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eřina\Desktop\"/>
    </mc:Choice>
  </mc:AlternateContent>
  <bookViews>
    <workbookView xWindow="0" yWindow="0" windowWidth="20490" windowHeight="7230" activeTab="3"/>
  </bookViews>
  <sheets>
    <sheet name="DrugBank_data_excel" sheetId="1" r:id="rId1"/>
    <sheet name="pracovní" sheetId="2" r:id="rId2"/>
    <sheet name="pharmgkb" sheetId="3" r:id="rId3"/>
    <sheet name="Final table" sheetId="6" r:id="rId4"/>
  </sheets>
  <externalReferences>
    <externalReference r:id="rId5"/>
  </externalReferences>
  <definedNames>
    <definedName name="_xlnm._FilterDatabase" localSheetId="0" hidden="1">DrugBank_data_excel!$A$1:$P$2060</definedName>
    <definedName name="_xlnm._FilterDatabase" localSheetId="3" hidden="1">'Final table'!$A$1:$AE$1</definedName>
    <definedName name="_xlnm._FilterDatabase" localSheetId="2" hidden="1">pharmgkb!$A$1:$AG$1500</definedName>
    <definedName name="_xlnm._FilterDatabase" localSheetId="1" hidden="1">pracovní!$A$1:$AT$1</definedName>
    <definedName name="ExterníData_1" localSheetId="1" hidden="1">pracovní!#REF!</definedName>
  </definedNames>
  <calcPr calcId="171027"/>
</workbook>
</file>

<file path=xl/calcChain.xml><?xml version="1.0" encoding="utf-8"?>
<calcChain xmlns="http://schemas.openxmlformats.org/spreadsheetml/2006/main">
  <c r="M518" i="2" l="1"/>
  <c r="M517" i="2"/>
  <c r="M516" i="2"/>
  <c r="M515" i="2"/>
  <c r="M514" i="2"/>
  <c r="M513" i="2"/>
  <c r="M512" i="2"/>
  <c r="M511" i="2"/>
  <c r="O510" i="2"/>
  <c r="N510" i="2"/>
  <c r="M510" i="2"/>
  <c r="L510" i="2"/>
  <c r="K510" i="2"/>
  <c r="J510" i="2"/>
  <c r="I510" i="2"/>
  <c r="H510" i="2"/>
  <c r="G510" i="2"/>
  <c r="O509" i="2"/>
  <c r="N509" i="2"/>
  <c r="M509" i="2"/>
  <c r="L509" i="2"/>
  <c r="K509" i="2"/>
  <c r="J509" i="2"/>
  <c r="I509" i="2"/>
  <c r="H509" i="2"/>
  <c r="G509" i="2"/>
  <c r="O508" i="2"/>
  <c r="N508" i="2"/>
  <c r="M508" i="2"/>
  <c r="L508" i="2"/>
  <c r="K508" i="2"/>
  <c r="J508" i="2"/>
  <c r="I508" i="2"/>
  <c r="H508" i="2"/>
  <c r="G508" i="2"/>
  <c r="O507" i="2"/>
  <c r="N507" i="2"/>
  <c r="M507" i="2"/>
  <c r="L507" i="2"/>
  <c r="K507" i="2"/>
  <c r="J507" i="2"/>
  <c r="I507" i="2"/>
  <c r="H507" i="2"/>
  <c r="G507" i="2"/>
  <c r="O506" i="2"/>
  <c r="N506" i="2"/>
  <c r="M506" i="2"/>
  <c r="L506" i="2"/>
  <c r="K506" i="2"/>
  <c r="J506" i="2"/>
  <c r="I506" i="2"/>
  <c r="H506" i="2"/>
  <c r="G506" i="2"/>
  <c r="O505" i="2"/>
  <c r="N505" i="2"/>
  <c r="M505" i="2"/>
  <c r="L505" i="2"/>
  <c r="K505" i="2"/>
  <c r="J505" i="2"/>
  <c r="I505" i="2"/>
  <c r="H505" i="2"/>
  <c r="G505" i="2"/>
  <c r="O504" i="2"/>
  <c r="N504" i="2"/>
  <c r="M504" i="2"/>
  <c r="L504" i="2"/>
  <c r="K504" i="2"/>
  <c r="J504" i="2"/>
  <c r="I504" i="2"/>
  <c r="H504" i="2"/>
  <c r="G504" i="2"/>
  <c r="O503" i="2"/>
  <c r="N503" i="2"/>
  <c r="M503" i="2"/>
  <c r="L503" i="2"/>
  <c r="K503" i="2"/>
  <c r="J503" i="2"/>
  <c r="I503" i="2"/>
  <c r="H503" i="2"/>
  <c r="G503" i="2"/>
  <c r="O502" i="2"/>
  <c r="N502" i="2"/>
  <c r="M502" i="2"/>
  <c r="L502" i="2"/>
  <c r="K502" i="2"/>
  <c r="J502" i="2"/>
  <c r="I502" i="2"/>
  <c r="H502" i="2"/>
  <c r="G502" i="2"/>
  <c r="O501" i="2"/>
  <c r="N501" i="2"/>
  <c r="M501" i="2"/>
  <c r="L501" i="2"/>
  <c r="K501" i="2"/>
  <c r="J501" i="2"/>
  <c r="I501" i="2"/>
  <c r="H501" i="2"/>
  <c r="G501" i="2"/>
  <c r="O500" i="2"/>
  <c r="N500" i="2"/>
  <c r="M500" i="2"/>
  <c r="L500" i="2"/>
  <c r="K500" i="2"/>
  <c r="J500" i="2"/>
  <c r="I500" i="2"/>
  <c r="H500" i="2"/>
  <c r="G500" i="2"/>
  <c r="M499" i="2"/>
  <c r="M498" i="2"/>
  <c r="M497" i="2"/>
  <c r="M496" i="2"/>
  <c r="M495" i="2"/>
  <c r="M494" i="2"/>
  <c r="M493" i="2"/>
  <c r="M492" i="2"/>
  <c r="M491" i="2"/>
  <c r="O490" i="2"/>
  <c r="N490" i="2"/>
  <c r="M490" i="2"/>
  <c r="L490" i="2"/>
  <c r="K490" i="2"/>
  <c r="J490" i="2"/>
  <c r="I490" i="2"/>
  <c r="H490" i="2"/>
  <c r="G490" i="2"/>
  <c r="M489" i="2"/>
  <c r="M488" i="2"/>
  <c r="M487" i="2"/>
  <c r="M486" i="2"/>
  <c r="M485" i="2"/>
  <c r="M484" i="2"/>
  <c r="M483" i="2"/>
  <c r="M482" i="2"/>
  <c r="M481" i="2"/>
  <c r="O480" i="2"/>
  <c r="N480" i="2"/>
  <c r="M480" i="2"/>
  <c r="L480" i="2"/>
  <c r="K480" i="2"/>
  <c r="J480" i="2"/>
  <c r="I480" i="2"/>
  <c r="H480" i="2"/>
  <c r="G480" i="2"/>
  <c r="M479" i="2"/>
  <c r="M478" i="2"/>
  <c r="M477" i="2"/>
  <c r="M476" i="2"/>
  <c r="M475" i="2"/>
  <c r="M474" i="2"/>
  <c r="M473" i="2"/>
  <c r="M472" i="2"/>
  <c r="M471" i="2"/>
  <c r="O470" i="2"/>
  <c r="N470" i="2"/>
  <c r="M470" i="2"/>
  <c r="L470" i="2"/>
  <c r="K470" i="2"/>
  <c r="J470" i="2"/>
  <c r="I470" i="2"/>
  <c r="H470" i="2"/>
  <c r="G470" i="2"/>
  <c r="M469" i="2"/>
  <c r="M468" i="2"/>
  <c r="M467" i="2"/>
  <c r="M466" i="2"/>
  <c r="M465" i="2"/>
  <c r="M464" i="2"/>
  <c r="M463" i="2"/>
  <c r="M462" i="2"/>
  <c r="M461" i="2"/>
  <c r="O460" i="2"/>
  <c r="N460" i="2"/>
  <c r="M460" i="2"/>
  <c r="L460" i="2"/>
  <c r="K460" i="2"/>
  <c r="J460" i="2"/>
  <c r="I460" i="2"/>
  <c r="H460" i="2"/>
  <c r="G460" i="2"/>
  <c r="M459" i="2"/>
  <c r="M458" i="2"/>
  <c r="M457" i="2"/>
  <c r="M456" i="2"/>
  <c r="M455" i="2"/>
  <c r="M454" i="2"/>
  <c r="M453" i="2"/>
  <c r="M452" i="2"/>
  <c r="M451" i="2"/>
  <c r="O450" i="2"/>
  <c r="N450" i="2"/>
  <c r="M450" i="2"/>
  <c r="L450" i="2"/>
  <c r="K450" i="2"/>
  <c r="J450" i="2"/>
  <c r="I450" i="2"/>
  <c r="H450" i="2"/>
  <c r="G450" i="2"/>
  <c r="M449" i="2"/>
  <c r="M448" i="2"/>
  <c r="M447" i="2"/>
  <c r="M446" i="2"/>
  <c r="M445" i="2"/>
  <c r="M444" i="2"/>
  <c r="M443" i="2"/>
  <c r="M442" i="2"/>
  <c r="M441" i="2"/>
  <c r="O440" i="2"/>
  <c r="N440" i="2"/>
  <c r="M440" i="2"/>
  <c r="L440" i="2"/>
  <c r="K440" i="2"/>
  <c r="J440" i="2"/>
  <c r="I440" i="2"/>
  <c r="H440" i="2"/>
  <c r="G440" i="2"/>
  <c r="M439" i="2"/>
  <c r="M438" i="2"/>
  <c r="M437" i="2"/>
  <c r="M436" i="2"/>
  <c r="M435" i="2"/>
  <c r="M434" i="2"/>
  <c r="M433" i="2"/>
  <c r="M432" i="2"/>
  <c r="M431" i="2"/>
  <c r="O430" i="2"/>
  <c r="N430" i="2"/>
  <c r="M430" i="2"/>
  <c r="L430" i="2"/>
  <c r="K430" i="2"/>
  <c r="J430" i="2"/>
  <c r="I430" i="2"/>
  <c r="H430" i="2"/>
  <c r="G430" i="2"/>
  <c r="M429" i="2"/>
  <c r="M428" i="2"/>
  <c r="M427" i="2"/>
  <c r="M426" i="2"/>
  <c r="M425" i="2"/>
  <c r="M424" i="2"/>
  <c r="M423" i="2"/>
  <c r="M422" i="2"/>
  <c r="M421" i="2"/>
  <c r="O420" i="2"/>
  <c r="N420" i="2"/>
  <c r="M420" i="2"/>
  <c r="L420" i="2"/>
  <c r="K420" i="2"/>
  <c r="J420" i="2"/>
  <c r="I420" i="2"/>
  <c r="H420" i="2"/>
  <c r="G420" i="2"/>
  <c r="M419" i="2"/>
  <c r="M418" i="2"/>
  <c r="M417" i="2"/>
  <c r="M416" i="2"/>
  <c r="M415" i="2"/>
  <c r="M414" i="2"/>
  <c r="M413" i="2"/>
  <c r="M412" i="2"/>
  <c r="M411" i="2"/>
  <c r="O410" i="2"/>
  <c r="N410" i="2"/>
  <c r="M410" i="2"/>
  <c r="L410" i="2"/>
  <c r="K410" i="2"/>
  <c r="J410" i="2"/>
  <c r="I410" i="2"/>
  <c r="H410" i="2"/>
  <c r="G410" i="2"/>
  <c r="O409" i="2"/>
  <c r="N409" i="2"/>
  <c r="M409" i="2"/>
  <c r="L409" i="2"/>
  <c r="K409" i="2"/>
  <c r="J409" i="2"/>
  <c r="I409" i="2"/>
  <c r="H409" i="2"/>
  <c r="G409" i="2"/>
  <c r="O408" i="2"/>
  <c r="N408" i="2"/>
  <c r="M408" i="2"/>
  <c r="L408" i="2"/>
  <c r="K408" i="2"/>
  <c r="J408" i="2"/>
  <c r="I408" i="2"/>
  <c r="H408" i="2"/>
  <c r="G408" i="2"/>
  <c r="O407" i="2"/>
  <c r="N407" i="2"/>
  <c r="M407" i="2"/>
  <c r="L407" i="2"/>
  <c r="K407" i="2"/>
  <c r="J407" i="2"/>
  <c r="I407" i="2"/>
  <c r="H407" i="2"/>
  <c r="G407" i="2"/>
  <c r="O406" i="2"/>
  <c r="N406" i="2"/>
  <c r="M406" i="2"/>
  <c r="L406" i="2"/>
  <c r="K406" i="2"/>
  <c r="J406" i="2"/>
  <c r="I406" i="2"/>
  <c r="H406" i="2"/>
  <c r="G406" i="2"/>
  <c r="O405" i="2"/>
  <c r="N405" i="2"/>
  <c r="M405" i="2"/>
  <c r="L405" i="2"/>
  <c r="K405" i="2"/>
  <c r="J405" i="2"/>
  <c r="I405" i="2"/>
  <c r="H405" i="2"/>
  <c r="G405" i="2"/>
  <c r="O404" i="2"/>
  <c r="N404" i="2"/>
  <c r="M404" i="2"/>
  <c r="L404" i="2"/>
  <c r="K404" i="2"/>
  <c r="J404" i="2"/>
  <c r="I404" i="2"/>
  <c r="H404" i="2"/>
  <c r="G404" i="2"/>
  <c r="O403" i="2"/>
  <c r="N403" i="2"/>
  <c r="M403" i="2"/>
  <c r="L403" i="2"/>
  <c r="K403" i="2"/>
  <c r="J403" i="2"/>
  <c r="I403" i="2"/>
  <c r="H403" i="2"/>
  <c r="G403" i="2"/>
  <c r="O402" i="2"/>
  <c r="N402" i="2"/>
  <c r="M402" i="2"/>
  <c r="L402" i="2"/>
  <c r="K402" i="2"/>
  <c r="J402" i="2"/>
  <c r="I402" i="2"/>
  <c r="H402" i="2"/>
  <c r="G402" i="2"/>
  <c r="O401" i="2"/>
  <c r="N401" i="2"/>
  <c r="M401" i="2"/>
  <c r="L401" i="2"/>
  <c r="K401" i="2"/>
  <c r="J401" i="2"/>
  <c r="I401" i="2"/>
  <c r="H401" i="2"/>
  <c r="G401" i="2"/>
  <c r="O400" i="2"/>
  <c r="N400" i="2"/>
  <c r="M400" i="2"/>
  <c r="L400" i="2"/>
  <c r="K400" i="2"/>
  <c r="J400" i="2"/>
  <c r="I400" i="2"/>
  <c r="H400" i="2"/>
  <c r="G400" i="2"/>
  <c r="M399" i="2"/>
  <c r="M398" i="2"/>
  <c r="M397" i="2"/>
  <c r="M396" i="2"/>
  <c r="M395" i="2"/>
  <c r="M394" i="2"/>
  <c r="M393" i="2"/>
  <c r="M392" i="2"/>
  <c r="M391" i="2"/>
  <c r="O390" i="2"/>
  <c r="N390" i="2"/>
  <c r="M390" i="2"/>
  <c r="L390" i="2"/>
  <c r="K390" i="2"/>
  <c r="J390" i="2"/>
  <c r="I390" i="2"/>
  <c r="H390" i="2"/>
  <c r="G390" i="2"/>
  <c r="M389" i="2"/>
  <c r="M388" i="2"/>
  <c r="M387" i="2"/>
  <c r="M386" i="2"/>
  <c r="M385" i="2"/>
  <c r="M384" i="2"/>
  <c r="M383" i="2"/>
  <c r="M382" i="2"/>
  <c r="M381" i="2"/>
  <c r="O380" i="2"/>
  <c r="N380" i="2"/>
  <c r="M380" i="2"/>
  <c r="L380" i="2"/>
  <c r="K380" i="2"/>
  <c r="J380" i="2"/>
  <c r="I380" i="2"/>
  <c r="H380" i="2"/>
  <c r="G380" i="2"/>
  <c r="M379" i="2"/>
  <c r="M378" i="2"/>
  <c r="M377" i="2"/>
  <c r="M376" i="2"/>
  <c r="M375" i="2"/>
  <c r="M374" i="2"/>
  <c r="M373" i="2"/>
  <c r="M372" i="2"/>
  <c r="M371" i="2"/>
  <c r="O370" i="2"/>
  <c r="N370" i="2"/>
  <c r="M370" i="2"/>
  <c r="L370" i="2"/>
  <c r="K370" i="2"/>
  <c r="J370" i="2"/>
  <c r="I370" i="2"/>
  <c r="H370" i="2"/>
  <c r="G370" i="2"/>
  <c r="M369" i="2"/>
  <c r="M368" i="2"/>
  <c r="M367" i="2"/>
  <c r="M366" i="2"/>
  <c r="M365" i="2"/>
  <c r="M364" i="2"/>
  <c r="M363" i="2"/>
  <c r="M362" i="2"/>
  <c r="M361" i="2"/>
  <c r="O360" i="2"/>
  <c r="N360" i="2"/>
  <c r="M360" i="2"/>
  <c r="L360" i="2"/>
  <c r="K360" i="2"/>
  <c r="J360" i="2"/>
  <c r="I360" i="2"/>
  <c r="H360" i="2"/>
  <c r="G360" i="2"/>
  <c r="M359" i="2"/>
  <c r="M358" i="2"/>
  <c r="M357" i="2"/>
  <c r="M356" i="2"/>
  <c r="M355" i="2"/>
  <c r="M354" i="2"/>
  <c r="M353" i="2"/>
  <c r="M352" i="2"/>
  <c r="M351" i="2"/>
  <c r="O350" i="2"/>
  <c r="N350" i="2"/>
  <c r="M350" i="2"/>
  <c r="L350" i="2"/>
  <c r="K350" i="2"/>
  <c r="J350" i="2"/>
  <c r="I350" i="2"/>
  <c r="H350" i="2"/>
  <c r="G350" i="2"/>
  <c r="M349" i="2"/>
  <c r="M348" i="2"/>
  <c r="M347" i="2"/>
  <c r="M346" i="2"/>
  <c r="M345" i="2"/>
  <c r="M344" i="2"/>
  <c r="M343" i="2"/>
  <c r="M342" i="2"/>
  <c r="M341" i="2"/>
  <c r="O340" i="2"/>
  <c r="N340" i="2"/>
  <c r="M340" i="2"/>
  <c r="L340" i="2"/>
  <c r="K340" i="2"/>
  <c r="J340" i="2"/>
  <c r="I340" i="2"/>
  <c r="H340" i="2"/>
  <c r="G340" i="2"/>
  <c r="M339" i="2"/>
  <c r="M338" i="2"/>
  <c r="M337" i="2"/>
  <c r="M336" i="2"/>
  <c r="M335" i="2"/>
  <c r="M334" i="2"/>
  <c r="M333" i="2"/>
  <c r="M332" i="2"/>
  <c r="M331" i="2"/>
  <c r="O330" i="2"/>
  <c r="N330" i="2"/>
  <c r="M330" i="2"/>
  <c r="L330" i="2"/>
  <c r="K330" i="2"/>
  <c r="J330" i="2"/>
  <c r="I330" i="2"/>
  <c r="H330" i="2"/>
  <c r="G330" i="2"/>
  <c r="M329" i="2"/>
  <c r="M328" i="2"/>
  <c r="M327" i="2"/>
  <c r="M326" i="2"/>
  <c r="M325" i="2"/>
  <c r="M324" i="2"/>
  <c r="M323" i="2"/>
  <c r="M322" i="2"/>
  <c r="M321" i="2"/>
  <c r="O320" i="2"/>
  <c r="N320" i="2"/>
  <c r="M320" i="2"/>
  <c r="L320" i="2"/>
  <c r="K320" i="2"/>
  <c r="J320" i="2"/>
  <c r="I320" i="2"/>
  <c r="H320" i="2"/>
  <c r="G320" i="2"/>
  <c r="M319" i="2"/>
  <c r="M318" i="2"/>
  <c r="M317" i="2"/>
  <c r="M316" i="2"/>
  <c r="M315" i="2"/>
  <c r="M314" i="2"/>
  <c r="M313" i="2"/>
  <c r="M312" i="2"/>
  <c r="M311" i="2"/>
  <c r="O310" i="2"/>
  <c r="N310" i="2"/>
  <c r="M310" i="2"/>
  <c r="L310" i="2"/>
  <c r="K310" i="2"/>
  <c r="J310" i="2"/>
  <c r="I310" i="2"/>
  <c r="H310" i="2"/>
  <c r="G310" i="2"/>
  <c r="O309" i="2"/>
  <c r="N309" i="2"/>
  <c r="M309" i="2"/>
  <c r="L309" i="2"/>
  <c r="K309" i="2"/>
  <c r="J309" i="2"/>
  <c r="I309" i="2"/>
  <c r="H309" i="2"/>
  <c r="G309" i="2"/>
  <c r="O308" i="2"/>
  <c r="N308" i="2"/>
  <c r="M308" i="2"/>
  <c r="L308" i="2"/>
  <c r="K308" i="2"/>
  <c r="J308" i="2"/>
  <c r="I308" i="2"/>
  <c r="H308" i="2"/>
  <c r="G308" i="2"/>
  <c r="O307" i="2"/>
  <c r="N307" i="2"/>
  <c r="M307" i="2"/>
  <c r="L307" i="2"/>
  <c r="K307" i="2"/>
  <c r="J307" i="2"/>
  <c r="I307" i="2"/>
  <c r="H307" i="2"/>
  <c r="G307" i="2"/>
  <c r="O306" i="2"/>
  <c r="N306" i="2"/>
  <c r="M306" i="2"/>
  <c r="L306" i="2"/>
  <c r="K306" i="2"/>
  <c r="J306" i="2"/>
  <c r="I306" i="2"/>
  <c r="H306" i="2"/>
  <c r="G306" i="2"/>
  <c r="O305" i="2"/>
  <c r="N305" i="2"/>
  <c r="M305" i="2"/>
  <c r="L305" i="2"/>
  <c r="K305" i="2"/>
  <c r="J305" i="2"/>
  <c r="I305" i="2"/>
  <c r="H305" i="2"/>
  <c r="G305" i="2"/>
  <c r="O304" i="2"/>
  <c r="N304" i="2"/>
  <c r="M304" i="2"/>
  <c r="L304" i="2"/>
  <c r="K304" i="2"/>
  <c r="J304" i="2"/>
  <c r="I304" i="2"/>
  <c r="H304" i="2"/>
  <c r="G304" i="2"/>
  <c r="O303" i="2"/>
  <c r="N303" i="2"/>
  <c r="M303" i="2"/>
  <c r="L303" i="2"/>
  <c r="K303" i="2"/>
  <c r="J303" i="2"/>
  <c r="I303" i="2"/>
  <c r="H303" i="2"/>
  <c r="G303" i="2"/>
  <c r="O302" i="2"/>
  <c r="N302" i="2"/>
  <c r="M302" i="2"/>
  <c r="L302" i="2"/>
  <c r="K302" i="2"/>
  <c r="J302" i="2"/>
  <c r="I302" i="2"/>
  <c r="H302" i="2"/>
  <c r="G302" i="2"/>
  <c r="O301" i="2"/>
  <c r="N301" i="2"/>
  <c r="M301" i="2"/>
  <c r="L301" i="2"/>
  <c r="K301" i="2"/>
  <c r="J301" i="2"/>
  <c r="I301" i="2"/>
  <c r="H301" i="2"/>
  <c r="G301" i="2"/>
  <c r="O300" i="2"/>
  <c r="N300" i="2"/>
  <c r="M300" i="2"/>
  <c r="L300" i="2"/>
  <c r="K300" i="2"/>
  <c r="J300" i="2"/>
  <c r="I300" i="2"/>
  <c r="H300" i="2"/>
  <c r="G300" i="2"/>
  <c r="M299" i="2"/>
  <c r="M298" i="2"/>
  <c r="M297" i="2"/>
  <c r="M296" i="2"/>
  <c r="M295" i="2"/>
  <c r="M294" i="2"/>
  <c r="M293" i="2"/>
  <c r="M292" i="2"/>
  <c r="M291" i="2"/>
  <c r="O290" i="2"/>
  <c r="N290" i="2"/>
  <c r="M290" i="2"/>
  <c r="L290" i="2"/>
  <c r="K290" i="2"/>
  <c r="J290" i="2"/>
  <c r="I290" i="2"/>
  <c r="H290" i="2"/>
  <c r="G290" i="2"/>
  <c r="M289" i="2"/>
  <c r="M288" i="2"/>
  <c r="M287" i="2"/>
  <c r="M286" i="2"/>
  <c r="M285" i="2"/>
  <c r="M284" i="2"/>
  <c r="M283" i="2"/>
  <c r="M282" i="2"/>
  <c r="M281" i="2"/>
  <c r="O280" i="2"/>
  <c r="N280" i="2"/>
  <c r="M280" i="2"/>
  <c r="L280" i="2"/>
  <c r="K280" i="2"/>
  <c r="J280" i="2"/>
  <c r="I280" i="2"/>
  <c r="H280" i="2"/>
  <c r="G280" i="2"/>
  <c r="M279" i="2"/>
  <c r="M278" i="2"/>
  <c r="M277" i="2"/>
  <c r="M276" i="2"/>
  <c r="M275" i="2"/>
  <c r="M274" i="2"/>
  <c r="M273" i="2"/>
  <c r="M272" i="2"/>
  <c r="M271" i="2"/>
  <c r="O270" i="2"/>
  <c r="N270" i="2"/>
  <c r="M270" i="2"/>
  <c r="L270" i="2"/>
  <c r="K270" i="2"/>
  <c r="J270" i="2"/>
  <c r="I270" i="2"/>
  <c r="H270" i="2"/>
  <c r="G270" i="2"/>
  <c r="M269" i="2"/>
  <c r="M268" i="2"/>
  <c r="M267" i="2"/>
  <c r="M266" i="2"/>
  <c r="M265" i="2"/>
  <c r="M264" i="2"/>
  <c r="M263" i="2"/>
  <c r="M262" i="2"/>
  <c r="M261" i="2"/>
  <c r="O260" i="2"/>
  <c r="N260" i="2"/>
  <c r="M260" i="2"/>
  <c r="L260" i="2"/>
  <c r="K260" i="2"/>
  <c r="J260" i="2"/>
  <c r="I260" i="2"/>
  <c r="H260" i="2"/>
  <c r="G260" i="2"/>
  <c r="M259" i="2"/>
  <c r="M258" i="2"/>
  <c r="M257" i="2"/>
  <c r="M256" i="2"/>
  <c r="M255" i="2"/>
  <c r="M254" i="2"/>
  <c r="M253" i="2"/>
  <c r="M252" i="2"/>
  <c r="M251" i="2"/>
  <c r="O250" i="2"/>
  <c r="N250" i="2"/>
  <c r="M250" i="2"/>
  <c r="L250" i="2"/>
  <c r="K250" i="2"/>
  <c r="J250" i="2"/>
  <c r="I250" i="2"/>
  <c r="H250" i="2"/>
  <c r="G250" i="2"/>
  <c r="M249" i="2"/>
  <c r="M248" i="2"/>
  <c r="M247" i="2"/>
  <c r="M246" i="2"/>
  <c r="M245" i="2"/>
  <c r="M244" i="2"/>
  <c r="M243" i="2"/>
  <c r="M242" i="2"/>
  <c r="M241" i="2"/>
  <c r="O240" i="2"/>
  <c r="N240" i="2"/>
  <c r="M240" i="2"/>
  <c r="L240" i="2"/>
  <c r="K240" i="2"/>
  <c r="J240" i="2"/>
  <c r="I240" i="2"/>
  <c r="H240" i="2"/>
  <c r="G240" i="2"/>
  <c r="M239" i="2"/>
  <c r="M238" i="2"/>
  <c r="M237" i="2"/>
  <c r="M236" i="2"/>
  <c r="M235" i="2"/>
  <c r="M234" i="2"/>
  <c r="M233" i="2"/>
  <c r="M232" i="2"/>
  <c r="M231" i="2"/>
  <c r="O230" i="2"/>
  <c r="N230" i="2"/>
  <c r="M230" i="2"/>
  <c r="L230" i="2"/>
  <c r="K230" i="2"/>
  <c r="J230" i="2"/>
  <c r="I230" i="2"/>
  <c r="H230" i="2"/>
  <c r="G230" i="2"/>
  <c r="M229" i="2"/>
  <c r="M228" i="2"/>
  <c r="M227" i="2"/>
  <c r="M226" i="2"/>
  <c r="M225" i="2"/>
  <c r="M224" i="2"/>
  <c r="M223" i="2"/>
  <c r="M222" i="2"/>
  <c r="M221" i="2"/>
  <c r="O220" i="2"/>
  <c r="N220" i="2"/>
  <c r="M220" i="2"/>
  <c r="L220" i="2"/>
  <c r="K220" i="2"/>
  <c r="J220" i="2"/>
  <c r="I220" i="2"/>
  <c r="H220" i="2"/>
  <c r="G220" i="2"/>
  <c r="M219" i="2"/>
  <c r="M218" i="2"/>
  <c r="M217" i="2"/>
  <c r="M216" i="2"/>
  <c r="M215" i="2"/>
  <c r="M214" i="2"/>
  <c r="M213" i="2"/>
  <c r="M212" i="2"/>
  <c r="M211" i="2"/>
  <c r="O210" i="2"/>
  <c r="N210" i="2"/>
  <c r="M210" i="2"/>
  <c r="L210" i="2"/>
  <c r="K210" i="2"/>
  <c r="J210" i="2"/>
  <c r="I210" i="2"/>
  <c r="H210" i="2"/>
  <c r="G210" i="2"/>
  <c r="O209" i="2"/>
  <c r="N209" i="2"/>
  <c r="M209" i="2"/>
  <c r="L209" i="2"/>
  <c r="K209" i="2"/>
  <c r="J209" i="2"/>
  <c r="I209" i="2"/>
  <c r="H209" i="2"/>
  <c r="G209" i="2"/>
  <c r="O208" i="2"/>
  <c r="N208" i="2"/>
  <c r="M208" i="2"/>
  <c r="L208" i="2"/>
  <c r="K208" i="2"/>
  <c r="J208" i="2"/>
  <c r="I208" i="2"/>
  <c r="H208" i="2"/>
  <c r="G208" i="2"/>
  <c r="O207" i="2"/>
  <c r="N207" i="2"/>
  <c r="M207" i="2"/>
  <c r="L207" i="2"/>
  <c r="K207" i="2"/>
  <c r="J207" i="2"/>
  <c r="I207" i="2"/>
  <c r="H207" i="2"/>
  <c r="G207" i="2"/>
  <c r="O206" i="2"/>
  <c r="N206" i="2"/>
  <c r="M206" i="2"/>
  <c r="L206" i="2"/>
  <c r="K206" i="2"/>
  <c r="J206" i="2"/>
  <c r="I206" i="2"/>
  <c r="H206" i="2"/>
  <c r="G206" i="2"/>
  <c r="O205" i="2"/>
  <c r="N205" i="2"/>
  <c r="M205" i="2"/>
  <c r="L205" i="2"/>
  <c r="K205" i="2"/>
  <c r="J205" i="2"/>
  <c r="I205" i="2"/>
  <c r="H205" i="2"/>
  <c r="G205" i="2"/>
  <c r="O204" i="2"/>
  <c r="N204" i="2"/>
  <c r="M204" i="2"/>
  <c r="L204" i="2"/>
  <c r="K204" i="2"/>
  <c r="J204" i="2"/>
  <c r="I204" i="2"/>
  <c r="H204" i="2"/>
  <c r="G204" i="2"/>
  <c r="O203" i="2"/>
  <c r="N203" i="2"/>
  <c r="M203" i="2"/>
  <c r="L203" i="2"/>
  <c r="K203" i="2"/>
  <c r="J203" i="2"/>
  <c r="I203" i="2"/>
  <c r="H203" i="2"/>
  <c r="G203" i="2"/>
  <c r="O202" i="2"/>
  <c r="N202" i="2"/>
  <c r="M202" i="2"/>
  <c r="L202" i="2"/>
  <c r="K202" i="2"/>
  <c r="J202" i="2"/>
  <c r="I202" i="2"/>
  <c r="H202" i="2"/>
  <c r="G202" i="2"/>
  <c r="O201" i="2"/>
  <c r="N201" i="2"/>
  <c r="M201" i="2"/>
  <c r="L201" i="2"/>
  <c r="K201" i="2"/>
  <c r="J201" i="2"/>
  <c r="I201" i="2"/>
  <c r="H201" i="2"/>
  <c r="G201" i="2"/>
  <c r="O200" i="2"/>
  <c r="N200" i="2"/>
  <c r="M200" i="2"/>
  <c r="L200" i="2"/>
  <c r="K200" i="2"/>
  <c r="J200" i="2"/>
  <c r="I200" i="2"/>
  <c r="H200" i="2"/>
  <c r="G200" i="2"/>
  <c r="M199" i="2"/>
  <c r="M198" i="2"/>
  <c r="M197" i="2"/>
  <c r="M196" i="2"/>
  <c r="M195" i="2"/>
  <c r="M194" i="2"/>
  <c r="M193" i="2"/>
  <c r="M192" i="2"/>
  <c r="M191" i="2"/>
  <c r="O190" i="2"/>
  <c r="N190" i="2"/>
  <c r="M190" i="2"/>
  <c r="L190" i="2"/>
  <c r="K190" i="2"/>
  <c r="J190" i="2"/>
  <c r="I190" i="2"/>
  <c r="H190" i="2"/>
  <c r="G190" i="2"/>
  <c r="M189" i="2"/>
  <c r="M188" i="2"/>
  <c r="M187" i="2"/>
  <c r="M186" i="2"/>
  <c r="M185" i="2"/>
  <c r="M184" i="2"/>
  <c r="M183" i="2"/>
  <c r="M182" i="2"/>
  <c r="M181" i="2"/>
  <c r="O180" i="2"/>
  <c r="N180" i="2"/>
  <c r="M180" i="2"/>
  <c r="L180" i="2"/>
  <c r="K180" i="2"/>
  <c r="J180" i="2"/>
  <c r="I180" i="2"/>
  <c r="H180" i="2"/>
  <c r="G180" i="2"/>
  <c r="M179" i="2"/>
  <c r="M178" i="2"/>
  <c r="M177" i="2"/>
  <c r="M176" i="2"/>
  <c r="M175" i="2"/>
  <c r="M174" i="2"/>
  <c r="M173" i="2"/>
  <c r="M172" i="2"/>
  <c r="M171" i="2"/>
  <c r="O170" i="2"/>
  <c r="N170" i="2"/>
  <c r="M170" i="2"/>
  <c r="L170" i="2"/>
  <c r="K170" i="2"/>
  <c r="J170" i="2"/>
  <c r="I170" i="2"/>
  <c r="H170" i="2"/>
  <c r="G170" i="2"/>
  <c r="M169" i="2"/>
  <c r="M168" i="2"/>
  <c r="M167" i="2"/>
  <c r="M166" i="2"/>
  <c r="M165" i="2"/>
  <c r="M164" i="2"/>
  <c r="M163" i="2"/>
  <c r="M162" i="2"/>
  <c r="M161" i="2"/>
  <c r="O160" i="2"/>
  <c r="N160" i="2"/>
  <c r="M160" i="2"/>
  <c r="L160" i="2"/>
  <c r="K160" i="2"/>
  <c r="J160" i="2"/>
  <c r="I160" i="2"/>
  <c r="H160" i="2"/>
  <c r="G160" i="2"/>
  <c r="M159" i="2"/>
  <c r="M158" i="2"/>
  <c r="M157" i="2"/>
  <c r="M156" i="2"/>
  <c r="M155" i="2"/>
  <c r="M154" i="2"/>
  <c r="M153" i="2"/>
  <c r="M152" i="2"/>
  <c r="M151" i="2"/>
  <c r="O150" i="2"/>
  <c r="N150" i="2"/>
  <c r="M150" i="2"/>
  <c r="L150" i="2"/>
  <c r="K150" i="2"/>
  <c r="J150" i="2"/>
  <c r="I150" i="2"/>
  <c r="H150" i="2"/>
  <c r="G150" i="2"/>
  <c r="M149" i="2"/>
  <c r="M148" i="2"/>
  <c r="M147" i="2"/>
  <c r="M146" i="2"/>
  <c r="M145" i="2"/>
  <c r="M144" i="2"/>
  <c r="M143" i="2"/>
  <c r="M142" i="2"/>
  <c r="M141" i="2"/>
  <c r="O140" i="2"/>
  <c r="N140" i="2"/>
  <c r="M140" i="2"/>
  <c r="L140" i="2"/>
  <c r="K140" i="2"/>
  <c r="J140" i="2"/>
  <c r="I140" i="2"/>
  <c r="H140" i="2"/>
  <c r="G140" i="2"/>
  <c r="M139" i="2"/>
  <c r="M138" i="2"/>
  <c r="M137" i="2"/>
  <c r="M136" i="2"/>
  <c r="M135" i="2"/>
  <c r="M134" i="2"/>
  <c r="M133" i="2"/>
  <c r="M132" i="2"/>
  <c r="M131" i="2"/>
  <c r="O130" i="2"/>
  <c r="N130" i="2"/>
  <c r="M130" i="2"/>
  <c r="L130" i="2"/>
  <c r="K130" i="2"/>
  <c r="J130" i="2"/>
  <c r="I130" i="2"/>
  <c r="H130" i="2"/>
  <c r="G130" i="2"/>
  <c r="M129" i="2"/>
  <c r="M128" i="2"/>
  <c r="M127" i="2"/>
  <c r="M126" i="2"/>
  <c r="M125" i="2"/>
  <c r="M124" i="2"/>
  <c r="M123" i="2"/>
  <c r="M122" i="2"/>
  <c r="M121" i="2"/>
  <c r="O120" i="2"/>
  <c r="N120" i="2"/>
  <c r="M120" i="2"/>
  <c r="L120" i="2"/>
  <c r="K120" i="2"/>
  <c r="J120" i="2"/>
  <c r="I120" i="2"/>
  <c r="H120" i="2"/>
  <c r="G120" i="2"/>
  <c r="M119" i="2"/>
  <c r="M118" i="2"/>
  <c r="M117" i="2"/>
  <c r="M116" i="2"/>
  <c r="M115" i="2"/>
  <c r="M114" i="2"/>
  <c r="M113" i="2"/>
  <c r="M112" i="2"/>
  <c r="M111" i="2"/>
  <c r="O110" i="2"/>
  <c r="N110" i="2"/>
  <c r="M110" i="2"/>
  <c r="L110" i="2"/>
  <c r="K110" i="2"/>
  <c r="J110" i="2"/>
  <c r="I110" i="2"/>
  <c r="H110" i="2"/>
  <c r="G110" i="2"/>
  <c r="O109" i="2"/>
  <c r="N109" i="2"/>
  <c r="M109" i="2"/>
  <c r="L109" i="2"/>
  <c r="K109" i="2"/>
  <c r="J109" i="2"/>
  <c r="I109" i="2"/>
  <c r="H109" i="2"/>
  <c r="G109" i="2"/>
  <c r="O108" i="2"/>
  <c r="N108" i="2"/>
  <c r="M108" i="2"/>
  <c r="L108" i="2"/>
  <c r="K108" i="2"/>
  <c r="J108" i="2"/>
  <c r="I108" i="2"/>
  <c r="H108" i="2"/>
  <c r="G108" i="2"/>
  <c r="O107" i="2"/>
  <c r="N107" i="2"/>
  <c r="M107" i="2"/>
  <c r="L107" i="2"/>
  <c r="K107" i="2"/>
  <c r="J107" i="2"/>
  <c r="I107" i="2"/>
  <c r="H107" i="2"/>
  <c r="G107" i="2"/>
  <c r="O106" i="2"/>
  <c r="N106" i="2"/>
  <c r="M106" i="2"/>
  <c r="L106" i="2"/>
  <c r="K106" i="2"/>
  <c r="J106" i="2"/>
  <c r="I106" i="2"/>
  <c r="H106" i="2"/>
  <c r="G106" i="2"/>
  <c r="O105" i="2"/>
  <c r="N105" i="2"/>
  <c r="M105" i="2"/>
  <c r="L105" i="2"/>
  <c r="K105" i="2"/>
  <c r="J105" i="2"/>
  <c r="I105" i="2"/>
  <c r="H105" i="2"/>
  <c r="G105" i="2"/>
  <c r="O104" i="2"/>
  <c r="N104" i="2"/>
  <c r="M104" i="2"/>
  <c r="L104" i="2"/>
  <c r="K104" i="2"/>
  <c r="J104" i="2"/>
  <c r="I104" i="2"/>
  <c r="H104" i="2"/>
  <c r="G104" i="2"/>
  <c r="O103" i="2"/>
  <c r="N103" i="2"/>
  <c r="M103" i="2"/>
  <c r="L103" i="2"/>
  <c r="K103" i="2"/>
  <c r="J103" i="2"/>
  <c r="I103" i="2"/>
  <c r="H103" i="2"/>
  <c r="G103" i="2"/>
  <c r="O102" i="2"/>
  <c r="N102" i="2"/>
  <c r="M102" i="2"/>
  <c r="L102" i="2"/>
  <c r="K102" i="2"/>
  <c r="J102" i="2"/>
  <c r="I102" i="2"/>
  <c r="H102" i="2"/>
  <c r="G102" i="2"/>
  <c r="O101" i="2"/>
  <c r="N101" i="2"/>
  <c r="M101" i="2"/>
  <c r="L101" i="2"/>
  <c r="K101" i="2"/>
  <c r="J101" i="2"/>
  <c r="I101" i="2"/>
  <c r="H101" i="2"/>
  <c r="G101" i="2"/>
  <c r="O100" i="2"/>
  <c r="N100" i="2"/>
  <c r="M100" i="2"/>
  <c r="L100" i="2"/>
  <c r="K100" i="2"/>
  <c r="J100" i="2"/>
  <c r="I100" i="2"/>
  <c r="H100" i="2"/>
  <c r="G100" i="2"/>
  <c r="M99" i="2"/>
  <c r="M98" i="2"/>
  <c r="M97" i="2"/>
  <c r="M96" i="2"/>
  <c r="M95" i="2"/>
  <c r="M94" i="2"/>
  <c r="M93" i="2"/>
  <c r="M92" i="2"/>
  <c r="M91" i="2"/>
  <c r="O90" i="2"/>
  <c r="N90" i="2"/>
  <c r="M90" i="2"/>
  <c r="L90" i="2"/>
  <c r="K90" i="2"/>
  <c r="J90" i="2"/>
  <c r="I90" i="2"/>
  <c r="H90" i="2"/>
  <c r="G90" i="2"/>
  <c r="M89" i="2"/>
  <c r="M88" i="2"/>
  <c r="M87" i="2"/>
  <c r="M86" i="2"/>
  <c r="M85" i="2"/>
  <c r="M84" i="2"/>
  <c r="M83" i="2"/>
  <c r="M82" i="2"/>
  <c r="M81" i="2"/>
  <c r="O80" i="2"/>
  <c r="N80" i="2"/>
  <c r="M80" i="2"/>
  <c r="L80" i="2"/>
  <c r="K80" i="2"/>
  <c r="J80" i="2"/>
  <c r="I80" i="2"/>
  <c r="H80" i="2"/>
  <c r="G80" i="2"/>
  <c r="M79" i="2"/>
  <c r="M78" i="2"/>
  <c r="M77" i="2"/>
  <c r="M76" i="2"/>
  <c r="M75" i="2"/>
  <c r="M74" i="2"/>
  <c r="M73" i="2"/>
  <c r="M72" i="2"/>
  <c r="M71" i="2"/>
  <c r="O70" i="2"/>
  <c r="N70" i="2"/>
  <c r="M70" i="2"/>
  <c r="L70" i="2"/>
  <c r="K70" i="2"/>
  <c r="J70" i="2"/>
  <c r="I70" i="2"/>
  <c r="H70" i="2"/>
  <c r="G70" i="2"/>
  <c r="M69" i="2"/>
  <c r="M68" i="2"/>
  <c r="M67" i="2"/>
  <c r="M66" i="2"/>
  <c r="M65" i="2"/>
  <c r="M64" i="2"/>
  <c r="M63" i="2"/>
  <c r="M62" i="2"/>
  <c r="M61" i="2"/>
  <c r="O60" i="2"/>
  <c r="N60" i="2"/>
  <c r="M60" i="2"/>
  <c r="L60" i="2"/>
  <c r="K60" i="2"/>
  <c r="J60" i="2"/>
  <c r="I60" i="2"/>
  <c r="H60" i="2"/>
  <c r="G60" i="2"/>
  <c r="M59" i="2"/>
  <c r="M58" i="2"/>
  <c r="M57" i="2"/>
  <c r="M56" i="2"/>
  <c r="M55" i="2"/>
  <c r="M54" i="2"/>
  <c r="M53" i="2"/>
  <c r="M52" i="2"/>
  <c r="M51" i="2"/>
  <c r="O50" i="2"/>
  <c r="N50" i="2"/>
  <c r="M50" i="2"/>
  <c r="L50" i="2"/>
  <c r="K50" i="2"/>
  <c r="J50" i="2"/>
  <c r="I50" i="2"/>
  <c r="H50" i="2"/>
  <c r="G50" i="2"/>
  <c r="M49" i="2"/>
  <c r="M48" i="2"/>
  <c r="M47" i="2"/>
  <c r="M46" i="2"/>
  <c r="M45" i="2"/>
  <c r="M44" i="2"/>
  <c r="M43" i="2"/>
  <c r="M42" i="2"/>
  <c r="M41" i="2"/>
  <c r="O40" i="2"/>
  <c r="N40" i="2"/>
  <c r="M40" i="2"/>
  <c r="L40" i="2"/>
  <c r="K40" i="2"/>
  <c r="J40" i="2"/>
  <c r="I40" i="2"/>
  <c r="H40" i="2"/>
  <c r="G40" i="2"/>
  <c r="M39" i="2"/>
  <c r="M38" i="2"/>
  <c r="M37" i="2"/>
  <c r="M36" i="2"/>
  <c r="M35" i="2"/>
  <c r="M34" i="2"/>
  <c r="M33" i="2"/>
  <c r="M32" i="2"/>
  <c r="M31" i="2"/>
  <c r="O30" i="2"/>
  <c r="N30" i="2"/>
  <c r="M30" i="2"/>
  <c r="L30" i="2"/>
  <c r="K30" i="2"/>
  <c r="J30" i="2"/>
  <c r="I30" i="2"/>
  <c r="H30" i="2"/>
  <c r="G30" i="2"/>
  <c r="M29" i="2"/>
  <c r="M28" i="2"/>
  <c r="M27" i="2"/>
  <c r="M26" i="2"/>
  <c r="M25" i="2"/>
  <c r="M24" i="2"/>
  <c r="M23" i="2"/>
  <c r="M22" i="2"/>
  <c r="M21" i="2"/>
  <c r="O20" i="2"/>
  <c r="N20" i="2"/>
  <c r="M20" i="2"/>
  <c r="L20" i="2"/>
  <c r="K20" i="2"/>
  <c r="J20" i="2"/>
  <c r="I20" i="2"/>
  <c r="H20" i="2"/>
  <c r="G20" i="2"/>
  <c r="M19" i="2"/>
  <c r="M18" i="2"/>
  <c r="M17" i="2"/>
  <c r="M16" i="2"/>
  <c r="M15" i="2"/>
  <c r="M14" i="2"/>
  <c r="M13" i="2"/>
  <c r="M12" i="2"/>
  <c r="M11" i="2"/>
  <c r="O10" i="2"/>
  <c r="N10" i="2"/>
  <c r="M10" i="2"/>
  <c r="L10" i="2"/>
  <c r="K10" i="2"/>
  <c r="J10" i="2"/>
  <c r="I10" i="2"/>
  <c r="H10" i="2"/>
  <c r="G10" i="2"/>
  <c r="M9" i="2"/>
  <c r="M8" i="2"/>
  <c r="M7" i="2"/>
  <c r="M6" i="2"/>
  <c r="M5" i="2"/>
  <c r="M4" i="2"/>
  <c r="M3" i="2"/>
  <c r="M2" i="2"/>
  <c r="N3" i="2"/>
  <c r="O3" i="2"/>
  <c r="N4" i="2"/>
  <c r="O4" i="2"/>
  <c r="N5" i="2"/>
  <c r="O5" i="2"/>
  <c r="N6" i="2"/>
  <c r="O6" i="2"/>
  <c r="N7" i="2"/>
  <c r="O7" i="2"/>
  <c r="N8" i="2"/>
  <c r="O8" i="2"/>
  <c r="N9" i="2"/>
  <c r="O9" i="2"/>
  <c r="N11" i="2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N18" i="2"/>
  <c r="O18" i="2"/>
  <c r="N19" i="2"/>
  <c r="O19" i="2"/>
  <c r="N21" i="2"/>
  <c r="O21" i="2"/>
  <c r="N22" i="2"/>
  <c r="O22" i="2"/>
  <c r="N23" i="2"/>
  <c r="O23" i="2"/>
  <c r="N24" i="2"/>
  <c r="O24" i="2"/>
  <c r="N25" i="2"/>
  <c r="O25" i="2"/>
  <c r="N26" i="2"/>
  <c r="O26" i="2"/>
  <c r="N27" i="2"/>
  <c r="O27" i="2"/>
  <c r="N28" i="2"/>
  <c r="O28" i="2"/>
  <c r="N29" i="2"/>
  <c r="O29" i="2"/>
  <c r="N31" i="2"/>
  <c r="O31" i="2"/>
  <c r="N32" i="2"/>
  <c r="O32" i="2"/>
  <c r="N33" i="2"/>
  <c r="O33" i="2"/>
  <c r="N34" i="2"/>
  <c r="O34" i="2"/>
  <c r="N35" i="2"/>
  <c r="O35" i="2"/>
  <c r="N36" i="2"/>
  <c r="O36" i="2"/>
  <c r="N37" i="2"/>
  <c r="O37" i="2"/>
  <c r="N38" i="2"/>
  <c r="O38" i="2"/>
  <c r="N39" i="2"/>
  <c r="O39" i="2"/>
  <c r="N41" i="2"/>
  <c r="O41" i="2"/>
  <c r="N42" i="2"/>
  <c r="O42" i="2"/>
  <c r="N43" i="2"/>
  <c r="O43" i="2"/>
  <c r="N44" i="2"/>
  <c r="O44" i="2"/>
  <c r="N45" i="2"/>
  <c r="O45" i="2"/>
  <c r="N46" i="2"/>
  <c r="O46" i="2"/>
  <c r="N47" i="2"/>
  <c r="O47" i="2"/>
  <c r="N48" i="2"/>
  <c r="O48" i="2"/>
  <c r="N49" i="2"/>
  <c r="O49" i="2"/>
  <c r="N51" i="2"/>
  <c r="O51" i="2"/>
  <c r="N52" i="2"/>
  <c r="O52" i="2"/>
  <c r="N53" i="2"/>
  <c r="O53" i="2"/>
  <c r="N54" i="2"/>
  <c r="O54" i="2"/>
  <c r="N55" i="2"/>
  <c r="O55" i="2"/>
  <c r="N56" i="2"/>
  <c r="O56" i="2"/>
  <c r="N57" i="2"/>
  <c r="O57" i="2"/>
  <c r="N58" i="2"/>
  <c r="O58" i="2"/>
  <c r="N59" i="2"/>
  <c r="O59" i="2"/>
  <c r="N61" i="2"/>
  <c r="O61" i="2"/>
  <c r="N62" i="2"/>
  <c r="O62" i="2"/>
  <c r="N63" i="2"/>
  <c r="O63" i="2"/>
  <c r="N64" i="2"/>
  <c r="O64" i="2"/>
  <c r="N65" i="2"/>
  <c r="O65" i="2"/>
  <c r="N66" i="2"/>
  <c r="O66" i="2"/>
  <c r="N67" i="2"/>
  <c r="O67" i="2"/>
  <c r="N68" i="2"/>
  <c r="O68" i="2"/>
  <c r="N69" i="2"/>
  <c r="O69" i="2"/>
  <c r="N71" i="2"/>
  <c r="O71" i="2"/>
  <c r="N72" i="2"/>
  <c r="O72" i="2"/>
  <c r="N73" i="2"/>
  <c r="O73" i="2"/>
  <c r="N74" i="2"/>
  <c r="O74" i="2"/>
  <c r="N75" i="2"/>
  <c r="O75" i="2"/>
  <c r="N76" i="2"/>
  <c r="O76" i="2"/>
  <c r="N77" i="2"/>
  <c r="O77" i="2"/>
  <c r="N78" i="2"/>
  <c r="O78" i="2"/>
  <c r="N79" i="2"/>
  <c r="O79" i="2"/>
  <c r="N81" i="2"/>
  <c r="O81" i="2"/>
  <c r="N82" i="2"/>
  <c r="O82" i="2"/>
  <c r="N83" i="2"/>
  <c r="O83" i="2"/>
  <c r="N84" i="2"/>
  <c r="O84" i="2"/>
  <c r="N85" i="2"/>
  <c r="O85" i="2"/>
  <c r="N86" i="2"/>
  <c r="O86" i="2"/>
  <c r="N87" i="2"/>
  <c r="O87" i="2"/>
  <c r="N88" i="2"/>
  <c r="O88" i="2"/>
  <c r="N89" i="2"/>
  <c r="O89" i="2"/>
  <c r="N91" i="2"/>
  <c r="O91" i="2"/>
  <c r="N92" i="2"/>
  <c r="O92" i="2"/>
  <c r="N93" i="2"/>
  <c r="O93" i="2"/>
  <c r="N94" i="2"/>
  <c r="O94" i="2"/>
  <c r="N95" i="2"/>
  <c r="O95" i="2"/>
  <c r="N96" i="2"/>
  <c r="O96" i="2"/>
  <c r="N97" i="2"/>
  <c r="O97" i="2"/>
  <c r="N98" i="2"/>
  <c r="O98" i="2"/>
  <c r="N99" i="2"/>
  <c r="O99" i="2"/>
  <c r="N111" i="2"/>
  <c r="O111" i="2"/>
  <c r="N112" i="2"/>
  <c r="O112" i="2"/>
  <c r="N113" i="2"/>
  <c r="O113" i="2"/>
  <c r="N114" i="2"/>
  <c r="O114" i="2"/>
  <c r="N115" i="2"/>
  <c r="O115" i="2"/>
  <c r="N116" i="2"/>
  <c r="O116" i="2"/>
  <c r="N117" i="2"/>
  <c r="O117" i="2"/>
  <c r="N118" i="2"/>
  <c r="O118" i="2"/>
  <c r="N119" i="2"/>
  <c r="O119" i="2"/>
  <c r="N121" i="2"/>
  <c r="O121" i="2"/>
  <c r="N122" i="2"/>
  <c r="O122" i="2"/>
  <c r="N123" i="2"/>
  <c r="O123" i="2"/>
  <c r="N124" i="2"/>
  <c r="O124" i="2"/>
  <c r="N125" i="2"/>
  <c r="O125" i="2"/>
  <c r="N126" i="2"/>
  <c r="O126" i="2"/>
  <c r="N127" i="2"/>
  <c r="O127" i="2"/>
  <c r="N128" i="2"/>
  <c r="O128" i="2"/>
  <c r="N129" i="2"/>
  <c r="O129" i="2"/>
  <c r="N131" i="2"/>
  <c r="O131" i="2"/>
  <c r="N132" i="2"/>
  <c r="O132" i="2"/>
  <c r="N133" i="2"/>
  <c r="O133" i="2"/>
  <c r="N134" i="2"/>
  <c r="O134" i="2"/>
  <c r="N135" i="2"/>
  <c r="O135" i="2"/>
  <c r="N136" i="2"/>
  <c r="O136" i="2"/>
  <c r="N137" i="2"/>
  <c r="O137" i="2"/>
  <c r="N138" i="2"/>
  <c r="O138" i="2"/>
  <c r="N139" i="2"/>
  <c r="O139" i="2"/>
  <c r="N141" i="2"/>
  <c r="O141" i="2"/>
  <c r="N142" i="2"/>
  <c r="O142" i="2"/>
  <c r="N143" i="2"/>
  <c r="O143" i="2"/>
  <c r="N144" i="2"/>
  <c r="O144" i="2"/>
  <c r="N145" i="2"/>
  <c r="O145" i="2"/>
  <c r="N146" i="2"/>
  <c r="O146" i="2"/>
  <c r="N147" i="2"/>
  <c r="O147" i="2"/>
  <c r="N148" i="2"/>
  <c r="O148" i="2"/>
  <c r="N149" i="2"/>
  <c r="O149" i="2"/>
  <c r="N151" i="2"/>
  <c r="O151" i="2"/>
  <c r="N152" i="2"/>
  <c r="O152" i="2"/>
  <c r="N153" i="2"/>
  <c r="O153" i="2"/>
  <c r="N154" i="2"/>
  <c r="O154" i="2"/>
  <c r="N155" i="2"/>
  <c r="O155" i="2"/>
  <c r="N156" i="2"/>
  <c r="O156" i="2"/>
  <c r="N157" i="2"/>
  <c r="O157" i="2"/>
  <c r="N158" i="2"/>
  <c r="O158" i="2"/>
  <c r="N159" i="2"/>
  <c r="O159" i="2"/>
  <c r="N161" i="2"/>
  <c r="O161" i="2"/>
  <c r="N162" i="2"/>
  <c r="O162" i="2"/>
  <c r="N163" i="2"/>
  <c r="O163" i="2"/>
  <c r="N164" i="2"/>
  <c r="O164" i="2"/>
  <c r="N165" i="2"/>
  <c r="O165" i="2"/>
  <c r="N166" i="2"/>
  <c r="O166" i="2"/>
  <c r="N167" i="2"/>
  <c r="O167" i="2"/>
  <c r="N168" i="2"/>
  <c r="O168" i="2"/>
  <c r="N169" i="2"/>
  <c r="O169" i="2"/>
  <c r="N171" i="2"/>
  <c r="O171" i="2"/>
  <c r="N172" i="2"/>
  <c r="O172" i="2"/>
  <c r="N173" i="2"/>
  <c r="O173" i="2"/>
  <c r="N174" i="2"/>
  <c r="O174" i="2"/>
  <c r="N175" i="2"/>
  <c r="O175" i="2"/>
  <c r="N176" i="2"/>
  <c r="O176" i="2"/>
  <c r="N177" i="2"/>
  <c r="O177" i="2"/>
  <c r="N178" i="2"/>
  <c r="O178" i="2"/>
  <c r="N179" i="2"/>
  <c r="O179" i="2"/>
  <c r="N181" i="2"/>
  <c r="O181" i="2"/>
  <c r="N182" i="2"/>
  <c r="O182" i="2"/>
  <c r="N183" i="2"/>
  <c r="O183" i="2"/>
  <c r="N184" i="2"/>
  <c r="O184" i="2"/>
  <c r="N185" i="2"/>
  <c r="O185" i="2"/>
  <c r="N186" i="2"/>
  <c r="O186" i="2"/>
  <c r="N187" i="2"/>
  <c r="O187" i="2"/>
  <c r="N188" i="2"/>
  <c r="O188" i="2"/>
  <c r="N189" i="2"/>
  <c r="O189" i="2"/>
  <c r="N191" i="2"/>
  <c r="O191" i="2"/>
  <c r="N192" i="2"/>
  <c r="O192" i="2"/>
  <c r="N193" i="2"/>
  <c r="O193" i="2"/>
  <c r="N194" i="2"/>
  <c r="O194" i="2"/>
  <c r="N195" i="2"/>
  <c r="O195" i="2"/>
  <c r="N196" i="2"/>
  <c r="O196" i="2"/>
  <c r="N197" i="2"/>
  <c r="O197" i="2"/>
  <c r="N198" i="2"/>
  <c r="O198" i="2"/>
  <c r="N199" i="2"/>
  <c r="O199" i="2"/>
  <c r="N211" i="2"/>
  <c r="O211" i="2"/>
  <c r="N212" i="2"/>
  <c r="O212" i="2"/>
  <c r="N213" i="2"/>
  <c r="O213" i="2"/>
  <c r="N214" i="2"/>
  <c r="O214" i="2"/>
  <c r="N215" i="2"/>
  <c r="O215" i="2"/>
  <c r="N216" i="2"/>
  <c r="O216" i="2"/>
  <c r="N217" i="2"/>
  <c r="O217" i="2"/>
  <c r="N218" i="2"/>
  <c r="O218" i="2"/>
  <c r="N219" i="2"/>
  <c r="O219" i="2"/>
  <c r="N221" i="2"/>
  <c r="O221" i="2"/>
  <c r="N222" i="2"/>
  <c r="O222" i="2"/>
  <c r="N223" i="2"/>
  <c r="O223" i="2"/>
  <c r="N224" i="2"/>
  <c r="O224" i="2"/>
  <c r="N225" i="2"/>
  <c r="O225" i="2"/>
  <c r="N226" i="2"/>
  <c r="O226" i="2"/>
  <c r="N227" i="2"/>
  <c r="O227" i="2"/>
  <c r="N228" i="2"/>
  <c r="O228" i="2"/>
  <c r="N229" i="2"/>
  <c r="O229" i="2"/>
  <c r="N231" i="2"/>
  <c r="O231" i="2"/>
  <c r="N232" i="2"/>
  <c r="O232" i="2"/>
  <c r="N233" i="2"/>
  <c r="O233" i="2"/>
  <c r="N234" i="2"/>
  <c r="O234" i="2"/>
  <c r="N235" i="2"/>
  <c r="O235" i="2"/>
  <c r="N236" i="2"/>
  <c r="O236" i="2"/>
  <c r="N237" i="2"/>
  <c r="O237" i="2"/>
  <c r="N238" i="2"/>
  <c r="O238" i="2"/>
  <c r="N239" i="2"/>
  <c r="O239" i="2"/>
  <c r="N241" i="2"/>
  <c r="O241" i="2"/>
  <c r="N242" i="2"/>
  <c r="O242" i="2"/>
  <c r="N243" i="2"/>
  <c r="O243" i="2"/>
  <c r="N244" i="2"/>
  <c r="O244" i="2"/>
  <c r="N245" i="2"/>
  <c r="O245" i="2"/>
  <c r="N246" i="2"/>
  <c r="O246" i="2"/>
  <c r="N247" i="2"/>
  <c r="O247" i="2"/>
  <c r="N248" i="2"/>
  <c r="O248" i="2"/>
  <c r="N249" i="2"/>
  <c r="O249" i="2"/>
  <c r="N251" i="2"/>
  <c r="O251" i="2"/>
  <c r="N252" i="2"/>
  <c r="O252" i="2"/>
  <c r="N253" i="2"/>
  <c r="O253" i="2"/>
  <c r="N254" i="2"/>
  <c r="O254" i="2"/>
  <c r="N255" i="2"/>
  <c r="O255" i="2"/>
  <c r="N256" i="2"/>
  <c r="O256" i="2"/>
  <c r="N257" i="2"/>
  <c r="O257" i="2"/>
  <c r="N258" i="2"/>
  <c r="O258" i="2"/>
  <c r="N259" i="2"/>
  <c r="O259" i="2"/>
  <c r="N261" i="2"/>
  <c r="O261" i="2"/>
  <c r="N262" i="2"/>
  <c r="O262" i="2"/>
  <c r="N263" i="2"/>
  <c r="O263" i="2"/>
  <c r="N264" i="2"/>
  <c r="O264" i="2"/>
  <c r="N265" i="2"/>
  <c r="O265" i="2"/>
  <c r="N266" i="2"/>
  <c r="O266" i="2"/>
  <c r="N267" i="2"/>
  <c r="O267" i="2"/>
  <c r="N268" i="2"/>
  <c r="O268" i="2"/>
  <c r="N269" i="2"/>
  <c r="O269" i="2"/>
  <c r="N271" i="2"/>
  <c r="O271" i="2"/>
  <c r="N272" i="2"/>
  <c r="O272" i="2"/>
  <c r="N273" i="2"/>
  <c r="O273" i="2"/>
  <c r="N274" i="2"/>
  <c r="O274" i="2"/>
  <c r="N275" i="2"/>
  <c r="O275" i="2"/>
  <c r="N276" i="2"/>
  <c r="O276" i="2"/>
  <c r="N277" i="2"/>
  <c r="O277" i="2"/>
  <c r="N278" i="2"/>
  <c r="O278" i="2"/>
  <c r="N279" i="2"/>
  <c r="O279" i="2"/>
  <c r="N281" i="2"/>
  <c r="O281" i="2"/>
  <c r="N282" i="2"/>
  <c r="O282" i="2"/>
  <c r="N283" i="2"/>
  <c r="O283" i="2"/>
  <c r="N284" i="2"/>
  <c r="O284" i="2"/>
  <c r="N285" i="2"/>
  <c r="O285" i="2"/>
  <c r="N286" i="2"/>
  <c r="O286" i="2"/>
  <c r="N287" i="2"/>
  <c r="O287" i="2"/>
  <c r="N288" i="2"/>
  <c r="O288" i="2"/>
  <c r="N289" i="2"/>
  <c r="O289" i="2"/>
  <c r="N291" i="2"/>
  <c r="O291" i="2"/>
  <c r="N292" i="2"/>
  <c r="O292" i="2"/>
  <c r="N293" i="2"/>
  <c r="O293" i="2"/>
  <c r="N294" i="2"/>
  <c r="O294" i="2"/>
  <c r="N295" i="2"/>
  <c r="O295" i="2"/>
  <c r="N296" i="2"/>
  <c r="O296" i="2"/>
  <c r="N297" i="2"/>
  <c r="O297" i="2"/>
  <c r="N298" i="2"/>
  <c r="O298" i="2"/>
  <c r="N299" i="2"/>
  <c r="O299" i="2"/>
  <c r="N311" i="2"/>
  <c r="O311" i="2"/>
  <c r="N312" i="2"/>
  <c r="O312" i="2"/>
  <c r="N313" i="2"/>
  <c r="O313" i="2"/>
  <c r="N314" i="2"/>
  <c r="O314" i="2"/>
  <c r="N315" i="2"/>
  <c r="O315" i="2"/>
  <c r="N316" i="2"/>
  <c r="O316" i="2"/>
  <c r="N317" i="2"/>
  <c r="O317" i="2"/>
  <c r="N318" i="2"/>
  <c r="O318" i="2"/>
  <c r="N319" i="2"/>
  <c r="O319" i="2"/>
  <c r="N321" i="2"/>
  <c r="O321" i="2"/>
  <c r="N322" i="2"/>
  <c r="O322" i="2"/>
  <c r="N323" i="2"/>
  <c r="O323" i="2"/>
  <c r="N324" i="2"/>
  <c r="O324" i="2"/>
  <c r="N325" i="2"/>
  <c r="O325" i="2"/>
  <c r="N326" i="2"/>
  <c r="O326" i="2"/>
  <c r="N327" i="2"/>
  <c r="O327" i="2"/>
  <c r="N328" i="2"/>
  <c r="O328" i="2"/>
  <c r="N329" i="2"/>
  <c r="O329" i="2"/>
  <c r="N331" i="2"/>
  <c r="O331" i="2"/>
  <c r="N332" i="2"/>
  <c r="O332" i="2"/>
  <c r="N333" i="2"/>
  <c r="O333" i="2"/>
  <c r="N334" i="2"/>
  <c r="O334" i="2"/>
  <c r="N335" i="2"/>
  <c r="O335" i="2"/>
  <c r="N336" i="2"/>
  <c r="O336" i="2"/>
  <c r="N337" i="2"/>
  <c r="O337" i="2"/>
  <c r="N338" i="2"/>
  <c r="O338" i="2"/>
  <c r="N339" i="2"/>
  <c r="O339" i="2"/>
  <c r="N341" i="2"/>
  <c r="O341" i="2"/>
  <c r="N342" i="2"/>
  <c r="O342" i="2"/>
  <c r="N343" i="2"/>
  <c r="O343" i="2"/>
  <c r="N344" i="2"/>
  <c r="O344" i="2"/>
  <c r="N345" i="2"/>
  <c r="O345" i="2"/>
  <c r="N346" i="2"/>
  <c r="O346" i="2"/>
  <c r="N347" i="2"/>
  <c r="O347" i="2"/>
  <c r="N348" i="2"/>
  <c r="O348" i="2"/>
  <c r="N349" i="2"/>
  <c r="O349" i="2"/>
  <c r="N351" i="2"/>
  <c r="O351" i="2"/>
  <c r="N352" i="2"/>
  <c r="O352" i="2"/>
  <c r="N353" i="2"/>
  <c r="O353" i="2"/>
  <c r="N354" i="2"/>
  <c r="O354" i="2"/>
  <c r="N355" i="2"/>
  <c r="O355" i="2"/>
  <c r="N356" i="2"/>
  <c r="O356" i="2"/>
  <c r="N357" i="2"/>
  <c r="O357" i="2"/>
  <c r="N358" i="2"/>
  <c r="O358" i="2"/>
  <c r="N359" i="2"/>
  <c r="O359" i="2"/>
  <c r="N361" i="2"/>
  <c r="O361" i="2"/>
  <c r="N362" i="2"/>
  <c r="O362" i="2"/>
  <c r="N363" i="2"/>
  <c r="O363" i="2"/>
  <c r="N364" i="2"/>
  <c r="O364" i="2"/>
  <c r="N365" i="2"/>
  <c r="O365" i="2"/>
  <c r="N366" i="2"/>
  <c r="O366" i="2"/>
  <c r="N367" i="2"/>
  <c r="O367" i="2"/>
  <c r="N368" i="2"/>
  <c r="O368" i="2"/>
  <c r="N369" i="2"/>
  <c r="O369" i="2"/>
  <c r="N371" i="2"/>
  <c r="O371" i="2"/>
  <c r="N372" i="2"/>
  <c r="O372" i="2"/>
  <c r="N373" i="2"/>
  <c r="O373" i="2"/>
  <c r="N374" i="2"/>
  <c r="O374" i="2"/>
  <c r="N375" i="2"/>
  <c r="O375" i="2"/>
  <c r="N376" i="2"/>
  <c r="O376" i="2"/>
  <c r="N377" i="2"/>
  <c r="O377" i="2"/>
  <c r="N378" i="2"/>
  <c r="O378" i="2"/>
  <c r="N379" i="2"/>
  <c r="O379" i="2"/>
  <c r="N381" i="2"/>
  <c r="O381" i="2"/>
  <c r="N382" i="2"/>
  <c r="O382" i="2"/>
  <c r="N383" i="2"/>
  <c r="O383" i="2"/>
  <c r="N384" i="2"/>
  <c r="O384" i="2"/>
  <c r="N385" i="2"/>
  <c r="O385" i="2"/>
  <c r="N386" i="2"/>
  <c r="O386" i="2"/>
  <c r="N387" i="2"/>
  <c r="O387" i="2"/>
  <c r="N388" i="2"/>
  <c r="O388" i="2"/>
  <c r="N389" i="2"/>
  <c r="O389" i="2"/>
  <c r="N391" i="2"/>
  <c r="O391" i="2"/>
  <c r="N392" i="2"/>
  <c r="O392" i="2"/>
  <c r="N393" i="2"/>
  <c r="O393" i="2"/>
  <c r="N394" i="2"/>
  <c r="O394" i="2"/>
  <c r="N395" i="2"/>
  <c r="O395" i="2"/>
  <c r="N396" i="2"/>
  <c r="O396" i="2"/>
  <c r="N397" i="2"/>
  <c r="O397" i="2"/>
  <c r="N398" i="2"/>
  <c r="O398" i="2"/>
  <c r="N399" i="2"/>
  <c r="O399" i="2"/>
  <c r="N411" i="2"/>
  <c r="O411" i="2"/>
  <c r="N412" i="2"/>
  <c r="O412" i="2"/>
  <c r="N413" i="2"/>
  <c r="O413" i="2"/>
  <c r="N414" i="2"/>
  <c r="O414" i="2"/>
  <c r="N415" i="2"/>
  <c r="O415" i="2"/>
  <c r="N416" i="2"/>
  <c r="O416" i="2"/>
  <c r="N417" i="2"/>
  <c r="O417" i="2"/>
  <c r="N418" i="2"/>
  <c r="O418" i="2"/>
  <c r="N419" i="2"/>
  <c r="O419" i="2"/>
  <c r="N421" i="2"/>
  <c r="O421" i="2"/>
  <c r="N422" i="2"/>
  <c r="O422" i="2"/>
  <c r="N423" i="2"/>
  <c r="O423" i="2"/>
  <c r="N424" i="2"/>
  <c r="O424" i="2"/>
  <c r="N425" i="2"/>
  <c r="O425" i="2"/>
  <c r="N426" i="2"/>
  <c r="O426" i="2"/>
  <c r="N427" i="2"/>
  <c r="O427" i="2"/>
  <c r="N428" i="2"/>
  <c r="O428" i="2"/>
  <c r="N429" i="2"/>
  <c r="O429" i="2"/>
  <c r="N431" i="2"/>
  <c r="O431" i="2"/>
  <c r="N432" i="2"/>
  <c r="O432" i="2"/>
  <c r="N433" i="2"/>
  <c r="O433" i="2"/>
  <c r="N434" i="2"/>
  <c r="O434" i="2"/>
  <c r="N435" i="2"/>
  <c r="O435" i="2"/>
  <c r="N436" i="2"/>
  <c r="O436" i="2"/>
  <c r="N437" i="2"/>
  <c r="O437" i="2"/>
  <c r="N438" i="2"/>
  <c r="O438" i="2"/>
  <c r="N439" i="2"/>
  <c r="O439" i="2"/>
  <c r="N441" i="2"/>
  <c r="O441" i="2"/>
  <c r="N442" i="2"/>
  <c r="O442" i="2"/>
  <c r="N443" i="2"/>
  <c r="O443" i="2"/>
  <c r="N444" i="2"/>
  <c r="O444" i="2"/>
  <c r="N445" i="2"/>
  <c r="O445" i="2"/>
  <c r="N446" i="2"/>
  <c r="O446" i="2"/>
  <c r="N447" i="2"/>
  <c r="O447" i="2"/>
  <c r="N448" i="2"/>
  <c r="O448" i="2"/>
  <c r="N449" i="2"/>
  <c r="O449" i="2"/>
  <c r="N451" i="2"/>
  <c r="O451" i="2"/>
  <c r="N452" i="2"/>
  <c r="O452" i="2"/>
  <c r="N453" i="2"/>
  <c r="O453" i="2"/>
  <c r="N454" i="2"/>
  <c r="O454" i="2"/>
  <c r="N455" i="2"/>
  <c r="O455" i="2"/>
  <c r="N456" i="2"/>
  <c r="O456" i="2"/>
  <c r="N457" i="2"/>
  <c r="O457" i="2"/>
  <c r="N458" i="2"/>
  <c r="O458" i="2"/>
  <c r="N459" i="2"/>
  <c r="O459" i="2"/>
  <c r="N461" i="2"/>
  <c r="O461" i="2"/>
  <c r="N462" i="2"/>
  <c r="O462" i="2"/>
  <c r="N463" i="2"/>
  <c r="O463" i="2"/>
  <c r="N464" i="2"/>
  <c r="O464" i="2"/>
  <c r="N465" i="2"/>
  <c r="O465" i="2"/>
  <c r="N466" i="2"/>
  <c r="O466" i="2"/>
  <c r="N467" i="2"/>
  <c r="O467" i="2"/>
  <c r="N468" i="2"/>
  <c r="O468" i="2"/>
  <c r="N469" i="2"/>
  <c r="O469" i="2"/>
  <c r="N471" i="2"/>
  <c r="O471" i="2"/>
  <c r="N472" i="2"/>
  <c r="O472" i="2"/>
  <c r="N473" i="2"/>
  <c r="O473" i="2"/>
  <c r="N474" i="2"/>
  <c r="O474" i="2"/>
  <c r="N475" i="2"/>
  <c r="O475" i="2"/>
  <c r="N476" i="2"/>
  <c r="O476" i="2"/>
  <c r="N477" i="2"/>
  <c r="O477" i="2"/>
  <c r="N478" i="2"/>
  <c r="O478" i="2"/>
  <c r="N479" i="2"/>
  <c r="O479" i="2"/>
  <c r="N481" i="2"/>
  <c r="O481" i="2"/>
  <c r="N482" i="2"/>
  <c r="O482" i="2"/>
  <c r="N483" i="2"/>
  <c r="O483" i="2"/>
  <c r="N484" i="2"/>
  <c r="O484" i="2"/>
  <c r="N485" i="2"/>
  <c r="O485" i="2"/>
  <c r="N486" i="2"/>
  <c r="O486" i="2"/>
  <c r="N487" i="2"/>
  <c r="O487" i="2"/>
  <c r="N488" i="2"/>
  <c r="O488" i="2"/>
  <c r="N489" i="2"/>
  <c r="O489" i="2"/>
  <c r="N491" i="2"/>
  <c r="O491" i="2"/>
  <c r="N492" i="2"/>
  <c r="O492" i="2"/>
  <c r="N493" i="2"/>
  <c r="O493" i="2"/>
  <c r="N494" i="2"/>
  <c r="O494" i="2"/>
  <c r="N495" i="2"/>
  <c r="O495" i="2"/>
  <c r="N496" i="2"/>
  <c r="O496" i="2"/>
  <c r="N497" i="2"/>
  <c r="O497" i="2"/>
  <c r="N498" i="2"/>
  <c r="O498" i="2"/>
  <c r="N499" i="2"/>
  <c r="O499" i="2"/>
  <c r="N511" i="2"/>
  <c r="O511" i="2"/>
  <c r="N512" i="2"/>
  <c r="O512" i="2"/>
  <c r="N513" i="2"/>
  <c r="O513" i="2"/>
  <c r="N514" i="2"/>
  <c r="O514" i="2"/>
  <c r="N515" i="2"/>
  <c r="O515" i="2"/>
  <c r="N516" i="2"/>
  <c r="O516" i="2"/>
  <c r="N517" i="2"/>
  <c r="O517" i="2"/>
  <c r="N518" i="2"/>
  <c r="O518" i="2"/>
  <c r="O2" i="2"/>
  <c r="N2" i="2"/>
  <c r="I3" i="2"/>
  <c r="J3" i="2"/>
  <c r="K3" i="2"/>
  <c r="L3" i="2"/>
  <c r="I4" i="2"/>
  <c r="J4" i="2"/>
  <c r="K4" i="2"/>
  <c r="L4" i="2"/>
  <c r="I5" i="2"/>
  <c r="J5" i="2"/>
  <c r="K5" i="2"/>
  <c r="L5" i="2"/>
  <c r="I6" i="2"/>
  <c r="J6" i="2"/>
  <c r="K6" i="2"/>
  <c r="L6" i="2"/>
  <c r="I7" i="2"/>
  <c r="J7" i="2"/>
  <c r="K7" i="2"/>
  <c r="L7" i="2"/>
  <c r="I8" i="2"/>
  <c r="J8" i="2"/>
  <c r="K8" i="2"/>
  <c r="L8" i="2"/>
  <c r="I9" i="2"/>
  <c r="J9" i="2"/>
  <c r="K9" i="2"/>
  <c r="L9" i="2"/>
  <c r="I11" i="2"/>
  <c r="J11" i="2"/>
  <c r="K11" i="2"/>
  <c r="L11" i="2"/>
  <c r="I12" i="2"/>
  <c r="J12" i="2"/>
  <c r="K12" i="2"/>
  <c r="L12" i="2"/>
  <c r="I13" i="2"/>
  <c r="J13" i="2"/>
  <c r="K13" i="2"/>
  <c r="L13" i="2"/>
  <c r="I14" i="2"/>
  <c r="J14" i="2"/>
  <c r="K14" i="2"/>
  <c r="L14" i="2"/>
  <c r="I15" i="2"/>
  <c r="J15" i="2"/>
  <c r="K15" i="2"/>
  <c r="L15" i="2"/>
  <c r="I16" i="2"/>
  <c r="J16" i="2"/>
  <c r="K16" i="2"/>
  <c r="L16" i="2"/>
  <c r="I17" i="2"/>
  <c r="J17" i="2"/>
  <c r="K17" i="2"/>
  <c r="L17" i="2"/>
  <c r="I18" i="2"/>
  <c r="J18" i="2"/>
  <c r="K18" i="2"/>
  <c r="L18" i="2"/>
  <c r="I19" i="2"/>
  <c r="J19" i="2"/>
  <c r="K19" i="2"/>
  <c r="L19" i="2"/>
  <c r="I21" i="2"/>
  <c r="J21" i="2"/>
  <c r="K21" i="2"/>
  <c r="L21" i="2"/>
  <c r="I22" i="2"/>
  <c r="J22" i="2"/>
  <c r="K22" i="2"/>
  <c r="L22" i="2"/>
  <c r="I23" i="2"/>
  <c r="J23" i="2"/>
  <c r="K23" i="2"/>
  <c r="L23" i="2"/>
  <c r="I24" i="2"/>
  <c r="J24" i="2"/>
  <c r="K24" i="2"/>
  <c r="L24" i="2"/>
  <c r="I25" i="2"/>
  <c r="J25" i="2"/>
  <c r="K25" i="2"/>
  <c r="L25" i="2"/>
  <c r="I26" i="2"/>
  <c r="J26" i="2"/>
  <c r="K26" i="2"/>
  <c r="L26" i="2"/>
  <c r="I27" i="2"/>
  <c r="J27" i="2"/>
  <c r="K27" i="2"/>
  <c r="L27" i="2"/>
  <c r="I28" i="2"/>
  <c r="J28" i="2"/>
  <c r="K28" i="2"/>
  <c r="L28" i="2"/>
  <c r="I29" i="2"/>
  <c r="J29" i="2"/>
  <c r="K29" i="2"/>
  <c r="L29" i="2"/>
  <c r="I31" i="2"/>
  <c r="J31" i="2"/>
  <c r="K31" i="2"/>
  <c r="L31" i="2"/>
  <c r="I32" i="2"/>
  <c r="J32" i="2"/>
  <c r="K32" i="2"/>
  <c r="L32" i="2"/>
  <c r="I33" i="2"/>
  <c r="J33" i="2"/>
  <c r="K33" i="2"/>
  <c r="L33" i="2"/>
  <c r="I34" i="2"/>
  <c r="J34" i="2"/>
  <c r="K34" i="2"/>
  <c r="L34" i="2"/>
  <c r="I35" i="2"/>
  <c r="J35" i="2"/>
  <c r="K35" i="2"/>
  <c r="L35" i="2"/>
  <c r="I36" i="2"/>
  <c r="J36" i="2"/>
  <c r="K36" i="2"/>
  <c r="L36" i="2"/>
  <c r="I37" i="2"/>
  <c r="J37" i="2"/>
  <c r="K37" i="2"/>
  <c r="L37" i="2"/>
  <c r="I38" i="2"/>
  <c r="J38" i="2"/>
  <c r="K38" i="2"/>
  <c r="L38" i="2"/>
  <c r="I39" i="2"/>
  <c r="J39" i="2"/>
  <c r="K39" i="2"/>
  <c r="L39" i="2"/>
  <c r="I41" i="2"/>
  <c r="J41" i="2"/>
  <c r="K41" i="2"/>
  <c r="L41" i="2"/>
  <c r="I42" i="2"/>
  <c r="J42" i="2"/>
  <c r="K42" i="2"/>
  <c r="L42" i="2"/>
  <c r="I43" i="2"/>
  <c r="J43" i="2"/>
  <c r="K43" i="2"/>
  <c r="L43" i="2"/>
  <c r="I44" i="2"/>
  <c r="J44" i="2"/>
  <c r="K44" i="2"/>
  <c r="L44" i="2"/>
  <c r="I45" i="2"/>
  <c r="J45" i="2"/>
  <c r="K45" i="2"/>
  <c r="L45" i="2"/>
  <c r="I46" i="2"/>
  <c r="J46" i="2"/>
  <c r="K46" i="2"/>
  <c r="L46" i="2"/>
  <c r="I47" i="2"/>
  <c r="J47" i="2"/>
  <c r="K47" i="2"/>
  <c r="L47" i="2"/>
  <c r="I48" i="2"/>
  <c r="J48" i="2"/>
  <c r="K48" i="2"/>
  <c r="L48" i="2"/>
  <c r="I49" i="2"/>
  <c r="J49" i="2"/>
  <c r="K49" i="2"/>
  <c r="L49" i="2"/>
  <c r="I51" i="2"/>
  <c r="J51" i="2"/>
  <c r="K51" i="2"/>
  <c r="L51" i="2"/>
  <c r="I52" i="2"/>
  <c r="J52" i="2"/>
  <c r="K52" i="2"/>
  <c r="L52" i="2"/>
  <c r="I53" i="2"/>
  <c r="J53" i="2"/>
  <c r="K53" i="2"/>
  <c r="L53" i="2"/>
  <c r="I54" i="2"/>
  <c r="J54" i="2"/>
  <c r="K54" i="2"/>
  <c r="L54" i="2"/>
  <c r="I55" i="2"/>
  <c r="J55" i="2"/>
  <c r="K55" i="2"/>
  <c r="L55" i="2"/>
  <c r="I56" i="2"/>
  <c r="J56" i="2"/>
  <c r="K56" i="2"/>
  <c r="L56" i="2"/>
  <c r="I57" i="2"/>
  <c r="J57" i="2"/>
  <c r="K57" i="2"/>
  <c r="L57" i="2"/>
  <c r="I58" i="2"/>
  <c r="J58" i="2"/>
  <c r="K58" i="2"/>
  <c r="L58" i="2"/>
  <c r="I59" i="2"/>
  <c r="J59" i="2"/>
  <c r="K59" i="2"/>
  <c r="L59" i="2"/>
  <c r="I61" i="2"/>
  <c r="J61" i="2"/>
  <c r="K61" i="2"/>
  <c r="L61" i="2"/>
  <c r="I62" i="2"/>
  <c r="J62" i="2"/>
  <c r="K62" i="2"/>
  <c r="L62" i="2"/>
  <c r="I63" i="2"/>
  <c r="J63" i="2"/>
  <c r="K63" i="2"/>
  <c r="L63" i="2"/>
  <c r="I64" i="2"/>
  <c r="J64" i="2"/>
  <c r="K64" i="2"/>
  <c r="L64" i="2"/>
  <c r="I65" i="2"/>
  <c r="J65" i="2"/>
  <c r="K65" i="2"/>
  <c r="L65" i="2"/>
  <c r="I66" i="2"/>
  <c r="J66" i="2"/>
  <c r="K66" i="2"/>
  <c r="L66" i="2"/>
  <c r="I67" i="2"/>
  <c r="J67" i="2"/>
  <c r="K67" i="2"/>
  <c r="L67" i="2"/>
  <c r="I68" i="2"/>
  <c r="J68" i="2"/>
  <c r="K68" i="2"/>
  <c r="L68" i="2"/>
  <c r="I69" i="2"/>
  <c r="J69" i="2"/>
  <c r="K69" i="2"/>
  <c r="L69" i="2"/>
  <c r="I71" i="2"/>
  <c r="J71" i="2"/>
  <c r="K71" i="2"/>
  <c r="L71" i="2"/>
  <c r="I72" i="2"/>
  <c r="J72" i="2"/>
  <c r="K72" i="2"/>
  <c r="L72" i="2"/>
  <c r="I73" i="2"/>
  <c r="J73" i="2"/>
  <c r="K73" i="2"/>
  <c r="L73" i="2"/>
  <c r="I74" i="2"/>
  <c r="J74" i="2"/>
  <c r="K74" i="2"/>
  <c r="L74" i="2"/>
  <c r="I75" i="2"/>
  <c r="J75" i="2"/>
  <c r="K75" i="2"/>
  <c r="L75" i="2"/>
  <c r="I76" i="2"/>
  <c r="J76" i="2"/>
  <c r="K76" i="2"/>
  <c r="L76" i="2"/>
  <c r="I77" i="2"/>
  <c r="J77" i="2"/>
  <c r="K77" i="2"/>
  <c r="L77" i="2"/>
  <c r="I78" i="2"/>
  <c r="J78" i="2"/>
  <c r="K78" i="2"/>
  <c r="L78" i="2"/>
  <c r="I79" i="2"/>
  <c r="J79" i="2"/>
  <c r="K79" i="2"/>
  <c r="L79" i="2"/>
  <c r="I81" i="2"/>
  <c r="J81" i="2"/>
  <c r="K81" i="2"/>
  <c r="L81" i="2"/>
  <c r="I82" i="2"/>
  <c r="J82" i="2"/>
  <c r="K82" i="2"/>
  <c r="L82" i="2"/>
  <c r="I83" i="2"/>
  <c r="J83" i="2"/>
  <c r="K83" i="2"/>
  <c r="L83" i="2"/>
  <c r="I84" i="2"/>
  <c r="J84" i="2"/>
  <c r="K84" i="2"/>
  <c r="L84" i="2"/>
  <c r="I85" i="2"/>
  <c r="J85" i="2"/>
  <c r="K85" i="2"/>
  <c r="L85" i="2"/>
  <c r="I86" i="2"/>
  <c r="J86" i="2"/>
  <c r="K86" i="2"/>
  <c r="L86" i="2"/>
  <c r="I87" i="2"/>
  <c r="J87" i="2"/>
  <c r="K87" i="2"/>
  <c r="L87" i="2"/>
  <c r="I88" i="2"/>
  <c r="J88" i="2"/>
  <c r="K88" i="2"/>
  <c r="L88" i="2"/>
  <c r="I89" i="2"/>
  <c r="J89" i="2"/>
  <c r="K89" i="2"/>
  <c r="L89" i="2"/>
  <c r="I91" i="2"/>
  <c r="J91" i="2"/>
  <c r="K91" i="2"/>
  <c r="L91" i="2"/>
  <c r="I92" i="2"/>
  <c r="J92" i="2"/>
  <c r="K92" i="2"/>
  <c r="L92" i="2"/>
  <c r="I93" i="2"/>
  <c r="J93" i="2"/>
  <c r="K93" i="2"/>
  <c r="L93" i="2"/>
  <c r="I94" i="2"/>
  <c r="J94" i="2"/>
  <c r="K94" i="2"/>
  <c r="L94" i="2"/>
  <c r="I95" i="2"/>
  <c r="J95" i="2"/>
  <c r="K95" i="2"/>
  <c r="L95" i="2"/>
  <c r="I96" i="2"/>
  <c r="J96" i="2"/>
  <c r="K96" i="2"/>
  <c r="L96" i="2"/>
  <c r="I97" i="2"/>
  <c r="J97" i="2"/>
  <c r="K97" i="2"/>
  <c r="L97" i="2"/>
  <c r="I98" i="2"/>
  <c r="J98" i="2"/>
  <c r="K98" i="2"/>
  <c r="L98" i="2"/>
  <c r="I99" i="2"/>
  <c r="J99" i="2"/>
  <c r="K99" i="2"/>
  <c r="L99" i="2"/>
  <c r="I111" i="2"/>
  <c r="J111" i="2"/>
  <c r="K111" i="2"/>
  <c r="L111" i="2"/>
  <c r="I112" i="2"/>
  <c r="J112" i="2"/>
  <c r="K112" i="2"/>
  <c r="L112" i="2"/>
  <c r="I113" i="2"/>
  <c r="J113" i="2"/>
  <c r="K113" i="2"/>
  <c r="L113" i="2"/>
  <c r="I114" i="2"/>
  <c r="J114" i="2"/>
  <c r="K114" i="2"/>
  <c r="L114" i="2"/>
  <c r="I115" i="2"/>
  <c r="J115" i="2"/>
  <c r="K115" i="2"/>
  <c r="L115" i="2"/>
  <c r="I116" i="2"/>
  <c r="J116" i="2"/>
  <c r="K116" i="2"/>
  <c r="L116" i="2"/>
  <c r="I117" i="2"/>
  <c r="J117" i="2"/>
  <c r="K117" i="2"/>
  <c r="L117" i="2"/>
  <c r="I118" i="2"/>
  <c r="J118" i="2"/>
  <c r="K118" i="2"/>
  <c r="L118" i="2"/>
  <c r="I119" i="2"/>
  <c r="J119" i="2"/>
  <c r="K119" i="2"/>
  <c r="L119" i="2"/>
  <c r="I121" i="2"/>
  <c r="J121" i="2"/>
  <c r="K121" i="2"/>
  <c r="L121" i="2"/>
  <c r="I122" i="2"/>
  <c r="J122" i="2"/>
  <c r="K122" i="2"/>
  <c r="L122" i="2"/>
  <c r="I123" i="2"/>
  <c r="J123" i="2"/>
  <c r="K123" i="2"/>
  <c r="L123" i="2"/>
  <c r="I124" i="2"/>
  <c r="J124" i="2"/>
  <c r="K124" i="2"/>
  <c r="L124" i="2"/>
  <c r="I125" i="2"/>
  <c r="J125" i="2"/>
  <c r="K125" i="2"/>
  <c r="L125" i="2"/>
  <c r="I126" i="2"/>
  <c r="J126" i="2"/>
  <c r="K126" i="2"/>
  <c r="L126" i="2"/>
  <c r="I127" i="2"/>
  <c r="J127" i="2"/>
  <c r="K127" i="2"/>
  <c r="L127" i="2"/>
  <c r="I128" i="2"/>
  <c r="J128" i="2"/>
  <c r="K128" i="2"/>
  <c r="L128" i="2"/>
  <c r="I129" i="2"/>
  <c r="J129" i="2"/>
  <c r="K129" i="2"/>
  <c r="L129" i="2"/>
  <c r="I131" i="2"/>
  <c r="J131" i="2"/>
  <c r="K131" i="2"/>
  <c r="L131" i="2"/>
  <c r="I132" i="2"/>
  <c r="J132" i="2"/>
  <c r="K132" i="2"/>
  <c r="L132" i="2"/>
  <c r="I133" i="2"/>
  <c r="J133" i="2"/>
  <c r="K133" i="2"/>
  <c r="L133" i="2"/>
  <c r="I134" i="2"/>
  <c r="J134" i="2"/>
  <c r="K134" i="2"/>
  <c r="L134" i="2"/>
  <c r="I135" i="2"/>
  <c r="J135" i="2"/>
  <c r="K135" i="2"/>
  <c r="L135" i="2"/>
  <c r="I136" i="2"/>
  <c r="J136" i="2"/>
  <c r="K136" i="2"/>
  <c r="L136" i="2"/>
  <c r="I137" i="2"/>
  <c r="J137" i="2"/>
  <c r="K137" i="2"/>
  <c r="L137" i="2"/>
  <c r="I138" i="2"/>
  <c r="J138" i="2"/>
  <c r="K138" i="2"/>
  <c r="L138" i="2"/>
  <c r="I139" i="2"/>
  <c r="J139" i="2"/>
  <c r="K139" i="2"/>
  <c r="L139" i="2"/>
  <c r="I141" i="2"/>
  <c r="J141" i="2"/>
  <c r="K141" i="2"/>
  <c r="L141" i="2"/>
  <c r="I142" i="2"/>
  <c r="J142" i="2"/>
  <c r="K142" i="2"/>
  <c r="L142" i="2"/>
  <c r="I143" i="2"/>
  <c r="J143" i="2"/>
  <c r="K143" i="2"/>
  <c r="L143" i="2"/>
  <c r="I144" i="2"/>
  <c r="J144" i="2"/>
  <c r="K144" i="2"/>
  <c r="L144" i="2"/>
  <c r="I145" i="2"/>
  <c r="J145" i="2"/>
  <c r="K145" i="2"/>
  <c r="L145" i="2"/>
  <c r="I146" i="2"/>
  <c r="J146" i="2"/>
  <c r="K146" i="2"/>
  <c r="L146" i="2"/>
  <c r="I147" i="2"/>
  <c r="J147" i="2"/>
  <c r="K147" i="2"/>
  <c r="L147" i="2"/>
  <c r="I148" i="2"/>
  <c r="J148" i="2"/>
  <c r="K148" i="2"/>
  <c r="L148" i="2"/>
  <c r="I149" i="2"/>
  <c r="J149" i="2"/>
  <c r="K149" i="2"/>
  <c r="L149" i="2"/>
  <c r="I151" i="2"/>
  <c r="J151" i="2"/>
  <c r="K151" i="2"/>
  <c r="L151" i="2"/>
  <c r="I152" i="2"/>
  <c r="J152" i="2"/>
  <c r="K152" i="2"/>
  <c r="L152" i="2"/>
  <c r="I153" i="2"/>
  <c r="J153" i="2"/>
  <c r="K153" i="2"/>
  <c r="L153" i="2"/>
  <c r="I154" i="2"/>
  <c r="J154" i="2"/>
  <c r="K154" i="2"/>
  <c r="L154" i="2"/>
  <c r="I155" i="2"/>
  <c r="J155" i="2"/>
  <c r="K155" i="2"/>
  <c r="L155" i="2"/>
  <c r="I156" i="2"/>
  <c r="J156" i="2"/>
  <c r="K156" i="2"/>
  <c r="L156" i="2"/>
  <c r="I157" i="2"/>
  <c r="J157" i="2"/>
  <c r="K157" i="2"/>
  <c r="L157" i="2"/>
  <c r="I158" i="2"/>
  <c r="J158" i="2"/>
  <c r="K158" i="2"/>
  <c r="L158" i="2"/>
  <c r="I159" i="2"/>
  <c r="J159" i="2"/>
  <c r="K159" i="2"/>
  <c r="L159" i="2"/>
  <c r="I161" i="2"/>
  <c r="J161" i="2"/>
  <c r="K161" i="2"/>
  <c r="L161" i="2"/>
  <c r="I162" i="2"/>
  <c r="J162" i="2"/>
  <c r="K162" i="2"/>
  <c r="L162" i="2"/>
  <c r="I163" i="2"/>
  <c r="J163" i="2"/>
  <c r="K163" i="2"/>
  <c r="L163" i="2"/>
  <c r="I164" i="2"/>
  <c r="J164" i="2"/>
  <c r="K164" i="2"/>
  <c r="L164" i="2"/>
  <c r="I165" i="2"/>
  <c r="J165" i="2"/>
  <c r="K165" i="2"/>
  <c r="L165" i="2"/>
  <c r="I166" i="2"/>
  <c r="J166" i="2"/>
  <c r="K166" i="2"/>
  <c r="L166" i="2"/>
  <c r="I167" i="2"/>
  <c r="J167" i="2"/>
  <c r="K167" i="2"/>
  <c r="L167" i="2"/>
  <c r="I168" i="2"/>
  <c r="J168" i="2"/>
  <c r="K168" i="2"/>
  <c r="L168" i="2"/>
  <c r="I169" i="2"/>
  <c r="J169" i="2"/>
  <c r="K169" i="2"/>
  <c r="L169" i="2"/>
  <c r="I171" i="2"/>
  <c r="J171" i="2"/>
  <c r="K171" i="2"/>
  <c r="L171" i="2"/>
  <c r="I172" i="2"/>
  <c r="J172" i="2"/>
  <c r="K172" i="2"/>
  <c r="L172" i="2"/>
  <c r="I173" i="2"/>
  <c r="J173" i="2"/>
  <c r="K173" i="2"/>
  <c r="L173" i="2"/>
  <c r="I174" i="2"/>
  <c r="J174" i="2"/>
  <c r="K174" i="2"/>
  <c r="L174" i="2"/>
  <c r="I175" i="2"/>
  <c r="J175" i="2"/>
  <c r="K175" i="2"/>
  <c r="L175" i="2"/>
  <c r="I176" i="2"/>
  <c r="J176" i="2"/>
  <c r="K176" i="2"/>
  <c r="L176" i="2"/>
  <c r="I177" i="2"/>
  <c r="J177" i="2"/>
  <c r="K177" i="2"/>
  <c r="L177" i="2"/>
  <c r="I178" i="2"/>
  <c r="J178" i="2"/>
  <c r="K178" i="2"/>
  <c r="L178" i="2"/>
  <c r="I179" i="2"/>
  <c r="J179" i="2"/>
  <c r="K179" i="2"/>
  <c r="L179" i="2"/>
  <c r="I181" i="2"/>
  <c r="J181" i="2"/>
  <c r="K181" i="2"/>
  <c r="L181" i="2"/>
  <c r="I182" i="2"/>
  <c r="J182" i="2"/>
  <c r="K182" i="2"/>
  <c r="L182" i="2"/>
  <c r="I183" i="2"/>
  <c r="J183" i="2"/>
  <c r="K183" i="2"/>
  <c r="L183" i="2"/>
  <c r="I184" i="2"/>
  <c r="J184" i="2"/>
  <c r="K184" i="2"/>
  <c r="L184" i="2"/>
  <c r="I185" i="2"/>
  <c r="J185" i="2"/>
  <c r="K185" i="2"/>
  <c r="L185" i="2"/>
  <c r="I186" i="2"/>
  <c r="J186" i="2"/>
  <c r="K186" i="2"/>
  <c r="L186" i="2"/>
  <c r="I187" i="2"/>
  <c r="J187" i="2"/>
  <c r="K187" i="2"/>
  <c r="L187" i="2"/>
  <c r="I188" i="2"/>
  <c r="J188" i="2"/>
  <c r="K188" i="2"/>
  <c r="L188" i="2"/>
  <c r="I189" i="2"/>
  <c r="J189" i="2"/>
  <c r="K189" i="2"/>
  <c r="L189" i="2"/>
  <c r="I191" i="2"/>
  <c r="J191" i="2"/>
  <c r="K191" i="2"/>
  <c r="L191" i="2"/>
  <c r="I192" i="2"/>
  <c r="J192" i="2"/>
  <c r="K192" i="2"/>
  <c r="L192" i="2"/>
  <c r="I193" i="2"/>
  <c r="J193" i="2"/>
  <c r="K193" i="2"/>
  <c r="L193" i="2"/>
  <c r="I194" i="2"/>
  <c r="J194" i="2"/>
  <c r="K194" i="2"/>
  <c r="L194" i="2"/>
  <c r="I195" i="2"/>
  <c r="J195" i="2"/>
  <c r="K195" i="2"/>
  <c r="L195" i="2"/>
  <c r="I196" i="2"/>
  <c r="J196" i="2"/>
  <c r="K196" i="2"/>
  <c r="L196" i="2"/>
  <c r="I197" i="2"/>
  <c r="J197" i="2"/>
  <c r="K197" i="2"/>
  <c r="L197" i="2"/>
  <c r="I198" i="2"/>
  <c r="J198" i="2"/>
  <c r="K198" i="2"/>
  <c r="L198" i="2"/>
  <c r="I199" i="2"/>
  <c r="J199" i="2"/>
  <c r="K199" i="2"/>
  <c r="L199" i="2"/>
  <c r="I211" i="2"/>
  <c r="J211" i="2"/>
  <c r="K211" i="2"/>
  <c r="L211" i="2"/>
  <c r="I212" i="2"/>
  <c r="J212" i="2"/>
  <c r="K212" i="2"/>
  <c r="L212" i="2"/>
  <c r="I213" i="2"/>
  <c r="J213" i="2"/>
  <c r="K213" i="2"/>
  <c r="L213" i="2"/>
  <c r="I214" i="2"/>
  <c r="J214" i="2"/>
  <c r="K214" i="2"/>
  <c r="L214" i="2"/>
  <c r="I215" i="2"/>
  <c r="J215" i="2"/>
  <c r="K215" i="2"/>
  <c r="L215" i="2"/>
  <c r="I216" i="2"/>
  <c r="J216" i="2"/>
  <c r="K216" i="2"/>
  <c r="L216" i="2"/>
  <c r="I217" i="2"/>
  <c r="J217" i="2"/>
  <c r="K217" i="2"/>
  <c r="L217" i="2"/>
  <c r="I218" i="2"/>
  <c r="J218" i="2"/>
  <c r="K218" i="2"/>
  <c r="L218" i="2"/>
  <c r="I219" i="2"/>
  <c r="J219" i="2"/>
  <c r="K219" i="2"/>
  <c r="L219" i="2"/>
  <c r="I221" i="2"/>
  <c r="J221" i="2"/>
  <c r="K221" i="2"/>
  <c r="L221" i="2"/>
  <c r="I222" i="2"/>
  <c r="J222" i="2"/>
  <c r="K222" i="2"/>
  <c r="L222" i="2"/>
  <c r="I223" i="2"/>
  <c r="J223" i="2"/>
  <c r="K223" i="2"/>
  <c r="L223" i="2"/>
  <c r="I224" i="2"/>
  <c r="J224" i="2"/>
  <c r="K224" i="2"/>
  <c r="L224" i="2"/>
  <c r="I225" i="2"/>
  <c r="J225" i="2"/>
  <c r="K225" i="2"/>
  <c r="L225" i="2"/>
  <c r="I226" i="2"/>
  <c r="J226" i="2"/>
  <c r="K226" i="2"/>
  <c r="L226" i="2"/>
  <c r="I227" i="2"/>
  <c r="J227" i="2"/>
  <c r="K227" i="2"/>
  <c r="L227" i="2"/>
  <c r="I228" i="2"/>
  <c r="J228" i="2"/>
  <c r="K228" i="2"/>
  <c r="L228" i="2"/>
  <c r="I229" i="2"/>
  <c r="J229" i="2"/>
  <c r="K229" i="2"/>
  <c r="L229" i="2"/>
  <c r="I231" i="2"/>
  <c r="J231" i="2"/>
  <c r="K231" i="2"/>
  <c r="L231" i="2"/>
  <c r="I232" i="2"/>
  <c r="J232" i="2"/>
  <c r="K232" i="2"/>
  <c r="L232" i="2"/>
  <c r="I233" i="2"/>
  <c r="J233" i="2"/>
  <c r="K233" i="2"/>
  <c r="L233" i="2"/>
  <c r="I234" i="2"/>
  <c r="J234" i="2"/>
  <c r="K234" i="2"/>
  <c r="L234" i="2"/>
  <c r="I235" i="2"/>
  <c r="J235" i="2"/>
  <c r="K235" i="2"/>
  <c r="L235" i="2"/>
  <c r="I236" i="2"/>
  <c r="J236" i="2"/>
  <c r="K236" i="2"/>
  <c r="L236" i="2"/>
  <c r="I237" i="2"/>
  <c r="J237" i="2"/>
  <c r="K237" i="2"/>
  <c r="L237" i="2"/>
  <c r="I238" i="2"/>
  <c r="J238" i="2"/>
  <c r="K238" i="2"/>
  <c r="L238" i="2"/>
  <c r="I239" i="2"/>
  <c r="J239" i="2"/>
  <c r="K239" i="2"/>
  <c r="L239" i="2"/>
  <c r="I241" i="2"/>
  <c r="J241" i="2"/>
  <c r="K241" i="2"/>
  <c r="L241" i="2"/>
  <c r="I242" i="2"/>
  <c r="J242" i="2"/>
  <c r="K242" i="2"/>
  <c r="L242" i="2"/>
  <c r="I243" i="2"/>
  <c r="J243" i="2"/>
  <c r="K243" i="2"/>
  <c r="L243" i="2"/>
  <c r="I244" i="2"/>
  <c r="J244" i="2"/>
  <c r="K244" i="2"/>
  <c r="L244" i="2"/>
  <c r="I245" i="2"/>
  <c r="J245" i="2"/>
  <c r="K245" i="2"/>
  <c r="L245" i="2"/>
  <c r="I246" i="2"/>
  <c r="J246" i="2"/>
  <c r="K246" i="2"/>
  <c r="L246" i="2"/>
  <c r="I247" i="2"/>
  <c r="J247" i="2"/>
  <c r="K247" i="2"/>
  <c r="L247" i="2"/>
  <c r="I248" i="2"/>
  <c r="J248" i="2"/>
  <c r="K248" i="2"/>
  <c r="L248" i="2"/>
  <c r="I249" i="2"/>
  <c r="J249" i="2"/>
  <c r="K249" i="2"/>
  <c r="L249" i="2"/>
  <c r="I251" i="2"/>
  <c r="J251" i="2"/>
  <c r="K251" i="2"/>
  <c r="L251" i="2"/>
  <c r="I252" i="2"/>
  <c r="J252" i="2"/>
  <c r="K252" i="2"/>
  <c r="L252" i="2"/>
  <c r="I253" i="2"/>
  <c r="J253" i="2"/>
  <c r="K253" i="2"/>
  <c r="L253" i="2"/>
  <c r="I254" i="2"/>
  <c r="J254" i="2"/>
  <c r="K254" i="2"/>
  <c r="L254" i="2"/>
  <c r="I255" i="2"/>
  <c r="J255" i="2"/>
  <c r="K255" i="2"/>
  <c r="L255" i="2"/>
  <c r="I256" i="2"/>
  <c r="J256" i="2"/>
  <c r="K256" i="2"/>
  <c r="L256" i="2"/>
  <c r="I257" i="2"/>
  <c r="J257" i="2"/>
  <c r="K257" i="2"/>
  <c r="L257" i="2"/>
  <c r="I258" i="2"/>
  <c r="J258" i="2"/>
  <c r="K258" i="2"/>
  <c r="L258" i="2"/>
  <c r="I259" i="2"/>
  <c r="J259" i="2"/>
  <c r="K259" i="2"/>
  <c r="L259" i="2"/>
  <c r="I261" i="2"/>
  <c r="J261" i="2"/>
  <c r="K261" i="2"/>
  <c r="L261" i="2"/>
  <c r="I262" i="2"/>
  <c r="J262" i="2"/>
  <c r="K262" i="2"/>
  <c r="L262" i="2"/>
  <c r="I263" i="2"/>
  <c r="J263" i="2"/>
  <c r="K263" i="2"/>
  <c r="L263" i="2"/>
  <c r="I264" i="2"/>
  <c r="J264" i="2"/>
  <c r="K264" i="2"/>
  <c r="L264" i="2"/>
  <c r="I265" i="2"/>
  <c r="J265" i="2"/>
  <c r="K265" i="2"/>
  <c r="L265" i="2"/>
  <c r="I266" i="2"/>
  <c r="J266" i="2"/>
  <c r="K266" i="2"/>
  <c r="L266" i="2"/>
  <c r="I267" i="2"/>
  <c r="J267" i="2"/>
  <c r="K267" i="2"/>
  <c r="L267" i="2"/>
  <c r="I268" i="2"/>
  <c r="J268" i="2"/>
  <c r="K268" i="2"/>
  <c r="L268" i="2"/>
  <c r="I269" i="2"/>
  <c r="J269" i="2"/>
  <c r="K269" i="2"/>
  <c r="L269" i="2"/>
  <c r="I271" i="2"/>
  <c r="J271" i="2"/>
  <c r="K271" i="2"/>
  <c r="L271" i="2"/>
  <c r="I272" i="2"/>
  <c r="J272" i="2"/>
  <c r="K272" i="2"/>
  <c r="L272" i="2"/>
  <c r="I273" i="2"/>
  <c r="J273" i="2"/>
  <c r="K273" i="2"/>
  <c r="L273" i="2"/>
  <c r="I274" i="2"/>
  <c r="J274" i="2"/>
  <c r="K274" i="2"/>
  <c r="L274" i="2"/>
  <c r="I275" i="2"/>
  <c r="J275" i="2"/>
  <c r="K275" i="2"/>
  <c r="L275" i="2"/>
  <c r="I276" i="2"/>
  <c r="J276" i="2"/>
  <c r="K276" i="2"/>
  <c r="L276" i="2"/>
  <c r="I277" i="2"/>
  <c r="J277" i="2"/>
  <c r="K277" i="2"/>
  <c r="L277" i="2"/>
  <c r="I278" i="2"/>
  <c r="J278" i="2"/>
  <c r="K278" i="2"/>
  <c r="L278" i="2"/>
  <c r="I279" i="2"/>
  <c r="J279" i="2"/>
  <c r="K279" i="2"/>
  <c r="L279" i="2"/>
  <c r="I281" i="2"/>
  <c r="J281" i="2"/>
  <c r="K281" i="2"/>
  <c r="L281" i="2"/>
  <c r="I282" i="2"/>
  <c r="J282" i="2"/>
  <c r="K282" i="2"/>
  <c r="L282" i="2"/>
  <c r="I283" i="2"/>
  <c r="J283" i="2"/>
  <c r="K283" i="2"/>
  <c r="L283" i="2"/>
  <c r="I284" i="2"/>
  <c r="J284" i="2"/>
  <c r="K284" i="2"/>
  <c r="L284" i="2"/>
  <c r="I285" i="2"/>
  <c r="J285" i="2"/>
  <c r="K285" i="2"/>
  <c r="L285" i="2"/>
  <c r="I286" i="2"/>
  <c r="J286" i="2"/>
  <c r="K286" i="2"/>
  <c r="L286" i="2"/>
  <c r="I287" i="2"/>
  <c r="J287" i="2"/>
  <c r="K287" i="2"/>
  <c r="L287" i="2"/>
  <c r="I288" i="2"/>
  <c r="J288" i="2"/>
  <c r="K288" i="2"/>
  <c r="L288" i="2"/>
  <c r="I289" i="2"/>
  <c r="J289" i="2"/>
  <c r="K289" i="2"/>
  <c r="L289" i="2"/>
  <c r="I291" i="2"/>
  <c r="J291" i="2"/>
  <c r="K291" i="2"/>
  <c r="L291" i="2"/>
  <c r="I292" i="2"/>
  <c r="J292" i="2"/>
  <c r="K292" i="2"/>
  <c r="L292" i="2"/>
  <c r="I293" i="2"/>
  <c r="J293" i="2"/>
  <c r="K293" i="2"/>
  <c r="L293" i="2"/>
  <c r="I294" i="2"/>
  <c r="J294" i="2"/>
  <c r="K294" i="2"/>
  <c r="L294" i="2"/>
  <c r="I295" i="2"/>
  <c r="J295" i="2"/>
  <c r="K295" i="2"/>
  <c r="L295" i="2"/>
  <c r="I296" i="2"/>
  <c r="J296" i="2"/>
  <c r="K296" i="2"/>
  <c r="L296" i="2"/>
  <c r="I297" i="2"/>
  <c r="J297" i="2"/>
  <c r="K297" i="2"/>
  <c r="L297" i="2"/>
  <c r="I298" i="2"/>
  <c r="J298" i="2"/>
  <c r="K298" i="2"/>
  <c r="L298" i="2"/>
  <c r="I299" i="2"/>
  <c r="J299" i="2"/>
  <c r="K299" i="2"/>
  <c r="L299" i="2"/>
  <c r="I311" i="2"/>
  <c r="J311" i="2"/>
  <c r="K311" i="2"/>
  <c r="L311" i="2"/>
  <c r="I312" i="2"/>
  <c r="J312" i="2"/>
  <c r="K312" i="2"/>
  <c r="L312" i="2"/>
  <c r="I313" i="2"/>
  <c r="J313" i="2"/>
  <c r="K313" i="2"/>
  <c r="L313" i="2"/>
  <c r="I314" i="2"/>
  <c r="J314" i="2"/>
  <c r="K314" i="2"/>
  <c r="L314" i="2"/>
  <c r="I315" i="2"/>
  <c r="J315" i="2"/>
  <c r="K315" i="2"/>
  <c r="L315" i="2"/>
  <c r="I316" i="2"/>
  <c r="J316" i="2"/>
  <c r="K316" i="2"/>
  <c r="L316" i="2"/>
  <c r="I317" i="2"/>
  <c r="J317" i="2"/>
  <c r="K317" i="2"/>
  <c r="L317" i="2"/>
  <c r="I318" i="2"/>
  <c r="J318" i="2"/>
  <c r="K318" i="2"/>
  <c r="L318" i="2"/>
  <c r="I319" i="2"/>
  <c r="J319" i="2"/>
  <c r="K319" i="2"/>
  <c r="L319" i="2"/>
  <c r="I321" i="2"/>
  <c r="J321" i="2"/>
  <c r="K321" i="2"/>
  <c r="L321" i="2"/>
  <c r="I322" i="2"/>
  <c r="J322" i="2"/>
  <c r="K322" i="2"/>
  <c r="L322" i="2"/>
  <c r="I323" i="2"/>
  <c r="J323" i="2"/>
  <c r="K323" i="2"/>
  <c r="L323" i="2"/>
  <c r="I324" i="2"/>
  <c r="J324" i="2"/>
  <c r="K324" i="2"/>
  <c r="L324" i="2"/>
  <c r="I325" i="2"/>
  <c r="J325" i="2"/>
  <c r="K325" i="2"/>
  <c r="L325" i="2"/>
  <c r="I326" i="2"/>
  <c r="J326" i="2"/>
  <c r="K326" i="2"/>
  <c r="L326" i="2"/>
  <c r="I327" i="2"/>
  <c r="J327" i="2"/>
  <c r="K327" i="2"/>
  <c r="L327" i="2"/>
  <c r="I328" i="2"/>
  <c r="J328" i="2"/>
  <c r="K328" i="2"/>
  <c r="L328" i="2"/>
  <c r="I329" i="2"/>
  <c r="J329" i="2"/>
  <c r="K329" i="2"/>
  <c r="L329" i="2"/>
  <c r="I331" i="2"/>
  <c r="J331" i="2"/>
  <c r="K331" i="2"/>
  <c r="L331" i="2"/>
  <c r="I332" i="2"/>
  <c r="J332" i="2"/>
  <c r="K332" i="2"/>
  <c r="L332" i="2"/>
  <c r="I333" i="2"/>
  <c r="J333" i="2"/>
  <c r="K333" i="2"/>
  <c r="L333" i="2"/>
  <c r="I334" i="2"/>
  <c r="J334" i="2"/>
  <c r="K334" i="2"/>
  <c r="L334" i="2"/>
  <c r="I335" i="2"/>
  <c r="J335" i="2"/>
  <c r="K335" i="2"/>
  <c r="L335" i="2"/>
  <c r="I336" i="2"/>
  <c r="J336" i="2"/>
  <c r="K336" i="2"/>
  <c r="L336" i="2"/>
  <c r="I337" i="2"/>
  <c r="J337" i="2"/>
  <c r="K337" i="2"/>
  <c r="L337" i="2"/>
  <c r="I338" i="2"/>
  <c r="J338" i="2"/>
  <c r="K338" i="2"/>
  <c r="L338" i="2"/>
  <c r="I339" i="2"/>
  <c r="J339" i="2"/>
  <c r="K339" i="2"/>
  <c r="L339" i="2"/>
  <c r="I341" i="2"/>
  <c r="J341" i="2"/>
  <c r="K341" i="2"/>
  <c r="L341" i="2"/>
  <c r="I342" i="2"/>
  <c r="J342" i="2"/>
  <c r="K342" i="2"/>
  <c r="L342" i="2"/>
  <c r="I343" i="2"/>
  <c r="J343" i="2"/>
  <c r="K343" i="2"/>
  <c r="L343" i="2"/>
  <c r="I344" i="2"/>
  <c r="J344" i="2"/>
  <c r="K344" i="2"/>
  <c r="L344" i="2"/>
  <c r="I345" i="2"/>
  <c r="J345" i="2"/>
  <c r="K345" i="2"/>
  <c r="L345" i="2"/>
  <c r="I346" i="2"/>
  <c r="J346" i="2"/>
  <c r="K346" i="2"/>
  <c r="L346" i="2"/>
  <c r="I347" i="2"/>
  <c r="J347" i="2"/>
  <c r="K347" i="2"/>
  <c r="L347" i="2"/>
  <c r="I348" i="2"/>
  <c r="J348" i="2"/>
  <c r="K348" i="2"/>
  <c r="L348" i="2"/>
  <c r="I349" i="2"/>
  <c r="J349" i="2"/>
  <c r="K349" i="2"/>
  <c r="L349" i="2"/>
  <c r="I351" i="2"/>
  <c r="J351" i="2"/>
  <c r="K351" i="2"/>
  <c r="L351" i="2"/>
  <c r="I352" i="2"/>
  <c r="J352" i="2"/>
  <c r="K352" i="2"/>
  <c r="L352" i="2"/>
  <c r="I353" i="2"/>
  <c r="J353" i="2"/>
  <c r="K353" i="2"/>
  <c r="L353" i="2"/>
  <c r="I354" i="2"/>
  <c r="J354" i="2"/>
  <c r="K354" i="2"/>
  <c r="L354" i="2"/>
  <c r="I355" i="2"/>
  <c r="J355" i="2"/>
  <c r="K355" i="2"/>
  <c r="L355" i="2"/>
  <c r="I356" i="2"/>
  <c r="J356" i="2"/>
  <c r="K356" i="2"/>
  <c r="L356" i="2"/>
  <c r="I357" i="2"/>
  <c r="J357" i="2"/>
  <c r="K357" i="2"/>
  <c r="L357" i="2"/>
  <c r="I358" i="2"/>
  <c r="J358" i="2"/>
  <c r="K358" i="2"/>
  <c r="L358" i="2"/>
  <c r="I359" i="2"/>
  <c r="J359" i="2"/>
  <c r="K359" i="2"/>
  <c r="L359" i="2"/>
  <c r="I361" i="2"/>
  <c r="J361" i="2"/>
  <c r="K361" i="2"/>
  <c r="L361" i="2"/>
  <c r="I362" i="2"/>
  <c r="J362" i="2"/>
  <c r="K362" i="2"/>
  <c r="L362" i="2"/>
  <c r="I363" i="2"/>
  <c r="J363" i="2"/>
  <c r="K363" i="2"/>
  <c r="L363" i="2"/>
  <c r="I364" i="2"/>
  <c r="J364" i="2"/>
  <c r="K364" i="2"/>
  <c r="L364" i="2"/>
  <c r="I365" i="2"/>
  <c r="J365" i="2"/>
  <c r="K365" i="2"/>
  <c r="L365" i="2"/>
  <c r="I366" i="2"/>
  <c r="J366" i="2"/>
  <c r="K366" i="2"/>
  <c r="L366" i="2"/>
  <c r="I367" i="2"/>
  <c r="J367" i="2"/>
  <c r="K367" i="2"/>
  <c r="L367" i="2"/>
  <c r="I368" i="2"/>
  <c r="J368" i="2"/>
  <c r="K368" i="2"/>
  <c r="L368" i="2"/>
  <c r="I369" i="2"/>
  <c r="J369" i="2"/>
  <c r="K369" i="2"/>
  <c r="L369" i="2"/>
  <c r="I371" i="2"/>
  <c r="J371" i="2"/>
  <c r="K371" i="2"/>
  <c r="L371" i="2"/>
  <c r="I372" i="2"/>
  <c r="J372" i="2"/>
  <c r="K372" i="2"/>
  <c r="L372" i="2"/>
  <c r="I373" i="2"/>
  <c r="J373" i="2"/>
  <c r="K373" i="2"/>
  <c r="L373" i="2"/>
  <c r="I374" i="2"/>
  <c r="J374" i="2"/>
  <c r="K374" i="2"/>
  <c r="L374" i="2"/>
  <c r="I375" i="2"/>
  <c r="J375" i="2"/>
  <c r="K375" i="2"/>
  <c r="L375" i="2"/>
  <c r="I376" i="2"/>
  <c r="J376" i="2"/>
  <c r="K376" i="2"/>
  <c r="L376" i="2"/>
  <c r="I377" i="2"/>
  <c r="J377" i="2"/>
  <c r="K377" i="2"/>
  <c r="L377" i="2"/>
  <c r="I378" i="2"/>
  <c r="J378" i="2"/>
  <c r="K378" i="2"/>
  <c r="L378" i="2"/>
  <c r="I379" i="2"/>
  <c r="J379" i="2"/>
  <c r="K379" i="2"/>
  <c r="L379" i="2"/>
  <c r="I381" i="2"/>
  <c r="J381" i="2"/>
  <c r="K381" i="2"/>
  <c r="L381" i="2"/>
  <c r="I382" i="2"/>
  <c r="J382" i="2"/>
  <c r="K382" i="2"/>
  <c r="L382" i="2"/>
  <c r="I383" i="2"/>
  <c r="J383" i="2"/>
  <c r="K383" i="2"/>
  <c r="L383" i="2"/>
  <c r="I384" i="2"/>
  <c r="J384" i="2"/>
  <c r="K384" i="2"/>
  <c r="L384" i="2"/>
  <c r="I385" i="2"/>
  <c r="J385" i="2"/>
  <c r="K385" i="2"/>
  <c r="L385" i="2"/>
  <c r="I386" i="2"/>
  <c r="J386" i="2"/>
  <c r="K386" i="2"/>
  <c r="L386" i="2"/>
  <c r="I387" i="2"/>
  <c r="J387" i="2"/>
  <c r="K387" i="2"/>
  <c r="L387" i="2"/>
  <c r="I388" i="2"/>
  <c r="J388" i="2"/>
  <c r="K388" i="2"/>
  <c r="L388" i="2"/>
  <c r="I389" i="2"/>
  <c r="J389" i="2"/>
  <c r="K389" i="2"/>
  <c r="L389" i="2"/>
  <c r="I391" i="2"/>
  <c r="J391" i="2"/>
  <c r="K391" i="2"/>
  <c r="L391" i="2"/>
  <c r="I392" i="2"/>
  <c r="J392" i="2"/>
  <c r="K392" i="2"/>
  <c r="L392" i="2"/>
  <c r="I393" i="2"/>
  <c r="J393" i="2"/>
  <c r="K393" i="2"/>
  <c r="L393" i="2"/>
  <c r="I394" i="2"/>
  <c r="J394" i="2"/>
  <c r="K394" i="2"/>
  <c r="L394" i="2"/>
  <c r="I395" i="2"/>
  <c r="J395" i="2"/>
  <c r="K395" i="2"/>
  <c r="L395" i="2"/>
  <c r="I396" i="2"/>
  <c r="J396" i="2"/>
  <c r="K396" i="2"/>
  <c r="L396" i="2"/>
  <c r="I397" i="2"/>
  <c r="J397" i="2"/>
  <c r="K397" i="2"/>
  <c r="L397" i="2"/>
  <c r="I398" i="2"/>
  <c r="J398" i="2"/>
  <c r="K398" i="2"/>
  <c r="L398" i="2"/>
  <c r="I399" i="2"/>
  <c r="J399" i="2"/>
  <c r="K399" i="2"/>
  <c r="L399" i="2"/>
  <c r="I411" i="2"/>
  <c r="J411" i="2"/>
  <c r="K411" i="2"/>
  <c r="L411" i="2"/>
  <c r="I412" i="2"/>
  <c r="J412" i="2"/>
  <c r="K412" i="2"/>
  <c r="L412" i="2"/>
  <c r="I413" i="2"/>
  <c r="J413" i="2"/>
  <c r="K413" i="2"/>
  <c r="L413" i="2"/>
  <c r="I414" i="2"/>
  <c r="J414" i="2"/>
  <c r="K414" i="2"/>
  <c r="L414" i="2"/>
  <c r="I415" i="2"/>
  <c r="J415" i="2"/>
  <c r="K415" i="2"/>
  <c r="L415" i="2"/>
  <c r="I416" i="2"/>
  <c r="J416" i="2"/>
  <c r="K416" i="2"/>
  <c r="L416" i="2"/>
  <c r="I417" i="2"/>
  <c r="J417" i="2"/>
  <c r="K417" i="2"/>
  <c r="L417" i="2"/>
  <c r="I418" i="2"/>
  <c r="J418" i="2"/>
  <c r="K418" i="2"/>
  <c r="L418" i="2"/>
  <c r="I419" i="2"/>
  <c r="J419" i="2"/>
  <c r="K419" i="2"/>
  <c r="L419" i="2"/>
  <c r="I421" i="2"/>
  <c r="J421" i="2"/>
  <c r="K421" i="2"/>
  <c r="L421" i="2"/>
  <c r="I422" i="2"/>
  <c r="J422" i="2"/>
  <c r="K422" i="2"/>
  <c r="L422" i="2"/>
  <c r="I423" i="2"/>
  <c r="J423" i="2"/>
  <c r="K423" i="2"/>
  <c r="L423" i="2"/>
  <c r="I424" i="2"/>
  <c r="J424" i="2"/>
  <c r="K424" i="2"/>
  <c r="L424" i="2"/>
  <c r="I425" i="2"/>
  <c r="J425" i="2"/>
  <c r="K425" i="2"/>
  <c r="L425" i="2"/>
  <c r="I426" i="2"/>
  <c r="J426" i="2"/>
  <c r="K426" i="2"/>
  <c r="L426" i="2"/>
  <c r="I427" i="2"/>
  <c r="J427" i="2"/>
  <c r="K427" i="2"/>
  <c r="L427" i="2"/>
  <c r="I428" i="2"/>
  <c r="J428" i="2"/>
  <c r="K428" i="2"/>
  <c r="L428" i="2"/>
  <c r="I429" i="2"/>
  <c r="J429" i="2"/>
  <c r="K429" i="2"/>
  <c r="L429" i="2"/>
  <c r="I431" i="2"/>
  <c r="J431" i="2"/>
  <c r="K431" i="2"/>
  <c r="L431" i="2"/>
  <c r="I432" i="2"/>
  <c r="J432" i="2"/>
  <c r="K432" i="2"/>
  <c r="L432" i="2"/>
  <c r="I433" i="2"/>
  <c r="J433" i="2"/>
  <c r="K433" i="2"/>
  <c r="L433" i="2"/>
  <c r="I434" i="2"/>
  <c r="J434" i="2"/>
  <c r="K434" i="2"/>
  <c r="L434" i="2"/>
  <c r="I435" i="2"/>
  <c r="J435" i="2"/>
  <c r="K435" i="2"/>
  <c r="L435" i="2"/>
  <c r="I436" i="2"/>
  <c r="J436" i="2"/>
  <c r="K436" i="2"/>
  <c r="L436" i="2"/>
  <c r="I437" i="2"/>
  <c r="J437" i="2"/>
  <c r="K437" i="2"/>
  <c r="L437" i="2"/>
  <c r="I438" i="2"/>
  <c r="J438" i="2"/>
  <c r="K438" i="2"/>
  <c r="L438" i="2"/>
  <c r="I439" i="2"/>
  <c r="J439" i="2"/>
  <c r="K439" i="2"/>
  <c r="L439" i="2"/>
  <c r="I441" i="2"/>
  <c r="J441" i="2"/>
  <c r="K441" i="2"/>
  <c r="L441" i="2"/>
  <c r="I442" i="2"/>
  <c r="J442" i="2"/>
  <c r="K442" i="2"/>
  <c r="L442" i="2"/>
  <c r="I443" i="2"/>
  <c r="J443" i="2"/>
  <c r="K443" i="2"/>
  <c r="L443" i="2"/>
  <c r="I444" i="2"/>
  <c r="J444" i="2"/>
  <c r="K444" i="2"/>
  <c r="L444" i="2"/>
  <c r="I445" i="2"/>
  <c r="J445" i="2"/>
  <c r="K445" i="2"/>
  <c r="L445" i="2"/>
  <c r="I446" i="2"/>
  <c r="J446" i="2"/>
  <c r="K446" i="2"/>
  <c r="L446" i="2"/>
  <c r="I447" i="2"/>
  <c r="J447" i="2"/>
  <c r="K447" i="2"/>
  <c r="L447" i="2"/>
  <c r="I448" i="2"/>
  <c r="J448" i="2"/>
  <c r="K448" i="2"/>
  <c r="L448" i="2"/>
  <c r="I449" i="2"/>
  <c r="J449" i="2"/>
  <c r="K449" i="2"/>
  <c r="L449" i="2"/>
  <c r="I451" i="2"/>
  <c r="J451" i="2"/>
  <c r="K451" i="2"/>
  <c r="L451" i="2"/>
  <c r="I452" i="2"/>
  <c r="J452" i="2"/>
  <c r="K452" i="2"/>
  <c r="L452" i="2"/>
  <c r="I453" i="2"/>
  <c r="J453" i="2"/>
  <c r="K453" i="2"/>
  <c r="L453" i="2"/>
  <c r="I454" i="2"/>
  <c r="J454" i="2"/>
  <c r="K454" i="2"/>
  <c r="L454" i="2"/>
  <c r="I455" i="2"/>
  <c r="J455" i="2"/>
  <c r="K455" i="2"/>
  <c r="L455" i="2"/>
  <c r="I456" i="2"/>
  <c r="J456" i="2"/>
  <c r="K456" i="2"/>
  <c r="L456" i="2"/>
  <c r="I457" i="2"/>
  <c r="J457" i="2"/>
  <c r="K457" i="2"/>
  <c r="L457" i="2"/>
  <c r="I458" i="2"/>
  <c r="J458" i="2"/>
  <c r="K458" i="2"/>
  <c r="L458" i="2"/>
  <c r="I459" i="2"/>
  <c r="J459" i="2"/>
  <c r="K459" i="2"/>
  <c r="L459" i="2"/>
  <c r="I461" i="2"/>
  <c r="J461" i="2"/>
  <c r="K461" i="2"/>
  <c r="L461" i="2"/>
  <c r="I462" i="2"/>
  <c r="J462" i="2"/>
  <c r="K462" i="2"/>
  <c r="L462" i="2"/>
  <c r="I463" i="2"/>
  <c r="J463" i="2"/>
  <c r="K463" i="2"/>
  <c r="L463" i="2"/>
  <c r="I464" i="2"/>
  <c r="J464" i="2"/>
  <c r="K464" i="2"/>
  <c r="L464" i="2"/>
  <c r="I465" i="2"/>
  <c r="J465" i="2"/>
  <c r="K465" i="2"/>
  <c r="L465" i="2"/>
  <c r="I466" i="2"/>
  <c r="J466" i="2"/>
  <c r="K466" i="2"/>
  <c r="L466" i="2"/>
  <c r="I467" i="2"/>
  <c r="J467" i="2"/>
  <c r="K467" i="2"/>
  <c r="L467" i="2"/>
  <c r="I468" i="2"/>
  <c r="J468" i="2"/>
  <c r="K468" i="2"/>
  <c r="L468" i="2"/>
  <c r="I469" i="2"/>
  <c r="J469" i="2"/>
  <c r="K469" i="2"/>
  <c r="L469" i="2"/>
  <c r="I471" i="2"/>
  <c r="J471" i="2"/>
  <c r="K471" i="2"/>
  <c r="L471" i="2"/>
  <c r="I472" i="2"/>
  <c r="J472" i="2"/>
  <c r="K472" i="2"/>
  <c r="L472" i="2"/>
  <c r="I473" i="2"/>
  <c r="J473" i="2"/>
  <c r="K473" i="2"/>
  <c r="L473" i="2"/>
  <c r="I474" i="2"/>
  <c r="J474" i="2"/>
  <c r="K474" i="2"/>
  <c r="L474" i="2"/>
  <c r="I475" i="2"/>
  <c r="J475" i="2"/>
  <c r="K475" i="2"/>
  <c r="L475" i="2"/>
  <c r="I476" i="2"/>
  <c r="J476" i="2"/>
  <c r="K476" i="2"/>
  <c r="L476" i="2"/>
  <c r="I477" i="2"/>
  <c r="J477" i="2"/>
  <c r="K477" i="2"/>
  <c r="L477" i="2"/>
  <c r="I478" i="2"/>
  <c r="J478" i="2"/>
  <c r="K478" i="2"/>
  <c r="L478" i="2"/>
  <c r="I479" i="2"/>
  <c r="J479" i="2"/>
  <c r="K479" i="2"/>
  <c r="L479" i="2"/>
  <c r="I481" i="2"/>
  <c r="J481" i="2"/>
  <c r="K481" i="2"/>
  <c r="L481" i="2"/>
  <c r="I482" i="2"/>
  <c r="J482" i="2"/>
  <c r="K482" i="2"/>
  <c r="L482" i="2"/>
  <c r="I483" i="2"/>
  <c r="J483" i="2"/>
  <c r="K483" i="2"/>
  <c r="L483" i="2"/>
  <c r="I484" i="2"/>
  <c r="J484" i="2"/>
  <c r="K484" i="2"/>
  <c r="L484" i="2"/>
  <c r="I485" i="2"/>
  <c r="J485" i="2"/>
  <c r="K485" i="2"/>
  <c r="L485" i="2"/>
  <c r="I486" i="2"/>
  <c r="J486" i="2"/>
  <c r="K486" i="2"/>
  <c r="L486" i="2"/>
  <c r="I487" i="2"/>
  <c r="J487" i="2"/>
  <c r="K487" i="2"/>
  <c r="L487" i="2"/>
  <c r="I488" i="2"/>
  <c r="J488" i="2"/>
  <c r="K488" i="2"/>
  <c r="L488" i="2"/>
  <c r="I489" i="2"/>
  <c r="J489" i="2"/>
  <c r="K489" i="2"/>
  <c r="L489" i="2"/>
  <c r="I491" i="2"/>
  <c r="J491" i="2"/>
  <c r="K491" i="2"/>
  <c r="L491" i="2"/>
  <c r="I492" i="2"/>
  <c r="J492" i="2"/>
  <c r="K492" i="2"/>
  <c r="L492" i="2"/>
  <c r="I493" i="2"/>
  <c r="J493" i="2"/>
  <c r="K493" i="2"/>
  <c r="L493" i="2"/>
  <c r="I494" i="2"/>
  <c r="J494" i="2"/>
  <c r="K494" i="2"/>
  <c r="L494" i="2"/>
  <c r="I495" i="2"/>
  <c r="J495" i="2"/>
  <c r="K495" i="2"/>
  <c r="L495" i="2"/>
  <c r="I496" i="2"/>
  <c r="J496" i="2"/>
  <c r="K496" i="2"/>
  <c r="L496" i="2"/>
  <c r="I497" i="2"/>
  <c r="J497" i="2"/>
  <c r="K497" i="2"/>
  <c r="L497" i="2"/>
  <c r="I498" i="2"/>
  <c r="J498" i="2"/>
  <c r="K498" i="2"/>
  <c r="L498" i="2"/>
  <c r="I499" i="2"/>
  <c r="J499" i="2"/>
  <c r="K499" i="2"/>
  <c r="L499" i="2"/>
  <c r="I511" i="2"/>
  <c r="J511" i="2"/>
  <c r="K511" i="2"/>
  <c r="L511" i="2"/>
  <c r="I512" i="2"/>
  <c r="J512" i="2"/>
  <c r="K512" i="2"/>
  <c r="L512" i="2"/>
  <c r="I513" i="2"/>
  <c r="J513" i="2"/>
  <c r="K513" i="2"/>
  <c r="L513" i="2"/>
  <c r="I514" i="2"/>
  <c r="J514" i="2"/>
  <c r="K514" i="2"/>
  <c r="L514" i="2"/>
  <c r="I515" i="2"/>
  <c r="J515" i="2"/>
  <c r="K515" i="2"/>
  <c r="L515" i="2"/>
  <c r="I516" i="2"/>
  <c r="J516" i="2"/>
  <c r="K516" i="2"/>
  <c r="L516" i="2"/>
  <c r="I517" i="2"/>
  <c r="J517" i="2"/>
  <c r="K517" i="2"/>
  <c r="L517" i="2"/>
  <c r="I518" i="2"/>
  <c r="J518" i="2"/>
  <c r="K518" i="2"/>
  <c r="L518" i="2"/>
  <c r="L2" i="2"/>
  <c r="K2" i="2"/>
  <c r="J2" i="2"/>
  <c r="I2" i="2"/>
  <c r="H518" i="2"/>
  <c r="H3" i="2"/>
  <c r="H4" i="2"/>
  <c r="H5" i="2"/>
  <c r="H6" i="2"/>
  <c r="H7" i="2"/>
  <c r="H8" i="2"/>
  <c r="H9" i="2"/>
  <c r="H11" i="2"/>
  <c r="H12" i="2"/>
  <c r="H13" i="2"/>
  <c r="H14" i="2"/>
  <c r="H15" i="2"/>
  <c r="H16" i="2"/>
  <c r="H17" i="2"/>
  <c r="H18" i="2"/>
  <c r="H19" i="2"/>
  <c r="H21" i="2"/>
  <c r="H22" i="2"/>
  <c r="H23" i="2"/>
  <c r="H24" i="2"/>
  <c r="H25" i="2"/>
  <c r="H26" i="2"/>
  <c r="H27" i="2"/>
  <c r="H28" i="2"/>
  <c r="H29" i="2"/>
  <c r="H31" i="2"/>
  <c r="H32" i="2"/>
  <c r="H33" i="2"/>
  <c r="H34" i="2"/>
  <c r="H35" i="2"/>
  <c r="H36" i="2"/>
  <c r="H37" i="2"/>
  <c r="H38" i="2"/>
  <c r="H39" i="2"/>
  <c r="H41" i="2"/>
  <c r="H42" i="2"/>
  <c r="H43" i="2"/>
  <c r="H44" i="2"/>
  <c r="H45" i="2"/>
  <c r="H46" i="2"/>
  <c r="H47" i="2"/>
  <c r="H48" i="2"/>
  <c r="H49" i="2"/>
  <c r="H51" i="2"/>
  <c r="H52" i="2"/>
  <c r="H53" i="2"/>
  <c r="H54" i="2"/>
  <c r="H55" i="2"/>
  <c r="H56" i="2"/>
  <c r="H57" i="2"/>
  <c r="H58" i="2"/>
  <c r="H59" i="2"/>
  <c r="H61" i="2"/>
  <c r="H62" i="2"/>
  <c r="H63" i="2"/>
  <c r="H64" i="2"/>
  <c r="H65" i="2"/>
  <c r="H66" i="2"/>
  <c r="H67" i="2"/>
  <c r="H68" i="2"/>
  <c r="H69" i="2"/>
  <c r="H71" i="2"/>
  <c r="H72" i="2"/>
  <c r="H73" i="2"/>
  <c r="H74" i="2"/>
  <c r="H75" i="2"/>
  <c r="H76" i="2"/>
  <c r="H77" i="2"/>
  <c r="H78" i="2"/>
  <c r="H79" i="2"/>
  <c r="H81" i="2"/>
  <c r="H82" i="2"/>
  <c r="H83" i="2"/>
  <c r="H84" i="2"/>
  <c r="H85" i="2"/>
  <c r="H86" i="2"/>
  <c r="H87" i="2"/>
  <c r="H88" i="2"/>
  <c r="H89" i="2"/>
  <c r="H91" i="2"/>
  <c r="H92" i="2"/>
  <c r="H93" i="2"/>
  <c r="H94" i="2"/>
  <c r="H95" i="2"/>
  <c r="H96" i="2"/>
  <c r="H97" i="2"/>
  <c r="H98" i="2"/>
  <c r="H99" i="2"/>
  <c r="H111" i="2"/>
  <c r="H112" i="2"/>
  <c r="H113" i="2"/>
  <c r="H114" i="2"/>
  <c r="H115" i="2"/>
  <c r="H116" i="2"/>
  <c r="H117" i="2"/>
  <c r="H118" i="2"/>
  <c r="H119" i="2"/>
  <c r="H121" i="2"/>
  <c r="H122" i="2"/>
  <c r="H123" i="2"/>
  <c r="H124" i="2"/>
  <c r="H125" i="2"/>
  <c r="H126" i="2"/>
  <c r="H127" i="2"/>
  <c r="H128" i="2"/>
  <c r="H129" i="2"/>
  <c r="H131" i="2"/>
  <c r="H132" i="2"/>
  <c r="H133" i="2"/>
  <c r="H134" i="2"/>
  <c r="H135" i="2"/>
  <c r="H136" i="2"/>
  <c r="H137" i="2"/>
  <c r="H138" i="2"/>
  <c r="H139" i="2"/>
  <c r="H141" i="2"/>
  <c r="H142" i="2"/>
  <c r="H143" i="2"/>
  <c r="H144" i="2"/>
  <c r="H145" i="2"/>
  <c r="H146" i="2"/>
  <c r="H147" i="2"/>
  <c r="H148" i="2"/>
  <c r="H149" i="2"/>
  <c r="H151" i="2"/>
  <c r="H152" i="2"/>
  <c r="H153" i="2"/>
  <c r="H154" i="2"/>
  <c r="H155" i="2"/>
  <c r="H156" i="2"/>
  <c r="H157" i="2"/>
  <c r="H158" i="2"/>
  <c r="H159" i="2"/>
  <c r="H161" i="2"/>
  <c r="H162" i="2"/>
  <c r="H163" i="2"/>
  <c r="H164" i="2"/>
  <c r="H165" i="2"/>
  <c r="H166" i="2"/>
  <c r="H167" i="2"/>
  <c r="H168" i="2"/>
  <c r="H169" i="2"/>
  <c r="H171" i="2"/>
  <c r="H172" i="2"/>
  <c r="H173" i="2"/>
  <c r="H174" i="2"/>
  <c r="H175" i="2"/>
  <c r="H176" i="2"/>
  <c r="H177" i="2"/>
  <c r="H178" i="2"/>
  <c r="H179" i="2"/>
  <c r="H181" i="2"/>
  <c r="H182" i="2"/>
  <c r="H183" i="2"/>
  <c r="H184" i="2"/>
  <c r="H185" i="2"/>
  <c r="H186" i="2"/>
  <c r="H187" i="2"/>
  <c r="H188" i="2"/>
  <c r="H189" i="2"/>
  <c r="H191" i="2"/>
  <c r="H192" i="2"/>
  <c r="H193" i="2"/>
  <c r="H194" i="2"/>
  <c r="H195" i="2"/>
  <c r="H196" i="2"/>
  <c r="H197" i="2"/>
  <c r="H198" i="2"/>
  <c r="H199" i="2"/>
  <c r="H211" i="2"/>
  <c r="H212" i="2"/>
  <c r="H213" i="2"/>
  <c r="H214" i="2"/>
  <c r="H215" i="2"/>
  <c r="H216" i="2"/>
  <c r="H217" i="2"/>
  <c r="H218" i="2"/>
  <c r="H219" i="2"/>
  <c r="H221" i="2"/>
  <c r="H222" i="2"/>
  <c r="H223" i="2"/>
  <c r="H224" i="2"/>
  <c r="H225" i="2"/>
  <c r="H226" i="2"/>
  <c r="H227" i="2"/>
  <c r="H228" i="2"/>
  <c r="H229" i="2"/>
  <c r="H231" i="2"/>
  <c r="H232" i="2"/>
  <c r="H233" i="2"/>
  <c r="H234" i="2"/>
  <c r="H235" i="2"/>
  <c r="H236" i="2"/>
  <c r="H237" i="2"/>
  <c r="H238" i="2"/>
  <c r="H239" i="2"/>
  <c r="H241" i="2"/>
  <c r="H242" i="2"/>
  <c r="H243" i="2"/>
  <c r="H244" i="2"/>
  <c r="H245" i="2"/>
  <c r="H246" i="2"/>
  <c r="H247" i="2"/>
  <c r="H248" i="2"/>
  <c r="H249" i="2"/>
  <c r="H251" i="2"/>
  <c r="H252" i="2"/>
  <c r="H253" i="2"/>
  <c r="H254" i="2"/>
  <c r="H255" i="2"/>
  <c r="H256" i="2"/>
  <c r="H257" i="2"/>
  <c r="H258" i="2"/>
  <c r="H259" i="2"/>
  <c r="H261" i="2"/>
  <c r="H262" i="2"/>
  <c r="H263" i="2"/>
  <c r="H264" i="2"/>
  <c r="H265" i="2"/>
  <c r="H266" i="2"/>
  <c r="H267" i="2"/>
  <c r="H268" i="2"/>
  <c r="H269" i="2"/>
  <c r="H271" i="2"/>
  <c r="H272" i="2"/>
  <c r="H273" i="2"/>
  <c r="H274" i="2"/>
  <c r="H275" i="2"/>
  <c r="H276" i="2"/>
  <c r="H277" i="2"/>
  <c r="H278" i="2"/>
  <c r="H279" i="2"/>
  <c r="H281" i="2"/>
  <c r="H282" i="2"/>
  <c r="H283" i="2"/>
  <c r="H284" i="2"/>
  <c r="H285" i="2"/>
  <c r="H286" i="2"/>
  <c r="H287" i="2"/>
  <c r="H288" i="2"/>
  <c r="H289" i="2"/>
  <c r="H291" i="2"/>
  <c r="H292" i="2"/>
  <c r="H293" i="2"/>
  <c r="H294" i="2"/>
  <c r="H295" i="2"/>
  <c r="H296" i="2"/>
  <c r="H297" i="2"/>
  <c r="H298" i="2"/>
  <c r="H299" i="2"/>
  <c r="H311" i="2"/>
  <c r="H312" i="2"/>
  <c r="H313" i="2"/>
  <c r="H314" i="2"/>
  <c r="H315" i="2"/>
  <c r="H316" i="2"/>
  <c r="H317" i="2"/>
  <c r="H318" i="2"/>
  <c r="H319" i="2"/>
  <c r="H321" i="2"/>
  <c r="H322" i="2"/>
  <c r="H323" i="2"/>
  <c r="H324" i="2"/>
  <c r="H325" i="2"/>
  <c r="H326" i="2"/>
  <c r="H327" i="2"/>
  <c r="H328" i="2"/>
  <c r="H329" i="2"/>
  <c r="H331" i="2"/>
  <c r="H332" i="2"/>
  <c r="H333" i="2"/>
  <c r="H334" i="2"/>
  <c r="H335" i="2"/>
  <c r="H336" i="2"/>
  <c r="H337" i="2"/>
  <c r="H338" i="2"/>
  <c r="H339" i="2"/>
  <c r="H341" i="2"/>
  <c r="H342" i="2"/>
  <c r="H343" i="2"/>
  <c r="H344" i="2"/>
  <c r="H345" i="2"/>
  <c r="H346" i="2"/>
  <c r="H347" i="2"/>
  <c r="H348" i="2"/>
  <c r="H349" i="2"/>
  <c r="H351" i="2"/>
  <c r="H352" i="2"/>
  <c r="H353" i="2"/>
  <c r="H354" i="2"/>
  <c r="H355" i="2"/>
  <c r="H356" i="2"/>
  <c r="H357" i="2"/>
  <c r="H358" i="2"/>
  <c r="H359" i="2"/>
  <c r="H361" i="2"/>
  <c r="H362" i="2"/>
  <c r="H363" i="2"/>
  <c r="H364" i="2"/>
  <c r="H365" i="2"/>
  <c r="H366" i="2"/>
  <c r="H367" i="2"/>
  <c r="H368" i="2"/>
  <c r="H369" i="2"/>
  <c r="H371" i="2"/>
  <c r="H372" i="2"/>
  <c r="H373" i="2"/>
  <c r="H374" i="2"/>
  <c r="H375" i="2"/>
  <c r="H376" i="2"/>
  <c r="H377" i="2"/>
  <c r="H378" i="2"/>
  <c r="H379" i="2"/>
  <c r="H381" i="2"/>
  <c r="H382" i="2"/>
  <c r="H383" i="2"/>
  <c r="H384" i="2"/>
  <c r="H385" i="2"/>
  <c r="H386" i="2"/>
  <c r="H387" i="2"/>
  <c r="H388" i="2"/>
  <c r="H389" i="2"/>
  <c r="H391" i="2"/>
  <c r="H392" i="2"/>
  <c r="H393" i="2"/>
  <c r="H394" i="2"/>
  <c r="H395" i="2"/>
  <c r="H396" i="2"/>
  <c r="H397" i="2"/>
  <c r="H398" i="2"/>
  <c r="H399" i="2"/>
  <c r="H411" i="2"/>
  <c r="H412" i="2"/>
  <c r="H413" i="2"/>
  <c r="H414" i="2"/>
  <c r="H415" i="2"/>
  <c r="H416" i="2"/>
  <c r="H417" i="2"/>
  <c r="H418" i="2"/>
  <c r="H419" i="2"/>
  <c r="H421" i="2"/>
  <c r="H422" i="2"/>
  <c r="H423" i="2"/>
  <c r="H424" i="2"/>
  <c r="H425" i="2"/>
  <c r="H426" i="2"/>
  <c r="H427" i="2"/>
  <c r="H428" i="2"/>
  <c r="H429" i="2"/>
  <c r="H431" i="2"/>
  <c r="H432" i="2"/>
  <c r="H433" i="2"/>
  <c r="H434" i="2"/>
  <c r="H435" i="2"/>
  <c r="H436" i="2"/>
  <c r="H437" i="2"/>
  <c r="H438" i="2"/>
  <c r="H439" i="2"/>
  <c r="H441" i="2"/>
  <c r="H442" i="2"/>
  <c r="H443" i="2"/>
  <c r="H444" i="2"/>
  <c r="H445" i="2"/>
  <c r="H446" i="2"/>
  <c r="H447" i="2"/>
  <c r="H448" i="2"/>
  <c r="H449" i="2"/>
  <c r="H451" i="2"/>
  <c r="H452" i="2"/>
  <c r="H453" i="2"/>
  <c r="H454" i="2"/>
  <c r="H455" i="2"/>
  <c r="H456" i="2"/>
  <c r="H457" i="2"/>
  <c r="H458" i="2"/>
  <c r="H459" i="2"/>
  <c r="H461" i="2"/>
  <c r="H462" i="2"/>
  <c r="H463" i="2"/>
  <c r="H464" i="2"/>
  <c r="H465" i="2"/>
  <c r="H466" i="2"/>
  <c r="H467" i="2"/>
  <c r="H468" i="2"/>
  <c r="H469" i="2"/>
  <c r="H471" i="2"/>
  <c r="H472" i="2"/>
  <c r="H473" i="2"/>
  <c r="H474" i="2"/>
  <c r="H475" i="2"/>
  <c r="H476" i="2"/>
  <c r="H477" i="2"/>
  <c r="H478" i="2"/>
  <c r="H479" i="2"/>
  <c r="H481" i="2"/>
  <c r="H482" i="2"/>
  <c r="H483" i="2"/>
  <c r="H484" i="2"/>
  <c r="H485" i="2"/>
  <c r="H486" i="2"/>
  <c r="H487" i="2"/>
  <c r="H488" i="2"/>
  <c r="H489" i="2"/>
  <c r="H491" i="2"/>
  <c r="H492" i="2"/>
  <c r="H493" i="2"/>
  <c r="H494" i="2"/>
  <c r="H495" i="2"/>
  <c r="H496" i="2"/>
  <c r="H497" i="2"/>
  <c r="H498" i="2"/>
  <c r="H499" i="2"/>
  <c r="H511" i="2"/>
  <c r="H512" i="2"/>
  <c r="H513" i="2"/>
  <c r="H514" i="2"/>
  <c r="H515" i="2"/>
  <c r="H516" i="2"/>
  <c r="H517" i="2"/>
  <c r="H2" i="2"/>
  <c r="G3" i="2"/>
  <c r="G4" i="2"/>
  <c r="G5" i="2"/>
  <c r="G6" i="2"/>
  <c r="G7" i="2"/>
  <c r="G8" i="2"/>
  <c r="G9" i="2"/>
  <c r="G11" i="2"/>
  <c r="G12" i="2"/>
  <c r="G13" i="2"/>
  <c r="G14" i="2"/>
  <c r="G15" i="2"/>
  <c r="G16" i="2"/>
  <c r="G17" i="2"/>
  <c r="G18" i="2"/>
  <c r="G19" i="2"/>
  <c r="G21" i="2"/>
  <c r="G22" i="2"/>
  <c r="G23" i="2"/>
  <c r="G24" i="2"/>
  <c r="G25" i="2"/>
  <c r="G26" i="2"/>
  <c r="G27" i="2"/>
  <c r="G28" i="2"/>
  <c r="G29" i="2"/>
  <c r="G31" i="2"/>
  <c r="G32" i="2"/>
  <c r="G33" i="2"/>
  <c r="G34" i="2"/>
  <c r="G35" i="2"/>
  <c r="G36" i="2"/>
  <c r="G37" i="2"/>
  <c r="G38" i="2"/>
  <c r="G39" i="2"/>
  <c r="G41" i="2"/>
  <c r="G42" i="2"/>
  <c r="G43" i="2"/>
  <c r="G44" i="2"/>
  <c r="G45" i="2"/>
  <c r="G46" i="2"/>
  <c r="G47" i="2"/>
  <c r="G48" i="2"/>
  <c r="G49" i="2"/>
  <c r="G51" i="2"/>
  <c r="G52" i="2"/>
  <c r="G53" i="2"/>
  <c r="G54" i="2"/>
  <c r="G55" i="2"/>
  <c r="G56" i="2"/>
  <c r="G57" i="2"/>
  <c r="G58" i="2"/>
  <c r="G59" i="2"/>
  <c r="G61" i="2"/>
  <c r="G62" i="2"/>
  <c r="G63" i="2"/>
  <c r="G64" i="2"/>
  <c r="G65" i="2"/>
  <c r="G66" i="2"/>
  <c r="G67" i="2"/>
  <c r="G68" i="2"/>
  <c r="G69" i="2"/>
  <c r="G71" i="2"/>
  <c r="G72" i="2"/>
  <c r="G73" i="2"/>
  <c r="G74" i="2"/>
  <c r="G75" i="2"/>
  <c r="G76" i="2"/>
  <c r="G77" i="2"/>
  <c r="G78" i="2"/>
  <c r="G79" i="2"/>
  <c r="G81" i="2"/>
  <c r="G82" i="2"/>
  <c r="G83" i="2"/>
  <c r="G84" i="2"/>
  <c r="G85" i="2"/>
  <c r="G86" i="2"/>
  <c r="G87" i="2"/>
  <c r="G88" i="2"/>
  <c r="G89" i="2"/>
  <c r="G91" i="2"/>
  <c r="G92" i="2"/>
  <c r="G93" i="2"/>
  <c r="G94" i="2"/>
  <c r="G95" i="2"/>
  <c r="G96" i="2"/>
  <c r="G97" i="2"/>
  <c r="G98" i="2"/>
  <c r="G99" i="2"/>
  <c r="G111" i="2"/>
  <c r="G112" i="2"/>
  <c r="G113" i="2"/>
  <c r="G114" i="2"/>
  <c r="G115" i="2"/>
  <c r="G116" i="2"/>
  <c r="G117" i="2"/>
  <c r="G118" i="2"/>
  <c r="G119" i="2"/>
  <c r="G121" i="2"/>
  <c r="G122" i="2"/>
  <c r="G123" i="2"/>
  <c r="G124" i="2"/>
  <c r="G125" i="2"/>
  <c r="G126" i="2"/>
  <c r="G127" i="2"/>
  <c r="G128" i="2"/>
  <c r="G129" i="2"/>
  <c r="G131" i="2"/>
  <c r="G132" i="2"/>
  <c r="G133" i="2"/>
  <c r="G134" i="2"/>
  <c r="G135" i="2"/>
  <c r="G136" i="2"/>
  <c r="G137" i="2"/>
  <c r="G138" i="2"/>
  <c r="G139" i="2"/>
  <c r="G141" i="2"/>
  <c r="G142" i="2"/>
  <c r="G143" i="2"/>
  <c r="G144" i="2"/>
  <c r="G145" i="2"/>
  <c r="G146" i="2"/>
  <c r="G147" i="2"/>
  <c r="G148" i="2"/>
  <c r="G149" i="2"/>
  <c r="G151" i="2"/>
  <c r="G152" i="2"/>
  <c r="G153" i="2"/>
  <c r="G154" i="2"/>
  <c r="G155" i="2"/>
  <c r="G156" i="2"/>
  <c r="G157" i="2"/>
  <c r="G158" i="2"/>
  <c r="G159" i="2"/>
  <c r="G161" i="2"/>
  <c r="G162" i="2"/>
  <c r="G163" i="2"/>
  <c r="G164" i="2"/>
  <c r="G165" i="2"/>
  <c r="G166" i="2"/>
  <c r="G167" i="2"/>
  <c r="G168" i="2"/>
  <c r="G169" i="2"/>
  <c r="G171" i="2"/>
  <c r="G172" i="2"/>
  <c r="G173" i="2"/>
  <c r="G174" i="2"/>
  <c r="G175" i="2"/>
  <c r="G176" i="2"/>
  <c r="G177" i="2"/>
  <c r="G178" i="2"/>
  <c r="G179" i="2"/>
  <c r="G181" i="2"/>
  <c r="G182" i="2"/>
  <c r="G183" i="2"/>
  <c r="G184" i="2"/>
  <c r="G185" i="2"/>
  <c r="G186" i="2"/>
  <c r="G187" i="2"/>
  <c r="G188" i="2"/>
  <c r="G189" i="2"/>
  <c r="G191" i="2"/>
  <c r="G192" i="2"/>
  <c r="G193" i="2"/>
  <c r="G194" i="2"/>
  <c r="G195" i="2"/>
  <c r="G196" i="2"/>
  <c r="G197" i="2"/>
  <c r="G198" i="2"/>
  <c r="G199" i="2"/>
  <c r="G211" i="2"/>
  <c r="G212" i="2"/>
  <c r="G213" i="2"/>
  <c r="G214" i="2"/>
  <c r="G215" i="2"/>
  <c r="G216" i="2"/>
  <c r="G217" i="2"/>
  <c r="G218" i="2"/>
  <c r="G219" i="2"/>
  <c r="G221" i="2"/>
  <c r="G222" i="2"/>
  <c r="G223" i="2"/>
  <c r="G224" i="2"/>
  <c r="G225" i="2"/>
  <c r="G226" i="2"/>
  <c r="G227" i="2"/>
  <c r="G228" i="2"/>
  <c r="G229" i="2"/>
  <c r="G231" i="2"/>
  <c r="G232" i="2"/>
  <c r="G233" i="2"/>
  <c r="G234" i="2"/>
  <c r="G235" i="2"/>
  <c r="G236" i="2"/>
  <c r="G237" i="2"/>
  <c r="G238" i="2"/>
  <c r="G239" i="2"/>
  <c r="G241" i="2"/>
  <c r="G242" i="2"/>
  <c r="G243" i="2"/>
  <c r="G244" i="2"/>
  <c r="G245" i="2"/>
  <c r="G246" i="2"/>
  <c r="G247" i="2"/>
  <c r="G248" i="2"/>
  <c r="G249" i="2"/>
  <c r="G251" i="2"/>
  <c r="G252" i="2"/>
  <c r="G253" i="2"/>
  <c r="G254" i="2"/>
  <c r="G255" i="2"/>
  <c r="G256" i="2"/>
  <c r="G257" i="2"/>
  <c r="G258" i="2"/>
  <c r="G259" i="2"/>
  <c r="G261" i="2"/>
  <c r="G262" i="2"/>
  <c r="G263" i="2"/>
  <c r="G264" i="2"/>
  <c r="G265" i="2"/>
  <c r="G266" i="2"/>
  <c r="G267" i="2"/>
  <c r="G268" i="2"/>
  <c r="G269" i="2"/>
  <c r="G271" i="2"/>
  <c r="G272" i="2"/>
  <c r="G273" i="2"/>
  <c r="G274" i="2"/>
  <c r="G275" i="2"/>
  <c r="G276" i="2"/>
  <c r="G277" i="2"/>
  <c r="G278" i="2"/>
  <c r="G279" i="2"/>
  <c r="G281" i="2"/>
  <c r="G282" i="2"/>
  <c r="G283" i="2"/>
  <c r="G284" i="2"/>
  <c r="G285" i="2"/>
  <c r="G286" i="2"/>
  <c r="G287" i="2"/>
  <c r="G288" i="2"/>
  <c r="G289" i="2"/>
  <c r="G291" i="2"/>
  <c r="G292" i="2"/>
  <c r="G293" i="2"/>
  <c r="G294" i="2"/>
  <c r="G295" i="2"/>
  <c r="G296" i="2"/>
  <c r="G297" i="2"/>
  <c r="G298" i="2"/>
  <c r="G299" i="2"/>
  <c r="G311" i="2"/>
  <c r="G312" i="2"/>
  <c r="G313" i="2"/>
  <c r="G314" i="2"/>
  <c r="G315" i="2"/>
  <c r="G316" i="2"/>
  <c r="G317" i="2"/>
  <c r="G318" i="2"/>
  <c r="G319" i="2"/>
  <c r="G321" i="2"/>
  <c r="G322" i="2"/>
  <c r="G323" i="2"/>
  <c r="G324" i="2"/>
  <c r="G325" i="2"/>
  <c r="G326" i="2"/>
  <c r="G327" i="2"/>
  <c r="G328" i="2"/>
  <c r="G329" i="2"/>
  <c r="G331" i="2"/>
  <c r="G332" i="2"/>
  <c r="G333" i="2"/>
  <c r="G334" i="2"/>
  <c r="G335" i="2"/>
  <c r="G336" i="2"/>
  <c r="G337" i="2"/>
  <c r="G338" i="2"/>
  <c r="G339" i="2"/>
  <c r="G341" i="2"/>
  <c r="G342" i="2"/>
  <c r="G343" i="2"/>
  <c r="G344" i="2"/>
  <c r="G345" i="2"/>
  <c r="G346" i="2"/>
  <c r="G347" i="2"/>
  <c r="G348" i="2"/>
  <c r="G349" i="2"/>
  <c r="G351" i="2"/>
  <c r="G352" i="2"/>
  <c r="G353" i="2"/>
  <c r="G354" i="2"/>
  <c r="G355" i="2"/>
  <c r="G356" i="2"/>
  <c r="G357" i="2"/>
  <c r="G358" i="2"/>
  <c r="G359" i="2"/>
  <c r="G361" i="2"/>
  <c r="G362" i="2"/>
  <c r="G363" i="2"/>
  <c r="G364" i="2"/>
  <c r="G365" i="2"/>
  <c r="G366" i="2"/>
  <c r="G367" i="2"/>
  <c r="G368" i="2"/>
  <c r="G369" i="2"/>
  <c r="G371" i="2"/>
  <c r="G372" i="2"/>
  <c r="G373" i="2"/>
  <c r="G374" i="2"/>
  <c r="G375" i="2"/>
  <c r="G376" i="2"/>
  <c r="G377" i="2"/>
  <c r="G378" i="2"/>
  <c r="G379" i="2"/>
  <c r="G381" i="2"/>
  <c r="G382" i="2"/>
  <c r="G383" i="2"/>
  <c r="G384" i="2"/>
  <c r="G385" i="2"/>
  <c r="G386" i="2"/>
  <c r="G387" i="2"/>
  <c r="G388" i="2"/>
  <c r="G389" i="2"/>
  <c r="G391" i="2"/>
  <c r="G392" i="2"/>
  <c r="G393" i="2"/>
  <c r="G394" i="2"/>
  <c r="G395" i="2"/>
  <c r="G396" i="2"/>
  <c r="G397" i="2"/>
  <c r="G398" i="2"/>
  <c r="G399" i="2"/>
  <c r="G411" i="2"/>
  <c r="G412" i="2"/>
  <c r="G413" i="2"/>
  <c r="G414" i="2"/>
  <c r="G415" i="2"/>
  <c r="G416" i="2"/>
  <c r="G417" i="2"/>
  <c r="G418" i="2"/>
  <c r="G419" i="2"/>
  <c r="G421" i="2"/>
  <c r="G422" i="2"/>
  <c r="G423" i="2"/>
  <c r="G424" i="2"/>
  <c r="G425" i="2"/>
  <c r="G426" i="2"/>
  <c r="G427" i="2"/>
  <c r="G428" i="2"/>
  <c r="G429" i="2"/>
  <c r="G431" i="2"/>
  <c r="G432" i="2"/>
  <c r="G433" i="2"/>
  <c r="G434" i="2"/>
  <c r="G435" i="2"/>
  <c r="G436" i="2"/>
  <c r="G437" i="2"/>
  <c r="G438" i="2"/>
  <c r="G439" i="2"/>
  <c r="G441" i="2"/>
  <c r="G442" i="2"/>
  <c r="G443" i="2"/>
  <c r="G444" i="2"/>
  <c r="G445" i="2"/>
  <c r="G446" i="2"/>
  <c r="G447" i="2"/>
  <c r="G448" i="2"/>
  <c r="G449" i="2"/>
  <c r="G451" i="2"/>
  <c r="G452" i="2"/>
  <c r="G453" i="2"/>
  <c r="G454" i="2"/>
  <c r="G455" i="2"/>
  <c r="G456" i="2"/>
  <c r="G457" i="2"/>
  <c r="G458" i="2"/>
  <c r="G459" i="2"/>
  <c r="G461" i="2"/>
  <c r="G462" i="2"/>
  <c r="G463" i="2"/>
  <c r="G464" i="2"/>
  <c r="G465" i="2"/>
  <c r="G466" i="2"/>
  <c r="G467" i="2"/>
  <c r="G468" i="2"/>
  <c r="G469" i="2"/>
  <c r="G471" i="2"/>
  <c r="G472" i="2"/>
  <c r="G473" i="2"/>
  <c r="G474" i="2"/>
  <c r="G475" i="2"/>
  <c r="G476" i="2"/>
  <c r="G477" i="2"/>
  <c r="G478" i="2"/>
  <c r="G479" i="2"/>
  <c r="G481" i="2"/>
  <c r="G482" i="2"/>
  <c r="G483" i="2"/>
  <c r="G484" i="2"/>
  <c r="G485" i="2"/>
  <c r="G486" i="2"/>
  <c r="G487" i="2"/>
  <c r="G488" i="2"/>
  <c r="G489" i="2"/>
  <c r="G491" i="2"/>
  <c r="G492" i="2"/>
  <c r="G493" i="2"/>
  <c r="G494" i="2"/>
  <c r="G495" i="2"/>
  <c r="G496" i="2"/>
  <c r="G497" i="2"/>
  <c r="G498" i="2"/>
  <c r="G499" i="2"/>
  <c r="G511" i="2"/>
  <c r="G512" i="2"/>
  <c r="G513" i="2"/>
  <c r="G514" i="2"/>
  <c r="G515" i="2"/>
  <c r="G516" i="2"/>
  <c r="G517" i="2"/>
  <c r="G518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2" i="2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2" i="2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2" i="3"/>
  <c r="AG1473" i="3"/>
  <c r="AG1396" i="3"/>
  <c r="AG1341" i="3"/>
  <c r="AG1282" i="3"/>
  <c r="AG1233" i="3"/>
  <c r="AG1198" i="3"/>
  <c r="AG1143" i="3"/>
  <c r="AG1104" i="3"/>
  <c r="AG1050" i="3"/>
  <c r="AG1033" i="3"/>
  <c r="AG1017" i="3"/>
  <c r="AG1001" i="3"/>
  <c r="AG985" i="3"/>
  <c r="AG969" i="3"/>
  <c r="AG953" i="3"/>
  <c r="AG937" i="3"/>
  <c r="AG921" i="3"/>
  <c r="AG905" i="3"/>
  <c r="AG889" i="3"/>
  <c r="AG871" i="3"/>
  <c r="AG854" i="3"/>
  <c r="AG838" i="3"/>
  <c r="AG822" i="3"/>
  <c r="AG806" i="3"/>
  <c r="AG790" i="3"/>
  <c r="AG773" i="3"/>
  <c r="AG757" i="3"/>
  <c r="AG741" i="3"/>
  <c r="AG725" i="3"/>
  <c r="AG709" i="3"/>
  <c r="AG693" i="3"/>
  <c r="AG677" i="3"/>
  <c r="AG1427" i="3"/>
  <c r="AG1358" i="3"/>
  <c r="AG1278" i="3"/>
  <c r="AG1208" i="3"/>
  <c r="AG1154" i="3"/>
  <c r="AG1095" i="3"/>
  <c r="AG1043" i="3"/>
  <c r="AG1020" i="3"/>
  <c r="AG999" i="3"/>
  <c r="AG978" i="3"/>
  <c r="AG956" i="3"/>
  <c r="AG935" i="3"/>
  <c r="AG914" i="3"/>
  <c r="AG892" i="3"/>
  <c r="AG868" i="3"/>
  <c r="AG847" i="3"/>
  <c r="AG825" i="3"/>
  <c r="AG804" i="3"/>
  <c r="AG1465" i="3"/>
  <c r="AG1375" i="3"/>
  <c r="AG1292" i="3"/>
  <c r="AG1220" i="3"/>
  <c r="AG1182" i="3"/>
  <c r="AG1110" i="3"/>
  <c r="AG1047" i="3"/>
  <c r="AG1024" i="3"/>
  <c r="AG1003" i="3"/>
  <c r="AG982" i="3"/>
  <c r="AG960" i="3"/>
  <c r="AG939" i="3"/>
  <c r="AG918" i="3"/>
  <c r="AG896" i="3"/>
  <c r="AG873" i="3"/>
  <c r="AG851" i="3"/>
  <c r="AG829" i="3"/>
  <c r="AG808" i="3"/>
  <c r="AG787" i="3"/>
  <c r="AG764" i="3"/>
  <c r="AG743" i="3"/>
  <c r="AG722" i="3"/>
  <c r="AG700" i="3"/>
  <c r="AG679" i="3"/>
  <c r="AG661" i="3"/>
  <c r="AG645" i="3"/>
  <c r="AG629" i="3"/>
  <c r="AG613" i="3"/>
  <c r="AG597" i="3"/>
  <c r="AG579" i="3"/>
  <c r="AG563" i="3"/>
  <c r="AG547" i="3"/>
  <c r="AG1386" i="3"/>
  <c r="AG1234" i="3"/>
  <c r="AG1121" i="3"/>
  <c r="AG1028" i="3"/>
  <c r="AG986" i="3"/>
  <c r="AG943" i="3"/>
  <c r="AG900" i="3"/>
  <c r="AG855" i="3"/>
  <c r="AG812" i="3"/>
  <c r="AG776" i="3"/>
  <c r="AG747" i="3"/>
  <c r="AG719" i="3"/>
  <c r="AG691" i="3"/>
  <c r="AG664" i="3"/>
  <c r="AG643" i="3"/>
  <c r="AG622" i="3"/>
  <c r="AG600" i="3"/>
  <c r="AG577" i="3"/>
  <c r="AG556" i="3"/>
  <c r="AG533" i="3"/>
  <c r="AG515" i="3"/>
  <c r="AG499" i="3"/>
  <c r="AG483" i="3"/>
  <c r="AG467" i="3"/>
  <c r="AG451" i="3"/>
  <c r="AG435" i="3"/>
  <c r="AG418" i="3"/>
  <c r="AG402" i="3"/>
  <c r="AG386" i="3"/>
  <c r="AG1471" i="3"/>
  <c r="AG1301" i="3"/>
  <c r="AG1192" i="3"/>
  <c r="AG1049" i="3"/>
  <c r="AG1006" i="3"/>
  <c r="AG963" i="3"/>
  <c r="AG920" i="3"/>
  <c r="AG878" i="3"/>
  <c r="AG832" i="3"/>
  <c r="AG789" i="3"/>
  <c r="AG760" i="3"/>
  <c r="AG731" i="3"/>
  <c r="AG1426" i="3"/>
  <c r="AG1381" i="3"/>
  <c r="AG1315" i="3"/>
  <c r="AG1269" i="3"/>
  <c r="AG1207" i="3"/>
  <c r="AG1184" i="3"/>
  <c r="AG1125" i="3"/>
  <c r="AG1085" i="3"/>
  <c r="AG1042" i="3"/>
  <c r="AG1025" i="3"/>
  <c r="AG1009" i="3"/>
  <c r="AG993" i="3"/>
  <c r="AG977" i="3"/>
  <c r="AG961" i="3"/>
  <c r="AG945" i="3"/>
  <c r="AG929" i="3"/>
  <c r="AG913" i="3"/>
  <c r="AG897" i="3"/>
  <c r="AG881" i="3"/>
  <c r="AG862" i="3"/>
  <c r="AG846" i="3"/>
  <c r="AG830" i="3"/>
  <c r="AG814" i="3"/>
  <c r="AG798" i="3"/>
  <c r="AG781" i="3"/>
  <c r="AG765" i="3"/>
  <c r="AG749" i="3"/>
  <c r="AG733" i="3"/>
  <c r="AG717" i="3"/>
  <c r="AG701" i="3"/>
  <c r="AG685" i="3"/>
  <c r="AG1487" i="3"/>
  <c r="AG1393" i="3"/>
  <c r="AG1320" i="3"/>
  <c r="AG1247" i="3"/>
  <c r="AG1196" i="3"/>
  <c r="AG1126" i="3"/>
  <c r="AG1065" i="3"/>
  <c r="AG1031" i="3"/>
  <c r="AG1010" i="3"/>
  <c r="AG988" i="3"/>
  <c r="AG967" i="3"/>
  <c r="AG946" i="3"/>
  <c r="AG924" i="3"/>
  <c r="AG903" i="3"/>
  <c r="AG882" i="3"/>
  <c r="AG857" i="3"/>
  <c r="AG836" i="3"/>
  <c r="AG815" i="3"/>
  <c r="AG793" i="3"/>
  <c r="AG1400" i="3"/>
  <c r="AG1332" i="3"/>
  <c r="AG1259" i="3"/>
  <c r="AG1200" i="3"/>
  <c r="AG1136" i="3"/>
  <c r="AG1080" i="3"/>
  <c r="AG1035" i="3"/>
  <c r="AG1014" i="3"/>
  <c r="AG992" i="3"/>
  <c r="AG971" i="3"/>
  <c r="AG950" i="3"/>
  <c r="AG928" i="3"/>
  <c r="AG907" i="3"/>
  <c r="AG886" i="3"/>
  <c r="AG861" i="3"/>
  <c r="AG1463" i="3"/>
  <c r="AG1331" i="3"/>
  <c r="AG1218" i="3"/>
  <c r="AG1133" i="3"/>
  <c r="AG1046" i="3"/>
  <c r="AG1013" i="3"/>
  <c r="AG981" i="3"/>
  <c r="AG949" i="3"/>
  <c r="AG917" i="3"/>
  <c r="AG885" i="3"/>
  <c r="AG850" i="3"/>
  <c r="AG818" i="3"/>
  <c r="AG786" i="3"/>
  <c r="AG1387" i="3"/>
  <c r="AG1274" i="3"/>
  <c r="AG1194" i="3"/>
  <c r="AG1093" i="3"/>
  <c r="AG1029" i="3"/>
  <c r="AG997" i="3"/>
  <c r="AG965" i="3"/>
  <c r="AG933" i="3"/>
  <c r="AG901" i="3"/>
  <c r="AG866" i="3"/>
  <c r="AG834" i="3"/>
  <c r="AG802" i="3"/>
  <c r="AG769" i="3"/>
  <c r="AG737" i="3"/>
  <c r="AG705" i="3"/>
  <c r="AG673" i="3"/>
  <c r="AG1333" i="3"/>
  <c r="AG1201" i="3"/>
  <c r="AG1089" i="3"/>
  <c r="AG1015" i="3"/>
  <c r="AG972" i="3"/>
  <c r="AG930" i="3"/>
  <c r="AG887" i="3"/>
  <c r="AG841" i="3"/>
  <c r="AG799" i="3"/>
  <c r="AG1350" i="3"/>
  <c r="AG1205" i="3"/>
  <c r="AG1094" i="3"/>
  <c r="AG1019" i="3"/>
  <c r="AG976" i="3"/>
  <c r="AG934" i="3"/>
  <c r="AG891" i="3"/>
  <c r="AG845" i="3"/>
  <c r="AG819" i="3"/>
  <c r="AG792" i="3"/>
  <c r="AG759" i="3"/>
  <c r="AG732" i="3"/>
  <c r="AG706" i="3"/>
  <c r="AG674" i="3"/>
  <c r="AG653" i="3"/>
  <c r="AG633" i="3"/>
  <c r="AG609" i="3"/>
  <c r="AG589" i="3"/>
  <c r="AG567" i="3"/>
  <c r="AG541" i="3"/>
  <c r="AG1303" i="3"/>
  <c r="AG1150" i="3"/>
  <c r="AG1018" i="3"/>
  <c r="AG964" i="3"/>
  <c r="AG911" i="3"/>
  <c r="AG844" i="3"/>
  <c r="AG791" i="3"/>
  <c r="AG755" i="3"/>
  <c r="AG712" i="3"/>
  <c r="AG676" i="3"/>
  <c r="AG648" i="3"/>
  <c r="AG616" i="3"/>
  <c r="AG590" i="3"/>
  <c r="AG561" i="3"/>
  <c r="AG529" i="3"/>
  <c r="AG507" i="3"/>
  <c r="AG487" i="3"/>
  <c r="AG463" i="3"/>
  <c r="AG443" i="3"/>
  <c r="AG422" i="3"/>
  <c r="AG398" i="3"/>
  <c r="AG378" i="3"/>
  <c r="AG1335" i="3"/>
  <c r="AG1139" i="3"/>
  <c r="AG1027" i="3"/>
  <c r="AG974" i="3"/>
  <c r="AG910" i="3"/>
  <c r="AG853" i="3"/>
  <c r="AG800" i="3"/>
  <c r="AG752" i="3"/>
  <c r="AG718" i="3"/>
  <c r="AG688" i="3"/>
  <c r="AG663" i="3"/>
  <c r="AG642" i="3"/>
  <c r="AG620" i="3"/>
  <c r="AG599" i="3"/>
  <c r="AG576" i="3"/>
  <c r="AG554" i="3"/>
  <c r="AG532" i="3"/>
  <c r="AG514" i="3"/>
  <c r="AG498" i="3"/>
  <c r="AG482" i="3"/>
  <c r="AG466" i="3"/>
  <c r="AG450" i="3"/>
  <c r="AG434" i="3"/>
  <c r="AG417" i="3"/>
  <c r="AG401" i="3"/>
  <c r="AG385" i="3"/>
  <c r="AG369" i="3"/>
  <c r="AG353" i="3"/>
  <c r="AG337" i="3"/>
  <c r="AG321" i="3"/>
  <c r="AG305" i="3"/>
  <c r="AG289" i="3"/>
  <c r="AG273" i="3"/>
  <c r="AG257" i="3"/>
  <c r="AG1328" i="3"/>
  <c r="AG1199" i="3"/>
  <c r="AG1073" i="3"/>
  <c r="AG1012" i="3"/>
  <c r="AG970" i="3"/>
  <c r="AG927" i="3"/>
  <c r="AG884" i="3"/>
  <c r="AG839" i="3"/>
  <c r="AG796" i="3"/>
  <c r="AG766" i="3"/>
  <c r="AG736" i="3"/>
  <c r="AG708" i="3"/>
  <c r="AG680" i="3"/>
  <c r="AG656" i="3"/>
  <c r="AG635" i="3"/>
  <c r="AG614" i="3"/>
  <c r="AG592" i="3"/>
  <c r="AG569" i="3"/>
  <c r="AG548" i="3"/>
  <c r="AG527" i="3"/>
  <c r="AG509" i="3"/>
  <c r="AG493" i="3"/>
  <c r="AG477" i="3"/>
  <c r="AG461" i="3"/>
  <c r="AG445" i="3"/>
  <c r="AG428" i="3"/>
  <c r="AG1300" i="3"/>
  <c r="AG1112" i="3"/>
  <c r="AG1005" i="3"/>
  <c r="AG941" i="3"/>
  <c r="AG875" i="3"/>
  <c r="AG810" i="3"/>
  <c r="AG753" i="3"/>
  <c r="AG713" i="3"/>
  <c r="AG1466" i="3"/>
  <c r="AG1270" i="3"/>
  <c r="AG1111" i="3"/>
  <c r="AG1004" i="3"/>
  <c r="AG951" i="3"/>
  <c r="AG898" i="3"/>
  <c r="AG831" i="3"/>
  <c r="AG1421" i="3"/>
  <c r="AG1242" i="3"/>
  <c r="AG1054" i="3"/>
  <c r="AG998" i="3"/>
  <c r="AG944" i="3"/>
  <c r="AG880" i="3"/>
  <c r="AG835" i="3"/>
  <c r="AG797" i="3"/>
  <c r="AG754" i="3"/>
  <c r="AG716" i="3"/>
  <c r="AG684" i="3"/>
  <c r="AG649" i="3"/>
  <c r="AG621" i="3"/>
  <c r="AG593" i="3"/>
  <c r="AG559" i="3"/>
  <c r="AG1416" i="3"/>
  <c r="AG1193" i="3"/>
  <c r="AG1007" i="3"/>
  <c r="AG932" i="3"/>
  <c r="AG865" i="3"/>
  <c r="AG784" i="3"/>
  <c r="AG734" i="3"/>
  <c r="AG683" i="3"/>
  <c r="AG638" i="3"/>
  <c r="AG606" i="3"/>
  <c r="AG566" i="3"/>
  <c r="AG525" i="3"/>
  <c r="AG495" i="3"/>
  <c r="AG471" i="3"/>
  <c r="AG439" i="3"/>
  <c r="AG410" i="3"/>
  <c r="AG382" i="3"/>
  <c r="AG1271" i="3"/>
  <c r="AG1091" i="3"/>
  <c r="AG984" i="3"/>
  <c r="AG899" i="3"/>
  <c r="AG821" i="3"/>
  <c r="AG767" i="3"/>
  <c r="AG710" i="3"/>
  <c r="AG675" i="3"/>
  <c r="AG647" i="3"/>
  <c r="AG615" i="3"/>
  <c r="AG587" i="3"/>
  <c r="AG560" i="3"/>
  <c r="AG528" i="3"/>
  <c r="AG506" i="3"/>
  <c r="AG486" i="3"/>
  <c r="AG462" i="3"/>
  <c r="AG442" i="3"/>
  <c r="AG421" i="3"/>
  <c r="AG397" i="3"/>
  <c r="AG377" i="3"/>
  <c r="AG357" i="3"/>
  <c r="AG333" i="3"/>
  <c r="AG313" i="3"/>
  <c r="AG293" i="3"/>
  <c r="AG269" i="3"/>
  <c r="AG1399" i="3"/>
  <c r="AG1217" i="3"/>
  <c r="AG1045" i="3"/>
  <c r="AG991" i="3"/>
  <c r="AG938" i="3"/>
  <c r="AG872" i="3"/>
  <c r="AG817" i="3"/>
  <c r="AG772" i="3"/>
  <c r="AG730" i="3"/>
  <c r="AG694" i="3"/>
  <c r="AG662" i="3"/>
  <c r="AG630" i="3"/>
  <c r="AG603" i="3"/>
  <c r="AG574" i="3"/>
  <c r="AG539" i="3"/>
  <c r="AG519" i="3"/>
  <c r="AG497" i="3"/>
  <c r="AG473" i="3"/>
  <c r="AG453" i="3"/>
  <c r="AG433" i="3"/>
  <c r="AG412" i="3"/>
  <c r="AG396" i="3"/>
  <c r="AG380" i="3"/>
  <c r="AG364" i="3"/>
  <c r="AG348" i="3"/>
  <c r="AG1428" i="3"/>
  <c r="AG1000" i="3"/>
  <c r="AG827" i="3"/>
  <c r="AG699" i="3"/>
  <c r="AG607" i="3"/>
  <c r="AG522" i="3"/>
  <c r="AG456" i="3"/>
  <c r="AG391" i="3"/>
  <c r="AG350" i="3"/>
  <c r="AG323" i="3"/>
  <c r="AG302" i="3"/>
  <c r="AG280" i="3"/>
  <c r="AG259" i="3"/>
  <c r="AG242" i="3"/>
  <c r="AG225" i="3"/>
  <c r="AG1500" i="3"/>
  <c r="AG1249" i="3"/>
  <c r="AG1067" i="3"/>
  <c r="AG989" i="3"/>
  <c r="AG925" i="3"/>
  <c r="AG858" i="3"/>
  <c r="AG794" i="3"/>
  <c r="AG745" i="3"/>
  <c r="AG697" i="3"/>
  <c r="AG1409" i="3"/>
  <c r="AG1227" i="3"/>
  <c r="AG1048" i="3"/>
  <c r="AG994" i="3"/>
  <c r="AG940" i="3"/>
  <c r="AG874" i="3"/>
  <c r="AG820" i="3"/>
  <c r="AG1389" i="3"/>
  <c r="AG1195" i="3"/>
  <c r="AG1040" i="3"/>
  <c r="AG987" i="3"/>
  <c r="AG923" i="3"/>
  <c r="AG867" i="3"/>
  <c r="AG824" i="3"/>
  <c r="AG780" i="3"/>
  <c r="AG748" i="3"/>
  <c r="AG711" i="3"/>
  <c r="AG669" i="3"/>
  <c r="AG641" i="3"/>
  <c r="AG617" i="3"/>
  <c r="AG584" i="3"/>
  <c r="AG555" i="3"/>
  <c r="AG1347" i="3"/>
  <c r="AG1092" i="3"/>
  <c r="AG996" i="3"/>
  <c r="AG922" i="3"/>
  <c r="AG833" i="3"/>
  <c r="AG768" i="3"/>
  <c r="AG726" i="3"/>
  <c r="AG670" i="3"/>
  <c r="AG632" i="3"/>
  <c r="AG595" i="3"/>
  <c r="AG550" i="3"/>
  <c r="AG521" i="3"/>
  <c r="AG491" i="3"/>
  <c r="AG459" i="3"/>
  <c r="AG431" i="3"/>
  <c r="AG406" i="3"/>
  <c r="AG374" i="3"/>
  <c r="AG1231" i="3"/>
  <c r="AG1038" i="3"/>
  <c r="AG952" i="3"/>
  <c r="AG888" i="3"/>
  <c r="AG811" i="3"/>
  <c r="AG746" i="3"/>
  <c r="AG703" i="3"/>
  <c r="AG668" i="3"/>
  <c r="AG636" i="3"/>
  <c r="AG610" i="3"/>
  <c r="AG581" i="3"/>
  <c r="AG549" i="3"/>
  <c r="AG524" i="3"/>
  <c r="AG502" i="3"/>
  <c r="AG478" i="3"/>
  <c r="AG458" i="3"/>
  <c r="AG438" i="3"/>
  <c r="AG413" i="3"/>
  <c r="AG393" i="3"/>
  <c r="AG373" i="3"/>
  <c r="AG349" i="3"/>
  <c r="AG329" i="3"/>
  <c r="AG309" i="3"/>
  <c r="AG285" i="3"/>
  <c r="AG265" i="3"/>
  <c r="AG1373" i="3"/>
  <c r="AG1180" i="3"/>
  <c r="AG1034" i="3"/>
  <c r="AG980" i="3"/>
  <c r="AG916" i="3"/>
  <c r="AG860" i="3"/>
  <c r="AG807" i="3"/>
  <c r="AG758" i="3"/>
  <c r="AG723" i="3"/>
  <c r="AG687" i="3"/>
  <c r="AG651" i="3"/>
  <c r="AG624" i="3"/>
  <c r="AG598" i="3"/>
  <c r="AG564" i="3"/>
  <c r="AG535" i="3"/>
  <c r="AG513" i="3"/>
  <c r="AG489" i="3"/>
  <c r="AG469" i="3"/>
  <c r="AG449" i="3"/>
  <c r="AG424" i="3"/>
  <c r="AG408" i="3"/>
  <c r="AG392" i="3"/>
  <c r="AG376" i="3"/>
  <c r="AG360" i="3"/>
  <c r="AG344" i="3"/>
  <c r="AG1281" i="3"/>
  <c r="AG958" i="3"/>
  <c r="AG785" i="3"/>
  <c r="AG671" i="3"/>
  <c r="AG585" i="3"/>
  <c r="AG504" i="3"/>
  <c r="AG440" i="3"/>
  <c r="AG375" i="3"/>
  <c r="AG342" i="3"/>
  <c r="AG318" i="3"/>
  <c r="AG296" i="3"/>
  <c r="AG275" i="3"/>
  <c r="AG254" i="3"/>
  <c r="AG238" i="3"/>
  <c r="AG221" i="3"/>
  <c r="AG1410" i="3"/>
  <c r="AG1202" i="3"/>
  <c r="AG1037" i="3"/>
  <c r="AG973" i="3"/>
  <c r="AG909" i="3"/>
  <c r="AG842" i="3"/>
  <c r="AG777" i="3"/>
  <c r="AG729" i="3"/>
  <c r="AG689" i="3"/>
  <c r="AG1382" i="3"/>
  <c r="AG1185" i="3"/>
  <c r="AG1036" i="3"/>
  <c r="AG983" i="3"/>
  <c r="AG919" i="3"/>
  <c r="AG863" i="3"/>
  <c r="AG809" i="3"/>
  <c r="AG1309" i="3"/>
  <c r="AG1151" i="3"/>
  <c r="AG1030" i="3"/>
  <c r="AG966" i="3"/>
  <c r="AG912" i="3"/>
  <c r="AG856" i="3"/>
  <c r="AG813" i="3"/>
  <c r="AG775" i="3"/>
  <c r="AG738" i="3"/>
  <c r="AG695" i="3"/>
  <c r="AG665" i="3"/>
  <c r="AG637" i="3"/>
  <c r="AG605" i="3"/>
  <c r="AG575" i="3"/>
  <c r="AG551" i="3"/>
  <c r="AG1272" i="3"/>
  <c r="AG1053" i="3"/>
  <c r="AG975" i="3"/>
  <c r="AG890" i="3"/>
  <c r="AG823" i="3"/>
  <c r="AG762" i="3"/>
  <c r="AG704" i="3"/>
  <c r="AG659" i="3"/>
  <c r="AG627" i="3"/>
  <c r="AG582" i="3"/>
  <c r="AG544" i="3"/>
  <c r="AG511" i="3"/>
  <c r="AG479" i="3"/>
  <c r="AG455" i="3"/>
  <c r="AG426" i="3"/>
  <c r="AG394" i="3"/>
  <c r="AG1411" i="3"/>
  <c r="AG1203" i="3"/>
  <c r="AG1016" i="3"/>
  <c r="AG942" i="3"/>
  <c r="AG864" i="3"/>
  <c r="AG782" i="3"/>
  <c r="AG739" i="3"/>
  <c r="AG696" i="3"/>
  <c r="AG658" i="3"/>
  <c r="AG631" i="3"/>
  <c r="AG604" i="3"/>
  <c r="AG570" i="3"/>
  <c r="AG543" i="3"/>
  <c r="AG520" i="3"/>
  <c r="AG494" i="3"/>
  <c r="AG474" i="3"/>
  <c r="AG454" i="3"/>
  <c r="AG430" i="3"/>
  <c r="AG409" i="3"/>
  <c r="AG389" i="3"/>
  <c r="AG365" i="3"/>
  <c r="AG345" i="3"/>
  <c r="AG325" i="3"/>
  <c r="AG301" i="3"/>
  <c r="AG281" i="3"/>
  <c r="AG261" i="3"/>
  <c r="AG1285" i="3"/>
  <c r="AG1132" i="3"/>
  <c r="AG1023" i="3"/>
  <c r="AG959" i="3"/>
  <c r="AG906" i="3"/>
  <c r="AG849" i="3"/>
  <c r="AG788" i="3"/>
  <c r="AG751" i="3"/>
  <c r="AG715" i="3"/>
  <c r="AG672" i="3"/>
  <c r="AG646" i="3"/>
  <c r="AG619" i="3"/>
  <c r="AG586" i="3"/>
  <c r="AG558" i="3"/>
  <c r="AG531" i="3"/>
  <c r="AG505" i="3"/>
  <c r="AG485" i="3"/>
  <c r="AG465" i="3"/>
  <c r="AG441" i="3"/>
  <c r="AG420" i="3"/>
  <c r="AG404" i="3"/>
  <c r="AG388" i="3"/>
  <c r="AG372" i="3"/>
  <c r="AG356" i="3"/>
  <c r="AG340" i="3"/>
  <c r="AG1168" i="3"/>
  <c r="AG915" i="3"/>
  <c r="AG756" i="3"/>
  <c r="AG650" i="3"/>
  <c r="AG562" i="3"/>
  <c r="AG488" i="3"/>
  <c r="AG423" i="3"/>
  <c r="AG366" i="3"/>
  <c r="AG334" i="3"/>
  <c r="AG312" i="3"/>
  <c r="AG291" i="3"/>
  <c r="AG270" i="3"/>
  <c r="AG250" i="3"/>
  <c r="AG233" i="3"/>
  <c r="AG217" i="3"/>
  <c r="AG200" i="3"/>
  <c r="AG184" i="3"/>
  <c r="AG168" i="3"/>
  <c r="AG152" i="3"/>
  <c r="AG136" i="3"/>
  <c r="AG120" i="3"/>
  <c r="AG104" i="3"/>
  <c r="AG88" i="3"/>
  <c r="AG72" i="3"/>
  <c r="AG56" i="3"/>
  <c r="AG40" i="3"/>
  <c r="AG24" i="3"/>
  <c r="AG87" i="3"/>
  <c r="AG59" i="3"/>
  <c r="AG957" i="3"/>
  <c r="AG721" i="3"/>
  <c r="AG1026" i="3"/>
  <c r="AG1485" i="3"/>
  <c r="AG955" i="3"/>
  <c r="AG770" i="3"/>
  <c r="AG625" i="3"/>
  <c r="AG1204" i="3"/>
  <c r="AG801" i="3"/>
  <c r="AG611" i="3"/>
  <c r="AG475" i="3"/>
  <c r="AG1385" i="3"/>
  <c r="AG843" i="3"/>
  <c r="AG652" i="3"/>
  <c r="AG536" i="3"/>
  <c r="AG446" i="3"/>
  <c r="AG361" i="3"/>
  <c r="AG277" i="3"/>
  <c r="AG1002" i="3"/>
  <c r="AG779" i="3"/>
  <c r="AG640" i="3"/>
  <c r="AG523" i="3"/>
  <c r="AG437" i="3"/>
  <c r="AG368" i="3"/>
  <c r="AG869" i="3"/>
  <c r="AG472" i="3"/>
  <c r="AG307" i="3"/>
  <c r="AG229" i="3"/>
  <c r="AG196" i="3"/>
  <c r="AG176" i="3"/>
  <c r="AG156" i="3"/>
  <c r="AG132" i="3"/>
  <c r="AG112" i="3"/>
  <c r="AG92" i="3"/>
  <c r="AG68" i="3"/>
  <c r="AG48" i="3"/>
  <c r="AG28" i="3"/>
  <c r="AG79" i="3"/>
  <c r="AG47" i="3"/>
  <c r="AG23" i="3"/>
  <c r="AG735" i="3"/>
  <c r="AG476" i="3"/>
  <c r="AG335" i="3"/>
  <c r="AG271" i="3"/>
  <c r="AG226" i="3"/>
  <c r="AG173" i="3"/>
  <c r="AG125" i="3"/>
  <c r="AG77" i="3"/>
  <c r="AG33" i="3"/>
  <c r="AG1128" i="3"/>
  <c r="AG904" i="3"/>
  <c r="AG750" i="3"/>
  <c r="AG644" i="3"/>
  <c r="AG557" i="3"/>
  <c r="AG484" i="3"/>
  <c r="AG419" i="3"/>
  <c r="AG363" i="3"/>
  <c r="AG332" i="3"/>
  <c r="AG311" i="3"/>
  <c r="AG290" i="3"/>
  <c r="AG268" i="3"/>
  <c r="AG249" i="3"/>
  <c r="AG232" i="3"/>
  <c r="AG216" i="3"/>
  <c r="AG199" i="3"/>
  <c r="AG183" i="3"/>
  <c r="AG167" i="3"/>
  <c r="AG151" i="3"/>
  <c r="AG135" i="3"/>
  <c r="AG119" i="3"/>
  <c r="AG103" i="3"/>
  <c r="AG83" i="3"/>
  <c r="AG39" i="3"/>
  <c r="AG678" i="3"/>
  <c r="AG379" i="3"/>
  <c r="AG298" i="3"/>
  <c r="AG234" i="3"/>
  <c r="AG181" i="3"/>
  <c r="AG133" i="3"/>
  <c r="AG85" i="3"/>
  <c r="AG25" i="3"/>
  <c r="AG1101" i="3"/>
  <c r="AG894" i="3"/>
  <c r="AG742" i="3"/>
  <c r="AG639" i="3"/>
  <c r="AG552" i="3"/>
  <c r="AG480" i="3"/>
  <c r="AG415" i="3"/>
  <c r="AG362" i="3"/>
  <c r="AG331" i="3"/>
  <c r="AG310" i="3"/>
  <c r="AG288" i="3"/>
  <c r="AG267" i="3"/>
  <c r="AG248" i="3"/>
  <c r="AG231" i="3"/>
  <c r="AG215" i="3"/>
  <c r="AG198" i="3"/>
  <c r="AG182" i="3"/>
  <c r="AG166" i="3"/>
  <c r="AG150" i="3"/>
  <c r="AG134" i="3"/>
  <c r="AG118" i="3"/>
  <c r="AG102" i="3"/>
  <c r="AG86" i="3"/>
  <c r="AG70" i="3"/>
  <c r="AG54" i="3"/>
  <c r="AG38" i="3"/>
  <c r="AG22" i="3"/>
  <c r="AG1011" i="3"/>
  <c r="AG837" i="3"/>
  <c r="AG634" i="3"/>
  <c r="AG444" i="3"/>
  <c r="AG324" i="3"/>
  <c r="AG260" i="3"/>
  <c r="AG210" i="3"/>
  <c r="AG161" i="3"/>
  <c r="AG117" i="3"/>
  <c r="AG69" i="3"/>
  <c r="AG29" i="3"/>
  <c r="M34" i="1"/>
  <c r="M38" i="1"/>
  <c r="G1894" i="1"/>
  <c r="G1874" i="1"/>
  <c r="G1858" i="1"/>
  <c r="G1840" i="1"/>
  <c r="G1824" i="1"/>
  <c r="G1807" i="1"/>
  <c r="AG1361" i="3"/>
  <c r="AG893" i="3"/>
  <c r="AG681" i="3"/>
  <c r="AG962" i="3"/>
  <c r="AG1275" i="3"/>
  <c r="AG902" i="3"/>
  <c r="AG727" i="3"/>
  <c r="AG601" i="3"/>
  <c r="AG1039" i="3"/>
  <c r="AG740" i="3"/>
  <c r="AG572" i="3"/>
  <c r="AG447" i="3"/>
  <c r="AG1117" i="3"/>
  <c r="AG774" i="3"/>
  <c r="AG626" i="3"/>
  <c r="AG510" i="3"/>
  <c r="AG425" i="3"/>
  <c r="AG341" i="3"/>
  <c r="AG1459" i="3"/>
  <c r="AG948" i="3"/>
  <c r="AG744" i="3"/>
  <c r="AG608" i="3"/>
  <c r="AG501" i="3"/>
  <c r="AG416" i="3"/>
  <c r="AG352" i="3"/>
  <c r="AG728" i="3"/>
  <c r="AG407" i="3"/>
  <c r="AG286" i="3"/>
  <c r="AG213" i="3"/>
  <c r="AG192" i="3"/>
  <c r="AG172" i="3"/>
  <c r="AG148" i="3"/>
  <c r="AG128" i="3"/>
  <c r="AG108" i="3"/>
  <c r="AG84" i="3"/>
  <c r="AG64" i="3"/>
  <c r="AG44" i="3"/>
  <c r="AG20" i="3"/>
  <c r="AG71" i="3"/>
  <c r="AG43" i="3"/>
  <c r="AG14" i="3"/>
  <c r="AG655" i="3"/>
  <c r="AG427" i="3"/>
  <c r="AG319" i="3"/>
  <c r="AG255" i="3"/>
  <c r="AG214" i="3"/>
  <c r="AG165" i="3"/>
  <c r="AG113" i="3"/>
  <c r="AG65" i="3"/>
  <c r="AG17" i="3"/>
  <c r="AG1032" i="3"/>
  <c r="AG859" i="3"/>
  <c r="AG720" i="3"/>
  <c r="AG623" i="3"/>
  <c r="AG534" i="3"/>
  <c r="AG468" i="3"/>
  <c r="AG403" i="3"/>
  <c r="AG355" i="3"/>
  <c r="AG327" i="3"/>
  <c r="AG306" i="3"/>
  <c r="AG284" i="3"/>
  <c r="AG263" i="3"/>
  <c r="AG245" i="3"/>
  <c r="AG228" i="3"/>
  <c r="AG212" i="3"/>
  <c r="AG195" i="3"/>
  <c r="AG179" i="3"/>
  <c r="AG163" i="3"/>
  <c r="AG147" i="3"/>
  <c r="AG131" i="3"/>
  <c r="AG115" i="3"/>
  <c r="AG99" i="3"/>
  <c r="AG75" i="3"/>
  <c r="AG31" i="3"/>
  <c r="AG568" i="3"/>
  <c r="AG351" i="3"/>
  <c r="AG282" i="3"/>
  <c r="AG218" i="3"/>
  <c r="AG169" i="3"/>
  <c r="AG121" i="3"/>
  <c r="AG73" i="3"/>
  <c r="AG12" i="3"/>
  <c r="AG1022" i="3"/>
  <c r="AG848" i="3"/>
  <c r="AG714" i="3"/>
  <c r="AG618" i="3"/>
  <c r="AG530" i="3"/>
  <c r="AG464" i="3"/>
  <c r="AG399" i="3"/>
  <c r="AG354" i="3"/>
  <c r="AG326" i="3"/>
  <c r="AG304" i="3"/>
  <c r="AG283" i="3"/>
  <c r="AG262" i="3"/>
  <c r="AG244" i="3"/>
  <c r="AG227" i="3"/>
  <c r="AG211" i="3"/>
  <c r="AG194" i="3"/>
  <c r="AG178" i="3"/>
  <c r="AG162" i="3"/>
  <c r="AG146" i="3"/>
  <c r="AG130" i="3"/>
  <c r="AG114" i="3"/>
  <c r="AG98" i="3"/>
  <c r="AG82" i="3"/>
  <c r="AG66" i="3"/>
  <c r="AG50" i="3"/>
  <c r="AG34" i="3"/>
  <c r="AG18" i="3"/>
  <c r="AG968" i="3"/>
  <c r="AG795" i="3"/>
  <c r="AG612" i="3"/>
  <c r="AG411" i="3"/>
  <c r="AG308" i="3"/>
  <c r="AG243" i="3"/>
  <c r="AG197" i="3"/>
  <c r="AG149" i="3"/>
  <c r="AG105" i="3"/>
  <c r="AG61" i="3"/>
  <c r="AG21" i="3"/>
  <c r="M35" i="1"/>
  <c r="M40" i="1"/>
  <c r="G1890" i="1"/>
  <c r="G1870" i="1"/>
  <c r="G1854" i="1"/>
  <c r="G1836" i="1"/>
  <c r="G1820" i="1"/>
  <c r="G1803" i="1"/>
  <c r="G1787" i="1"/>
  <c r="G1771" i="1"/>
  <c r="G1755" i="1"/>
  <c r="G1739" i="1"/>
  <c r="G1723" i="1"/>
  <c r="G1707" i="1"/>
  <c r="G1688" i="1"/>
  <c r="G1672" i="1"/>
  <c r="G1656" i="1"/>
  <c r="G1640" i="1"/>
  <c r="G1624" i="1"/>
  <c r="G1608" i="1"/>
  <c r="G1592" i="1"/>
  <c r="G1576" i="1"/>
  <c r="G1560" i="1"/>
  <c r="G1544" i="1"/>
  <c r="G1528" i="1"/>
  <c r="G1512" i="1"/>
  <c r="G1493" i="1"/>
  <c r="G1476" i="1"/>
  <c r="G1459" i="1"/>
  <c r="G1443" i="1"/>
  <c r="G1426" i="1"/>
  <c r="G1410" i="1"/>
  <c r="G1394" i="1"/>
  <c r="G1378" i="1"/>
  <c r="G1883" i="1"/>
  <c r="G1865" i="1"/>
  <c r="G1847" i="1"/>
  <c r="G1831" i="1"/>
  <c r="G1815" i="1"/>
  <c r="G1798" i="1"/>
  <c r="G1782" i="1"/>
  <c r="G1766" i="1"/>
  <c r="G1750" i="1"/>
  <c r="G1734" i="1"/>
  <c r="G1718" i="1"/>
  <c r="AG1167" i="3"/>
  <c r="AG826" i="3"/>
  <c r="AG1293" i="3"/>
  <c r="AG908" i="3"/>
  <c r="AG1123" i="3"/>
  <c r="AG840" i="3"/>
  <c r="AG690" i="3"/>
  <c r="AG571" i="3"/>
  <c r="AG954" i="3"/>
  <c r="AG698" i="3"/>
  <c r="AG537" i="3"/>
  <c r="AG414" i="3"/>
  <c r="AG995" i="3"/>
  <c r="AG724" i="3"/>
  <c r="AG594" i="3"/>
  <c r="AG490" i="3"/>
  <c r="AG405" i="3"/>
  <c r="AG317" i="3"/>
  <c r="AG1252" i="3"/>
  <c r="AG895" i="3"/>
  <c r="AG702" i="3"/>
  <c r="AG580" i="3"/>
  <c r="AG481" i="3"/>
  <c r="AG400" i="3"/>
  <c r="AG336" i="3"/>
  <c r="AG628" i="3"/>
  <c r="AG358" i="3"/>
  <c r="AG264" i="3"/>
  <c r="AG209" i="3"/>
  <c r="AG188" i="3"/>
  <c r="AG164" i="3"/>
  <c r="AG144" i="3"/>
  <c r="AG124" i="3"/>
  <c r="AG100" i="3"/>
  <c r="AG80" i="3"/>
  <c r="AG60" i="3"/>
  <c r="AG36" i="3"/>
  <c r="AG15" i="3"/>
  <c r="AG67" i="3"/>
  <c r="AG35" i="3"/>
  <c r="AG3" i="3"/>
  <c r="AG591" i="3"/>
  <c r="AG395" i="3"/>
  <c r="AG303" i="3"/>
  <c r="AG247" i="3"/>
  <c r="AG201" i="3"/>
  <c r="AG153" i="3"/>
  <c r="AG101" i="3"/>
  <c r="AG53" i="3"/>
  <c r="AG1395" i="3"/>
  <c r="AG990" i="3"/>
  <c r="AG816" i="3"/>
  <c r="AG692" i="3"/>
  <c r="AG602" i="3"/>
  <c r="AG516" i="3"/>
  <c r="AG452" i="3"/>
  <c r="AG387" i="3"/>
  <c r="AG347" i="3"/>
  <c r="AG322" i="3"/>
  <c r="AG300" i="3"/>
  <c r="AG279" i="3"/>
  <c r="AG258" i="3"/>
  <c r="AG241" i="3"/>
  <c r="AG224" i="3"/>
  <c r="AG208" i="3"/>
  <c r="AG191" i="3"/>
  <c r="AG175" i="3"/>
  <c r="AG159" i="3"/>
  <c r="AG143" i="3"/>
  <c r="AG127" i="3"/>
  <c r="AG111" i="3"/>
  <c r="AG95" i="3"/>
  <c r="AG63" i="3"/>
  <c r="AG19" i="3"/>
  <c r="AG508" i="3"/>
  <c r="AG330" i="3"/>
  <c r="AG266" i="3"/>
  <c r="AG205" i="3"/>
  <c r="AG157" i="3"/>
  <c r="AG109" i="3"/>
  <c r="AG57" i="3"/>
  <c r="AG1370" i="3"/>
  <c r="AG979" i="3"/>
  <c r="AG805" i="3"/>
  <c r="AG686" i="3"/>
  <c r="AG596" i="3"/>
  <c r="AG512" i="3"/>
  <c r="AG448" i="3"/>
  <c r="AG383" i="3"/>
  <c r="AG346" i="3"/>
  <c r="AG320" i="3"/>
  <c r="AG299" i="3"/>
  <c r="AG278" i="3"/>
  <c r="AG256" i="3"/>
  <c r="AG240" i="3"/>
  <c r="AG223" i="3"/>
  <c r="AG207" i="3"/>
  <c r="AG190" i="3"/>
  <c r="AG174" i="3"/>
  <c r="AG158" i="3"/>
  <c r="AG142" i="3"/>
  <c r="AG126" i="3"/>
  <c r="AG110" i="3"/>
  <c r="AG94" i="3"/>
  <c r="AG78" i="3"/>
  <c r="AG62" i="3"/>
  <c r="AG46" i="3"/>
  <c r="AG30" i="3"/>
  <c r="AG13" i="3"/>
  <c r="AG926" i="3"/>
  <c r="AG763" i="3"/>
  <c r="AG545" i="3"/>
  <c r="AG367" i="3"/>
  <c r="AG292" i="3"/>
  <c r="AG230" i="3"/>
  <c r="AG185" i="3"/>
  <c r="AG141" i="3"/>
  <c r="AG93" i="3"/>
  <c r="AG49" i="3"/>
  <c r="AG2" i="3"/>
  <c r="M36" i="1"/>
  <c r="M39" i="1"/>
  <c r="G1884" i="1"/>
  <c r="G1866" i="1"/>
  <c r="G1848" i="1"/>
  <c r="G1832" i="1"/>
  <c r="G1816" i="1"/>
  <c r="G1799" i="1"/>
  <c r="G1783" i="1"/>
  <c r="G1767" i="1"/>
  <c r="G1751" i="1"/>
  <c r="G1735" i="1"/>
  <c r="G1719" i="1"/>
  <c r="G1700" i="1"/>
  <c r="G1684" i="1"/>
  <c r="G1668" i="1"/>
  <c r="G1652" i="1"/>
  <c r="G1636" i="1"/>
  <c r="G1620" i="1"/>
  <c r="G1604" i="1"/>
  <c r="G1588" i="1"/>
  <c r="G1572" i="1"/>
  <c r="G1556" i="1"/>
  <c r="G1540" i="1"/>
  <c r="G1524" i="1"/>
  <c r="G1507" i="1"/>
  <c r="G1489" i="1"/>
  <c r="G1472" i="1"/>
  <c r="G1455" i="1"/>
  <c r="G1439" i="1"/>
  <c r="G1422" i="1"/>
  <c r="G1406" i="1"/>
  <c r="G1390" i="1"/>
  <c r="G1897" i="1"/>
  <c r="G1877" i="1"/>
  <c r="G1861" i="1"/>
  <c r="G1843" i="1"/>
  <c r="G1827" i="1"/>
  <c r="G1811" i="1"/>
  <c r="G1794" i="1"/>
  <c r="G1778" i="1"/>
  <c r="G1762" i="1"/>
  <c r="G1746" i="1"/>
  <c r="G1730" i="1"/>
  <c r="G1714" i="1"/>
  <c r="AG852" i="3"/>
  <c r="AG1479" i="3"/>
  <c r="AG390" i="3"/>
  <c r="AG470" i="3"/>
  <c r="AG828" i="3"/>
  <c r="AG384" i="3"/>
  <c r="AG246" i="3"/>
  <c r="AG140" i="3"/>
  <c r="AG52" i="3"/>
  <c r="AG27" i="3"/>
  <c r="AG287" i="3"/>
  <c r="AG89" i="3"/>
  <c r="AG778" i="3"/>
  <c r="AG436" i="3"/>
  <c r="AG295" i="3"/>
  <c r="AG220" i="3"/>
  <c r="AG155" i="3"/>
  <c r="AG91" i="3"/>
  <c r="AG314" i="3"/>
  <c r="AG97" i="3"/>
  <c r="AG771" i="3"/>
  <c r="AG432" i="3"/>
  <c r="AG294" i="3"/>
  <c r="AG219" i="3"/>
  <c r="AG154" i="3"/>
  <c r="AG90" i="3"/>
  <c r="AG26" i="3"/>
  <c r="AG492" i="3"/>
  <c r="AG177" i="3"/>
  <c r="M33" i="1"/>
  <c r="G1862" i="1"/>
  <c r="G1795" i="1"/>
  <c r="G1763" i="1"/>
  <c r="G1731" i="1"/>
  <c r="G1696" i="1"/>
  <c r="G1664" i="1"/>
  <c r="G1632" i="1"/>
  <c r="G1600" i="1"/>
  <c r="G1568" i="1"/>
  <c r="G1536" i="1"/>
  <c r="G1501" i="1"/>
  <c r="G1468" i="1"/>
  <c r="G1434" i="1"/>
  <c r="G1402" i="1"/>
  <c r="G1893" i="1"/>
  <c r="G1857" i="1"/>
  <c r="G1823" i="1"/>
  <c r="G1790" i="1"/>
  <c r="G1758" i="1"/>
  <c r="G1726" i="1"/>
  <c r="G1699" i="1"/>
  <c r="G1683" i="1"/>
  <c r="G1667" i="1"/>
  <c r="G1651" i="1"/>
  <c r="G1635" i="1"/>
  <c r="G1619" i="1"/>
  <c r="G1603" i="1"/>
  <c r="G1587" i="1"/>
  <c r="G1571" i="1"/>
  <c r="G1555" i="1"/>
  <c r="G1539" i="1"/>
  <c r="G1523" i="1"/>
  <c r="G1506" i="1"/>
  <c r="G1488" i="1"/>
  <c r="G1471" i="1"/>
  <c r="G1454" i="1"/>
  <c r="G1437" i="1"/>
  <c r="G1421" i="1"/>
  <c r="G1886" i="1"/>
  <c r="G1868" i="1"/>
  <c r="G1851" i="1"/>
  <c r="G1834" i="1"/>
  <c r="G1818" i="1"/>
  <c r="G1801" i="1"/>
  <c r="G1785" i="1"/>
  <c r="G1769" i="1"/>
  <c r="G1753" i="1"/>
  <c r="G1737" i="1"/>
  <c r="G1721" i="1"/>
  <c r="G1705" i="1"/>
  <c r="G1686" i="1"/>
  <c r="G1670" i="1"/>
  <c r="G1654" i="1"/>
  <c r="G1638" i="1"/>
  <c r="G1622" i="1"/>
  <c r="G1606" i="1"/>
  <c r="G1590" i="1"/>
  <c r="G1574" i="1"/>
  <c r="G1558" i="1"/>
  <c r="G1542" i="1"/>
  <c r="G1526" i="1"/>
  <c r="G1510" i="1"/>
  <c r="G1491" i="1"/>
  <c r="G1474" i="1"/>
  <c r="G1457" i="1"/>
  <c r="G1441" i="1"/>
  <c r="G1424" i="1"/>
  <c r="G1408" i="1"/>
  <c r="G1392" i="1"/>
  <c r="G1895" i="1"/>
  <c r="G1825" i="1"/>
  <c r="G1760" i="1"/>
  <c r="G1693" i="1"/>
  <c r="G1629" i="1"/>
  <c r="G1565" i="1"/>
  <c r="G1498" i="1"/>
  <c r="G1431" i="1"/>
  <c r="G1391" i="1"/>
  <c r="G1368" i="1"/>
  <c r="G1352" i="1"/>
  <c r="G1336" i="1"/>
  <c r="G1320" i="1"/>
  <c r="G1304" i="1"/>
  <c r="G1288" i="1"/>
  <c r="G1271" i="1"/>
  <c r="G1255" i="1"/>
  <c r="G1239" i="1"/>
  <c r="G1223" i="1"/>
  <c r="G1207" i="1"/>
  <c r="G1191" i="1"/>
  <c r="G1175" i="1"/>
  <c r="G1159" i="1"/>
  <c r="G1142" i="1"/>
  <c r="G1126" i="1"/>
  <c r="G1110" i="1"/>
  <c r="G1094" i="1"/>
  <c r="G1078" i="1"/>
  <c r="G1062" i="1"/>
  <c r="G1046" i="1"/>
  <c r="G1030" i="1"/>
  <c r="G1014" i="1"/>
  <c r="G1871" i="1"/>
  <c r="G1804" i="1"/>
  <c r="G1740" i="1"/>
  <c r="G1673" i="1"/>
  <c r="G1609" i="1"/>
  <c r="G1545" i="1"/>
  <c r="G1477" i="1"/>
  <c r="G1413" i="1"/>
  <c r="G1381" i="1"/>
  <c r="G1363" i="1"/>
  <c r="G1347" i="1"/>
  <c r="G1331" i="1"/>
  <c r="G1315" i="1"/>
  <c r="G1299" i="1"/>
  <c r="G1283" i="1"/>
  <c r="G1266" i="1"/>
  <c r="G1250" i="1"/>
  <c r="G1234" i="1"/>
  <c r="G1218" i="1"/>
  <c r="G1202" i="1"/>
  <c r="G1186" i="1"/>
  <c r="G1170" i="1"/>
  <c r="G1154" i="1"/>
  <c r="G1137" i="1"/>
  <c r="G1121" i="1"/>
  <c r="G1105" i="1"/>
  <c r="G1089" i="1"/>
  <c r="G1073" i="1"/>
  <c r="G1057" i="1"/>
  <c r="G1041" i="1"/>
  <c r="G1025" i="1"/>
  <c r="G1009" i="1"/>
  <c r="G1849" i="1"/>
  <c r="G1784" i="1"/>
  <c r="G1720" i="1"/>
  <c r="G1653" i="1"/>
  <c r="G1589" i="1"/>
  <c r="G1525" i="1"/>
  <c r="G1456" i="1"/>
  <c r="G1403" i="1"/>
  <c r="G1374" i="1"/>
  <c r="G1358" i="1"/>
  <c r="G1342" i="1"/>
  <c r="G1326" i="1"/>
  <c r="G1310" i="1"/>
  <c r="G1294" i="1"/>
  <c r="G1277" i="1"/>
  <c r="G1261" i="1"/>
  <c r="G1245" i="1"/>
  <c r="G1229" i="1"/>
  <c r="G1213" i="1"/>
  <c r="G1197" i="1"/>
  <c r="G1181" i="1"/>
  <c r="G1165" i="1"/>
  <c r="G1148" i="1"/>
  <c r="G1132" i="1"/>
  <c r="G1116" i="1"/>
  <c r="G1100" i="1"/>
  <c r="G1084" i="1"/>
  <c r="G1068" i="1"/>
  <c r="G1052" i="1"/>
  <c r="G1813" i="1"/>
  <c r="G1553" i="1"/>
  <c r="G1365" i="1"/>
  <c r="G1301" i="1"/>
  <c r="G1236" i="1"/>
  <c r="G1172" i="1"/>
  <c r="G1107" i="1"/>
  <c r="G1043" i="1"/>
  <c r="G1011" i="1"/>
  <c r="G991" i="1"/>
  <c r="G975" i="1"/>
  <c r="G959" i="1"/>
  <c r="G943" i="1"/>
  <c r="G927" i="1"/>
  <c r="G910" i="1"/>
  <c r="G893" i="1"/>
  <c r="G876" i="1"/>
  <c r="G860" i="1"/>
  <c r="G844" i="1"/>
  <c r="AG1021" i="3"/>
  <c r="AG1008" i="3"/>
  <c r="AG879" i="3"/>
  <c r="AG931" i="3"/>
  <c r="AG381" i="3"/>
  <c r="AG667" i="3"/>
  <c r="AG1044" i="3"/>
  <c r="AG204" i="3"/>
  <c r="AG116" i="3"/>
  <c r="AG32" i="3"/>
  <c r="AG1068" i="3"/>
  <c r="AG239" i="3"/>
  <c r="AG45" i="3"/>
  <c r="AG666" i="3"/>
  <c r="AG371" i="3"/>
  <c r="AG274" i="3"/>
  <c r="AG203" i="3"/>
  <c r="AG139" i="3"/>
  <c r="AG51" i="3"/>
  <c r="AG251" i="3"/>
  <c r="AG37" i="3"/>
  <c r="AG660" i="3"/>
  <c r="AG370" i="3"/>
  <c r="AG272" i="3"/>
  <c r="AG202" i="3"/>
  <c r="AG138" i="3"/>
  <c r="AG74" i="3"/>
  <c r="AG1325" i="3"/>
  <c r="AG343" i="3"/>
  <c r="AG129" i="3"/>
  <c r="M37" i="1"/>
  <c r="G1844" i="1"/>
  <c r="G1791" i="1"/>
  <c r="G1759" i="1"/>
  <c r="G1727" i="1"/>
  <c r="G1692" i="1"/>
  <c r="G1660" i="1"/>
  <c r="G1628" i="1"/>
  <c r="G1596" i="1"/>
  <c r="G1564" i="1"/>
  <c r="G1532" i="1"/>
  <c r="G1497" i="1"/>
  <c r="G1463" i="1"/>
  <c r="G1430" i="1"/>
  <c r="G1398" i="1"/>
  <c r="G1887" i="1"/>
  <c r="G1853" i="1"/>
  <c r="G1819" i="1"/>
  <c r="G1786" i="1"/>
  <c r="G1754" i="1"/>
  <c r="G1722" i="1"/>
  <c r="G1695" i="1"/>
  <c r="G1679" i="1"/>
  <c r="G1663" i="1"/>
  <c r="G1647" i="1"/>
  <c r="G1631" i="1"/>
  <c r="G1615" i="1"/>
  <c r="G1599" i="1"/>
  <c r="G1583" i="1"/>
  <c r="G1567" i="1"/>
  <c r="G1551" i="1"/>
  <c r="G1535" i="1"/>
  <c r="G1519" i="1"/>
  <c r="G1500" i="1"/>
  <c r="G1484" i="1"/>
  <c r="G1467" i="1"/>
  <c r="G1450" i="1"/>
  <c r="G1433" i="1"/>
  <c r="G1417" i="1"/>
  <c r="G1882" i="1"/>
  <c r="G1864" i="1"/>
  <c r="G1846" i="1"/>
  <c r="G1830" i="1"/>
  <c r="G1814" i="1"/>
  <c r="G1797" i="1"/>
  <c r="G1781" i="1"/>
  <c r="G1765" i="1"/>
  <c r="G1749" i="1"/>
  <c r="G1733" i="1"/>
  <c r="G1717" i="1"/>
  <c r="G1698" i="1"/>
  <c r="G1682" i="1"/>
  <c r="G1666" i="1"/>
  <c r="G1650" i="1"/>
  <c r="G1634" i="1"/>
  <c r="G1618" i="1"/>
  <c r="G1602" i="1"/>
  <c r="G1586" i="1"/>
  <c r="G1570" i="1"/>
  <c r="G1554" i="1"/>
  <c r="G1538" i="1"/>
  <c r="G1522" i="1"/>
  <c r="G1503" i="1"/>
  <c r="G1487" i="1"/>
  <c r="G1470" i="1"/>
  <c r="G1453" i="1"/>
  <c r="G1436" i="1"/>
  <c r="G1420" i="1"/>
  <c r="G1404" i="1"/>
  <c r="G1388" i="1"/>
  <c r="G1875" i="1"/>
  <c r="G1808" i="1"/>
  <c r="G1744" i="1"/>
  <c r="G1677" i="1"/>
  <c r="G1613" i="1"/>
  <c r="G1549" i="1"/>
  <c r="G1481" i="1"/>
  <c r="G1415" i="1"/>
  <c r="G1383" i="1"/>
  <c r="G1364" i="1"/>
  <c r="G1348" i="1"/>
  <c r="G1332" i="1"/>
  <c r="G1316" i="1"/>
  <c r="G1300" i="1"/>
  <c r="G1284" i="1"/>
  <c r="G1267" i="1"/>
  <c r="G1251" i="1"/>
  <c r="G1235" i="1"/>
  <c r="G1219" i="1"/>
  <c r="G1203" i="1"/>
  <c r="G1187" i="1"/>
  <c r="G1171" i="1"/>
  <c r="G1155" i="1"/>
  <c r="G1138" i="1"/>
  <c r="G1122" i="1"/>
  <c r="G1106" i="1"/>
  <c r="G1090" i="1"/>
  <c r="G1074" i="1"/>
  <c r="G1058" i="1"/>
  <c r="G1042" i="1"/>
  <c r="G1026" i="1"/>
  <c r="G1010" i="1"/>
  <c r="G1855" i="1"/>
  <c r="G1788" i="1"/>
  <c r="G1724" i="1"/>
  <c r="G1657" i="1"/>
  <c r="G1593" i="1"/>
  <c r="G1529" i="1"/>
  <c r="G1460" i="1"/>
  <c r="G1405" i="1"/>
  <c r="G1375" i="1"/>
  <c r="G1359" i="1"/>
  <c r="G1343" i="1"/>
  <c r="G1327" i="1"/>
  <c r="G1311" i="1"/>
  <c r="G1295" i="1"/>
  <c r="G1278" i="1"/>
  <c r="G1262" i="1"/>
  <c r="G1246" i="1"/>
  <c r="G1230" i="1"/>
  <c r="G1214" i="1"/>
  <c r="G1198" i="1"/>
  <c r="G1182" i="1"/>
  <c r="G1166" i="1"/>
  <c r="G1149" i="1"/>
  <c r="G1133" i="1"/>
  <c r="G1117" i="1"/>
  <c r="G1101" i="1"/>
  <c r="G1085" i="1"/>
  <c r="G1069" i="1"/>
  <c r="G1053" i="1"/>
  <c r="G1037" i="1"/>
  <c r="G1021" i="1"/>
  <c r="G1005" i="1"/>
  <c r="G1833" i="1"/>
  <c r="G1768" i="1"/>
  <c r="G1702" i="1"/>
  <c r="G1637" i="1"/>
  <c r="G1573" i="1"/>
  <c r="G1508" i="1"/>
  <c r="G1440" i="1"/>
  <c r="G1395" i="1"/>
  <c r="G1370" i="1"/>
  <c r="G1354" i="1"/>
  <c r="G1338" i="1"/>
  <c r="G1322" i="1"/>
  <c r="G1306" i="1"/>
  <c r="G1290" i="1"/>
  <c r="G1273" i="1"/>
  <c r="G1257" i="1"/>
  <c r="G1241" i="1"/>
  <c r="G1225" i="1"/>
  <c r="G1209" i="1"/>
  <c r="G1193" i="1"/>
  <c r="G1177" i="1"/>
  <c r="G1161" i="1"/>
  <c r="G1144" i="1"/>
  <c r="G1128" i="1"/>
  <c r="G1112" i="1"/>
  <c r="G1096" i="1"/>
  <c r="G1080" i="1"/>
  <c r="G1064" i="1"/>
  <c r="G1048" i="1"/>
  <c r="G1748" i="1"/>
  <c r="G1486" i="1"/>
  <c r="G1349" i="1"/>
  <c r="G1285" i="1"/>
  <c r="G1220" i="1"/>
  <c r="G1156" i="1"/>
  <c r="G1091" i="1"/>
  <c r="G1035" i="1"/>
  <c r="G1003" i="1"/>
  <c r="G987" i="1"/>
  <c r="G971" i="1"/>
  <c r="G955" i="1"/>
  <c r="G939" i="1"/>
  <c r="G923" i="1"/>
  <c r="G906" i="1"/>
  <c r="G889" i="1"/>
  <c r="G872" i="1"/>
  <c r="G856" i="1"/>
  <c r="G840" i="1"/>
  <c r="G824" i="1"/>
  <c r="G808" i="1"/>
  <c r="G792" i="1"/>
  <c r="G776" i="1"/>
  <c r="G760" i="1"/>
  <c r="G744" i="1"/>
  <c r="G728" i="1"/>
  <c r="G712" i="1"/>
  <c r="G696" i="1"/>
  <c r="G680" i="1"/>
  <c r="G1796" i="1"/>
  <c r="G1537" i="1"/>
  <c r="G1361" i="1"/>
  <c r="G1297" i="1"/>
  <c r="G1232" i="1"/>
  <c r="G1168" i="1"/>
  <c r="G1103" i="1"/>
  <c r="G1040" i="1"/>
  <c r="G1008" i="1"/>
  <c r="G990" i="1"/>
  <c r="G974" i="1"/>
  <c r="G958" i="1"/>
  <c r="G942" i="1"/>
  <c r="G926" i="1"/>
  <c r="G909" i="1"/>
  <c r="G892" i="1"/>
  <c r="G875" i="1"/>
  <c r="G859" i="1"/>
  <c r="G843" i="1"/>
  <c r="G827" i="1"/>
  <c r="G811" i="1"/>
  <c r="G795" i="1"/>
  <c r="G779" i="1"/>
  <c r="G763" i="1"/>
  <c r="G747" i="1"/>
  <c r="G731" i="1"/>
  <c r="G715" i="1"/>
  <c r="G699" i="1"/>
  <c r="G683" i="1"/>
  <c r="G667" i="1"/>
  <c r="G650" i="1"/>
  <c r="G634" i="1"/>
  <c r="G618" i="1"/>
  <c r="AG761" i="3"/>
  <c r="AG803" i="3"/>
  <c r="AG654" i="3"/>
  <c r="AG682" i="3"/>
  <c r="AG297" i="3"/>
  <c r="AG553" i="3"/>
  <c r="AG538" i="3"/>
  <c r="AG180" i="3"/>
  <c r="AG96" i="3"/>
  <c r="AG10" i="3"/>
  <c r="AG526" i="3"/>
  <c r="AG189" i="3"/>
  <c r="AG1251" i="3"/>
  <c r="AG578" i="3"/>
  <c r="AG339" i="3"/>
  <c r="AG253" i="3"/>
  <c r="AG187" i="3"/>
  <c r="AG123" i="3"/>
  <c r="AG1197" i="3"/>
  <c r="AG193" i="3"/>
  <c r="AG1209" i="3"/>
  <c r="AG573" i="3"/>
  <c r="AG338" i="3"/>
  <c r="AG252" i="3"/>
  <c r="AG186" i="3"/>
  <c r="AG122" i="3"/>
  <c r="AG58" i="3"/>
  <c r="AG883" i="3"/>
  <c r="AG276" i="3"/>
  <c r="AG81" i="3"/>
  <c r="G1898" i="1"/>
  <c r="G1828" i="1"/>
  <c r="G1779" i="1"/>
  <c r="G1747" i="1"/>
  <c r="G1715" i="1"/>
  <c r="G1680" i="1"/>
  <c r="G1648" i="1"/>
  <c r="G1616" i="1"/>
  <c r="G1584" i="1"/>
  <c r="G1552" i="1"/>
  <c r="G1520" i="1"/>
  <c r="G1485" i="1"/>
  <c r="G1451" i="1"/>
  <c r="G1418" i="1"/>
  <c r="G1386" i="1"/>
  <c r="G1873" i="1"/>
  <c r="G1839" i="1"/>
  <c r="G1806" i="1"/>
  <c r="G1774" i="1"/>
  <c r="G1742" i="1"/>
  <c r="G1710" i="1"/>
  <c r="G1691" i="1"/>
  <c r="G1675" i="1"/>
  <c r="G1659" i="1"/>
  <c r="G1643" i="1"/>
  <c r="G1627" i="1"/>
  <c r="G1611" i="1"/>
  <c r="G1595" i="1"/>
  <c r="G1579" i="1"/>
  <c r="G1563" i="1"/>
  <c r="G1547" i="1"/>
  <c r="G1531" i="1"/>
  <c r="G1515" i="1"/>
  <c r="G1496" i="1"/>
  <c r="G1479" i="1"/>
  <c r="G1462" i="1"/>
  <c r="G1446" i="1"/>
  <c r="G1429" i="1"/>
  <c r="G1896" i="1"/>
  <c r="G1876" i="1"/>
  <c r="G1860" i="1"/>
  <c r="G1842" i="1"/>
  <c r="G1826" i="1"/>
  <c r="G1809" i="1"/>
  <c r="G1793" i="1"/>
  <c r="G1777" i="1"/>
  <c r="G1761" i="1"/>
  <c r="G1745" i="1"/>
  <c r="G1729" i="1"/>
  <c r="G1713" i="1"/>
  <c r="G1694" i="1"/>
  <c r="G1678" i="1"/>
  <c r="G1662" i="1"/>
  <c r="G1646" i="1"/>
  <c r="G1630" i="1"/>
  <c r="G1614" i="1"/>
  <c r="G1598" i="1"/>
  <c r="G1582" i="1"/>
  <c r="G1566" i="1"/>
  <c r="G1550" i="1"/>
  <c r="G1534" i="1"/>
  <c r="G1518" i="1"/>
  <c r="G1499" i="1"/>
  <c r="G1483" i="1"/>
  <c r="G1465" i="1"/>
  <c r="G1449" i="1"/>
  <c r="G1432" i="1"/>
  <c r="G1416" i="1"/>
  <c r="G1400" i="1"/>
  <c r="G1384" i="1"/>
  <c r="G1859" i="1"/>
  <c r="G1792" i="1"/>
  <c r="G1728" i="1"/>
  <c r="G1661" i="1"/>
  <c r="G1597" i="1"/>
  <c r="G1533" i="1"/>
  <c r="G1464" i="1"/>
  <c r="G1407" i="1"/>
  <c r="G1376" i="1"/>
  <c r="G1360" i="1"/>
  <c r="G1344" i="1"/>
  <c r="G1328" i="1"/>
  <c r="G1312" i="1"/>
  <c r="G1296" i="1"/>
  <c r="G1280" i="1"/>
  <c r="G1263" i="1"/>
  <c r="G1247" i="1"/>
  <c r="G1231" i="1"/>
  <c r="G1215" i="1"/>
  <c r="G1199" i="1"/>
  <c r="G1183" i="1"/>
  <c r="G1167" i="1"/>
  <c r="G1151" i="1"/>
  <c r="G1134" i="1"/>
  <c r="G1118" i="1"/>
  <c r="G1102" i="1"/>
  <c r="G1086" i="1"/>
  <c r="G1070" i="1"/>
  <c r="G1054" i="1"/>
  <c r="G1038" i="1"/>
  <c r="G1022" i="1"/>
  <c r="G1006" i="1"/>
  <c r="G1837" i="1"/>
  <c r="G1772" i="1"/>
  <c r="G1708" i="1"/>
  <c r="G1641" i="1"/>
  <c r="G1577" i="1"/>
  <c r="G1513" i="1"/>
  <c r="G1444" i="1"/>
  <c r="G1397" i="1"/>
  <c r="G1371" i="1"/>
  <c r="G1355" i="1"/>
  <c r="G1339" i="1"/>
  <c r="G1323" i="1"/>
  <c r="G1307" i="1"/>
  <c r="G1291" i="1"/>
  <c r="G1274" i="1"/>
  <c r="G1258" i="1"/>
  <c r="G1242" i="1"/>
  <c r="G1226" i="1"/>
  <c r="G1210" i="1"/>
  <c r="G1194" i="1"/>
  <c r="G1178" i="1"/>
  <c r="G1162" i="1"/>
  <c r="G1145" i="1"/>
  <c r="G1129" i="1"/>
  <c r="G1113" i="1"/>
  <c r="G1097" i="1"/>
  <c r="G1081" i="1"/>
  <c r="G1065" i="1"/>
  <c r="G1049" i="1"/>
  <c r="G1033" i="1"/>
  <c r="G1017" i="1"/>
  <c r="G1885" i="1"/>
  <c r="G1817" i="1"/>
  <c r="G1752" i="1"/>
  <c r="G1685" i="1"/>
  <c r="G1621" i="1"/>
  <c r="G1557" i="1"/>
  <c r="G1490" i="1"/>
  <c r="G1423" i="1"/>
  <c r="G1387" i="1"/>
  <c r="G1366" i="1"/>
  <c r="G1350" i="1"/>
  <c r="G1334" i="1"/>
  <c r="G1318" i="1"/>
  <c r="G1302" i="1"/>
  <c r="G1286" i="1"/>
  <c r="G1269" i="1"/>
  <c r="G1253" i="1"/>
  <c r="G1237" i="1"/>
  <c r="G1221" i="1"/>
  <c r="G1205" i="1"/>
  <c r="G1189" i="1"/>
  <c r="G1173" i="1"/>
  <c r="G1157" i="1"/>
  <c r="G1140" i="1"/>
  <c r="G1124" i="1"/>
  <c r="G1108" i="1"/>
  <c r="G1092" i="1"/>
  <c r="G1076" i="1"/>
  <c r="G1060" i="1"/>
  <c r="G1044" i="1"/>
  <c r="G1681" i="1"/>
  <c r="G1419" i="1"/>
  <c r="G1333" i="1"/>
  <c r="G1268" i="1"/>
  <c r="G1204" i="1"/>
  <c r="G1139" i="1"/>
  <c r="G1075" i="1"/>
  <c r="G1027" i="1"/>
  <c r="G999" i="1"/>
  <c r="G983" i="1"/>
  <c r="G967" i="1"/>
  <c r="G951" i="1"/>
  <c r="G935" i="1"/>
  <c r="G919" i="1"/>
  <c r="G902" i="1"/>
  <c r="G885" i="1"/>
  <c r="G868" i="1"/>
  <c r="G852" i="1"/>
  <c r="G836" i="1"/>
  <c r="G820" i="1"/>
  <c r="G804" i="1"/>
  <c r="G788" i="1"/>
  <c r="G772" i="1"/>
  <c r="G756" i="1"/>
  <c r="G740" i="1"/>
  <c r="G724" i="1"/>
  <c r="G708" i="1"/>
  <c r="G692" i="1"/>
  <c r="G676" i="1"/>
  <c r="G1732" i="1"/>
  <c r="G1469" i="1"/>
  <c r="G1345" i="1"/>
  <c r="G1281" i="1"/>
  <c r="G1216" i="1"/>
  <c r="G1152" i="1"/>
  <c r="G1087" i="1"/>
  <c r="G1032" i="1"/>
  <c r="G1002" i="1"/>
  <c r="G986" i="1"/>
  <c r="G970" i="1"/>
  <c r="G954" i="1"/>
  <c r="G938" i="1"/>
  <c r="G922" i="1"/>
  <c r="G905" i="1"/>
  <c r="G888" i="1"/>
  <c r="G871" i="1"/>
  <c r="G855" i="1"/>
  <c r="G839" i="1"/>
  <c r="G823" i="1"/>
  <c r="G807" i="1"/>
  <c r="G791" i="1"/>
  <c r="G775" i="1"/>
  <c r="G759" i="1"/>
  <c r="G743" i="1"/>
  <c r="G727" i="1"/>
  <c r="G711" i="1"/>
  <c r="G695" i="1"/>
  <c r="G679" i="1"/>
  <c r="G662" i="1"/>
  <c r="G646" i="1"/>
  <c r="G630" i="1"/>
  <c r="G614" i="1"/>
  <c r="AG565" i="3"/>
  <c r="AG160" i="3"/>
  <c r="AG137" i="3"/>
  <c r="AG236" i="3"/>
  <c r="AG145" i="3"/>
  <c r="AG235" i="3"/>
  <c r="AG707" i="3"/>
  <c r="G1812" i="1"/>
  <c r="G1676" i="1"/>
  <c r="G1548" i="1"/>
  <c r="G1414" i="1"/>
  <c r="G1802" i="1"/>
  <c r="G1687" i="1"/>
  <c r="G1623" i="1"/>
  <c r="G1559" i="1"/>
  <c r="G1492" i="1"/>
  <c r="G1425" i="1"/>
  <c r="G1838" i="1"/>
  <c r="G1773" i="1"/>
  <c r="G1709" i="1"/>
  <c r="G1642" i="1"/>
  <c r="G1578" i="1"/>
  <c r="G1514" i="1"/>
  <c r="G1445" i="1"/>
  <c r="G1380" i="1"/>
  <c r="G1645" i="1"/>
  <c r="G1399" i="1"/>
  <c r="G1324" i="1"/>
  <c r="G1259" i="1"/>
  <c r="G1195" i="1"/>
  <c r="G1130" i="1"/>
  <c r="G1066" i="1"/>
  <c r="G1891" i="1"/>
  <c r="G1625" i="1"/>
  <c r="G1389" i="1"/>
  <c r="G1319" i="1"/>
  <c r="G1254" i="1"/>
  <c r="G1190" i="1"/>
  <c r="G1125" i="1"/>
  <c r="G1061" i="1"/>
  <c r="G1867" i="1"/>
  <c r="G1605" i="1"/>
  <c r="G1379" i="1"/>
  <c r="G1314" i="1"/>
  <c r="G1249" i="1"/>
  <c r="G1185" i="1"/>
  <c r="G1120" i="1"/>
  <c r="G1056" i="1"/>
  <c r="G1317" i="1"/>
  <c r="G1059" i="1"/>
  <c r="G963" i="1"/>
  <c r="G897" i="1"/>
  <c r="G832" i="1"/>
  <c r="G800" i="1"/>
  <c r="G768" i="1"/>
  <c r="G736" i="1"/>
  <c r="G704" i="1"/>
  <c r="G672" i="1"/>
  <c r="G1409" i="1"/>
  <c r="G1264" i="1"/>
  <c r="G1135" i="1"/>
  <c r="G1024" i="1"/>
  <c r="G982" i="1"/>
  <c r="G950" i="1"/>
  <c r="G918" i="1"/>
  <c r="G883" i="1"/>
  <c r="G851" i="1"/>
  <c r="G819" i="1"/>
  <c r="G787" i="1"/>
  <c r="G755" i="1"/>
  <c r="G723" i="1"/>
  <c r="G691" i="1"/>
  <c r="G658" i="1"/>
  <c r="G626" i="1"/>
  <c r="G1716" i="1"/>
  <c r="G1452" i="1"/>
  <c r="G1341" i="1"/>
  <c r="G1276" i="1"/>
  <c r="G1212" i="1"/>
  <c r="G1147" i="1"/>
  <c r="G1083" i="1"/>
  <c r="G1031" i="1"/>
  <c r="G1001" i="1"/>
  <c r="G985" i="1"/>
  <c r="G969" i="1"/>
  <c r="G953" i="1"/>
  <c r="G937" i="1"/>
  <c r="G921" i="1"/>
  <c r="G904" i="1"/>
  <c r="G887" i="1"/>
  <c r="G870" i="1"/>
  <c r="G854" i="1"/>
  <c r="G838" i="1"/>
  <c r="G822" i="1"/>
  <c r="G806" i="1"/>
  <c r="G790" i="1"/>
  <c r="G774" i="1"/>
  <c r="G758" i="1"/>
  <c r="G742" i="1"/>
  <c r="G726" i="1"/>
  <c r="G710" i="1"/>
  <c r="G694" i="1"/>
  <c r="G678" i="1"/>
  <c r="G661" i="1"/>
  <c r="G645" i="1"/>
  <c r="G629" i="1"/>
  <c r="G1305" i="1"/>
  <c r="G1047" i="1"/>
  <c r="G960" i="1"/>
  <c r="G894" i="1"/>
  <c r="G829" i="1"/>
  <c r="G765" i="1"/>
  <c r="G701" i="1"/>
  <c r="G652" i="1"/>
  <c r="G623" i="1"/>
  <c r="G604" i="1"/>
  <c r="G588" i="1"/>
  <c r="G572" i="1"/>
  <c r="G556" i="1"/>
  <c r="G540" i="1"/>
  <c r="G524" i="1"/>
  <c r="G508" i="1"/>
  <c r="G492" i="1"/>
  <c r="G476" i="1"/>
  <c r="G460" i="1"/>
  <c r="G444" i="1"/>
  <c r="G428" i="1"/>
  <c r="G412" i="1"/>
  <c r="G396" i="1"/>
  <c r="G379" i="1"/>
  <c r="G363" i="1"/>
  <c r="G347" i="1"/>
  <c r="G331" i="1"/>
  <c r="G315" i="1"/>
  <c r="G299" i="1"/>
  <c r="G283" i="1"/>
  <c r="G267" i="1"/>
  <c r="G249" i="1"/>
  <c r="G233" i="1"/>
  <c r="G217" i="1"/>
  <c r="G201" i="1"/>
  <c r="G185" i="1"/>
  <c r="G169" i="1"/>
  <c r="G153" i="1"/>
  <c r="G137" i="1"/>
  <c r="G121" i="1"/>
  <c r="G105" i="1"/>
  <c r="G89" i="1"/>
  <c r="G73" i="1"/>
  <c r="G57" i="1"/>
  <c r="G41" i="1"/>
  <c r="G25" i="1"/>
  <c r="G4" i="1"/>
  <c r="G932" i="1"/>
  <c r="G737" i="1"/>
  <c r="G619" i="1"/>
  <c r="G573" i="1"/>
  <c r="G529" i="1"/>
  <c r="G485" i="1"/>
  <c r="G441" i="1"/>
  <c r="G389" i="1"/>
  <c r="G340" i="1"/>
  <c r="G296" i="1"/>
  <c r="G242" i="1"/>
  <c r="G194" i="1"/>
  <c r="G146" i="1"/>
  <c r="G102" i="1"/>
  <c r="G54" i="1"/>
  <c r="G10" i="1"/>
  <c r="G1289" i="1"/>
  <c r="G1036" i="1"/>
  <c r="G956" i="1"/>
  <c r="G890" i="1"/>
  <c r="G825" i="1"/>
  <c r="G761" i="1"/>
  <c r="G697" i="1"/>
  <c r="G651" i="1"/>
  <c r="G621" i="1"/>
  <c r="G603" i="1"/>
  <c r="G587" i="1"/>
  <c r="G571" i="1"/>
  <c r="G555" i="1"/>
  <c r="G539" i="1"/>
  <c r="G523" i="1"/>
  <c r="G507" i="1"/>
  <c r="G491" i="1"/>
  <c r="G475" i="1"/>
  <c r="G459" i="1"/>
  <c r="G443" i="1"/>
  <c r="G427" i="1"/>
  <c r="G411" i="1"/>
  <c r="G395" i="1"/>
  <c r="G378" i="1"/>
  <c r="G362" i="1"/>
  <c r="G346" i="1"/>
  <c r="G330" i="1"/>
  <c r="G314" i="1"/>
  <c r="G298" i="1"/>
  <c r="G282" i="1"/>
  <c r="G266" i="1"/>
  <c r="G248" i="1"/>
  <c r="G232" i="1"/>
  <c r="G216" i="1"/>
  <c r="G200" i="1"/>
  <c r="G184" i="1"/>
  <c r="G168" i="1"/>
  <c r="G152" i="1"/>
  <c r="G136" i="1"/>
  <c r="G120" i="1"/>
  <c r="G104" i="1"/>
  <c r="G88" i="1"/>
  <c r="G72" i="1"/>
  <c r="G56" i="1"/>
  <c r="G40" i="1"/>
  <c r="G24" i="1"/>
  <c r="G3" i="1"/>
  <c r="G948" i="1"/>
  <c r="G753" i="1"/>
  <c r="G624" i="1"/>
  <c r="G577" i="1"/>
  <c r="G525" i="1"/>
  <c r="G473" i="1"/>
  <c r="G425" i="1"/>
  <c r="G380" i="1"/>
  <c r="G332" i="1"/>
  <c r="G284" i="1"/>
  <c r="G234" i="1"/>
  <c r="G186" i="1"/>
  <c r="G134" i="1"/>
  <c r="G86" i="1"/>
  <c r="G38" i="1"/>
  <c r="G1435" i="1"/>
  <c r="G1143" i="1"/>
  <c r="G984" i="1"/>
  <c r="G920" i="1"/>
  <c r="G853" i="1"/>
  <c r="G789" i="1"/>
  <c r="G725" i="1"/>
  <c r="G664" i="1"/>
  <c r="G632" i="1"/>
  <c r="G610" i="1"/>
  <c r="G594" i="1"/>
  <c r="G578" i="1"/>
  <c r="G562" i="1"/>
  <c r="G546" i="1"/>
  <c r="G530" i="1"/>
  <c r="G514" i="1"/>
  <c r="G498" i="1"/>
  <c r="G482" i="1"/>
  <c r="G466" i="1"/>
  <c r="G450" i="1"/>
  <c r="G434" i="1"/>
  <c r="G418" i="1"/>
  <c r="G402" i="1"/>
  <c r="G386" i="1"/>
  <c r="AG1137" i="3"/>
  <c r="AG1105" i="3"/>
  <c r="AG76" i="3"/>
  <c r="AG947" i="3"/>
  <c r="AG171" i="3"/>
  <c r="AG936" i="3"/>
  <c r="AG170" i="3"/>
  <c r="AG222" i="3"/>
  <c r="G1775" i="1"/>
  <c r="G1644" i="1"/>
  <c r="G1516" i="1"/>
  <c r="G1382" i="1"/>
  <c r="G1770" i="1"/>
  <c r="G1671" i="1"/>
  <c r="G1607" i="1"/>
  <c r="G1543" i="1"/>
  <c r="G1475" i="1"/>
  <c r="G1892" i="1"/>
  <c r="G1822" i="1"/>
  <c r="G1757" i="1"/>
  <c r="G1690" i="1"/>
  <c r="G1626" i="1"/>
  <c r="G1562" i="1"/>
  <c r="G1495" i="1"/>
  <c r="G1428" i="1"/>
  <c r="G1841" i="1"/>
  <c r="G1581" i="1"/>
  <c r="G1372" i="1"/>
  <c r="G1308" i="1"/>
  <c r="G1243" i="1"/>
  <c r="G1179" i="1"/>
  <c r="G1114" i="1"/>
  <c r="G1050" i="1"/>
  <c r="G1821" i="1"/>
  <c r="G1561" i="1"/>
  <c r="G1367" i="1"/>
  <c r="G1303" i="1"/>
  <c r="G1238" i="1"/>
  <c r="G1174" i="1"/>
  <c r="G1109" i="1"/>
  <c r="G1045" i="1"/>
  <c r="G1800" i="1"/>
  <c r="G1541" i="1"/>
  <c r="G1362" i="1"/>
  <c r="G1298" i="1"/>
  <c r="G1233" i="1"/>
  <c r="G1169" i="1"/>
  <c r="G1104" i="1"/>
  <c r="G1880" i="1"/>
  <c r="G1252" i="1"/>
  <c r="G1019" i="1"/>
  <c r="G947" i="1"/>
  <c r="G880" i="1"/>
  <c r="G828" i="1"/>
  <c r="G796" i="1"/>
  <c r="G764" i="1"/>
  <c r="G732" i="1"/>
  <c r="G700" i="1"/>
  <c r="G1863" i="1"/>
  <c r="G1377" i="1"/>
  <c r="G1248" i="1"/>
  <c r="G1119" i="1"/>
  <c r="G1016" i="1"/>
  <c r="G978" i="1"/>
  <c r="G946" i="1"/>
  <c r="G913" i="1"/>
  <c r="G879" i="1"/>
  <c r="G847" i="1"/>
  <c r="G815" i="1"/>
  <c r="G783" i="1"/>
  <c r="G751" i="1"/>
  <c r="G719" i="1"/>
  <c r="G687" i="1"/>
  <c r="G654" i="1"/>
  <c r="G622" i="1"/>
  <c r="G1649" i="1"/>
  <c r="G1401" i="1"/>
  <c r="G1325" i="1"/>
  <c r="G1260" i="1"/>
  <c r="G1196" i="1"/>
  <c r="G1131" i="1"/>
  <c r="G1067" i="1"/>
  <c r="G1023" i="1"/>
  <c r="G997" i="1"/>
  <c r="G981" i="1"/>
  <c r="G965" i="1"/>
  <c r="G949" i="1"/>
  <c r="G933" i="1"/>
  <c r="G916" i="1"/>
  <c r="G899" i="1"/>
  <c r="G882" i="1"/>
  <c r="G866" i="1"/>
  <c r="G850" i="1"/>
  <c r="G834" i="1"/>
  <c r="G818" i="1"/>
  <c r="G802" i="1"/>
  <c r="G786" i="1"/>
  <c r="G770" i="1"/>
  <c r="G754" i="1"/>
  <c r="G738" i="1"/>
  <c r="G722" i="1"/>
  <c r="G706" i="1"/>
  <c r="G690" i="1"/>
  <c r="G674" i="1"/>
  <c r="G657" i="1"/>
  <c r="G641" i="1"/>
  <c r="G1829" i="1"/>
  <c r="G1240" i="1"/>
  <c r="G1012" i="1"/>
  <c r="G944" i="1"/>
  <c r="G877" i="1"/>
  <c r="G813" i="1"/>
  <c r="G749" i="1"/>
  <c r="G685" i="1"/>
  <c r="G644" i="1"/>
  <c r="G617" i="1"/>
  <c r="G600" i="1"/>
  <c r="G584" i="1"/>
  <c r="G568" i="1"/>
  <c r="G552" i="1"/>
  <c r="G536" i="1"/>
  <c r="G520" i="1"/>
  <c r="G504" i="1"/>
  <c r="G488" i="1"/>
  <c r="G472" i="1"/>
  <c r="G456" i="1"/>
  <c r="G440" i="1"/>
  <c r="G424" i="1"/>
  <c r="G408" i="1"/>
  <c r="G392" i="1"/>
  <c r="G375" i="1"/>
  <c r="G359" i="1"/>
  <c r="G343" i="1"/>
  <c r="G327" i="1"/>
  <c r="G311" i="1"/>
  <c r="G295" i="1"/>
  <c r="G279" i="1"/>
  <c r="G263" i="1"/>
  <c r="G245" i="1"/>
  <c r="G229" i="1"/>
  <c r="G213" i="1"/>
  <c r="G197" i="1"/>
  <c r="G181" i="1"/>
  <c r="G165" i="1"/>
  <c r="G149" i="1"/>
  <c r="G133" i="1"/>
  <c r="G117" i="1"/>
  <c r="G101" i="1"/>
  <c r="G85" i="1"/>
  <c r="G69" i="1"/>
  <c r="G53" i="1"/>
  <c r="G37" i="1"/>
  <c r="G21" i="1"/>
  <c r="G1393" i="1"/>
  <c r="G881" i="1"/>
  <c r="G689" i="1"/>
  <c r="G605" i="1"/>
  <c r="G561" i="1"/>
  <c r="G517" i="1"/>
  <c r="G477" i="1"/>
  <c r="G429" i="1"/>
  <c r="G376" i="1"/>
  <c r="G328" i="1"/>
  <c r="G280" i="1"/>
  <c r="G230" i="1"/>
  <c r="G182" i="1"/>
  <c r="G138" i="1"/>
  <c r="G90" i="1"/>
  <c r="G42" i="1"/>
  <c r="G1764" i="1"/>
  <c r="G1224" i="1"/>
  <c r="G1004" i="1"/>
  <c r="G940" i="1"/>
  <c r="G873" i="1"/>
  <c r="G809" i="1"/>
  <c r="G745" i="1"/>
  <c r="G681" i="1"/>
  <c r="G643" i="1"/>
  <c r="G616" i="1"/>
  <c r="G599" i="1"/>
  <c r="G583" i="1"/>
  <c r="G567" i="1"/>
  <c r="G551" i="1"/>
  <c r="G535" i="1"/>
  <c r="G519" i="1"/>
  <c r="G503" i="1"/>
  <c r="G487" i="1"/>
  <c r="G471" i="1"/>
  <c r="G455" i="1"/>
  <c r="G439" i="1"/>
  <c r="G423" i="1"/>
  <c r="G407" i="1"/>
  <c r="G391" i="1"/>
  <c r="G374" i="1"/>
  <c r="G358" i="1"/>
  <c r="G342" i="1"/>
  <c r="G326" i="1"/>
  <c r="G310" i="1"/>
  <c r="G294" i="1"/>
  <c r="G278" i="1"/>
  <c r="G262" i="1"/>
  <c r="G244" i="1"/>
  <c r="G228" i="1"/>
  <c r="G212" i="1"/>
  <c r="G196" i="1"/>
  <c r="G180" i="1"/>
  <c r="G164" i="1"/>
  <c r="G148" i="1"/>
  <c r="G132" i="1"/>
  <c r="G116" i="1"/>
  <c r="G100" i="1"/>
  <c r="G84" i="1"/>
  <c r="G68" i="1"/>
  <c r="G52" i="1"/>
  <c r="G36" i="1"/>
  <c r="G20" i="1"/>
  <c r="G1321" i="1"/>
  <c r="G898" i="1"/>
  <c r="G705" i="1"/>
  <c r="G609" i="1"/>
  <c r="G565" i="1"/>
  <c r="G513" i="1"/>
  <c r="G465" i="1"/>
  <c r="G413" i="1"/>
  <c r="G368" i="1"/>
  <c r="G316" i="1"/>
  <c r="G272" i="1"/>
  <c r="G222" i="1"/>
  <c r="G174" i="1"/>
  <c r="G122" i="1"/>
  <c r="G78" i="1"/>
  <c r="G26" i="1"/>
  <c r="G1337" i="1"/>
  <c r="G1079" i="1"/>
  <c r="G968" i="1"/>
  <c r="G903" i="1"/>
  <c r="G837" i="1"/>
  <c r="G773" i="1"/>
  <c r="G709" i="1"/>
  <c r="G656" i="1"/>
  <c r="G625" i="1"/>
  <c r="G606" i="1"/>
  <c r="G590" i="1"/>
  <c r="G574" i="1"/>
  <c r="G558" i="1"/>
  <c r="G542" i="1"/>
  <c r="G526" i="1"/>
  <c r="G510" i="1"/>
  <c r="G494" i="1"/>
  <c r="G478" i="1"/>
  <c r="G462" i="1"/>
  <c r="G446" i="1"/>
  <c r="G430" i="1"/>
  <c r="G414" i="1"/>
  <c r="G398" i="1"/>
  <c r="G382" i="1"/>
  <c r="G365" i="1"/>
  <c r="AG657" i="3"/>
  <c r="AG457" i="3"/>
  <c r="AG55" i="3"/>
  <c r="AG500" i="3"/>
  <c r="AG107" i="3"/>
  <c r="AG496" i="3"/>
  <c r="AG106" i="3"/>
  <c r="AG41" i="3"/>
  <c r="G1743" i="1"/>
  <c r="G1612" i="1"/>
  <c r="G1480" i="1"/>
  <c r="G1869" i="1"/>
  <c r="G1738" i="1"/>
  <c r="G1655" i="1"/>
  <c r="G1591" i="1"/>
  <c r="G1527" i="1"/>
  <c r="G1458" i="1"/>
  <c r="G1872" i="1"/>
  <c r="G1805" i="1"/>
  <c r="G1741" i="1"/>
  <c r="G1674" i="1"/>
  <c r="G1610" i="1"/>
  <c r="G1546" i="1"/>
  <c r="G1478" i="1"/>
  <c r="G1412" i="1"/>
  <c r="G1776" i="1"/>
  <c r="G1517" i="1"/>
  <c r="G1356" i="1"/>
  <c r="G1292" i="1"/>
  <c r="G1227" i="1"/>
  <c r="G1163" i="1"/>
  <c r="G1098" i="1"/>
  <c r="G1034" i="1"/>
  <c r="G1756" i="1"/>
  <c r="G1494" i="1"/>
  <c r="G1351" i="1"/>
  <c r="G1287" i="1"/>
  <c r="G1222" i="1"/>
  <c r="G1158" i="1"/>
  <c r="G1093" i="1"/>
  <c r="G1029" i="1"/>
  <c r="G1736" i="1"/>
  <c r="G1473" i="1"/>
  <c r="G1346" i="1"/>
  <c r="G1282" i="1"/>
  <c r="G1217" i="1"/>
  <c r="G1153" i="1"/>
  <c r="G1088" i="1"/>
  <c r="G1617" i="1"/>
  <c r="G1188" i="1"/>
  <c r="G995" i="1"/>
  <c r="G931" i="1"/>
  <c r="G864" i="1"/>
  <c r="G816" i="1"/>
  <c r="G784" i="1"/>
  <c r="G752" i="1"/>
  <c r="G720" i="1"/>
  <c r="G688" i="1"/>
  <c r="G1665" i="1"/>
  <c r="G1329" i="1"/>
  <c r="G1200" i="1"/>
  <c r="G1071" i="1"/>
  <c r="G998" i="1"/>
  <c r="G966" i="1"/>
  <c r="G934" i="1"/>
  <c r="G900" i="1"/>
  <c r="G867" i="1"/>
  <c r="G835" i="1"/>
  <c r="G803" i="1"/>
  <c r="G771" i="1"/>
  <c r="G739" i="1"/>
  <c r="G707" i="1"/>
  <c r="G675" i="1"/>
  <c r="G642" i="1"/>
  <c r="G1845" i="1"/>
  <c r="G1585" i="1"/>
  <c r="G1373" i="1"/>
  <c r="G1309" i="1"/>
  <c r="G1244" i="1"/>
  <c r="G1180" i="1"/>
  <c r="G1115" i="1"/>
  <c r="G1051" i="1"/>
  <c r="G1015" i="1"/>
  <c r="G993" i="1"/>
  <c r="G977" i="1"/>
  <c r="G961" i="1"/>
  <c r="G945" i="1"/>
  <c r="G929" i="1"/>
  <c r="G912" i="1"/>
  <c r="G895" i="1"/>
  <c r="G878" i="1"/>
  <c r="G862" i="1"/>
  <c r="G846" i="1"/>
  <c r="G830" i="1"/>
  <c r="G814" i="1"/>
  <c r="G798" i="1"/>
  <c r="G782" i="1"/>
  <c r="G766" i="1"/>
  <c r="G750" i="1"/>
  <c r="G734" i="1"/>
  <c r="G718" i="1"/>
  <c r="G702" i="1"/>
  <c r="G686" i="1"/>
  <c r="G670" i="1"/>
  <c r="G653" i="1"/>
  <c r="G637" i="1"/>
  <c r="G1569" i="1"/>
  <c r="G1176" i="1"/>
  <c r="G992" i="1"/>
  <c r="G928" i="1"/>
  <c r="G861" i="1"/>
  <c r="G797" i="1"/>
  <c r="G733" i="1"/>
  <c r="G669" i="1"/>
  <c r="G636" i="1"/>
  <c r="G612" i="1"/>
  <c r="G596" i="1"/>
  <c r="G580" i="1"/>
  <c r="G564" i="1"/>
  <c r="G548" i="1"/>
  <c r="G532" i="1"/>
  <c r="G516" i="1"/>
  <c r="G500" i="1"/>
  <c r="G484" i="1"/>
  <c r="G468" i="1"/>
  <c r="G452" i="1"/>
  <c r="G436" i="1"/>
  <c r="G420" i="1"/>
  <c r="G404" i="1"/>
  <c r="G388" i="1"/>
  <c r="G371" i="1"/>
  <c r="G355" i="1"/>
  <c r="G339" i="1"/>
  <c r="G323" i="1"/>
  <c r="G307" i="1"/>
  <c r="G291" i="1"/>
  <c r="G275" i="1"/>
  <c r="G259" i="1"/>
  <c r="G241" i="1"/>
  <c r="G225" i="1"/>
  <c r="G209" i="1"/>
  <c r="G193" i="1"/>
  <c r="G177" i="1"/>
  <c r="G161" i="1"/>
  <c r="G145" i="1"/>
  <c r="G129" i="1"/>
  <c r="G113" i="1"/>
  <c r="G97" i="1"/>
  <c r="G81" i="1"/>
  <c r="G65" i="1"/>
  <c r="G49" i="1"/>
  <c r="G33" i="1"/>
  <c r="G17" i="1"/>
  <c r="G1063" i="1"/>
  <c r="G833" i="1"/>
  <c r="G655" i="1"/>
  <c r="G597" i="1"/>
  <c r="G549" i="1"/>
  <c r="G509" i="1"/>
  <c r="G461" i="1"/>
  <c r="G417" i="1"/>
  <c r="G364" i="1"/>
  <c r="G320" i="1"/>
  <c r="G268" i="1"/>
  <c r="G218" i="1"/>
  <c r="G170" i="1"/>
  <c r="G126" i="1"/>
  <c r="G74" i="1"/>
  <c r="G30" i="1"/>
  <c r="G1502" i="1"/>
  <c r="G1160" i="1"/>
  <c r="G988" i="1"/>
  <c r="G924" i="1"/>
  <c r="G857" i="1"/>
  <c r="G793" i="1"/>
  <c r="G729" i="1"/>
  <c r="G668" i="1"/>
  <c r="G635" i="1"/>
  <c r="G611" i="1"/>
  <c r="G595" i="1"/>
  <c r="G579" i="1"/>
  <c r="G563" i="1"/>
  <c r="G547" i="1"/>
  <c r="G531" i="1"/>
  <c r="AG316" i="3"/>
  <c r="G1879" i="1"/>
  <c r="G1835" i="1"/>
  <c r="G1511" i="1"/>
  <c r="G1725" i="1"/>
  <c r="G1461" i="1"/>
  <c r="G1340" i="1"/>
  <c r="G1082" i="1"/>
  <c r="G1335" i="1"/>
  <c r="G1077" i="1"/>
  <c r="G1330" i="1"/>
  <c r="G1072" i="1"/>
  <c r="G914" i="1"/>
  <c r="G748" i="1"/>
  <c r="G1313" i="1"/>
  <c r="G962" i="1"/>
  <c r="G831" i="1"/>
  <c r="G703" i="1"/>
  <c r="G1521" i="1"/>
  <c r="G1164" i="1"/>
  <c r="G989" i="1"/>
  <c r="G925" i="1"/>
  <c r="G858" i="1"/>
  <c r="G794" i="1"/>
  <c r="G730" i="1"/>
  <c r="G665" i="1"/>
  <c r="G1111" i="1"/>
  <c r="G781" i="1"/>
  <c r="G608" i="1"/>
  <c r="G544" i="1"/>
  <c r="G480" i="1"/>
  <c r="G416" i="1"/>
  <c r="G351" i="1"/>
  <c r="G287" i="1"/>
  <c r="G221" i="1"/>
  <c r="G157" i="1"/>
  <c r="G93" i="1"/>
  <c r="G29" i="1"/>
  <c r="G631" i="1"/>
  <c r="G453" i="1"/>
  <c r="G256" i="1"/>
  <c r="G66" i="1"/>
  <c r="G972" i="1"/>
  <c r="G713" i="1"/>
  <c r="G591" i="1"/>
  <c r="G527" i="1"/>
  <c r="G495" i="1"/>
  <c r="G463" i="1"/>
  <c r="G431" i="1"/>
  <c r="G399" i="1"/>
  <c r="G366" i="1"/>
  <c r="G334" i="1"/>
  <c r="G302" i="1"/>
  <c r="G270" i="1"/>
  <c r="G236" i="1"/>
  <c r="G204" i="1"/>
  <c r="G172" i="1"/>
  <c r="G140" i="1"/>
  <c r="G108" i="1"/>
  <c r="G76" i="1"/>
  <c r="G44" i="1"/>
  <c r="G12" i="1"/>
  <c r="G801" i="1"/>
  <c r="G581" i="1"/>
  <c r="G489" i="1"/>
  <c r="G393" i="1"/>
  <c r="G292" i="1"/>
  <c r="G198" i="1"/>
  <c r="G98" i="1"/>
  <c r="G1697" i="1"/>
  <c r="G1000" i="1"/>
  <c r="G869" i="1"/>
  <c r="G741" i="1"/>
  <c r="G640" i="1"/>
  <c r="G598" i="1"/>
  <c r="G566" i="1"/>
  <c r="G534" i="1"/>
  <c r="G502" i="1"/>
  <c r="G470" i="1"/>
  <c r="G438" i="1"/>
  <c r="G406" i="1"/>
  <c r="G373" i="1"/>
  <c r="G353" i="1"/>
  <c r="G337" i="1"/>
  <c r="G321" i="1"/>
  <c r="G305" i="1"/>
  <c r="G289" i="1"/>
  <c r="G273" i="1"/>
  <c r="G257" i="1"/>
  <c r="G239" i="1"/>
  <c r="G223" i="1"/>
  <c r="G207" i="1"/>
  <c r="G191" i="1"/>
  <c r="G175" i="1"/>
  <c r="G159" i="1"/>
  <c r="G143" i="1"/>
  <c r="G127" i="1"/>
  <c r="G111" i="1"/>
  <c r="G95" i="1"/>
  <c r="G79" i="1"/>
  <c r="G63" i="1"/>
  <c r="G47" i="1"/>
  <c r="G31" i="1"/>
  <c r="G15" i="1"/>
  <c r="G1192" i="1"/>
  <c r="G865" i="1"/>
  <c r="G673" i="1"/>
  <c r="G589" i="1"/>
  <c r="G533" i="1"/>
  <c r="G481" i="1"/>
  <c r="G433" i="1"/>
  <c r="G385" i="1"/>
  <c r="G336" i="1"/>
  <c r="G288" i="1"/>
  <c r="G238" i="1"/>
  <c r="G190" i="1"/>
  <c r="G142" i="1"/>
  <c r="G94" i="1"/>
  <c r="G46" i="1"/>
  <c r="G7" i="1"/>
  <c r="G381" i="1"/>
  <c r="G884" i="1"/>
  <c r="G1505" i="1"/>
  <c r="G1482" i="1"/>
  <c r="G1899" i="1"/>
  <c r="G1915" i="1"/>
  <c r="G1931" i="1"/>
  <c r="G1947" i="1"/>
  <c r="G1963" i="1"/>
  <c r="G1979" i="1"/>
  <c r="G1995" i="1"/>
  <c r="G2011" i="1"/>
  <c r="G2027" i="1"/>
  <c r="G2043" i="1"/>
  <c r="G2059" i="1"/>
  <c r="G1921" i="1"/>
  <c r="G1957" i="1"/>
  <c r="G1989" i="1"/>
  <c r="G2025" i="1"/>
  <c r="G2057" i="1"/>
  <c r="G1888" i="1"/>
  <c r="G1912" i="1"/>
  <c r="G1928" i="1"/>
  <c r="G1944" i="1"/>
  <c r="G1960" i="1"/>
  <c r="G1976" i="1"/>
  <c r="G1992" i="1"/>
  <c r="G2008" i="1"/>
  <c r="G2024" i="1"/>
  <c r="G2040" i="1"/>
  <c r="G2056" i="1"/>
  <c r="G1905" i="1"/>
  <c r="G1933" i="1"/>
  <c r="G1961" i="1"/>
  <c r="G1993" i="1"/>
  <c r="G2021" i="1"/>
  <c r="G2053" i="1"/>
  <c r="G1938" i="1"/>
  <c r="G2002" i="1"/>
  <c r="G2006" i="1"/>
  <c r="G1994" i="1"/>
  <c r="G1934" i="1"/>
  <c r="G1878" i="1"/>
  <c r="G1958" i="1"/>
  <c r="G2054" i="1"/>
  <c r="G1978" i="1"/>
  <c r="G1950" i="1"/>
  <c r="D1898" i="1"/>
  <c r="D1831" i="1"/>
  <c r="D1781" i="1"/>
  <c r="D1738" i="1"/>
  <c r="D1625" i="1"/>
  <c r="D1433" i="1"/>
  <c r="D1410" i="1"/>
  <c r="D1352" i="1"/>
  <c r="D1273" i="1"/>
  <c r="D1191" i="1"/>
  <c r="D1148" i="1"/>
  <c r="D1125" i="1"/>
  <c r="D1029" i="1"/>
  <c r="D947" i="1"/>
  <c r="D891" i="1"/>
  <c r="D759" i="1"/>
  <c r="D718" i="1"/>
  <c r="D595" i="1"/>
  <c r="D555" i="1"/>
  <c r="D513" i="1"/>
  <c r="D450" i="1"/>
  <c r="D365" i="1"/>
  <c r="D277" i="1"/>
  <c r="D197" i="1"/>
  <c r="D162" i="1"/>
  <c r="D119" i="1"/>
  <c r="D76" i="1"/>
  <c r="D38" i="1"/>
  <c r="D512" i="1"/>
  <c r="D440" i="1"/>
  <c r="D364" i="1"/>
  <c r="D273" i="1"/>
  <c r="D1874" i="1"/>
  <c r="D1824" i="1"/>
  <c r="D1771" i="1"/>
  <c r="D1729" i="1"/>
  <c r="D1581" i="1"/>
  <c r="D1423" i="1"/>
  <c r="D1396" i="1"/>
  <c r="D1312" i="1"/>
  <c r="D1249" i="1"/>
  <c r="D1178" i="1"/>
  <c r="D1137" i="1"/>
  <c r="D1104" i="1"/>
  <c r="D965" i="1"/>
  <c r="D933" i="1"/>
  <c r="D838" i="1"/>
  <c r="D753" i="1"/>
  <c r="D619" i="1"/>
  <c r="D589" i="1"/>
  <c r="D1886" i="1"/>
  <c r="D1828" i="1"/>
  <c r="D1779" i="1"/>
  <c r="D1736" i="1"/>
  <c r="D1604" i="1"/>
  <c r="D1426" i="1"/>
  <c r="D1408" i="1"/>
  <c r="D1315" i="1"/>
  <c r="D1271" i="1"/>
  <c r="D1188" i="1"/>
  <c r="D1146" i="1"/>
  <c r="D1123" i="1"/>
  <c r="D970" i="1"/>
  <c r="D945" i="1"/>
  <c r="D867" i="1"/>
  <c r="D757" i="1"/>
  <c r="D716" i="1"/>
  <c r="D592" i="1"/>
  <c r="D548" i="1"/>
  <c r="D511" i="1"/>
  <c r="D439" i="1"/>
  <c r="D363" i="1"/>
  <c r="D258" i="1"/>
  <c r="D195" i="1"/>
  <c r="D160" i="1"/>
  <c r="D106" i="1"/>
  <c r="D64" i="1"/>
  <c r="D3" i="1"/>
  <c r="D1832" i="1"/>
  <c r="D1783" i="1"/>
  <c r="D1739" i="1"/>
  <c r="D1353" i="1"/>
  <c r="D1126" i="1"/>
  <c r="D760" i="1"/>
  <c r="D514" i="1"/>
  <c r="D219" i="1"/>
  <c r="D133" i="1"/>
  <c r="D41" i="1"/>
  <c r="AG503" i="3"/>
  <c r="AG460" i="3"/>
  <c r="G1711" i="1"/>
  <c r="G1706" i="1"/>
  <c r="G1442" i="1"/>
  <c r="G1658" i="1"/>
  <c r="G1396" i="1"/>
  <c r="G1275" i="1"/>
  <c r="G1018" i="1"/>
  <c r="G1270" i="1"/>
  <c r="G1013" i="1"/>
  <c r="G1265" i="1"/>
  <c r="G1385" i="1"/>
  <c r="G848" i="1"/>
  <c r="G716" i="1"/>
  <c r="G1184" i="1"/>
  <c r="G930" i="1"/>
  <c r="G799" i="1"/>
  <c r="G671" i="1"/>
  <c r="G1357" i="1"/>
  <c r="G1099" i="1"/>
  <c r="G973" i="1"/>
  <c r="G908" i="1"/>
  <c r="G842" i="1"/>
  <c r="G778" i="1"/>
  <c r="G714" i="1"/>
  <c r="G649" i="1"/>
  <c r="G976" i="1"/>
  <c r="G717" i="1"/>
  <c r="G592" i="1"/>
  <c r="G528" i="1"/>
  <c r="G464" i="1"/>
  <c r="G400" i="1"/>
  <c r="G335" i="1"/>
  <c r="G271" i="1"/>
  <c r="G205" i="1"/>
  <c r="G141" i="1"/>
  <c r="G77" i="1"/>
  <c r="G13" i="1"/>
  <c r="G585" i="1"/>
  <c r="G405" i="1"/>
  <c r="G206" i="1"/>
  <c r="G18" i="1"/>
  <c r="G907" i="1"/>
  <c r="G659" i="1"/>
  <c r="G575" i="1"/>
  <c r="G515" i="1"/>
  <c r="G483" i="1"/>
  <c r="G451" i="1"/>
  <c r="G419" i="1"/>
  <c r="G387" i="1"/>
  <c r="G354" i="1"/>
  <c r="G322" i="1"/>
  <c r="G290" i="1"/>
  <c r="G258" i="1"/>
  <c r="G224" i="1"/>
  <c r="G192" i="1"/>
  <c r="G160" i="1"/>
  <c r="G128" i="1"/>
  <c r="G96" i="1"/>
  <c r="G64" i="1"/>
  <c r="G32" i="1"/>
  <c r="G1127" i="1"/>
  <c r="G663" i="1"/>
  <c r="G553" i="1"/>
  <c r="G449" i="1"/>
  <c r="G356" i="1"/>
  <c r="G260" i="1"/>
  <c r="G162" i="1"/>
  <c r="G62" i="1"/>
  <c r="G1272" i="1"/>
  <c r="G952" i="1"/>
  <c r="G821" i="1"/>
  <c r="G693" i="1"/>
  <c r="G620" i="1"/>
  <c r="G586" i="1"/>
  <c r="G554" i="1"/>
  <c r="G522" i="1"/>
  <c r="G490" i="1"/>
  <c r="G458" i="1"/>
  <c r="G426" i="1"/>
  <c r="G394" i="1"/>
  <c r="G369" i="1"/>
  <c r="G349" i="1"/>
  <c r="G333" i="1"/>
  <c r="G317" i="1"/>
  <c r="G301" i="1"/>
  <c r="G285" i="1"/>
  <c r="G269" i="1"/>
  <c r="G253" i="1"/>
  <c r="G235" i="1"/>
  <c r="G219" i="1"/>
  <c r="G203" i="1"/>
  <c r="G187" i="1"/>
  <c r="G171" i="1"/>
  <c r="G155" i="1"/>
  <c r="G139" i="1"/>
  <c r="G123" i="1"/>
  <c r="G107" i="1"/>
  <c r="G91" i="1"/>
  <c r="G75" i="1"/>
  <c r="G59" i="1"/>
  <c r="G43" i="1"/>
  <c r="G27" i="1"/>
  <c r="G11" i="1"/>
  <c r="G1020" i="1"/>
  <c r="G817" i="1"/>
  <c r="G639" i="1"/>
  <c r="G569" i="1"/>
  <c r="G521" i="1"/>
  <c r="G469" i="1"/>
  <c r="G421" i="1"/>
  <c r="G372" i="1"/>
  <c r="G324" i="1"/>
  <c r="G276" i="1"/>
  <c r="G226" i="1"/>
  <c r="G178" i="1"/>
  <c r="G130" i="1"/>
  <c r="G82" i="1"/>
  <c r="G34" i="1"/>
  <c r="G8" i="1"/>
  <c r="G6" i="1"/>
  <c r="G1504" i="1"/>
  <c r="G1509" i="1"/>
  <c r="G1150" i="1"/>
  <c r="G1903" i="1"/>
  <c r="G1919" i="1"/>
  <c r="G1935" i="1"/>
  <c r="G1951" i="1"/>
  <c r="G1967" i="1"/>
  <c r="G1983" i="1"/>
  <c r="G1999" i="1"/>
  <c r="G2015" i="1"/>
  <c r="G2031" i="1"/>
  <c r="G2047" i="1"/>
  <c r="G1701" i="1"/>
  <c r="G1929" i="1"/>
  <c r="G1965" i="1"/>
  <c r="G1997" i="1"/>
  <c r="G2033" i="1"/>
  <c r="G1279" i="1"/>
  <c r="G1900" i="1"/>
  <c r="G1916" i="1"/>
  <c r="G1932" i="1"/>
  <c r="G1948" i="1"/>
  <c r="G1964" i="1"/>
  <c r="G1980" i="1"/>
  <c r="G1996" i="1"/>
  <c r="G2012" i="1"/>
  <c r="G2028" i="1"/>
  <c r="G2044" i="1"/>
  <c r="G2060" i="1"/>
  <c r="G1913" i="1"/>
  <c r="G1941" i="1"/>
  <c r="G1969" i="1"/>
  <c r="G2001" i="1"/>
  <c r="G2029" i="1"/>
  <c r="G1810" i="1"/>
  <c r="G1954" i="1"/>
  <c r="G2018" i="1"/>
  <c r="G2038" i="1"/>
  <c r="G2026" i="1"/>
  <c r="G1966" i="1"/>
  <c r="G1910" i="1"/>
  <c r="G1974" i="1"/>
  <c r="G1850" i="1"/>
  <c r="G2010" i="1"/>
  <c r="G1982" i="1"/>
  <c r="D1875" i="1"/>
  <c r="D1826" i="1"/>
  <c r="D1773" i="1"/>
  <c r="D1733" i="1"/>
  <c r="D1596" i="1"/>
  <c r="D1424" i="1"/>
  <c r="D1397" i="1"/>
  <c r="D1313" i="1"/>
  <c r="D1251" i="1"/>
  <c r="D1186" i="1"/>
  <c r="D1138" i="1"/>
  <c r="D1105" i="1"/>
  <c r="D966" i="1"/>
  <c r="D934" i="1"/>
  <c r="D851" i="1"/>
  <c r="D754" i="1"/>
  <c r="D714" i="1"/>
  <c r="D590" i="1"/>
  <c r="AG328" i="3"/>
  <c r="AG315" i="3"/>
  <c r="G1580" i="1"/>
  <c r="G1639" i="1"/>
  <c r="G1856" i="1"/>
  <c r="G1594" i="1"/>
  <c r="G1712" i="1"/>
  <c r="G1211" i="1"/>
  <c r="G1689" i="1"/>
  <c r="G1206" i="1"/>
  <c r="G1669" i="1"/>
  <c r="G1201" i="1"/>
  <c r="G1123" i="1"/>
  <c r="G812" i="1"/>
  <c r="G684" i="1"/>
  <c r="G1055" i="1"/>
  <c r="G896" i="1"/>
  <c r="G767" i="1"/>
  <c r="G638" i="1"/>
  <c r="G1293" i="1"/>
  <c r="G1039" i="1"/>
  <c r="G957" i="1"/>
  <c r="G891" i="1"/>
  <c r="G826" i="1"/>
  <c r="G762" i="1"/>
  <c r="G698" i="1"/>
  <c r="G633" i="1"/>
  <c r="G911" i="1"/>
  <c r="G660" i="1"/>
  <c r="G576" i="1"/>
  <c r="G512" i="1"/>
  <c r="G448" i="1"/>
  <c r="G384" i="1"/>
  <c r="G319" i="1"/>
  <c r="G255" i="1"/>
  <c r="G189" i="1"/>
  <c r="G125" i="1"/>
  <c r="G61" i="1"/>
  <c r="G980" i="1"/>
  <c r="G541" i="1"/>
  <c r="G352" i="1"/>
  <c r="G158" i="1"/>
  <c r="G1353" i="1"/>
  <c r="G841" i="1"/>
  <c r="G627" i="1"/>
  <c r="G559" i="1"/>
  <c r="G511" i="1"/>
  <c r="G479" i="1"/>
  <c r="G447" i="1"/>
  <c r="G415" i="1"/>
  <c r="G383" i="1"/>
  <c r="G350" i="1"/>
  <c r="G318" i="1"/>
  <c r="G286" i="1"/>
  <c r="G254" i="1"/>
  <c r="G220" i="1"/>
  <c r="G188" i="1"/>
  <c r="G156" i="1"/>
  <c r="G124" i="1"/>
  <c r="G92" i="1"/>
  <c r="G60" i="1"/>
  <c r="G28" i="1"/>
  <c r="G996" i="1"/>
  <c r="G647" i="1"/>
  <c r="G537" i="1"/>
  <c r="G437" i="1"/>
  <c r="G344" i="1"/>
  <c r="G246" i="1"/>
  <c r="G150" i="1"/>
  <c r="G50" i="1"/>
  <c r="G1208" i="1"/>
  <c r="G936" i="1"/>
  <c r="G805" i="1"/>
  <c r="G677" i="1"/>
  <c r="G615" i="1"/>
  <c r="G582" i="1"/>
  <c r="G550" i="1"/>
  <c r="G518" i="1"/>
  <c r="G486" i="1"/>
  <c r="G454" i="1"/>
  <c r="G422" i="1"/>
  <c r="G390" i="1"/>
  <c r="G361" i="1"/>
  <c r="G345" i="1"/>
  <c r="G329" i="1"/>
  <c r="G313" i="1"/>
  <c r="G297" i="1"/>
  <c r="G281" i="1"/>
  <c r="G265" i="1"/>
  <c r="G247" i="1"/>
  <c r="G231" i="1"/>
  <c r="G215" i="1"/>
  <c r="G199" i="1"/>
  <c r="G183" i="1"/>
  <c r="G167" i="1"/>
  <c r="G151" i="1"/>
  <c r="G135" i="1"/>
  <c r="G119" i="1"/>
  <c r="G103" i="1"/>
  <c r="G87" i="1"/>
  <c r="G71" i="1"/>
  <c r="G55" i="1"/>
  <c r="G39" i="1"/>
  <c r="G23" i="1"/>
  <c r="G1633" i="1"/>
  <c r="G964" i="1"/>
  <c r="G769" i="1"/>
  <c r="G613" i="1"/>
  <c r="G557" i="1"/>
  <c r="G505" i="1"/>
  <c r="G457" i="1"/>
  <c r="G409" i="1"/>
  <c r="G360" i="1"/>
  <c r="G312" i="1"/>
  <c r="G264" i="1"/>
  <c r="G214" i="1"/>
  <c r="G166" i="1"/>
  <c r="G118" i="1"/>
  <c r="G70" i="1"/>
  <c r="G22" i="1"/>
  <c r="G252" i="1"/>
  <c r="G666" i="1"/>
  <c r="G901" i="1"/>
  <c r="G251" i="1"/>
  <c r="G1438" i="1"/>
  <c r="G1907" i="1"/>
  <c r="G1923" i="1"/>
  <c r="G1939" i="1"/>
  <c r="G1955" i="1"/>
  <c r="G1971" i="1"/>
  <c r="G1987" i="1"/>
  <c r="G2003" i="1"/>
  <c r="G2019" i="1"/>
  <c r="G2035" i="1"/>
  <c r="G2051" i="1"/>
  <c r="G1901" i="1"/>
  <c r="G1937" i="1"/>
  <c r="G1973" i="1"/>
  <c r="G2005" i="1"/>
  <c r="G2041" i="1"/>
  <c r="G1704" i="1"/>
  <c r="G1904" i="1"/>
  <c r="G1920" i="1"/>
  <c r="G1936" i="1"/>
  <c r="G1952" i="1"/>
  <c r="G1968" i="1"/>
  <c r="G1984" i="1"/>
  <c r="G2000" i="1"/>
  <c r="G2016" i="1"/>
  <c r="G2032" i="1"/>
  <c r="G2048" i="1"/>
  <c r="G1881" i="1"/>
  <c r="G1917" i="1"/>
  <c r="G1949" i="1"/>
  <c r="G1977" i="1"/>
  <c r="G2009" i="1"/>
  <c r="G2037" i="1"/>
  <c r="G1906" i="1"/>
  <c r="G1970" i="1"/>
  <c r="G2034" i="1"/>
  <c r="G1930" i="1"/>
  <c r="G2058" i="1"/>
  <c r="G1998" i="1"/>
  <c r="G1926" i="1"/>
  <c r="G1990" i="1"/>
  <c r="G1914" i="1"/>
  <c r="G2042" i="1"/>
  <c r="G2014" i="1"/>
  <c r="D1842" i="1"/>
  <c r="D1816" i="1"/>
  <c r="D1762" i="1"/>
  <c r="D1716" i="1"/>
  <c r="D1551" i="1"/>
  <c r="D1420" i="1"/>
  <c r="D1393" i="1"/>
  <c r="D1309" i="1"/>
  <c r="D1234" i="1"/>
  <c r="D1164" i="1"/>
  <c r="D1134" i="1"/>
  <c r="D1085" i="1"/>
  <c r="D955" i="1"/>
  <c r="D924" i="1"/>
  <c r="D815" i="1"/>
  <c r="D750" i="1"/>
  <c r="D606" i="1"/>
  <c r="D567" i="1"/>
  <c r="D529" i="1"/>
  <c r="D496" i="1"/>
  <c r="D393" i="1"/>
  <c r="D357" i="1"/>
  <c r="D236" i="1"/>
  <c r="D187" i="1"/>
  <c r="D148" i="1"/>
  <c r="D90" i="1"/>
  <c r="D57" i="1"/>
  <c r="D528" i="1"/>
  <c r="D495" i="1"/>
  <c r="D391" i="1"/>
  <c r="D331" i="1"/>
  <c r="D235" i="1"/>
  <c r="D1834" i="1"/>
  <c r="D1785" i="1"/>
  <c r="D1751" i="1"/>
  <c r="D1666" i="1"/>
  <c r="D1459" i="1"/>
  <c r="D1415" i="1"/>
  <c r="D1355" i="1"/>
  <c r="D1276" i="1"/>
  <c r="D1202" i="1"/>
  <c r="D1158" i="1"/>
  <c r="D1129" i="1"/>
  <c r="D1047" i="1"/>
  <c r="D950" i="1"/>
  <c r="D910" i="1"/>
  <c r="D796" i="1"/>
  <c r="D745" i="1"/>
  <c r="D598" i="1"/>
  <c r="D562" i="1"/>
  <c r="D1840" i="1"/>
  <c r="D1796" i="1"/>
  <c r="D1760" i="1"/>
  <c r="D1682" i="1"/>
  <c r="D1475" i="1"/>
  <c r="D1418" i="1"/>
  <c r="D1362" i="1"/>
  <c r="D1303" i="1"/>
  <c r="D1207" i="1"/>
  <c r="D1162" i="1"/>
  <c r="D1132" i="1"/>
  <c r="D1050" i="1"/>
  <c r="D953" i="1"/>
  <c r="D915" i="1"/>
  <c r="D810" i="1"/>
  <c r="D748" i="1"/>
  <c r="D604" i="1"/>
  <c r="D565" i="1"/>
  <c r="D527" i="1"/>
  <c r="D494" i="1"/>
  <c r="D390" i="1"/>
  <c r="D303" i="1"/>
  <c r="D234" i="1"/>
  <c r="D185" i="1"/>
  <c r="D146" i="1"/>
  <c r="D88" i="1"/>
  <c r="D55" i="1"/>
  <c r="D1855" i="1"/>
  <c r="D1818" i="1"/>
  <c r="D1768" i="1"/>
  <c r="D1434" i="1"/>
  <c r="D1192" i="1"/>
  <c r="D948" i="1"/>
  <c r="D596" i="1"/>
  <c r="D366" i="1"/>
  <c r="D182" i="1"/>
  <c r="D79" i="1"/>
  <c r="G1575" i="1"/>
  <c r="G1146" i="1"/>
  <c r="G1136" i="1"/>
  <c r="G994" i="1"/>
  <c r="G1228" i="1"/>
  <c r="G810" i="1"/>
  <c r="G845" i="1"/>
  <c r="G432" i="1"/>
  <c r="G173" i="1"/>
  <c r="G497" i="1"/>
  <c r="G777" i="1"/>
  <c r="G467" i="1"/>
  <c r="G338" i="1"/>
  <c r="G208" i="1"/>
  <c r="G80" i="1"/>
  <c r="G593" i="1"/>
  <c r="G210" i="1"/>
  <c r="G886" i="1"/>
  <c r="G570" i="1"/>
  <c r="G442" i="1"/>
  <c r="G341" i="1"/>
  <c r="G277" i="1"/>
  <c r="G211" i="1"/>
  <c r="G147" i="1"/>
  <c r="G83" i="1"/>
  <c r="G19" i="1"/>
  <c r="G601" i="1"/>
  <c r="G397" i="1"/>
  <c r="G202" i="1"/>
  <c r="G2" i="1"/>
  <c r="G1466" i="1"/>
  <c r="G1943" i="1"/>
  <c r="G2007" i="1"/>
  <c r="G1909" i="1"/>
  <c r="G2049" i="1"/>
  <c r="G1940" i="1"/>
  <c r="G2004" i="1"/>
  <c r="G1889" i="1"/>
  <c r="G2017" i="1"/>
  <c r="G2050" i="1"/>
  <c r="G1942" i="1"/>
  <c r="G2046" i="1"/>
  <c r="D1668" i="1"/>
  <c r="D1282" i="1"/>
  <c r="D1048" i="1"/>
  <c r="D746" i="1"/>
  <c r="D517" i="1"/>
  <c r="D380" i="1"/>
  <c r="D232" i="1"/>
  <c r="D134" i="1"/>
  <c r="D42" i="1"/>
  <c r="D479" i="1"/>
  <c r="D300" i="1"/>
  <c r="D1829" i="1"/>
  <c r="D1737" i="1"/>
  <c r="D1427" i="1"/>
  <c r="D1316" i="1"/>
  <c r="D1189" i="1"/>
  <c r="D1124" i="1"/>
  <c r="D946" i="1"/>
  <c r="D758" i="1"/>
  <c r="D594" i="1"/>
  <c r="D1833" i="1"/>
  <c r="D1740" i="1"/>
  <c r="D1435" i="1"/>
  <c r="D1354" i="1"/>
  <c r="D1193" i="1"/>
  <c r="D1127" i="1"/>
  <c r="D949" i="1"/>
  <c r="D764" i="1"/>
  <c r="D597" i="1"/>
  <c r="D515" i="1"/>
  <c r="D367" i="1"/>
  <c r="D217" i="1"/>
  <c r="D132" i="1"/>
  <c r="D40" i="1"/>
  <c r="D1787" i="1"/>
  <c r="D1411" i="1"/>
  <c r="D892" i="1"/>
  <c r="D281" i="1"/>
  <c r="D60" i="1"/>
  <c r="D1102" i="1"/>
  <c r="D497" i="1"/>
  <c r="D113" i="1"/>
  <c r="D1357" i="1"/>
  <c r="D798" i="1"/>
  <c r="D233" i="1"/>
  <c r="D1734" i="1"/>
  <c r="D1314" i="1"/>
  <c r="D1122" i="1"/>
  <c r="D755" i="1"/>
  <c r="D510" i="1"/>
  <c r="D207" i="1"/>
  <c r="D131" i="1"/>
  <c r="D39" i="1"/>
  <c r="D1245" i="1"/>
  <c r="D607" i="1"/>
  <c r="D186" i="1"/>
  <c r="D1669" i="1"/>
  <c r="D1049" i="1"/>
  <c r="D493" i="1"/>
  <c r="D105" i="1"/>
  <c r="D832" i="1"/>
  <c r="D848" i="1"/>
  <c r="D868" i="1"/>
  <c r="D884" i="1"/>
  <c r="D904" i="1"/>
  <c r="D928" i="1"/>
  <c r="D960" i="1"/>
  <c r="D980" i="1"/>
  <c r="D996" i="1"/>
  <c r="D1012" i="1"/>
  <c r="D1028" i="1"/>
  <c r="D1044" i="1"/>
  <c r="D1064" i="1"/>
  <c r="D1080" i="1"/>
  <c r="D1096" i="1"/>
  <c r="D1116" i="1"/>
  <c r="D1144" i="1"/>
  <c r="D1168" i="1"/>
  <c r="D1184" i="1"/>
  <c r="D1208" i="1"/>
  <c r="D1224" i="1"/>
  <c r="D1240" i="1"/>
  <c r="D1260" i="1"/>
  <c r="D1284" i="1"/>
  <c r="D1300" i="1"/>
  <c r="D1328" i="1"/>
  <c r="D837" i="1"/>
  <c r="D853" i="1"/>
  <c r="D869" i="1"/>
  <c r="D885" i="1"/>
  <c r="D901" i="1"/>
  <c r="D929" i="1"/>
  <c r="D961" i="1"/>
  <c r="D981" i="1"/>
  <c r="D997" i="1"/>
  <c r="D1013" i="1"/>
  <c r="D1033" i="1"/>
  <c r="D1053" i="1"/>
  <c r="D1069" i="1"/>
  <c r="D1089" i="1"/>
  <c r="D1109" i="1"/>
  <c r="D1141" i="1"/>
  <c r="D842" i="1"/>
  <c r="D858" i="1"/>
  <c r="D874" i="1"/>
  <c r="D894" i="1"/>
  <c r="D914" i="1"/>
  <c r="D930" i="1"/>
  <c r="D962" i="1"/>
  <c r="D986" i="1"/>
  <c r="D1002" i="1"/>
  <c r="D1018" i="1"/>
  <c r="D1038" i="1"/>
  <c r="D1062" i="1"/>
  <c r="D1078" i="1"/>
  <c r="D1094" i="1"/>
  <c r="D1114" i="1"/>
  <c r="D1170" i="1"/>
  <c r="D1194" i="1"/>
  <c r="D1218" i="1"/>
  <c r="D1238" i="1"/>
  <c r="D1258" i="1"/>
  <c r="D835" i="1"/>
  <c r="D979" i="1"/>
  <c r="D1043" i="1"/>
  <c r="D1107" i="1"/>
  <c r="D1185" i="1"/>
  <c r="D1225" i="1"/>
  <c r="D1265" i="1"/>
  <c r="D1294" i="1"/>
  <c r="D1326" i="1"/>
  <c r="D1345" i="1"/>
  <c r="D1369" i="1"/>
  <c r="D1385" i="1"/>
  <c r="D1413" i="1"/>
  <c r="D1445" i="1"/>
  <c r="D1461" i="1"/>
  <c r="D1481" i="1"/>
  <c r="D1497" i="1"/>
  <c r="D1513" i="1"/>
  <c r="D1529" i="1"/>
  <c r="D1545" i="1"/>
  <c r="D1565" i="1"/>
  <c r="D1589" i="1"/>
  <c r="D1605" i="1"/>
  <c r="D1621" i="1"/>
  <c r="D1641" i="1"/>
  <c r="D1657" i="1"/>
  <c r="D1677" i="1"/>
  <c r="D871" i="1"/>
  <c r="D935" i="1"/>
  <c r="D1031" i="1"/>
  <c r="D1111" i="1"/>
  <c r="D1195" i="1"/>
  <c r="D1235" i="1"/>
  <c r="D1279" i="1"/>
  <c r="D1301" i="1"/>
  <c r="D1327" i="1"/>
  <c r="D1346" i="1"/>
  <c r="D1370" i="1"/>
  <c r="D1386" i="1"/>
  <c r="D1430" i="1"/>
  <c r="D1450" i="1"/>
  <c r="D1466" i="1"/>
  <c r="D1486" i="1"/>
  <c r="D1502" i="1"/>
  <c r="D1518" i="1"/>
  <c r="D1534" i="1"/>
  <c r="D1550" i="1"/>
  <c r="D1566" i="1"/>
  <c r="D1582" i="1"/>
  <c r="D1598" i="1"/>
  <c r="D1614" i="1"/>
  <c r="D1634" i="1"/>
  <c r="D1650" i="1"/>
  <c r="D875" i="1"/>
  <c r="D1003" i="1"/>
  <c r="D1083" i="1"/>
  <c r="D847" i="1"/>
  <c r="D1181" i="1"/>
  <c r="D1261" i="1"/>
  <c r="D1318" i="1"/>
  <c r="D1363" i="1"/>
  <c r="D1403" i="1"/>
  <c r="D1483" i="1"/>
  <c r="D1515" i="1"/>
  <c r="D1547" i="1"/>
  <c r="D1579" i="1"/>
  <c r="D1619" i="1"/>
  <c r="D1658" i="1"/>
  <c r="D1684" i="1"/>
  <c r="D1700" i="1"/>
  <c r="D1724" i="1"/>
  <c r="D1748" i="1"/>
  <c r="D1772" i="1"/>
  <c r="D1804" i="1"/>
  <c r="D1055" i="1"/>
  <c r="D1199" i="1"/>
  <c r="D1263" i="1"/>
  <c r="D1319" i="1"/>
  <c r="D1071" i="1"/>
  <c r="D1237" i="1"/>
  <c r="D1291" i="1"/>
  <c r="D1351" i="1"/>
  <c r="D1383" i="1"/>
  <c r="D1431" i="1"/>
  <c r="D1463" i="1"/>
  <c r="D1495" i="1"/>
  <c r="D1527" i="1"/>
  <c r="D1567" i="1"/>
  <c r="D1599" i="1"/>
  <c r="D1639" i="1"/>
  <c r="D1671" i="1"/>
  <c r="AG359" i="3"/>
  <c r="G1789" i="1"/>
  <c r="G1427" i="1"/>
  <c r="G979" i="1"/>
  <c r="G863" i="1"/>
  <c r="AG42" i="3"/>
  <c r="G1530" i="1"/>
  <c r="G1141" i="1"/>
  <c r="G780" i="1"/>
  <c r="G735" i="1"/>
  <c r="G941" i="1"/>
  <c r="G682" i="1"/>
  <c r="G560" i="1"/>
  <c r="G303" i="1"/>
  <c r="G45" i="1"/>
  <c r="G114" i="1"/>
  <c r="G543" i="1"/>
  <c r="G403" i="1"/>
  <c r="G274" i="1"/>
  <c r="G144" i="1"/>
  <c r="G16" i="1"/>
  <c r="G401" i="1"/>
  <c r="G14" i="1"/>
  <c r="G648" i="1"/>
  <c r="G506" i="1"/>
  <c r="G377" i="1"/>
  <c r="G309" i="1"/>
  <c r="G243" i="1"/>
  <c r="G179" i="1"/>
  <c r="G115" i="1"/>
  <c r="G51" i="1"/>
  <c r="G915" i="1"/>
  <c r="G493" i="1"/>
  <c r="G300" i="1"/>
  <c r="G106" i="1"/>
  <c r="G9" i="1"/>
  <c r="G1911" i="1"/>
  <c r="G1975" i="1"/>
  <c r="G2039" i="1"/>
  <c r="G1981" i="1"/>
  <c r="G1908" i="1"/>
  <c r="G1972" i="1"/>
  <c r="G2036" i="1"/>
  <c r="G1953" i="1"/>
  <c r="G1922" i="1"/>
  <c r="G1902" i="1"/>
  <c r="G1946" i="1"/>
  <c r="D1786" i="1"/>
  <c r="D1416" i="1"/>
  <c r="D1159" i="1"/>
  <c r="D912" i="1"/>
  <c r="D563" i="1"/>
  <c r="D480" i="1"/>
  <c r="D301" i="1"/>
  <c r="D183" i="1"/>
  <c r="D80" i="1"/>
  <c r="D516" i="1"/>
  <c r="D379" i="1"/>
  <c r="D1887" i="1"/>
  <c r="D1780" i="1"/>
  <c r="D1615" i="1"/>
  <c r="D1409" i="1"/>
  <c r="D1272" i="1"/>
  <c r="D1147" i="1"/>
  <c r="D971" i="1"/>
  <c r="D890" i="1"/>
  <c r="D717" i="1"/>
  <c r="D549" i="1"/>
  <c r="D1784" i="1"/>
  <c r="D1627" i="1"/>
  <c r="D1414" i="1"/>
  <c r="D1275" i="1"/>
  <c r="D1155" i="1"/>
  <c r="D1046" i="1"/>
  <c r="D909" i="1"/>
  <c r="D744" i="1"/>
  <c r="D561" i="1"/>
  <c r="D478" i="1"/>
  <c r="D299" i="1"/>
  <c r="D181" i="1"/>
  <c r="D78" i="1"/>
  <c r="D1839" i="1"/>
  <c r="D1757" i="1"/>
  <c r="D1154" i="1"/>
  <c r="D556" i="1"/>
  <c r="D157" i="1"/>
  <c r="D1310" i="1"/>
  <c r="D751" i="1"/>
  <c r="D196" i="1"/>
  <c r="D37" i="1"/>
  <c r="D1131" i="1"/>
  <c r="D526" i="1"/>
  <c r="D135" i="1"/>
  <c r="D1425" i="1"/>
  <c r="D1187" i="1"/>
  <c r="D944" i="1"/>
  <c r="D591" i="1"/>
  <c r="D362" i="1"/>
  <c r="D180" i="1"/>
  <c r="D77" i="1"/>
  <c r="D1421" i="1"/>
  <c r="D963" i="1"/>
  <c r="D403" i="1"/>
  <c r="D89" i="1"/>
  <c r="D1302" i="1"/>
  <c r="D747" i="1"/>
  <c r="D194" i="1"/>
  <c r="D54" i="1"/>
  <c r="D840" i="1"/>
  <c r="D856" i="1"/>
  <c r="D876" i="1"/>
  <c r="D896" i="1"/>
  <c r="D916" i="1"/>
  <c r="D940" i="1"/>
  <c r="D972" i="1"/>
  <c r="D988" i="1"/>
  <c r="D1004" i="1"/>
  <c r="D1020" i="1"/>
  <c r="D1036" i="1"/>
  <c r="D1056" i="1"/>
  <c r="D1072" i="1"/>
  <c r="D1088" i="1"/>
  <c r="D1108" i="1"/>
  <c r="D1128" i="1"/>
  <c r="D1156" i="1"/>
  <c r="D1176" i="1"/>
  <c r="D1200" i="1"/>
  <c r="D1216" i="1"/>
  <c r="D1232" i="1"/>
  <c r="D1248" i="1"/>
  <c r="D1268" i="1"/>
  <c r="D1292" i="1"/>
  <c r="D1320" i="1"/>
  <c r="D1336" i="1"/>
  <c r="D845" i="1"/>
  <c r="D861" i="1"/>
  <c r="D877" i="1"/>
  <c r="D893" i="1"/>
  <c r="D917" i="1"/>
  <c r="D941" i="1"/>
  <c r="D973" i="1"/>
  <c r="D989" i="1"/>
  <c r="D1005" i="1"/>
  <c r="D1021" i="1"/>
  <c r="D1041" i="1"/>
  <c r="D1061" i="1"/>
  <c r="D1077" i="1"/>
  <c r="D1097" i="1"/>
  <c r="D1117" i="1"/>
  <c r="D1149" i="1"/>
  <c r="D850" i="1"/>
  <c r="D866" i="1"/>
  <c r="D882" i="1"/>
  <c r="D902" i="1"/>
  <c r="D922" i="1"/>
  <c r="D942" i="1"/>
  <c r="D978" i="1"/>
  <c r="D994" i="1"/>
  <c r="D1010" i="1"/>
  <c r="D1026" i="1"/>
  <c r="D1054" i="1"/>
  <c r="D1070" i="1"/>
  <c r="D1086" i="1"/>
  <c r="D1106" i="1"/>
  <c r="D1142" i="1"/>
  <c r="D1182" i="1"/>
  <c r="D1210" i="1"/>
  <c r="D1226" i="1"/>
  <c r="D1250" i="1"/>
  <c r="D1266" i="1"/>
  <c r="D899" i="1"/>
  <c r="D1011" i="1"/>
  <c r="D1075" i="1"/>
  <c r="D1169" i="1"/>
  <c r="D1209" i="1"/>
  <c r="D1241" i="1"/>
  <c r="D1283" i="1"/>
  <c r="D1305" i="1"/>
  <c r="D1337" i="1"/>
  <c r="D1361" i="1"/>
  <c r="D1377" i="1"/>
  <c r="D1401" i="1"/>
  <c r="D1437" i="1"/>
  <c r="D1453" i="1"/>
  <c r="D1469" i="1"/>
  <c r="D1489" i="1"/>
  <c r="D1505" i="1"/>
  <c r="D1521" i="1"/>
  <c r="D1537" i="1"/>
  <c r="D1557" i="1"/>
  <c r="D1577" i="1"/>
  <c r="D1597" i="1"/>
  <c r="D1613" i="1"/>
  <c r="D1633" i="1"/>
  <c r="D1649" i="1"/>
  <c r="D1665" i="1"/>
  <c r="D839" i="1"/>
  <c r="D903" i="1"/>
  <c r="D999" i="1"/>
  <c r="D1079" i="1"/>
  <c r="D1171" i="1"/>
  <c r="D1219" i="1"/>
  <c r="D1259" i="1"/>
  <c r="D1290" i="1"/>
  <c r="D1317" i="1"/>
  <c r="D1338" i="1"/>
  <c r="D1358" i="1"/>
  <c r="D1378" i="1"/>
  <c r="D1402" i="1"/>
  <c r="D1442" i="1"/>
  <c r="D1458" i="1"/>
  <c r="D1478" i="1"/>
  <c r="D1494" i="1"/>
  <c r="D1510" i="1"/>
  <c r="D1526" i="1"/>
  <c r="D1542" i="1"/>
  <c r="D1558" i="1"/>
  <c r="D1574" i="1"/>
  <c r="D1590" i="1"/>
  <c r="D1606" i="1"/>
  <c r="D1622" i="1"/>
  <c r="D1642" i="1"/>
  <c r="D843" i="1"/>
  <c r="D939" i="1"/>
  <c r="D1035" i="1"/>
  <c r="D1115" i="1"/>
  <c r="D975" i="1"/>
  <c r="D1213" i="1"/>
  <c r="D1297" i="1"/>
  <c r="D1339" i="1"/>
  <c r="D1379" i="1"/>
  <c r="D1451" i="1"/>
  <c r="D1499" i="1"/>
  <c r="D1531" i="1"/>
  <c r="D1563" i="1"/>
  <c r="D1595" i="1"/>
  <c r="D1643" i="1"/>
  <c r="D1674" i="1"/>
  <c r="D1692" i="1"/>
  <c r="D1708" i="1"/>
  <c r="D1732" i="1"/>
  <c r="D1756" i="1"/>
  <c r="D1792" i="1"/>
  <c r="D927" i="1"/>
  <c r="D1167" i="1"/>
  <c r="D1231" i="1"/>
  <c r="D1287" i="1"/>
  <c r="D943" i="1"/>
  <c r="D1205" i="1"/>
  <c r="D1269" i="1"/>
  <c r="D1334" i="1"/>
  <c r="D1367" i="1"/>
  <c r="D1399" i="1"/>
  <c r="D1447" i="1"/>
  <c r="D1479" i="1"/>
  <c r="D1511" i="1"/>
  <c r="D1543" i="1"/>
  <c r="D1583" i="1"/>
  <c r="D1623" i="1"/>
  <c r="D1655" i="1"/>
  <c r="D1686" i="1"/>
  <c r="G1601" i="1"/>
  <c r="G746" i="1"/>
  <c r="G367" i="1"/>
  <c r="G308" i="1"/>
  <c r="G435" i="1"/>
  <c r="G176" i="1"/>
  <c r="G501" i="1"/>
  <c r="G757" i="1"/>
  <c r="G410" i="1"/>
  <c r="G261" i="1"/>
  <c r="G131" i="1"/>
  <c r="G1256" i="1"/>
  <c r="G348" i="1"/>
  <c r="G5" i="1"/>
  <c r="G1959" i="1"/>
  <c r="G1945" i="1"/>
  <c r="G1956" i="1"/>
  <c r="G1925" i="1"/>
  <c r="G1962" i="1"/>
  <c r="D1835" i="1"/>
  <c r="D1203" i="1"/>
  <c r="D600" i="1"/>
  <c r="D361" i="1"/>
  <c r="D104" i="1"/>
  <c r="D416" i="1"/>
  <c r="D1815" i="1"/>
  <c r="D1419" i="1"/>
  <c r="D1163" i="1"/>
  <c r="D923" i="1"/>
  <c r="D566" i="1"/>
  <c r="D1721" i="1"/>
  <c r="D1311" i="1"/>
  <c r="D1103" i="1"/>
  <c r="D752" i="1"/>
  <c r="D498" i="1"/>
  <c r="D189" i="1"/>
  <c r="D1876" i="1"/>
  <c r="D1274" i="1"/>
  <c r="D190" i="1"/>
  <c r="D925" i="1"/>
  <c r="D65" i="1"/>
  <c r="D601" i="1"/>
  <c r="D1603" i="1"/>
  <c r="D967" i="1"/>
  <c r="D438" i="1"/>
  <c r="D91" i="1"/>
  <c r="D1135" i="1"/>
  <c r="D147" i="1"/>
  <c r="D913" i="1"/>
  <c r="D81" i="1"/>
  <c r="D852" i="1"/>
  <c r="D888" i="1"/>
  <c r="D936" i="1"/>
  <c r="D984" i="1"/>
  <c r="D1016" i="1"/>
  <c r="D1052" i="1"/>
  <c r="D1084" i="1"/>
  <c r="D1120" i="1"/>
  <c r="D1172" i="1"/>
  <c r="D1212" i="1"/>
  <c r="D1244" i="1"/>
  <c r="D1288" i="1"/>
  <c r="D1332" i="1"/>
  <c r="D857" i="1"/>
  <c r="D889" i="1"/>
  <c r="D937" i="1"/>
  <c r="D985" i="1"/>
  <c r="D1017" i="1"/>
  <c r="D1057" i="1"/>
  <c r="D1093" i="1"/>
  <c r="D1145" i="1"/>
  <c r="D862" i="1"/>
  <c r="D898" i="1"/>
  <c r="D938" i="1"/>
  <c r="D990" i="1"/>
  <c r="D1022" i="1"/>
  <c r="D1066" i="1"/>
  <c r="D1098" i="1"/>
  <c r="D1174" i="1"/>
  <c r="D1222" i="1"/>
  <c r="D1262" i="1"/>
  <c r="D995" i="1"/>
  <c r="D1153" i="1"/>
  <c r="D1233" i="1"/>
  <c r="D1299" i="1"/>
  <c r="D1349" i="1"/>
  <c r="D1389" i="1"/>
  <c r="D1449" i="1"/>
  <c r="D1485" i="1"/>
  <c r="D1517" i="1"/>
  <c r="D1553" i="1"/>
  <c r="D1593" i="1"/>
  <c r="D1629" i="1"/>
  <c r="D1661" i="1"/>
  <c r="D887" i="1"/>
  <c r="D1063" i="1"/>
  <c r="D1211" i="1"/>
  <c r="D1285" i="1"/>
  <c r="D1333" i="1"/>
  <c r="D1374" i="1"/>
  <c r="D1438" i="1"/>
  <c r="D1470" i="1"/>
  <c r="D1506" i="1"/>
  <c r="D1538" i="1"/>
  <c r="D1570" i="1"/>
  <c r="D1602" i="1"/>
  <c r="D1638" i="1"/>
  <c r="D907" i="1"/>
  <c r="D1099" i="1"/>
  <c r="D1197" i="1"/>
  <c r="D1329" i="1"/>
  <c r="D1443" i="1"/>
  <c r="D1523" i="1"/>
  <c r="D1587" i="1"/>
  <c r="D1663" i="1"/>
  <c r="D1704" i="1"/>
  <c r="D1752" i="1"/>
  <c r="D863" i="1"/>
  <c r="D1215" i="1"/>
  <c r="D879" i="1"/>
  <c r="D1253" i="1"/>
  <c r="D1359" i="1"/>
  <c r="D1439" i="1"/>
  <c r="D1503" i="1"/>
  <c r="D1575" i="1"/>
  <c r="D1647" i="1"/>
  <c r="D1694" i="1"/>
  <c r="D1710" i="1"/>
  <c r="D1726" i="1"/>
  <c r="D1750" i="1"/>
  <c r="D1774" i="1"/>
  <c r="D1794" i="1"/>
  <c r="D1810" i="1"/>
  <c r="D1838" i="1"/>
  <c r="D1858" i="1"/>
  <c r="D1882" i="1"/>
  <c r="D1906" i="1"/>
  <c r="D1922" i="1"/>
  <c r="D1938" i="1"/>
  <c r="D1344" i="1"/>
  <c r="D1456" i="1"/>
  <c r="D1520" i="1"/>
  <c r="D1600" i="1"/>
  <c r="D1662" i="1"/>
  <c r="D1699" i="1"/>
  <c r="D1731" i="1"/>
  <c r="D1803" i="1"/>
  <c r="D1847" i="1"/>
  <c r="D1868" i="1"/>
  <c r="D1889" i="1"/>
  <c r="D1911" i="1"/>
  <c r="D1932" i="1"/>
  <c r="D1950" i="1"/>
  <c r="D1966" i="1"/>
  <c r="D1982" i="1"/>
  <c r="D1998" i="1"/>
  <c r="D2014" i="1"/>
  <c r="D2030" i="1"/>
  <c r="D2046" i="1"/>
  <c r="D2023" i="1"/>
  <c r="D2055" i="1"/>
  <c r="D1480" i="1"/>
  <c r="D1624" i="1"/>
  <c r="D1711" i="1"/>
  <c r="D1775" i="1"/>
  <c r="D1844" i="1"/>
  <c r="D1919" i="1"/>
  <c r="D1956" i="1"/>
  <c r="D1988" i="1"/>
  <c r="D1484" i="1"/>
  <c r="D1612" i="1"/>
  <c r="D1745" i="1"/>
  <c r="D1845" i="1"/>
  <c r="D1888" i="1"/>
  <c r="D1931" i="1"/>
  <c r="D1965" i="1"/>
  <c r="D1997" i="1"/>
  <c r="D2029" i="1"/>
  <c r="D959" i="1"/>
  <c r="D1330" i="1"/>
  <c r="D1412" i="1"/>
  <c r="D1476" i="1"/>
  <c r="D1540" i="1"/>
  <c r="D1620" i="1"/>
  <c r="D1675" i="1"/>
  <c r="D1709" i="1"/>
  <c r="D1749" i="1"/>
  <c r="D1805" i="1"/>
  <c r="D1843" i="1"/>
  <c r="D1864" i="1"/>
  <c r="D1891" i="1"/>
  <c r="D1912" i="1"/>
  <c r="D1933" i="1"/>
  <c r="D1951" i="1"/>
  <c r="D1967" i="1"/>
  <c r="D1983" i="1"/>
  <c r="D1999" i="1"/>
  <c r="D2015" i="1"/>
  <c r="D2043" i="1"/>
  <c r="D1335" i="1"/>
  <c r="D1464" i="1"/>
  <c r="D1576" i="1"/>
  <c r="D1687" i="1"/>
  <c r="D1767" i="1"/>
  <c r="D1849" i="1"/>
  <c r="D1892" i="1"/>
  <c r="D1935" i="1"/>
  <c r="D1968" i="1"/>
  <c r="D1996" i="1"/>
  <c r="D2012" i="1"/>
  <c r="D2028" i="1"/>
  <c r="D2044" i="1"/>
  <c r="D1087" i="1"/>
  <c r="D1436" i="1"/>
  <c r="D1564" i="1"/>
  <c r="D1689" i="1"/>
  <c r="D1801" i="1"/>
  <c r="D1861" i="1"/>
  <c r="D1904" i="1"/>
  <c r="D1945" i="1"/>
  <c r="D1977" i="1"/>
  <c r="D2009" i="1"/>
  <c r="D2037" i="1"/>
  <c r="D24" i="1"/>
  <c r="D44" i="1"/>
  <c r="D72" i="1"/>
  <c r="D108" i="1"/>
  <c r="D124" i="1"/>
  <c r="D144" i="1"/>
  <c r="D172" i="1"/>
  <c r="D204" i="1"/>
  <c r="D220" i="1"/>
  <c r="D244" i="1"/>
  <c r="D260" i="1"/>
  <c r="D276" i="1"/>
  <c r="D292" i="1"/>
  <c r="D312" i="1"/>
  <c r="D328" i="1"/>
  <c r="D344" i="1"/>
  <c r="D368" i="1"/>
  <c r="D388" i="1"/>
  <c r="D404" i="1"/>
  <c r="D424" i="1"/>
  <c r="D444" i="1"/>
  <c r="D460" i="1"/>
  <c r="D476" i="1"/>
  <c r="D500" i="1"/>
  <c r="D21" i="1"/>
  <c r="D45" i="1"/>
  <c r="D69" i="1"/>
  <c r="D97" i="1"/>
  <c r="D121" i="1"/>
  <c r="D141" i="1"/>
  <c r="D165" i="1"/>
  <c r="D201" i="1"/>
  <c r="D221" i="1"/>
  <c r="D245" i="1"/>
  <c r="D261" i="1"/>
  <c r="D289" i="1"/>
  <c r="D309" i="1"/>
  <c r="D325" i="1"/>
  <c r="D341" i="1"/>
  <c r="D369" i="1"/>
  <c r="D385" i="1"/>
  <c r="D409" i="1"/>
  <c r="D429" i="1"/>
  <c r="D445" i="1"/>
  <c r="D461" i="1"/>
  <c r="D30" i="1"/>
  <c r="D94" i="1"/>
  <c r="D126" i="1"/>
  <c r="D174" i="1"/>
  <c r="D222" i="1"/>
  <c r="D278" i="1"/>
  <c r="D318" i="1"/>
  <c r="D350" i="1"/>
  <c r="D406" i="1"/>
  <c r="D446" i="1"/>
  <c r="D475" i="1"/>
  <c r="D502" i="1"/>
  <c r="D532" i="1"/>
  <c r="D552" i="1"/>
  <c r="D580" i="1"/>
  <c r="D616" i="1"/>
  <c r="D632" i="1"/>
  <c r="D648" i="1"/>
  <c r="D664" i="1"/>
  <c r="D680" i="1"/>
  <c r="D696" i="1"/>
  <c r="D712" i="1"/>
  <c r="D732" i="1"/>
  <c r="D31" i="1"/>
  <c r="D95" i="1"/>
  <c r="D151" i="1"/>
  <c r="D199" i="1"/>
  <c r="D239" i="1"/>
  <c r="D279" i="1"/>
  <c r="D319" i="1"/>
  <c r="D351" i="1"/>
  <c r="D407" i="1"/>
  <c r="D455" i="1"/>
  <c r="D482" i="1"/>
  <c r="D525" i="1"/>
  <c r="D553" i="1"/>
  <c r="D577" i="1"/>
  <c r="D609" i="1"/>
  <c r="D625" i="1"/>
  <c r="D641" i="1"/>
  <c r="D657" i="1"/>
  <c r="D673" i="1"/>
  <c r="D689" i="1"/>
  <c r="D705" i="1"/>
  <c r="D725" i="1"/>
  <c r="D741" i="1"/>
  <c r="D74" i="1"/>
  <c r="D170" i="1"/>
  <c r="D266" i="1"/>
  <c r="D330" i="1"/>
  <c r="D410" i="1"/>
  <c r="D473" i="1"/>
  <c r="D550" i="1"/>
  <c r="D614" i="1"/>
  <c r="D646" i="1"/>
  <c r="D678" i="1"/>
  <c r="D710" i="1"/>
  <c r="D768" i="1"/>
  <c r="D784" i="1"/>
  <c r="D804" i="1"/>
  <c r="D820" i="1"/>
  <c r="D98" i="1"/>
  <c r="D322" i="1"/>
  <c r="D434" i="1"/>
  <c r="D578" i="1"/>
  <c r="D658" i="1"/>
  <c r="D722" i="1"/>
  <c r="D782" i="1"/>
  <c r="D822" i="1"/>
  <c r="D115" i="1"/>
  <c r="D275" i="1"/>
  <c r="D435" i="1"/>
  <c r="D579" i="1"/>
  <c r="D659" i="1"/>
  <c r="D723" i="1"/>
  <c r="D779" i="1"/>
  <c r="D827" i="1"/>
  <c r="D107" i="1"/>
  <c r="D203" i="1"/>
  <c r="D315" i="1"/>
  <c r="D427" i="1"/>
  <c r="D485" i="1"/>
  <c r="D559" i="1"/>
  <c r="D615" i="1"/>
  <c r="D647" i="1"/>
  <c r="D679" i="1"/>
  <c r="D711" i="1"/>
  <c r="D743" i="1"/>
  <c r="D781" i="1"/>
  <c r="D801" i="1"/>
  <c r="D821" i="1"/>
  <c r="D66" i="1"/>
  <c r="D210" i="1"/>
  <c r="D338" i="1"/>
  <c r="D521" i="1"/>
  <c r="D586" i="1"/>
  <c r="D666" i="1"/>
  <c r="D770" i="1"/>
  <c r="D802" i="1"/>
  <c r="D67" i="1"/>
  <c r="D259" i="1"/>
  <c r="D387" i="1"/>
  <c r="D539" i="1"/>
  <c r="D635" i="1"/>
  <c r="D699" i="1"/>
  <c r="D775" i="1"/>
  <c r="D807" i="1"/>
  <c r="D9" i="1"/>
  <c r="D10" i="1"/>
  <c r="D11" i="1"/>
  <c r="D8" i="1"/>
  <c r="G1448" i="1"/>
  <c r="G109" i="1"/>
  <c r="G306" i="1"/>
  <c r="G110" i="1"/>
  <c r="G325" i="1"/>
  <c r="G67" i="1"/>
  <c r="G154" i="1"/>
  <c r="G2023" i="1"/>
  <c r="G2020" i="1"/>
  <c r="D1473" i="1"/>
  <c r="D509" i="1"/>
  <c r="D545" i="1"/>
  <c r="D1713" i="1"/>
  <c r="D1308" i="1"/>
  <c r="D749" i="1"/>
  <c r="D1422" i="1"/>
  <c r="D932" i="1"/>
  <c r="D359" i="1"/>
  <c r="D1776" i="1"/>
  <c r="D1552" i="1"/>
  <c r="D1206" i="1"/>
  <c r="D715" i="1"/>
  <c r="D1720" i="1"/>
  <c r="D1417" i="1"/>
  <c r="D836" i="1"/>
  <c r="D872" i="1"/>
  <c r="D968" i="1"/>
  <c r="D1032" i="1"/>
  <c r="D1100" i="1"/>
  <c r="D1196" i="1"/>
  <c r="D1264" i="1"/>
  <c r="D841" i="1"/>
  <c r="D905" i="1"/>
  <c r="D1001" i="1"/>
  <c r="D1073" i="1"/>
  <c r="D846" i="1"/>
  <c r="D918" i="1"/>
  <c r="D1006" i="1"/>
  <c r="D1082" i="1"/>
  <c r="D1242" i="1"/>
  <c r="D1059" i="1"/>
  <c r="D1278" i="1"/>
  <c r="D1373" i="1"/>
  <c r="D1465" i="1"/>
  <c r="D1533" i="1"/>
  <c r="D1645" i="1"/>
  <c r="D983" i="1"/>
  <c r="D1243" i="1"/>
  <c r="D1350" i="1"/>
  <c r="D1454" i="1"/>
  <c r="D1522" i="1"/>
  <c r="D1554" i="1"/>
  <c r="D1618" i="1"/>
  <c r="D1019" i="1"/>
  <c r="D1286" i="1"/>
  <c r="D1491" i="1"/>
  <c r="D1635" i="1"/>
  <c r="D1728" i="1"/>
  <c r="D1119" i="1"/>
  <c r="D1173" i="1"/>
  <c r="D1391" i="1"/>
  <c r="D1535" i="1"/>
  <c r="D1676" i="1"/>
  <c r="D1742" i="1"/>
  <c r="D1782" i="1"/>
  <c r="D1822" i="1"/>
  <c r="D1894" i="1"/>
  <c r="D1930" i="1"/>
  <c r="D1376" i="1"/>
  <c r="D1568" i="1"/>
  <c r="D1683" i="1"/>
  <c r="D1763" i="1"/>
  <c r="D1857" i="1"/>
  <c r="D1900" i="1"/>
  <c r="D1942" i="1"/>
  <c r="D1974" i="1"/>
  <c r="D1990" i="1"/>
  <c r="D2022" i="1"/>
  <c r="D2054" i="1"/>
  <c r="D1400" i="1"/>
  <c r="D1678" i="1"/>
  <c r="D1897" i="1"/>
  <c r="D1972" i="1"/>
  <c r="D1548" i="1"/>
  <c r="D1680" i="1"/>
  <c r="D1867" i="1"/>
  <c r="D1949" i="1"/>
  <c r="D2013" i="1"/>
  <c r="D1239" i="1"/>
  <c r="D1444" i="1"/>
  <c r="D1572" i="1"/>
  <c r="D1693" i="1"/>
  <c r="D1789" i="1"/>
  <c r="D1853" i="1"/>
  <c r="D1901" i="1"/>
  <c r="D1943" i="1"/>
  <c r="D1975" i="1"/>
  <c r="D2007" i="1"/>
  <c r="D1023" i="1"/>
  <c r="D1528" i="1"/>
  <c r="D1719" i="1"/>
  <c r="D1871" i="1"/>
  <c r="D1952" i="1"/>
  <c r="D2020" i="1"/>
  <c r="D2052" i="1"/>
  <c r="D1500" i="1"/>
  <c r="D1753" i="1"/>
  <c r="D1883" i="1"/>
  <c r="D1961" i="1"/>
  <c r="D2025" i="1"/>
  <c r="D32" i="1"/>
  <c r="D96" i="1"/>
  <c r="D116" i="1"/>
  <c r="D164" i="1"/>
  <c r="D212" i="1"/>
  <c r="D252" i="1"/>
  <c r="D284" i="1"/>
  <c r="D336" i="1"/>
  <c r="D376" i="1"/>
  <c r="D412" i="1"/>
  <c r="D452" i="1"/>
  <c r="D488" i="1"/>
  <c r="D29" i="1"/>
  <c r="D85" i="1"/>
  <c r="D129" i="1"/>
  <c r="D173" i="1"/>
  <c r="D229" i="1"/>
  <c r="D269" i="1"/>
  <c r="G1447" i="1"/>
  <c r="G1780" i="1"/>
  <c r="G1369" i="1"/>
  <c r="G237" i="1"/>
  <c r="G1095" i="1"/>
  <c r="G370" i="1"/>
  <c r="G112" i="1"/>
  <c r="G304" i="1"/>
  <c r="G602" i="1"/>
  <c r="G357" i="1"/>
  <c r="G227" i="1"/>
  <c r="G99" i="1"/>
  <c r="G721" i="1"/>
  <c r="G250" i="1"/>
  <c r="G917" i="1"/>
  <c r="G1991" i="1"/>
  <c r="G2013" i="1"/>
  <c r="G1988" i="1"/>
  <c r="G1985" i="1"/>
  <c r="G2030" i="1"/>
  <c r="D1755" i="1"/>
  <c r="D1130" i="1"/>
  <c r="D546" i="1"/>
  <c r="D254" i="1"/>
  <c r="D62" i="1"/>
  <c r="D360" i="1"/>
  <c r="D1761" i="1"/>
  <c r="D1392" i="1"/>
  <c r="D1133" i="1"/>
  <c r="D811" i="1"/>
  <c r="D1862" i="1"/>
  <c r="D1573" i="1"/>
  <c r="D1246" i="1"/>
  <c r="D964" i="1"/>
  <c r="D618" i="1"/>
  <c r="D415" i="1"/>
  <c r="D156" i="1"/>
  <c r="D1827" i="1"/>
  <c r="D1030" i="1"/>
  <c r="D103" i="1"/>
  <c r="D568" i="1"/>
  <c r="D1474" i="1"/>
  <c r="D389" i="1"/>
  <c r="D1398" i="1"/>
  <c r="D864" i="1"/>
  <c r="D255" i="1"/>
  <c r="D58" i="1"/>
  <c r="D817" i="1"/>
  <c r="D56" i="1"/>
  <c r="D564" i="1"/>
  <c r="D2" i="1"/>
  <c r="D860" i="1"/>
  <c r="D900" i="1"/>
  <c r="D956" i="1"/>
  <c r="D992" i="1"/>
  <c r="D1024" i="1"/>
  <c r="D1060" i="1"/>
  <c r="D1092" i="1"/>
  <c r="D1140" i="1"/>
  <c r="D1180" i="1"/>
  <c r="D1220" i="1"/>
  <c r="D1256" i="1"/>
  <c r="D1296" i="1"/>
  <c r="D833" i="1"/>
  <c r="D865" i="1"/>
  <c r="D897" i="1"/>
  <c r="D957" i="1"/>
  <c r="D993" i="1"/>
  <c r="D1025" i="1"/>
  <c r="D1065" i="1"/>
  <c r="D1101" i="1"/>
  <c r="D834" i="1"/>
  <c r="D870" i="1"/>
  <c r="D906" i="1"/>
  <c r="D958" i="1"/>
  <c r="D998" i="1"/>
  <c r="D1034" i="1"/>
  <c r="D1074" i="1"/>
  <c r="D1110" i="1"/>
  <c r="D1190" i="1"/>
  <c r="D1230" i="1"/>
  <c r="D1270" i="1"/>
  <c r="D1027" i="1"/>
  <c r="D1177" i="1"/>
  <c r="D1257" i="1"/>
  <c r="D1321" i="1"/>
  <c r="D1365" i="1"/>
  <c r="D1405" i="1"/>
  <c r="D1457" i="1"/>
  <c r="D1493" i="1"/>
  <c r="D1525" i="1"/>
  <c r="D1561" i="1"/>
  <c r="D1601" i="1"/>
  <c r="D1637" i="1"/>
  <c r="D1673" i="1"/>
  <c r="D919" i="1"/>
  <c r="D1095" i="1"/>
  <c r="D1227" i="1"/>
  <c r="D1295" i="1"/>
  <c r="D1342" i="1"/>
  <c r="D1382" i="1"/>
  <c r="D1446" i="1"/>
  <c r="D1482" i="1"/>
  <c r="D1514" i="1"/>
  <c r="D1546" i="1"/>
  <c r="D1578" i="1"/>
  <c r="D1610" i="1"/>
  <c r="D1646" i="1"/>
  <c r="D987" i="1"/>
  <c r="D1157" i="1"/>
  <c r="D1229" i="1"/>
  <c r="D1347" i="1"/>
  <c r="D1467" i="1"/>
  <c r="D1539" i="1"/>
  <c r="D1611" i="1"/>
  <c r="D1679" i="1"/>
  <c r="D1712" i="1"/>
  <c r="D1764" i="1"/>
  <c r="D991" i="1"/>
  <c r="D1247" i="1"/>
  <c r="D1007" i="1"/>
  <c r="D1281" i="1"/>
  <c r="D1375" i="1"/>
  <c r="D1455" i="1"/>
  <c r="D1519" i="1"/>
  <c r="D1591" i="1"/>
  <c r="D1660" i="1"/>
  <c r="D1698" i="1"/>
  <c r="D1714" i="1"/>
  <c r="D1730" i="1"/>
  <c r="D1754" i="1"/>
  <c r="D1778" i="1"/>
  <c r="D1798" i="1"/>
  <c r="D1814" i="1"/>
  <c r="D1846" i="1"/>
  <c r="D1866" i="1"/>
  <c r="D1890" i="1"/>
  <c r="D1910" i="1"/>
  <c r="D1926" i="1"/>
  <c r="D895" i="1"/>
  <c r="D1360" i="1"/>
  <c r="D1472" i="1"/>
  <c r="D1536" i="1"/>
  <c r="D1616" i="1"/>
  <c r="D1672" i="1"/>
  <c r="D1707" i="1"/>
  <c r="D1747" i="1"/>
  <c r="D1809" i="1"/>
  <c r="D1852" i="1"/>
  <c r="D1873" i="1"/>
  <c r="D1895" i="1"/>
  <c r="D1916" i="1"/>
  <c r="D1937" i="1"/>
  <c r="D1954" i="1"/>
  <c r="D1970" i="1"/>
  <c r="D1986" i="1"/>
  <c r="D2002" i="1"/>
  <c r="D2018" i="1"/>
  <c r="D2034" i="1"/>
  <c r="D2050" i="1"/>
  <c r="D2031" i="1"/>
  <c r="D2059" i="1"/>
  <c r="D1512" i="1"/>
  <c r="D1656" i="1"/>
  <c r="D1727" i="1"/>
  <c r="D1791" i="1"/>
  <c r="D1865" i="1"/>
  <c r="D1929" i="1"/>
  <c r="D1964" i="1"/>
  <c r="D2060" i="1"/>
  <c r="D1516" i="1"/>
  <c r="D1659" i="1"/>
  <c r="D1777" i="1"/>
  <c r="D1856" i="1"/>
  <c r="D1899" i="1"/>
  <c r="D1941" i="1"/>
  <c r="D1973" i="1"/>
  <c r="D2005" i="1"/>
  <c r="D2041" i="1"/>
  <c r="D1175" i="1"/>
  <c r="D1348" i="1"/>
  <c r="D1428" i="1"/>
  <c r="D1492" i="1"/>
  <c r="D1556" i="1"/>
  <c r="D1636" i="1"/>
  <c r="D1685" i="1"/>
  <c r="D1717" i="1"/>
  <c r="D1765" i="1"/>
  <c r="D1811" i="1"/>
  <c r="D1848" i="1"/>
  <c r="D1869" i="1"/>
  <c r="D1896" i="1"/>
  <c r="D1917" i="1"/>
  <c r="D1939" i="1"/>
  <c r="D1955" i="1"/>
  <c r="D1971" i="1"/>
  <c r="D1987" i="1"/>
  <c r="D2003" i="1"/>
  <c r="D2019" i="1"/>
  <c r="D2051" i="1"/>
  <c r="D1368" i="1"/>
  <c r="D1496" i="1"/>
  <c r="D1608" i="1"/>
  <c r="D1703" i="1"/>
  <c r="D1799" i="1"/>
  <c r="D1860" i="1"/>
  <c r="D1903" i="1"/>
  <c r="D1944" i="1"/>
  <c r="D1976" i="1"/>
  <c r="D2000" i="1"/>
  <c r="D2016" i="1"/>
  <c r="D2032" i="1"/>
  <c r="D2048" i="1"/>
  <c r="D1340" i="1"/>
  <c r="D1468" i="1"/>
  <c r="D1628" i="1"/>
  <c r="D1705" i="1"/>
  <c r="D1808" i="1"/>
  <c r="D1872" i="1"/>
  <c r="D1915" i="1"/>
  <c r="D1953" i="1"/>
  <c r="D1985" i="1"/>
  <c r="D2017" i="1"/>
  <c r="D2045" i="1"/>
  <c r="D28" i="1"/>
  <c r="D48" i="1"/>
  <c r="D84" i="1"/>
  <c r="D112" i="1"/>
  <c r="D128" i="1"/>
  <c r="D152" i="1"/>
  <c r="D176" i="1"/>
  <c r="D208" i="1"/>
  <c r="D224" i="1"/>
  <c r="D248" i="1"/>
  <c r="D264" i="1"/>
  <c r="D280" i="1"/>
  <c r="D296" i="1"/>
  <c r="D316" i="1"/>
  <c r="D332" i="1"/>
  <c r="D348" i="1"/>
  <c r="D372" i="1"/>
  <c r="D392" i="1"/>
  <c r="D408" i="1"/>
  <c r="D428" i="1"/>
  <c r="D448" i="1"/>
  <c r="D464" i="1"/>
  <c r="D484" i="1"/>
  <c r="D504" i="1"/>
  <c r="D25" i="1"/>
  <c r="D49" i="1"/>
  <c r="D73" i="1"/>
  <c r="D101" i="1"/>
  <c r="D125" i="1"/>
  <c r="D145" i="1"/>
  <c r="D169" i="1"/>
  <c r="D205" i="1"/>
  <c r="D225" i="1"/>
  <c r="D249" i="1"/>
  <c r="D265" i="1"/>
  <c r="D293" i="1"/>
  <c r="D313" i="1"/>
  <c r="D329" i="1"/>
  <c r="D345" i="1"/>
  <c r="D373" i="1"/>
  <c r="D397" i="1"/>
  <c r="D413" i="1"/>
  <c r="D433" i="1"/>
  <c r="D449" i="1"/>
  <c r="D465" i="1"/>
  <c r="D46" i="1"/>
  <c r="D102" i="1"/>
  <c r="D142" i="1"/>
  <c r="D198" i="1"/>
  <c r="D230" i="1"/>
  <c r="D286" i="1"/>
  <c r="D326" i="1"/>
  <c r="D374" i="1"/>
  <c r="D414" i="1"/>
  <c r="D454" i="1"/>
  <c r="D481" i="1"/>
  <c r="D507" i="1"/>
  <c r="D536" i="1"/>
  <c r="D560" i="1"/>
  <c r="D584" i="1"/>
  <c r="D620" i="1"/>
  <c r="D636" i="1"/>
  <c r="D652" i="1"/>
  <c r="D668" i="1"/>
  <c r="D684" i="1"/>
  <c r="D700" i="1"/>
  <c r="D720" i="1"/>
  <c r="D736" i="1"/>
  <c r="D47" i="1"/>
  <c r="D111" i="1"/>
  <c r="D167" i="1"/>
  <c r="D215" i="1"/>
  <c r="D247" i="1"/>
  <c r="D287" i="1"/>
  <c r="D327" i="1"/>
  <c r="D375" i="1"/>
  <c r="D423" i="1"/>
  <c r="D463" i="1"/>
  <c r="D487" i="1"/>
  <c r="D533" i="1"/>
  <c r="D557" i="1"/>
  <c r="D581" i="1"/>
  <c r="D613" i="1"/>
  <c r="D629" i="1"/>
  <c r="D645" i="1"/>
  <c r="D661" i="1"/>
  <c r="D677" i="1"/>
  <c r="D693" i="1"/>
  <c r="D709" i="1"/>
  <c r="D729" i="1"/>
  <c r="D761" i="1"/>
  <c r="D122" i="1"/>
  <c r="D202" i="1"/>
  <c r="D282" i="1"/>
  <c r="D346" i="1"/>
  <c r="D426" i="1"/>
  <c r="D483" i="1"/>
  <c r="D558" i="1"/>
  <c r="D622" i="1"/>
  <c r="D654" i="1"/>
  <c r="D686" i="1"/>
  <c r="D734" i="1"/>
  <c r="D772" i="1"/>
  <c r="D788" i="1"/>
  <c r="D808" i="1"/>
  <c r="D824" i="1"/>
  <c r="D130" i="1"/>
  <c r="D354" i="1"/>
  <c r="D466" i="1"/>
  <c r="D610" i="1"/>
  <c r="D674" i="1"/>
  <c r="D730" i="1"/>
  <c r="D790" i="1"/>
  <c r="D830" i="1"/>
  <c r="D179" i="1"/>
  <c r="D307" i="1"/>
  <c r="D467" i="1"/>
  <c r="D611" i="1"/>
  <c r="D675" i="1"/>
  <c r="D739" i="1"/>
  <c r="D787" i="1"/>
  <c r="D27" i="1"/>
  <c r="D123" i="1"/>
  <c r="D251" i="1"/>
  <c r="D347" i="1"/>
  <c r="D443" i="1"/>
  <c r="D506" i="1"/>
  <c r="D575" i="1"/>
  <c r="D623" i="1"/>
  <c r="D655" i="1"/>
  <c r="D687" i="1"/>
  <c r="D719" i="1"/>
  <c r="D769" i="1"/>
  <c r="D785" i="1"/>
  <c r="D805" i="1"/>
  <c r="D825" i="1"/>
  <c r="D82" i="1"/>
  <c r="D242" i="1"/>
  <c r="D370" i="1"/>
  <c r="D538" i="1"/>
  <c r="D602" i="1"/>
  <c r="D682" i="1"/>
  <c r="D778" i="1"/>
  <c r="D818" i="1"/>
  <c r="D99" i="1"/>
  <c r="D291" i="1"/>
  <c r="D419" i="1"/>
  <c r="D571" i="1"/>
  <c r="D651" i="1"/>
  <c r="D731" i="1"/>
  <c r="D783" i="1"/>
  <c r="D823" i="1"/>
  <c r="D13" i="1"/>
  <c r="D14" i="1"/>
  <c r="D15" i="1"/>
  <c r="D12" i="1"/>
  <c r="G1007" i="1"/>
  <c r="G628" i="1"/>
  <c r="G607" i="1"/>
  <c r="G48" i="1"/>
  <c r="G538" i="1"/>
  <c r="G195" i="1"/>
  <c r="G545" i="1"/>
  <c r="G1703" i="1"/>
  <c r="G1852" i="1"/>
  <c r="G2045" i="1"/>
  <c r="G2022" i="1"/>
  <c r="D951" i="1"/>
  <c r="D193" i="1"/>
  <c r="D246" i="1"/>
  <c r="D1051" i="1"/>
  <c r="D1820" i="1"/>
  <c r="D1166" i="1"/>
  <c r="D588" i="1"/>
  <c r="D92" i="1"/>
  <c r="D726" i="1"/>
  <c r="D358" i="1"/>
  <c r="D184" i="1"/>
  <c r="D1252" i="1"/>
  <c r="D188" i="1"/>
  <c r="D534" i="1"/>
  <c r="D302" i="1"/>
  <c r="D908" i="1"/>
  <c r="D1000" i="1"/>
  <c r="D1068" i="1"/>
  <c r="D1152" i="1"/>
  <c r="D1228" i="1"/>
  <c r="D1304" i="1"/>
  <c r="D873" i="1"/>
  <c r="D969" i="1"/>
  <c r="D1037" i="1"/>
  <c r="D1113" i="1"/>
  <c r="D878" i="1"/>
  <c r="D974" i="1"/>
  <c r="D1042" i="1"/>
  <c r="D1118" i="1"/>
  <c r="D1198" i="1"/>
  <c r="D883" i="1"/>
  <c r="D1201" i="1"/>
  <c r="D1331" i="1"/>
  <c r="D1429" i="1"/>
  <c r="D1501" i="1"/>
  <c r="D1569" i="1"/>
  <c r="D1609" i="1"/>
  <c r="D1681" i="1"/>
  <c r="D1143" i="1"/>
  <c r="D1306" i="1"/>
  <c r="D1390" i="1"/>
  <c r="D1490" i="1"/>
  <c r="D1586" i="1"/>
  <c r="D1654" i="1"/>
  <c r="D911" i="1"/>
  <c r="D1371" i="1"/>
  <c r="D1555" i="1"/>
  <c r="D1688" i="1"/>
  <c r="D1788" i="1"/>
  <c r="D1277" i="1"/>
  <c r="D1323" i="1"/>
  <c r="D1471" i="1"/>
  <c r="D1607" i="1"/>
  <c r="D1702" i="1"/>
  <c r="D1718" i="1"/>
  <c r="D1758" i="1"/>
  <c r="D1802" i="1"/>
  <c r="D1850" i="1"/>
  <c r="D1870" i="1"/>
  <c r="D1914" i="1"/>
  <c r="D1151" i="1"/>
  <c r="D1488" i="1"/>
  <c r="D1632" i="1"/>
  <c r="D1715" i="1"/>
  <c r="D1825" i="1"/>
  <c r="D1879" i="1"/>
  <c r="D1921" i="1"/>
  <c r="D1958" i="1"/>
  <c r="D2006" i="1"/>
  <c r="D2038" i="1"/>
  <c r="D2039" i="1"/>
  <c r="D1560" i="1"/>
  <c r="D1743" i="1"/>
  <c r="D1807" i="1"/>
  <c r="D1940" i="1"/>
  <c r="D1388" i="1"/>
  <c r="D1793" i="1"/>
  <c r="D1909" i="1"/>
  <c r="D1981" i="1"/>
  <c r="D2049" i="1"/>
  <c r="D1364" i="1"/>
  <c r="D1508" i="1"/>
  <c r="D1652" i="1"/>
  <c r="D1725" i="1"/>
  <c r="D1821" i="1"/>
  <c r="D1880" i="1"/>
  <c r="D1923" i="1"/>
  <c r="D1959" i="1"/>
  <c r="D1991" i="1"/>
  <c r="D2027" i="1"/>
  <c r="D1384" i="1"/>
  <c r="D1640" i="1"/>
  <c r="D1812" i="1"/>
  <c r="D1913" i="1"/>
  <c r="D1984" i="1"/>
  <c r="D2004" i="1"/>
  <c r="D2036" i="1"/>
  <c r="D1372" i="1"/>
  <c r="D1644" i="1"/>
  <c r="D1819" i="1"/>
  <c r="D1925" i="1"/>
  <c r="D1993" i="1"/>
  <c r="D2053" i="1"/>
  <c r="D52" i="1"/>
  <c r="D136" i="1"/>
  <c r="D192" i="1"/>
  <c r="D228" i="1"/>
  <c r="D268" i="1"/>
  <c r="D304" i="1"/>
  <c r="D320" i="1"/>
  <c r="D352" i="1"/>
  <c r="D396" i="1"/>
  <c r="D432" i="1"/>
  <c r="D468" i="1"/>
  <c r="D520" i="1"/>
  <c r="D53" i="1"/>
  <c r="D109" i="1"/>
  <c r="D149" i="1"/>
  <c r="D209" i="1"/>
  <c r="D253" i="1"/>
  <c r="G496" i="1"/>
  <c r="G849" i="1"/>
  <c r="G163" i="1"/>
  <c r="G1927" i="1"/>
  <c r="G1986" i="1"/>
  <c r="D417" i="1"/>
  <c r="D1549" i="1"/>
  <c r="D1770" i="1"/>
  <c r="D535" i="1"/>
  <c r="D451" i="1"/>
  <c r="D63" i="1"/>
  <c r="D1394" i="1"/>
  <c r="D844" i="1"/>
  <c r="D1008" i="1"/>
  <c r="D1160" i="1"/>
  <c r="D1324" i="1"/>
  <c r="D977" i="1"/>
  <c r="D1121" i="1"/>
  <c r="D982" i="1"/>
  <c r="D1150" i="1"/>
  <c r="D1091" i="1"/>
  <c r="D1381" i="1"/>
  <c r="D1541" i="1"/>
  <c r="D855" i="1"/>
  <c r="D1322" i="1"/>
  <c r="D1498" i="1"/>
  <c r="D1630" i="1"/>
  <c r="D1307" i="1"/>
  <c r="D1651" i="1"/>
  <c r="D1183" i="1"/>
  <c r="D1407" i="1"/>
  <c r="D1690" i="1"/>
  <c r="D1766" i="1"/>
  <c r="D1854" i="1"/>
  <c r="D1934" i="1"/>
  <c r="D1584" i="1"/>
  <c r="D1795" i="1"/>
  <c r="D1905" i="1"/>
  <c r="D1978" i="1"/>
  <c r="D2042" i="1"/>
  <c r="D1592" i="1"/>
  <c r="D1908" i="1"/>
  <c r="D1580" i="1"/>
  <c r="D1920" i="1"/>
  <c r="D2057" i="1"/>
  <c r="D1524" i="1"/>
  <c r="D1741" i="1"/>
  <c r="D1885" i="1"/>
  <c r="D1963" i="1"/>
  <c r="D2035" i="1"/>
  <c r="D1667" i="1"/>
  <c r="D1924" i="1"/>
  <c r="D2024" i="1"/>
  <c r="D1532" i="1"/>
  <c r="D1893" i="1"/>
  <c r="D2033" i="1"/>
  <c r="D100" i="1"/>
  <c r="D200" i="1"/>
  <c r="D272" i="1"/>
  <c r="D340" i="1"/>
  <c r="D420" i="1"/>
  <c r="D492" i="1"/>
  <c r="D93" i="1"/>
  <c r="D177" i="1"/>
  <c r="D285" i="1"/>
  <c r="D321" i="1"/>
  <c r="D353" i="1"/>
  <c r="D405" i="1"/>
  <c r="D441" i="1"/>
  <c r="D22" i="1"/>
  <c r="D118" i="1"/>
  <c r="D214" i="1"/>
  <c r="D310" i="1"/>
  <c r="D398" i="1"/>
  <c r="D470" i="1"/>
  <c r="D523" i="1"/>
  <c r="D576" i="1"/>
  <c r="D628" i="1"/>
  <c r="D660" i="1"/>
  <c r="D692" i="1"/>
  <c r="D728" i="1"/>
  <c r="D87" i="1"/>
  <c r="D191" i="1"/>
  <c r="D271" i="1"/>
  <c r="D343" i="1"/>
  <c r="D447" i="1"/>
  <c r="D519" i="1"/>
  <c r="D573" i="1"/>
  <c r="D621" i="1"/>
  <c r="D653" i="1"/>
  <c r="D685" i="1"/>
  <c r="D721" i="1"/>
  <c r="D26" i="1"/>
  <c r="D250" i="1"/>
  <c r="D394" i="1"/>
  <c r="D542" i="1"/>
  <c r="D638" i="1"/>
  <c r="D702" i="1"/>
  <c r="D780" i="1"/>
  <c r="D816" i="1"/>
  <c r="D290" i="1"/>
  <c r="D530" i="1"/>
  <c r="D706" i="1"/>
  <c r="D814" i="1"/>
  <c r="D243" i="1"/>
  <c r="D531" i="1"/>
  <c r="D707" i="1"/>
  <c r="D803" i="1"/>
  <c r="D171" i="1"/>
  <c r="D411" i="1"/>
  <c r="D551" i="1"/>
  <c r="D639" i="1"/>
  <c r="D703" i="1"/>
  <c r="D777" i="1"/>
  <c r="D813" i="1"/>
  <c r="D178" i="1"/>
  <c r="D499" i="1"/>
  <c r="D650" i="1"/>
  <c r="D794" i="1"/>
  <c r="D227" i="1"/>
  <c r="D522" i="1"/>
  <c r="D683" i="1"/>
  <c r="D799" i="1"/>
  <c r="D6" i="1"/>
  <c r="D4" i="1"/>
  <c r="D786" i="1"/>
  <c r="D667" i="1"/>
  <c r="D19" i="1"/>
  <c r="G785" i="1"/>
  <c r="G1028" i="1"/>
  <c r="G35" i="1"/>
  <c r="G2055" i="1"/>
  <c r="G1918" i="1"/>
  <c r="D158" i="1"/>
  <c r="D1223" i="1"/>
  <c r="D1395" i="1"/>
  <c r="D238" i="1"/>
  <c r="D1165" i="1"/>
  <c r="D1139" i="1"/>
  <c r="D237" i="1"/>
  <c r="D880" i="1"/>
  <c r="D1040" i="1"/>
  <c r="D1204" i="1"/>
  <c r="D849" i="1"/>
  <c r="D1009" i="1"/>
  <c r="D854" i="1"/>
  <c r="D1014" i="1"/>
  <c r="D1214" i="1"/>
  <c r="D1217" i="1"/>
  <c r="D1441" i="1"/>
  <c r="D1585" i="1"/>
  <c r="D1015" i="1"/>
  <c r="D1366" i="1"/>
  <c r="D1530" i="1"/>
  <c r="D859" i="1"/>
  <c r="D1387" i="1"/>
  <c r="D1696" i="1"/>
  <c r="D1298" i="1"/>
  <c r="D1487" i="1"/>
  <c r="D1706" i="1"/>
  <c r="D1790" i="1"/>
  <c r="D1878" i="1"/>
  <c r="D1325" i="1"/>
  <c r="D1648" i="1"/>
  <c r="D1836" i="1"/>
  <c r="D1927" i="1"/>
  <c r="D1994" i="1"/>
  <c r="D2058" i="1"/>
  <c r="D1695" i="1"/>
  <c r="D1948" i="1"/>
  <c r="D1697" i="1"/>
  <c r="D1957" i="1"/>
  <c r="D1293" i="1"/>
  <c r="D1588" i="1"/>
  <c r="D1797" i="1"/>
  <c r="D1907" i="1"/>
  <c r="D1979" i="1"/>
  <c r="D1255" i="1"/>
  <c r="D1735" i="1"/>
  <c r="D1960" i="1"/>
  <c r="D2040" i="1"/>
  <c r="D1670" i="1"/>
  <c r="D1936" i="1"/>
  <c r="D20" i="1"/>
  <c r="D120" i="1"/>
  <c r="D216" i="1"/>
  <c r="D288" i="1"/>
  <c r="D356" i="1"/>
  <c r="D436" i="1"/>
  <c r="D524" i="1"/>
  <c r="D117" i="1"/>
  <c r="D213" i="1"/>
  <c r="D297" i="1"/>
  <c r="D333" i="1"/>
  <c r="D377" i="1"/>
  <c r="D421" i="1"/>
  <c r="D453" i="1"/>
  <c r="D70" i="1"/>
  <c r="D150" i="1"/>
  <c r="D262" i="1"/>
  <c r="D334" i="1"/>
  <c r="D422" i="1"/>
  <c r="D486" i="1"/>
  <c r="D540" i="1"/>
  <c r="D608" i="1"/>
  <c r="D640" i="1"/>
  <c r="D672" i="1"/>
  <c r="D704" i="1"/>
  <c r="D740" i="1"/>
  <c r="D127" i="1"/>
  <c r="D223" i="1"/>
  <c r="D295" i="1"/>
  <c r="D383" i="1"/>
  <c r="D471" i="1"/>
  <c r="D537" i="1"/>
  <c r="D585" i="1"/>
  <c r="D633" i="1"/>
  <c r="D665" i="1"/>
  <c r="D697" i="1"/>
  <c r="D733" i="1"/>
  <c r="D138" i="1"/>
  <c r="D298" i="1"/>
  <c r="D442" i="1"/>
  <c r="D574" i="1"/>
  <c r="D662" i="1"/>
  <c r="D742" i="1"/>
  <c r="D792" i="1"/>
  <c r="D828" i="1"/>
  <c r="D386" i="1"/>
  <c r="D626" i="1"/>
  <c r="D766" i="1"/>
  <c r="D51" i="1"/>
  <c r="D339" i="1"/>
  <c r="D627" i="1"/>
  <c r="D762" i="1"/>
  <c r="D43" i="1"/>
  <c r="D267" i="1"/>
  <c r="D459" i="1"/>
  <c r="D583" i="1"/>
  <c r="D663" i="1"/>
  <c r="D727" i="1"/>
  <c r="D789" i="1"/>
  <c r="D829" i="1"/>
  <c r="D274" i="1"/>
  <c r="D554" i="1"/>
  <c r="D698" i="1"/>
  <c r="D826" i="1"/>
  <c r="D323" i="1"/>
  <c r="D587" i="1"/>
  <c r="D756" i="1"/>
  <c r="D831" i="1"/>
  <c r="D18" i="1"/>
  <c r="D16" i="1"/>
  <c r="D819" i="1"/>
  <c r="D931" i="1"/>
  <c r="D1509" i="1"/>
  <c r="D1462" i="1"/>
  <c r="D1039" i="1"/>
  <c r="D1800" i="1"/>
  <c r="D1631" i="1"/>
  <c r="D1830" i="1"/>
  <c r="D1504" i="1"/>
  <c r="D1884" i="1"/>
  <c r="D1448" i="1"/>
  <c r="D1452" i="1"/>
  <c r="D2021" i="1"/>
  <c r="D1701" i="1"/>
  <c r="D2011" i="1"/>
  <c r="D1881" i="1"/>
  <c r="D1404" i="1"/>
  <c r="D2001" i="1"/>
  <c r="D168" i="1"/>
  <c r="D400" i="1"/>
  <c r="D61" i="1"/>
  <c r="D317" i="1"/>
  <c r="D401" i="1"/>
  <c r="D469" i="1"/>
  <c r="D294" i="1"/>
  <c r="D462" i="1"/>
  <c r="D572" i="1"/>
  <c r="D656" i="1"/>
  <c r="D724" i="1"/>
  <c r="D175" i="1"/>
  <c r="D335" i="1"/>
  <c r="D503" i="1"/>
  <c r="D649" i="1"/>
  <c r="D713" i="1"/>
  <c r="D218" i="1"/>
  <c r="D505" i="1"/>
  <c r="D694" i="1"/>
  <c r="D812" i="1"/>
  <c r="D489" i="1"/>
  <c r="D806" i="1"/>
  <c r="D490" i="1"/>
  <c r="D795" i="1"/>
  <c r="D395" i="1"/>
  <c r="D695" i="1"/>
  <c r="D809" i="1"/>
  <c r="D418" i="1"/>
  <c r="D163" i="1"/>
  <c r="D791" i="1"/>
  <c r="G1411" i="1"/>
  <c r="G499" i="1"/>
  <c r="G474" i="1"/>
  <c r="G445" i="1"/>
  <c r="G1924" i="1"/>
  <c r="D1356" i="1"/>
  <c r="D508" i="1"/>
  <c r="D954" i="1"/>
  <c r="D1136" i="1"/>
  <c r="D59" i="1"/>
  <c r="D161" i="1"/>
  <c r="D547" i="1"/>
  <c r="D1161" i="1"/>
  <c r="D920" i="1"/>
  <c r="D1076" i="1"/>
  <c r="D1236" i="1"/>
  <c r="D881" i="1"/>
  <c r="D1045" i="1"/>
  <c r="D886" i="1"/>
  <c r="D1058" i="1"/>
  <c r="D1254" i="1"/>
  <c r="D1289" i="1"/>
  <c r="D1477" i="1"/>
  <c r="D1617" i="1"/>
  <c r="D1179" i="1"/>
  <c r="D1406" i="1"/>
  <c r="D1562" i="1"/>
  <c r="D1067" i="1"/>
  <c r="D1507" i="1"/>
  <c r="D1744" i="1"/>
  <c r="D1221" i="1"/>
  <c r="D1559" i="1"/>
  <c r="D1722" i="1"/>
  <c r="D1806" i="1"/>
  <c r="D1902" i="1"/>
  <c r="D1440" i="1"/>
  <c r="D1691" i="1"/>
  <c r="D1863" i="1"/>
  <c r="D1946" i="1"/>
  <c r="D2010" i="1"/>
  <c r="D2047" i="1"/>
  <c r="D1759" i="1"/>
  <c r="D1980" i="1"/>
  <c r="D1813" i="1"/>
  <c r="D1989" i="1"/>
  <c r="D1380" i="1"/>
  <c r="D1664" i="1"/>
  <c r="D1837" i="1"/>
  <c r="D1928" i="1"/>
  <c r="D1995" i="1"/>
  <c r="D1432" i="1"/>
  <c r="D1823" i="1"/>
  <c r="D1992" i="1"/>
  <c r="D2056" i="1"/>
  <c r="D1769" i="1"/>
  <c r="D1969" i="1"/>
  <c r="D36" i="1"/>
  <c r="D140" i="1"/>
  <c r="D240" i="1"/>
  <c r="D308" i="1"/>
  <c r="D384" i="1"/>
  <c r="D456" i="1"/>
  <c r="D33" i="1"/>
  <c r="D137" i="1"/>
  <c r="D241" i="1"/>
  <c r="D305" i="1"/>
  <c r="D337" i="1"/>
  <c r="D381" i="1"/>
  <c r="D425" i="1"/>
  <c r="D457" i="1"/>
  <c r="D86" i="1"/>
  <c r="D166" i="1"/>
  <c r="D270" i="1"/>
  <c r="D342" i="1"/>
  <c r="D430" i="1"/>
  <c r="D491" i="1"/>
  <c r="D544" i="1"/>
  <c r="D612" i="1"/>
  <c r="D644" i="1"/>
  <c r="D676" i="1"/>
  <c r="D708" i="1"/>
  <c r="D23" i="1"/>
  <c r="D143" i="1"/>
  <c r="D231" i="1"/>
  <c r="D311" i="1"/>
  <c r="D399" i="1"/>
  <c r="D477" i="1"/>
  <c r="D541" i="1"/>
  <c r="D593" i="1"/>
  <c r="D637" i="1"/>
  <c r="D669" i="1"/>
  <c r="D701" i="1"/>
  <c r="D737" i="1"/>
  <c r="D154" i="1"/>
  <c r="D314" i="1"/>
  <c r="D458" i="1"/>
  <c r="D582" i="1"/>
  <c r="D670" i="1"/>
  <c r="D763" i="1"/>
  <c r="D800" i="1"/>
  <c r="D50" i="1"/>
  <c r="D402" i="1"/>
  <c r="D642" i="1"/>
  <c r="D774" i="1"/>
  <c r="D83" i="1"/>
  <c r="D371" i="1"/>
  <c r="D643" i="1"/>
  <c r="D771" i="1"/>
  <c r="D75" i="1"/>
  <c r="D283" i="1"/>
  <c r="D474" i="1"/>
  <c r="D599" i="1"/>
  <c r="D671" i="1"/>
  <c r="D735" i="1"/>
  <c r="D793" i="1"/>
  <c r="D34" i="1"/>
  <c r="D306" i="1"/>
  <c r="D570" i="1"/>
  <c r="D738" i="1"/>
  <c r="D35" i="1"/>
  <c r="D355" i="1"/>
  <c r="D603" i="1"/>
  <c r="D767" i="1"/>
  <c r="D5" i="1"/>
  <c r="D7" i="1"/>
  <c r="G874" i="1"/>
  <c r="G240" i="1"/>
  <c r="G293" i="1"/>
  <c r="G58" i="1"/>
  <c r="G2052" i="1"/>
  <c r="D797" i="1"/>
  <c r="D1841" i="1"/>
  <c r="D605" i="1"/>
  <c r="D1626" i="1"/>
  <c r="D952" i="1"/>
  <c r="D155" i="1"/>
  <c r="D159" i="1"/>
  <c r="D976" i="1"/>
  <c r="D1112" i="1"/>
  <c r="D1280" i="1"/>
  <c r="D921" i="1"/>
  <c r="D1081" i="1"/>
  <c r="D926" i="1"/>
  <c r="D1090" i="1"/>
  <c r="D1341" i="1"/>
  <c r="D1653" i="1"/>
  <c r="D1267" i="1"/>
  <c r="D1594" i="1"/>
  <c r="D1571" i="1"/>
  <c r="D1343" i="1"/>
  <c r="D1746" i="1"/>
  <c r="D1918" i="1"/>
  <c r="D1723" i="1"/>
  <c r="D1962" i="1"/>
  <c r="D2026" i="1"/>
  <c r="D1817" i="1"/>
  <c r="D1877" i="1"/>
  <c r="D1460" i="1"/>
  <c r="D1859" i="1"/>
  <c r="D1947" i="1"/>
  <c r="D1544" i="1"/>
  <c r="D2008" i="1"/>
  <c r="D1851" i="1"/>
  <c r="D68" i="1"/>
  <c r="D256" i="1"/>
  <c r="D324" i="1"/>
  <c r="D472" i="1"/>
  <c r="D153" i="1"/>
  <c r="D257" i="1"/>
  <c r="D349" i="1"/>
  <c r="D437" i="1"/>
  <c r="D110" i="1"/>
  <c r="D206" i="1"/>
  <c r="D382" i="1"/>
  <c r="D518" i="1"/>
  <c r="D624" i="1"/>
  <c r="D688" i="1"/>
  <c r="D71" i="1"/>
  <c r="D263" i="1"/>
  <c r="D431" i="1"/>
  <c r="D569" i="1"/>
  <c r="D617" i="1"/>
  <c r="D681" i="1"/>
  <c r="D765" i="1"/>
  <c r="D378" i="1"/>
  <c r="D630" i="1"/>
  <c r="D776" i="1"/>
  <c r="D226" i="1"/>
  <c r="D690" i="1"/>
  <c r="D211" i="1"/>
  <c r="D691" i="1"/>
  <c r="D139" i="1"/>
  <c r="D543" i="1"/>
  <c r="D631" i="1"/>
  <c r="D773" i="1"/>
  <c r="D114" i="1"/>
  <c r="D634" i="1"/>
  <c r="D501" i="1"/>
  <c r="D17" i="1"/>
  <c r="C278" i="3" l="1"/>
  <c r="E276" i="3"/>
  <c r="E277" i="3"/>
  <c r="C276" i="3"/>
  <c r="E278" i="3"/>
  <c r="C277" i="3"/>
</calcChain>
</file>

<file path=xl/connections.xml><?xml version="1.0" encoding="utf-8"?>
<connections xmlns="http://schemas.openxmlformats.org/spreadsheetml/2006/main">
  <connection id="1" keepAlive="1" name="Dotaz – _xmetdb_protocols" description="Připojení k dotazu produktu _xmetdb_protocols v sešitě" type="5" refreshedVersion="6" background="1" saveData="1">
    <dbPr connection="Provider=Microsoft.Mashup.OleDb.1;Data Source=$Workbook$;Location=_xmetdb_protocols;Extended Properties=&quot;&quot;" command="SELECT * FROM [_xmetdb_protocols]"/>
  </connection>
</connections>
</file>

<file path=xl/sharedStrings.xml><?xml version="1.0" encoding="utf-8"?>
<sst xmlns="http://schemas.openxmlformats.org/spreadsheetml/2006/main" count="33851" uniqueCount="9843">
  <si>
    <t>Substrate Id</t>
  </si>
  <si>
    <t>Substrate</t>
  </si>
  <si>
    <t>Substrate SMILES</t>
  </si>
  <si>
    <t>Product</t>
  </si>
  <si>
    <t xml:space="preserve"> Product SMILES</t>
  </si>
  <si>
    <t>Enzymes</t>
  </si>
  <si>
    <t>Insulin Glargine</t>
  </si>
  <si>
    <t>A21-Gly-des-B30-Thr-insulin</t>
  </si>
  <si>
    <t>A21-Gly-insulin</t>
  </si>
  <si>
    <t>Cyclosporine</t>
  </si>
  <si>
    <t>CC[C@@H]1NC(=O)[C@H]([C@H](O)[C@H](C)C\C=C\C)N(C)C(=O)[C@H](C(C)C)N(C)C(=O)[C@H](CC(C)C)N(C)C(=O)[C@H](CC(C)C)N(C)C(=O)[C@@H](C)NC(=O)[C@H](C)NC(=O)[C@H](CC(C)C)N(C)C(=O)[C@@H](NC(=O)[C@H](CC(C)C)N(C)C(=O)CN(C)C1=O)C(C)C</t>
  </si>
  <si>
    <t>Metabolite AM1</t>
  </si>
  <si>
    <t>Cytochrome P450 3A4</t>
  </si>
  <si>
    <t>Ademetionine</t>
  </si>
  <si>
    <t>[H][C@](N)(CC[S+](C)C[C@@]1([H])O[C@@]([H])(N2C=NC3=C(N)N=CN=C23)[C@]([H])(O)[C@]1([H])O)C([O-])=O</t>
  </si>
  <si>
    <t>Cystathionine</t>
  </si>
  <si>
    <t>NC(CCSCC(N)C(O)=O)C(O)=O</t>
  </si>
  <si>
    <t>Cysteine</t>
  </si>
  <si>
    <t>NC(CS)C(O)=O</t>
  </si>
  <si>
    <t>Methionine</t>
  </si>
  <si>
    <t>CSCCC(N)C(O)=O</t>
  </si>
  <si>
    <t>Homocysteine</t>
  </si>
  <si>
    <t>NC(CCS)C(O)=O</t>
  </si>
  <si>
    <t>S-Adenosylhomocysteine</t>
  </si>
  <si>
    <t>N[C@@H](CCSC[C@H]1O[C@H]([C@H](O)[C@@H]1O)N1C=NC2=C(N)N=CN=C12)C(O)=O</t>
  </si>
  <si>
    <t>Vitamin C</t>
  </si>
  <si>
    <t>[H][C@@]1(OC(=O)C(O)=C1O)[C@@H](O)CO</t>
  </si>
  <si>
    <t>Oxalic acid</t>
  </si>
  <si>
    <t>ascorbic acid-2-sulfate</t>
  </si>
  <si>
    <t>Ornithine</t>
  </si>
  <si>
    <t>NCCC[C@H](N)C(O)=O</t>
  </si>
  <si>
    <t>Proline</t>
  </si>
  <si>
    <t>L-Arginine</t>
  </si>
  <si>
    <t>Calcitriol</t>
  </si>
  <si>
    <t>C[C@H](CCCC(C)(C)O)[C@@]1([H])CC[C@@]2([H])\C(CCC[C@]12C)=C\C=C1\C[C@@H](O)C[C@H](O)C1=C</t>
  </si>
  <si>
    <t>Calcitroic acid</t>
  </si>
  <si>
    <t>Ergocalciferol</t>
  </si>
  <si>
    <t>CC(C)[C@@H](C)\C=C\[C@@H](C)[C@@]1([H])CC[C@@]2([H])\C(CCC[C@]12C)=C\C=C1\C[C@@H](O)CCC1=C</t>
  </si>
  <si>
    <t>25-Hydroxyvitamin D2-25-glucuronide</t>
  </si>
  <si>
    <t>Vitamin D2 3-glucuronide</t>
  </si>
  <si>
    <t>25-Hydroxyvitamin D2 25-(beta-glucuronide)</t>
  </si>
  <si>
    <t>Vitamin A</t>
  </si>
  <si>
    <t>C\C(=C/CO)\C=C\C=C(/C)\C=C\C1=C(C)CCCC1(C)C</t>
  </si>
  <si>
    <t>All-trans-retinal</t>
  </si>
  <si>
    <t>Cytochrome P450 1A1</t>
  </si>
  <si>
    <t>Cytochrome P450 1A2</t>
  </si>
  <si>
    <t>Cytochrome P450 1B1</t>
  </si>
  <si>
    <t>Cholecalciferol</t>
  </si>
  <si>
    <t>CC(C)CCC[C@@H](C)[C@@]1([H])CC[C@@]2([H])\C(CCC[C@]12C)=C\C=C1\C[C@@H](O)CCC1=C</t>
  </si>
  <si>
    <t>(23S)-23,25-dihdroxy-24-oxovitamine D3 23-(beta-glucuronide)</t>
  </si>
  <si>
    <t>Fluvoxamine</t>
  </si>
  <si>
    <t>COCCCCC(=NOCCN)C1=CC=C(C=C1)C(F)(F)F</t>
  </si>
  <si>
    <t>fluvoxamino acid</t>
  </si>
  <si>
    <t>Fluvoxamino alcohol</t>
  </si>
  <si>
    <t>Cytochrome P450 2D6</t>
  </si>
  <si>
    <t>Valsartan</t>
  </si>
  <si>
    <t>CCCCC(=O)N(CC1=CC=C(C=C1)C1=CC=CC=C1C1=NNN=N1)[C@@H](C(C)C)C(O)=O</t>
  </si>
  <si>
    <t>4-Hydroxyvalsartan</t>
  </si>
  <si>
    <t>Cytochrome P450 2C9</t>
  </si>
  <si>
    <t>4-OH-valsartan</t>
  </si>
  <si>
    <t>Ramipril</t>
  </si>
  <si>
    <t>[H][C@@]12CCC[C@]1([H])N([C@@H](C2)C(O)=O)C(=O)[C@H](C)N[C@@H](CCC1=CC=CC=C1)C(=O)OCC</t>
  </si>
  <si>
    <t>Diketopiperazine acid</t>
  </si>
  <si>
    <t>Diketopiperazine ester</t>
  </si>
  <si>
    <t>Ramiprilat</t>
  </si>
  <si>
    <t>Liver esterases</t>
  </si>
  <si>
    <t>Amphetamine</t>
  </si>
  <si>
    <t>CC(N)CC1=CC=CC=C1</t>
  </si>
  <si>
    <t>4-hydroxyamphetamine</t>
  </si>
  <si>
    <t>Nicotine</t>
  </si>
  <si>
    <t>CN1CCC[C@H]1C1=CN=CC=C1</t>
  </si>
  <si>
    <t>N-Methylnicotinium</t>
  </si>
  <si>
    <t>Nicotine imine</t>
  </si>
  <si>
    <t>Cytochrome P450 2A6</t>
  </si>
  <si>
    <t>Cytochrome P450 2B6</t>
  </si>
  <si>
    <t>Cotinine</t>
  </si>
  <si>
    <t>Nornicotine</t>
  </si>
  <si>
    <t>Nicotine glucuronide</t>
  </si>
  <si>
    <t>UDP-glucuronosyltransferase 1-4</t>
  </si>
  <si>
    <t>UDP-glucuronosyltransferase 1-9</t>
  </si>
  <si>
    <t>Norcotinine</t>
  </si>
  <si>
    <t>Nicotine-1'-N-oxide</t>
  </si>
  <si>
    <t>Dimethylaniline monooxygenase [N-oxide-forming] 3</t>
  </si>
  <si>
    <t>4-(Methylnitrosamino)-1-(3-pyridyl)-1-butanone</t>
  </si>
  <si>
    <t>4-(Methylnitrosamino)-1-(3-pyridyl)-1-butanol</t>
  </si>
  <si>
    <t>Aldehyde oxidase</t>
  </si>
  <si>
    <t>Cotinine N-oxide</t>
  </si>
  <si>
    <t>3'-Hydroxycotinine</t>
  </si>
  <si>
    <t>Cotinine glucuronide</t>
  </si>
  <si>
    <t>(S)-Nicotine delta-1',5'-iminium ion</t>
  </si>
  <si>
    <t>2'-Hydroxynicotine</t>
  </si>
  <si>
    <t>Cevimeline</t>
  </si>
  <si>
    <t>CC1O[C@@]2(CS1)CN1CCC2CC1</t>
  </si>
  <si>
    <t>cevimeline trans-sulfoxide</t>
  </si>
  <si>
    <t>cevimeline cis-sulfoxide</t>
  </si>
  <si>
    <t>cevimeline cis-sulfoxidation</t>
  </si>
  <si>
    <t>cevimeline N-oxide</t>
  </si>
  <si>
    <t>Dimethylaniline monooxygenase [N-oxide-forming] 1</t>
  </si>
  <si>
    <t>Glucuronic acid</t>
  </si>
  <si>
    <t>Lorazepam</t>
  </si>
  <si>
    <t>OC1N=C(C2=CC=CC=C2Cl)C2=C(NC1=O)C=CC(Cl)=C2</t>
  </si>
  <si>
    <t>Lorazepam glucuronide</t>
  </si>
  <si>
    <t>Esmolol</t>
  </si>
  <si>
    <t>COC(=O)CCC1=CC=C(OCC(O)CNC(C)C)C=C1</t>
  </si>
  <si>
    <t>Methanol</t>
  </si>
  <si>
    <t>Bortezomib</t>
  </si>
  <si>
    <t>CC(C)C[C@H](NC(=O)[C@H](CC1=CC=CC=C1)NC(=O)C1=CN=CC=N1)B(O)O</t>
  </si>
  <si>
    <t>Bortezomib metabolite M1</t>
  </si>
  <si>
    <t>Cytochrome P450 2C19</t>
  </si>
  <si>
    <t>Bortezomib metabolite M2</t>
  </si>
  <si>
    <t>Bortezomib metabolite M3</t>
  </si>
  <si>
    <t>Bortezomib metabolite M4</t>
  </si>
  <si>
    <t>Bortezomib metabolite M5</t>
  </si>
  <si>
    <t>Bortezomib metabolite M6</t>
  </si>
  <si>
    <t>Bortezomib metabolite M8</t>
  </si>
  <si>
    <t>Bortezomib metabolite M33</t>
  </si>
  <si>
    <t>Bortezomib metabolite M34</t>
  </si>
  <si>
    <t>Bortezomib metabolite M25</t>
  </si>
  <si>
    <t>Bortezomib metabolite M26</t>
  </si>
  <si>
    <t>Bortezomib metabolite M27</t>
  </si>
  <si>
    <t>Bortezomib metabolite M28</t>
  </si>
  <si>
    <t>Bortezomib metabolite M23 or M24 (1)</t>
  </si>
  <si>
    <t>Bortezomib metabolite M23 or M24 (2)</t>
  </si>
  <si>
    <t>Carbidopa</t>
  </si>
  <si>
    <t>C[C@@](CC1=CC(O)=C(O)C=C1)(NN)C(O)=O</t>
  </si>
  <si>
    <t>3,4-Dihydroxyphenylacetone</t>
  </si>
  <si>
    <t>3-(3-hydroxyphenyl)-2-methyllactic acid</t>
  </si>
  <si>
    <t>3-(3-hydroxyphenyl)-2-methylpropionic acid</t>
  </si>
  <si>
    <t>3-(3,4-dihydroxyphenyl)-2-methylpropionic acid</t>
  </si>
  <si>
    <t>3-(4-hydroxy-3-methoxyphenyl)-2-methyllactic acid</t>
  </si>
  <si>
    <t>3-(4-hydroxy-3-methoxyphenyl)-2-methylpropionic acid</t>
  </si>
  <si>
    <t>Tramadol</t>
  </si>
  <si>
    <t>COC1=CC=CC(=C1)[C@@]1(O)CCCC[C@@H]1CN(C)C</t>
  </si>
  <si>
    <t>O-Desmethyltramadol</t>
  </si>
  <si>
    <t>N-Desmethyltramadol</t>
  </si>
  <si>
    <t>O-Desmethyl-tramado glucuronide</t>
  </si>
  <si>
    <t>UDP-glucuronosyltransferase 2B7</t>
  </si>
  <si>
    <t>UDP-glucuronosyltransferase 1-8</t>
  </si>
  <si>
    <t>N,O-didesmethyltramadol</t>
  </si>
  <si>
    <t>N,N-didesmethyltramadol</t>
  </si>
  <si>
    <t>N,N,O-tridesmethyl-tramadol</t>
  </si>
  <si>
    <t>Erythromycin</t>
  </si>
  <si>
    <t>CC[C@H]1OC(=O)[C@H](C)[C@@H](O[C@H]2C[C@@](C)(OC)[C@@H](O)[C@H](C)O2)[C@H](C)[C@@H](O[C@@H]2O[C@H](C)C[C@@H]([C@H]2O)N(C)C)[C@](C)(O)C[C@@H](C)C(=O)[C@H](C)[C@@H](O)[C@]1(C)O</t>
  </si>
  <si>
    <t>norerythromycin</t>
  </si>
  <si>
    <t>N-Desmethylerythromycin</t>
  </si>
  <si>
    <t>Caffeine</t>
  </si>
  <si>
    <t>CN1C=NC2=C1C(=O)N(C)C(=O)N2C</t>
  </si>
  <si>
    <t>Theobromine</t>
  </si>
  <si>
    <t>Cytochrome P450 2E1</t>
  </si>
  <si>
    <t>Theophylline</t>
  </si>
  <si>
    <t>Cytochrome P450 2C8</t>
  </si>
  <si>
    <t>1,3,7-Trimethyluric acid</t>
  </si>
  <si>
    <t>Paraxanthine</t>
  </si>
  <si>
    <t>1,7-Dimethyluric acid</t>
  </si>
  <si>
    <t>1-Methylxanthine</t>
  </si>
  <si>
    <t>1-Methyluric acid</t>
  </si>
  <si>
    <t>Xanthine dehydrogenase/oxidase</t>
  </si>
  <si>
    <t>5-Acetylamino-6-formylamino-3-methyluracil</t>
  </si>
  <si>
    <t>Arylamine N-acetyltransferase 2</t>
  </si>
  <si>
    <t>Sildenafil</t>
  </si>
  <si>
    <t>CCCC1=NN(C)C2=C1NC(=NC2=O)C1=C(OCC)C=CC(=C1)S(=O)(=O)N1CCN(C)CC1</t>
  </si>
  <si>
    <t>N-Desmethyl sildenafil (UK-103,320)</t>
  </si>
  <si>
    <t>N-Desmethyl sildenafil</t>
  </si>
  <si>
    <t>Ticlopidine</t>
  </si>
  <si>
    <t>ClC1=CC=CC=C1CN1CCC2=C(C1)C=CS2</t>
  </si>
  <si>
    <t>2-Chloroticlopidine</t>
  </si>
  <si>
    <t>Myeloperoxidase</t>
  </si>
  <si>
    <t>2-Oxoticlopidine</t>
  </si>
  <si>
    <t>Thienodihydropyridinium</t>
  </si>
  <si>
    <t>Ticlopidine S-oxide</t>
  </si>
  <si>
    <t>Dehydrogenated ticlopidine</t>
  </si>
  <si>
    <t>Ticlopidine N-oxide</t>
  </si>
  <si>
    <t>di-Hydroxyticlopidine</t>
  </si>
  <si>
    <t>7-Hydroxyticlopidine</t>
  </si>
  <si>
    <t>Active metabolite of Ticlopidine</t>
  </si>
  <si>
    <t>Ticlopidine S-oxide dimer</t>
  </si>
  <si>
    <t>Thienopyridinium</t>
  </si>
  <si>
    <t>Ticlopidine lactam analog (M8)</t>
  </si>
  <si>
    <t>Midodrine</t>
  </si>
  <si>
    <t>COC1=CC(C(O)CNC(=O)CN)=C(OC)C=C1</t>
  </si>
  <si>
    <t>desglymidodrine</t>
  </si>
  <si>
    <t>Pantoprazole</t>
  </si>
  <si>
    <t>COC1=C(OC)C(CS(=O)C2=NC3=C(N2)C=C(OC(F)F)C=C3)=NC=C1</t>
  </si>
  <si>
    <t>Active Metabolite of Pantoprazole</t>
  </si>
  <si>
    <t>Torasemide</t>
  </si>
  <si>
    <t>CC(C)NC(=O)NS(=O)(=O)C1=C(NC2=CC=CC(C)=C2)C=CN=C1</t>
  </si>
  <si>
    <t>hydroxytorsemide</t>
  </si>
  <si>
    <t>Citalopram</t>
  </si>
  <si>
    <t>CN(C)CCCC1(OCC2=C1C=CC(=C2)C#N)C1=CC=C(F)C=C1</t>
  </si>
  <si>
    <t>Citalopram N-oxide</t>
  </si>
  <si>
    <t>N-Desmethylcitalopram</t>
  </si>
  <si>
    <t>Citalopram propionic acid</t>
  </si>
  <si>
    <t>N,N-Didesmethylcitalopram</t>
  </si>
  <si>
    <t>Eletriptan</t>
  </si>
  <si>
    <t>CN1CCC[C@@H]1CC1=CNC2=C1C=C(CCS(=O)(=O)C1=CC=CC=C1)C=C2</t>
  </si>
  <si>
    <t>N-Desmethyleletriptan</t>
  </si>
  <si>
    <t>Eletriptan N-oxide</t>
  </si>
  <si>
    <t>Prostaglandin G/H synthase 1</t>
  </si>
  <si>
    <t>Nelfinavir</t>
  </si>
  <si>
    <t>[H][C@@]12CCCC[C@]1([H])CN(C[C@@H](O)[C@H](CSC1=CC=CC=C1)NC(=O)C1=C(C)C(O)=CC=C1)[C@@H](C2)C(=O)NC(C)(C)C</t>
  </si>
  <si>
    <t>Nelfinavir hydroxyl-t- butylamide</t>
  </si>
  <si>
    <t>3,4-Dihydroxynelfinavir</t>
  </si>
  <si>
    <t>Glimepiride</t>
  </si>
  <si>
    <t>[H][C@]1(C)CC[C@@]([H])(CC1)N=C(O)NS(=O)(=O)C1=CC=C(CCN=C(O)N2CC(C)=C(CC)C2=O)C=C1</t>
  </si>
  <si>
    <t>Cyclohexyl hydroxymethyl glimepiride</t>
  </si>
  <si>
    <t>Cyclohexyl carboxyl glimepiride</t>
  </si>
  <si>
    <t>Alcohol dehydrogenase [NADP(+)]</t>
  </si>
  <si>
    <t>Indinavir</t>
  </si>
  <si>
    <t>CC(C)(C)NC(=O)[C@@H]1CN(CC2=CN=CC=C2)CCN1C[C@@H](O)C[C@@H](CC1=CC=CC=C1)C(=O)N[C@@H]1[C@H](O)CC2=CC=CC=C12</t>
  </si>
  <si>
    <t>Metabolite M6</t>
  </si>
  <si>
    <t>Lovastatin</t>
  </si>
  <si>
    <t>[H][C@]12[C@H](C[C@@H](C)C=C1C=C[C@H](C)[C@@H]2CC[C@@H]1C[C@@H](O)CC(=O)O1)OC(=O)[C@@H](C)CC</t>
  </si>
  <si>
    <t>6'beta-Hydroxylovastatin</t>
  </si>
  <si>
    <t>3''-Hydroxylovastatin</t>
  </si>
  <si>
    <t>Enflurane</t>
  </si>
  <si>
    <t>FC(F)OC(F)(F)C(F)Cl</t>
  </si>
  <si>
    <t>2-(difluoromethoxy)-2,2-difluoroacetyl fluoride</t>
  </si>
  <si>
    <t>Pregabalin</t>
  </si>
  <si>
    <t>CC(C)C[C@H](CN)CC(O)=O</t>
  </si>
  <si>
    <t>N-methylpregabalin</t>
  </si>
  <si>
    <t>Temazepam</t>
  </si>
  <si>
    <t>CN1C2=C(C=C(Cl)C=C2)C(=NC(O)C1=O)C1=CC=CC=C1</t>
  </si>
  <si>
    <t>Oxazepam</t>
  </si>
  <si>
    <t>Oxazepam glucuronide</t>
  </si>
  <si>
    <t>Nevirapine</t>
  </si>
  <si>
    <t>CC1=C2NC(=O)C3=C(N=CC=C3)N(C3CC3)C2=NC=C1</t>
  </si>
  <si>
    <t>12-Hydroxynevirapine</t>
  </si>
  <si>
    <t>Cytochrome P450 3A5</t>
  </si>
  <si>
    <t>2-Hydroxynevirapine</t>
  </si>
  <si>
    <t>8-Hydroxynevirapine</t>
  </si>
  <si>
    <t>3-Hydroxynevirapine</t>
  </si>
  <si>
    <t>12-hydroxynevirapine glucuronide</t>
  </si>
  <si>
    <t>4-carboxynevirapine</t>
  </si>
  <si>
    <t>Aldehyde dehydrogenase, mitochondrial</t>
  </si>
  <si>
    <t>2-hydroxynevirapine glucuronide</t>
  </si>
  <si>
    <t>8-hydroxynevirapine glucuronide</t>
  </si>
  <si>
    <t>3-hydroxynevirapine glucuronide</t>
  </si>
  <si>
    <t>2-OH-nevirapine</t>
  </si>
  <si>
    <t>8-OH-nevirapine</t>
  </si>
  <si>
    <t>3-OH-nevirapine</t>
  </si>
  <si>
    <t>12-OH-nevirapine</t>
  </si>
  <si>
    <t>Cladribine</t>
  </si>
  <si>
    <t>NC1=C2N=CN([C@H]3C[C@H](O)[C@@H](CO)O3)C2=NC(Cl)=N1</t>
  </si>
  <si>
    <t>2-chloro-2'-deoxyadenosine-5'-triphosphate</t>
  </si>
  <si>
    <t>Mesalazine</t>
  </si>
  <si>
    <t>NC1=CC(C(O)=O)=C(O)C=C1</t>
  </si>
  <si>
    <t>N-acetyl-5-ASA (Ac-5-ASA)</t>
  </si>
  <si>
    <t>Ziprasidone</t>
  </si>
  <si>
    <t>ClC1=C(CCN2CCN(CC2)C2=NSC3=CC=CC=C23)C=C2CC(=O)NC2=C1</t>
  </si>
  <si>
    <t>benzisothiazole piperazine</t>
  </si>
  <si>
    <t>Cabergoline</t>
  </si>
  <si>
    <t>[H][C@@]12CC3=CNC4=CC=CC(=C34)[C@@]1([H])C[C@H](CN2CC=C)C(=O)N(CCCN(C)C)C(=O)NCC</t>
  </si>
  <si>
    <t>6-allyl-8b-carboxy-ergoline</t>
  </si>
  <si>
    <t>Dapsone</t>
  </si>
  <si>
    <t>NC1=CC=C(C=C1)S(=O)(=O)C1=CC=C(N)C=C1</t>
  </si>
  <si>
    <t>dapsone hydroxylamine</t>
  </si>
  <si>
    <t>Prostaglandin G/H synthase 2</t>
  </si>
  <si>
    <t>N-Acetyldapsone</t>
  </si>
  <si>
    <t>Nitroso-dapsone</t>
  </si>
  <si>
    <t>Dapsone mercaptal intermediate</t>
  </si>
  <si>
    <t>Dapsone GSH conjugate</t>
  </si>
  <si>
    <t>Phenytoin</t>
  </si>
  <si>
    <t>O=C1NC(=O)C(N1)(C1=CC=CC=C1)C1=CC=CC=C1</t>
  </si>
  <si>
    <t>3',4'-Dihydrodiol</t>
  </si>
  <si>
    <t>Epoxide hydrolase 1</t>
  </si>
  <si>
    <t>3'-HPPH</t>
  </si>
  <si>
    <t>4'-HPPH</t>
  </si>
  <si>
    <t>Phenytoin arene-oxide</t>
  </si>
  <si>
    <t>Phenytoin catechol</t>
  </si>
  <si>
    <t>Phenytoin quinone</t>
  </si>
  <si>
    <t>Phenytoin methylcatechol</t>
  </si>
  <si>
    <t>Catechol O-methyltransferase</t>
  </si>
  <si>
    <t>Phenytoin dihydrodiol</t>
  </si>
  <si>
    <t>Hydroxyphenytoin</t>
  </si>
  <si>
    <t>Cytochrome P450 3A7</t>
  </si>
  <si>
    <t>NAD(P)H dehydrogenase [quinone] 1</t>
  </si>
  <si>
    <t>Hydroxyphenytoin-O-glucuronide</t>
  </si>
  <si>
    <t>UDP-glucuronosyltransferase 1-1</t>
  </si>
  <si>
    <t>UDP-glucuronosyltransferase 1-6</t>
  </si>
  <si>
    <t>3',4'-diHPPH</t>
  </si>
  <si>
    <t>Anagrelide</t>
  </si>
  <si>
    <t>ClC1=CC=C2N=C3NC(=O)CN3CC2=C1Cl</t>
  </si>
  <si>
    <t>2-amino-5,6-dichloro-3,4,-dihydroquinazoline</t>
  </si>
  <si>
    <t>6,7-dichloro-3-hydroxy-1,5 dihydro-imidazo[2,1-b]quinazolin-2-one</t>
  </si>
  <si>
    <t>Metoprolol</t>
  </si>
  <si>
    <t>COCCC1=CC=C(OCC(O)CNC(C)C)C=C1</t>
  </si>
  <si>
    <t>alpha-Hydroxymetoprolol</t>
  </si>
  <si>
    <t>O-Demethylmetoprolol</t>
  </si>
  <si>
    <t>N_DEISOPROPYLATION</t>
  </si>
  <si>
    <t>Ropinirole</t>
  </si>
  <si>
    <t>CCCN(CCC)CCC1=C2CC(=O)NC2=CC=C1</t>
  </si>
  <si>
    <t>N-despropyl ropinirole</t>
  </si>
  <si>
    <t>CN1C2=C(NC=N2)C(=O)N(C)C1=O</t>
  </si>
  <si>
    <t>3-methylxanthine</t>
  </si>
  <si>
    <t>1,3-dimethyluric acid</t>
  </si>
  <si>
    <t>Liothyronine</t>
  </si>
  <si>
    <t>N[C@@H](CC1=CC(I)=C(OC2=CC(I)=C(O)C=C2)C(I)=C1)C(O)=O</t>
  </si>
  <si>
    <t>Triiodothyronine sulfate</t>
  </si>
  <si>
    <t>Disopyramide</t>
  </si>
  <si>
    <t>CC(C)N(CCC(C(N)=O)(C1=CC=CC=C1)C1=NC=CC=C1)C(C)C</t>
  </si>
  <si>
    <t>mono-isopropyl-disopyramide</t>
  </si>
  <si>
    <t>Lidocaine</t>
  </si>
  <si>
    <t>CCN(CC)CC(=O)NC1=C(C)C=CC=C1C</t>
  </si>
  <si>
    <t>3-hydroxylidocaine</t>
  </si>
  <si>
    <t>monoethylglycinexylidide</t>
  </si>
  <si>
    <t>2,6-Dimethylaniline (2,6-Xylidine)</t>
  </si>
  <si>
    <t>3-Hydroxymonoethylglycinexylidide</t>
  </si>
  <si>
    <t>Glycinexylidide (GX)</t>
  </si>
  <si>
    <t>2-Amino-3-methylbenzoate</t>
  </si>
  <si>
    <t>4-Hydroxy-2,6-dimethylaniline</t>
  </si>
  <si>
    <t>Venlafaxine</t>
  </si>
  <si>
    <t>COC1=CC=C(C=C1)C(CN(C)C)C1(O)CCCCC1</t>
  </si>
  <si>
    <t>O-Desmethylvenlafaxine</t>
  </si>
  <si>
    <t>N-Desmethylvenlafaxine</t>
  </si>
  <si>
    <t>N,O-Didesmethylvenlafaxine</t>
  </si>
  <si>
    <t>N,O-didesmethylvenlafaxine glucuronide</t>
  </si>
  <si>
    <t>N,N,O-Tridesmethylvenlafaxine</t>
  </si>
  <si>
    <t>O-Desmethylvenlafaxine glucuronide</t>
  </si>
  <si>
    <t>Atomoxetine</t>
  </si>
  <si>
    <t>CNCC[C@@H](OC1=CC=CC=C1C)C1=CC=CC=C1</t>
  </si>
  <si>
    <t>4-hydroxyatomoxetine</t>
  </si>
  <si>
    <t>Morphine</t>
  </si>
  <si>
    <t>[H][C@@]12OC3=C(O)C=CC4=C3[C@@]11CCN(C)[C@]([H])(C4)[C@]1([H])C=C[C@@H]2O</t>
  </si>
  <si>
    <t>morphine-6-glucuronide</t>
  </si>
  <si>
    <t>UDP-glucuronosyltransferase 2B15</t>
  </si>
  <si>
    <t>UDP-glucuronosyltransferase 2B4</t>
  </si>
  <si>
    <t>UDP-glucuronosyltransferase 1-3</t>
  </si>
  <si>
    <t>morphine-3-glucuronide</t>
  </si>
  <si>
    <t>Normorphine</t>
  </si>
  <si>
    <t>Ropivacaine</t>
  </si>
  <si>
    <t>CCCN1CCCC[C@H]1C(=O)NC1=C(C)C=CC=C1C</t>
  </si>
  <si>
    <t>3-hydroxyropivacaine</t>
  </si>
  <si>
    <t>3-OH-ropivacaine</t>
  </si>
  <si>
    <t>PPX</t>
  </si>
  <si>
    <t>Bupivacaine</t>
  </si>
  <si>
    <t>CCCCN1CCCCC1C(=O)NC1=C(C)C=CC=C1C</t>
  </si>
  <si>
    <t>2,6-pipecoloxylidine</t>
  </si>
  <si>
    <t>Tenofovir disoproxil</t>
  </si>
  <si>
    <t>[H][C@@](C)(CN1C=NC2=C(N)N=CN=C12)OCP(=O)(OCOC(=O)OC(C)C)OCOC(=O)OC(C)C</t>
  </si>
  <si>
    <t>Tenofovir Monophosphate</t>
  </si>
  <si>
    <t>Adenylate kinase isoenzyme 1</t>
  </si>
  <si>
    <t>Adenylate kinase 2, mitochondrial</t>
  </si>
  <si>
    <t>Tenofovir Diphosphate</t>
  </si>
  <si>
    <t>Nucleoside diphosphate kinase A</t>
  </si>
  <si>
    <t>Nucleoside diphosphate kinase B</t>
  </si>
  <si>
    <t>Desogestrel</t>
  </si>
  <si>
    <t>[H][C@@]12CC[C@@](O)(C#C)[C@@]1(CC)CC(=C)[C@]1([H])[C@@]3([H])CCCC=C3CC[C@@]21[H]</t>
  </si>
  <si>
    <t>15b-hydroxydesogestrel</t>
  </si>
  <si>
    <t>2-hydroxydesogestrel</t>
  </si>
  <si>
    <t>3a-hydroxydesogestrel</t>
  </si>
  <si>
    <t>3b-hydroxydesogestrel</t>
  </si>
  <si>
    <t>6-alpha-hydroxydesogestrel</t>
  </si>
  <si>
    <t>6-beta-hydroxydesogestrel</t>
  </si>
  <si>
    <t>16-hydroxy-desogestrel</t>
  </si>
  <si>
    <t>13-ethyl-hydroxy desogestrel</t>
  </si>
  <si>
    <t>Desogestrel sulfate</t>
  </si>
  <si>
    <t>3-Ketodesogestrel</t>
  </si>
  <si>
    <t>3 beta-hydroxysteroid dehydrogenase/Delta 5--&gt;4-isomerase type 1</t>
  </si>
  <si>
    <t>15-alpha-hydroxydesogestrel</t>
  </si>
  <si>
    <t>UDP-glucuronosyltransferase</t>
  </si>
  <si>
    <t>3-alpha-OH-desogestrel</t>
  </si>
  <si>
    <t>3-beta-OH-desogestrel</t>
  </si>
  <si>
    <t>Vindesine</t>
  </si>
  <si>
    <t>[H][C@@]12N3CC[C@@]11C4=CC(=C(OC)C=C4N(C)[C@@]1([H])[C@](O)([C@H](O)[C@]2(CC)C=CC3)C(N)=O)[C@]1(C[C@]2([H])CN(C[C@](O)(CC)C2)CCC2=C1NC1=CC=CC=C21)C(=O)OC</t>
  </si>
  <si>
    <t>Unknown</t>
  </si>
  <si>
    <t>Valproic Acid</t>
  </si>
  <si>
    <t>CCCC(CCC)C(O)=O</t>
  </si>
  <si>
    <t>4-ene-Valproic acid</t>
  </si>
  <si>
    <t>5-Hydroxyvalproic acid</t>
  </si>
  <si>
    <t>3-Hydroxyvalproic acid</t>
  </si>
  <si>
    <t>4-Hydroxyvalproic acid</t>
  </si>
  <si>
    <t>Valproic acid Î˛-O-glucuronide</t>
  </si>
  <si>
    <t>UDP-glucuronosyltransferase 1-10</t>
  </si>
  <si>
    <t>2-ene-Valproic acid</t>
  </si>
  <si>
    <t>(3Z)-2-Propylpent-3-enoic acid (3Z-Ene-VPA)</t>
  </si>
  <si>
    <t>(3E)-2-Propylpent-3-enoic acid (3E-Ene-VPA)</t>
  </si>
  <si>
    <t>Valproic acid CoA</t>
  </si>
  <si>
    <t>2,4-Diene-VPA</t>
  </si>
  <si>
    <t>2-n-Propyl-4-oxopentanoic acid</t>
  </si>
  <si>
    <t>2-Propylsuccinic acid</t>
  </si>
  <si>
    <t>2-Propylglutaric acid</t>
  </si>
  <si>
    <t>3-Oxovalproic acid</t>
  </si>
  <si>
    <t>Zolmitriptan</t>
  </si>
  <si>
    <t>CN(C)CCC1=CNC2=CC=C(C[C@H]3COC(=O)N3)C=C12</t>
  </si>
  <si>
    <t>norzolmitripan</t>
  </si>
  <si>
    <t>Indole acetic acid</t>
  </si>
  <si>
    <t>N-Desmethylzolmitriptan</t>
  </si>
  <si>
    <t>Zolmitriptan N-oxide</t>
  </si>
  <si>
    <t>Acetaminophen</t>
  </si>
  <si>
    <t>CC(=O)NC1=CC=C(O)C=C1</t>
  </si>
  <si>
    <t>NAPQI</t>
  </si>
  <si>
    <t>Acetaminophen glucuronide</t>
  </si>
  <si>
    <t>Acetaminophen sulfate</t>
  </si>
  <si>
    <t>Sulfotransferase 1A1</t>
  </si>
  <si>
    <t>Estrogen sulfotransferase</t>
  </si>
  <si>
    <t>Sulfotransferase 1A3/1A4</t>
  </si>
  <si>
    <t>Bile salt sulfotransferase</t>
  </si>
  <si>
    <t>Acetaminophen cystein</t>
  </si>
  <si>
    <t>Glutathione S-transferase P</t>
  </si>
  <si>
    <t>Glutathione S-transferase theta-1</t>
  </si>
  <si>
    <t>3-Hydroxyacetaminophen</t>
  </si>
  <si>
    <t>Codeine</t>
  </si>
  <si>
    <t>[H][C@@]12OC3=C(OC)C=CC4=C3[C@@]11CCN(C)[C@]([H])(C4)[C@]1([H])C=C[C@@H]2O</t>
  </si>
  <si>
    <t>morphine</t>
  </si>
  <si>
    <t>norcodeine</t>
  </si>
  <si>
    <t>Codeine-6-glucuronide</t>
  </si>
  <si>
    <t>UDP-glucuronosyltransferase 2B11</t>
  </si>
  <si>
    <t>Amitriptyline</t>
  </si>
  <si>
    <t>CN(C)CCC=C1C2=CC=CC=C2CCC2=CC=CC=C12</t>
  </si>
  <si>
    <t>Nortriptyline</t>
  </si>
  <si>
    <t>CNCCC=C1C2=CC=CC=C2CCC2=CC=CC=C12</t>
  </si>
  <si>
    <t>E-10-Hydroxyamitriptyline</t>
  </si>
  <si>
    <t>E-10-Hydroxynortriptyline</t>
  </si>
  <si>
    <t>E-10-Hydroxydesmethylnortriptyline</t>
  </si>
  <si>
    <t>Desmethylnortriptyline</t>
  </si>
  <si>
    <t>E-10-OH-amitriptyline</t>
  </si>
  <si>
    <t>Floxuridine</t>
  </si>
  <si>
    <t>OC[C@H]1O[C@H](C[C@@H]1O)N1C=C(F)C(=O)NC1=O</t>
  </si>
  <si>
    <t>5-fluorouracil</t>
  </si>
  <si>
    <t>Thymidine phosphorylase</t>
  </si>
  <si>
    <t>5,6-Dihydro-5-fluorouracil</t>
  </si>
  <si>
    <t>alpha-Fluoro-beta-alanine</t>
  </si>
  <si>
    <t>Fluoro-beta-ureidopropionate</t>
  </si>
  <si>
    <t>Nitroprusside</t>
  </si>
  <si>
    <t>O=N[Fe--](C#N)(C#N)(C#N)(C#N)C#N</t>
  </si>
  <si>
    <t>cyanmethemoglobin</t>
  </si>
  <si>
    <t>Hydromorphone</t>
  </si>
  <si>
    <t>[H][C@@]12OC3=C(O)C=CC4=C3[C@@]11CCN(C)[C@]([H])(C4)[C@]1([H])CCC2=O</t>
  </si>
  <si>
    <t>Dihydromorphine</t>
  </si>
  <si>
    <t>Dihydroisomorphine</t>
  </si>
  <si>
    <t>Norhydromorphone</t>
  </si>
  <si>
    <t>Hydromorphone 3-beta-O-glucuronide</t>
  </si>
  <si>
    <t>Dihydroisomorphine-6-glucuronide</t>
  </si>
  <si>
    <t>Hydromorphone-3-glucoside</t>
  </si>
  <si>
    <t>Hydromorphone-3-glucuronide</t>
  </si>
  <si>
    <t>Hydromorphone-3-sulphate</t>
  </si>
  <si>
    <t>Dihydromorphine-3-glucuronide</t>
  </si>
  <si>
    <t>Indomethacin</t>
  </si>
  <si>
    <t>COC1=CC2=C(C=C1)N(C(=O)C1=CC=C(Cl)C=C1)C(C)=C2CC(O)=O</t>
  </si>
  <si>
    <t>O-Desmethylindomethacin</t>
  </si>
  <si>
    <t>Indomethacin acyl glucuronide</t>
  </si>
  <si>
    <t>N-Deschlorobenzoyl indomethacin</t>
  </si>
  <si>
    <t>Liver carboxylesterase 1</t>
  </si>
  <si>
    <t>O-Desmethyl-N-deschlorobenzoyl indomethacin</t>
  </si>
  <si>
    <t>Ipratropium bromide</t>
  </si>
  <si>
    <t>[Br-].[H][C@]12CC[C@]([H])(C[C@@H](C1)OC(=O)C(CO)C1=CC=CC=C1)[N@+]2(C)C(C)C</t>
  </si>
  <si>
    <t>N-isopropylnortropium methobromide</t>
  </si>
  <si>
    <t>Phenylacetic acid-N-isopropylnortropine-ester methobromide</t>
  </si>
  <si>
    <t>Methadone</t>
  </si>
  <si>
    <t>CCC(=O)C(CC(C)N(C)C)(C1=CC=CC=C1)C1=CC=CC=C1</t>
  </si>
  <si>
    <t>2-Ethyl-1,5-dimethyl-3,3-diphenylpyrrolinium (EDDP)</t>
  </si>
  <si>
    <t>2-Ethyl-5-methyl-3,3-diphenyl-1-pyrroline (EMDP)</t>
  </si>
  <si>
    <t>2ethylidene-1,5-dimethyl-3,3-diphenylpyrolidine</t>
  </si>
  <si>
    <t>Olanzapine</t>
  </si>
  <si>
    <t>CN1CCN(CC1)C1=NC2=CC=CC=C2NC2=C1C=C(C)S2</t>
  </si>
  <si>
    <t>7-hydroxyolanzapine</t>
  </si>
  <si>
    <t>4'-N-desmethylolanzapine</t>
  </si>
  <si>
    <t>2-hydroxymethylolanzapine</t>
  </si>
  <si>
    <t>Omeprazole</t>
  </si>
  <si>
    <t>COC1=CC2=C(C=C1)N=C(N2)S(=O)CC1=NC=C(C)C(OC)=C1C</t>
  </si>
  <si>
    <t>5-Hydroxyomeprazole</t>
  </si>
  <si>
    <t>5'-O-Desmethyl omeprazole</t>
  </si>
  <si>
    <t>Omeprazole sulfone</t>
  </si>
  <si>
    <t>3-Hydroxyomeprazole</t>
  </si>
  <si>
    <t>Pyrazinamide</t>
  </si>
  <si>
    <t>NC(=O)C1=NC=CN=C1</t>
  </si>
  <si>
    <t>5-hydroxypyrazinamide</t>
  </si>
  <si>
    <t>Terfenadine</t>
  </si>
  <si>
    <t>CC(C)(C)C1=CC=C(C=C1)C(O)CCCN1CCC(CC1)C(O)(C1=CC=CC=C1)C1=CC=CC=C1</t>
  </si>
  <si>
    <t>fexofenadine</t>
  </si>
  <si>
    <t>Diltiazem</t>
  </si>
  <si>
    <t>COC1=CC=C(C=C1)[C@@H]1SC2=CC=CC=C2N(CCN(C)C)C(=O)[C@@H]1OC(C)=O</t>
  </si>
  <si>
    <t>N-Desmethyldiltiazem</t>
  </si>
  <si>
    <t>N-Demethyldiltiazem</t>
  </si>
  <si>
    <t>O-Demethyldiltiazem</t>
  </si>
  <si>
    <t>Trimethadione</t>
  </si>
  <si>
    <t>CN1C(=O)OC(C)(C)C1=O</t>
  </si>
  <si>
    <t>dimethadione</t>
  </si>
  <si>
    <t>Clobazam</t>
  </si>
  <si>
    <t>CN1C2=C(C=C(Cl)C=C2)N(C2=CC=CC=C2)C(=O)CC1=O</t>
  </si>
  <si>
    <t>norclobazam</t>
  </si>
  <si>
    <t>4'-hydroxyclobazam</t>
  </si>
  <si>
    <t>Tioguanine</t>
  </si>
  <si>
    <t>NC1=NC(=S)C2=C(N1)N=CN2</t>
  </si>
  <si>
    <t>Thioguanosine monophosphate</t>
  </si>
  <si>
    <t>Hypoxanthine-guanine phosphoribosyltransferase</t>
  </si>
  <si>
    <t>Methyl-thioguanosine monophosphate</t>
  </si>
  <si>
    <t>Thiopurine S-methyltransferase</t>
  </si>
  <si>
    <t>Thioguanosine diphosphate</t>
  </si>
  <si>
    <t>Thioguanosine triphosphate</t>
  </si>
  <si>
    <t>Thiodeoxyguanosine diphosphate</t>
  </si>
  <si>
    <t>Thiodeoxyguanosine triphosphate</t>
  </si>
  <si>
    <t>Chlorzoxazone</t>
  </si>
  <si>
    <t>ClC1=CC2=C(OC(=O)N2)C=C1</t>
  </si>
  <si>
    <t>6-hydroxychlorzoxazone</t>
  </si>
  <si>
    <t>Mefloquine</t>
  </si>
  <si>
    <t>OC(C1CCCCN1)C1=CC(=NC2=C1C=CC=C2C(F)(F)F)C(F)(F)F</t>
  </si>
  <si>
    <t>2,8-bis-trifluoromethyl-4-quinoline carboxylic acid</t>
  </si>
  <si>
    <t>Clozapine</t>
  </si>
  <si>
    <t>CN1CCN(CC1)C1=NC2=CC(Cl)=CC=C2NC2=CC=CC=C12</t>
  </si>
  <si>
    <t>Norclozapine</t>
  </si>
  <si>
    <t>Clozapine N-oxide</t>
  </si>
  <si>
    <t>Clozapine glucuronide</t>
  </si>
  <si>
    <t>Norepinephrine</t>
  </si>
  <si>
    <t>NC[C@H](O)C1=CC(O)=C(O)C=C1</t>
  </si>
  <si>
    <t>Norepinephrine sulfate</t>
  </si>
  <si>
    <t>3-Methoxy-4-Hydroxyphenylglycol sulfate</t>
  </si>
  <si>
    <t>Mirtazapine</t>
  </si>
  <si>
    <t>CN1CCN2C(C1)C1=CC=CC=C1CC1=C2N=CC=C1</t>
  </si>
  <si>
    <t>mirtazapine-N-oxide</t>
  </si>
  <si>
    <t>N-desmethylmirtazapine</t>
  </si>
  <si>
    <t>8-hydroxymirtazapine</t>
  </si>
  <si>
    <t>8-OH-mirtazapine</t>
  </si>
  <si>
    <t>Dydrogesterone</t>
  </si>
  <si>
    <t>[H][C@@]12CC[C@H](C(C)=O)[C@@]1(C)CC[C@]1([H])[C@@]2([H])C=CC2=CC(=O)CC[C@@]12C</t>
  </si>
  <si>
    <t>20-dihydrodydrogesterone</t>
  </si>
  <si>
    <t>Mexiletine</t>
  </si>
  <si>
    <t>CC(N)COC1=C(C)C=CC=C1C</t>
  </si>
  <si>
    <t>2-hydroxymexiletine</t>
  </si>
  <si>
    <t>p-hydroxymexiletine</t>
  </si>
  <si>
    <t>Tacrine</t>
  </si>
  <si>
    <t>NC1=C2CCCCC2=NC2=CC=CC=C12</t>
  </si>
  <si>
    <t>1-hydroxytacrine</t>
  </si>
  <si>
    <t>4- Hydroxytacrine</t>
  </si>
  <si>
    <t>2-Hydroxytacrine</t>
  </si>
  <si>
    <t>7-Hydroxytacrine</t>
  </si>
  <si>
    <t>Triamterene</t>
  </si>
  <si>
    <t>NC1=NC(N)=C2N=C(C(N)=NC2=N1)C1=CC=CC=C1</t>
  </si>
  <si>
    <t>4'-OH-triamterene</t>
  </si>
  <si>
    <t>Valrubicin</t>
  </si>
  <si>
    <t>[H][C@@]1(C[C@@](O)(CC2=C(O)C3=C(C(O)=C12)C(=O)C1=C(OC)C=CC=C1C3=O)C(=O)COC(=O)CCCC)O[C@H]1C[C@H](NC(=O)C(F)(F)F)[C@H](O)[C@H](C)O1</t>
  </si>
  <si>
    <t>N-trifluoroacetyladriamycinol</t>
  </si>
  <si>
    <t>N-trifluoroacetyladriamycin</t>
  </si>
  <si>
    <t>Digoxin</t>
  </si>
  <si>
    <t>[H][C@]12CC[C@]3([H])[C@]([H])(C[C@@H](O)[C@]4(C)[C@H](CC[C@]34O)C3=CC(=O)OC3)[C@@]1(C)CC[C@@H](C2)O[C@H]1C[C@H](O)[C@H](O[C@H]2C[C@H](O)[C@H](O[C@H]3C[C@H](O)[C@H](O)[C@@H](C)O3)[C@@H](C)O2)[C@@H](C)O1</t>
  </si>
  <si>
    <t>3 b-digoxigenin</t>
  </si>
  <si>
    <t>3-keto-digoxigenin</t>
  </si>
  <si>
    <t>Progesterone</t>
  </si>
  <si>
    <t>[H][C@@]12CC[C@H](C(C)=O)[C@@]1(C)CC[C@@]1([H])[C@@]2([H])CCC2=CC(=O)CC[C@]12C</t>
  </si>
  <si>
    <t>6Î˛-Hydroxyprogesterone</t>
  </si>
  <si>
    <t>Cytochrome P450 4B1</t>
  </si>
  <si>
    <t>2Î˛-Hydroxyprogesterone</t>
  </si>
  <si>
    <t>21-Hydroxyprogesterone</t>
  </si>
  <si>
    <t>17Î˛-Hydroxyprogesterone</t>
  </si>
  <si>
    <t>17Î˛,21-Hydroxyprogesterone</t>
  </si>
  <si>
    <t>16Î˛-Hydroxyprogesterone</t>
  </si>
  <si>
    <t>15Î˛-Hydroxyprogesterone</t>
  </si>
  <si>
    <t>7Î˛-Hydroxyprogesterone</t>
  </si>
  <si>
    <t>2beta-OH-progesterone</t>
  </si>
  <si>
    <t>6beta-OH-progesterone</t>
  </si>
  <si>
    <t>16beta-OH-progesterone</t>
  </si>
  <si>
    <t>17beta-OH-progesterone</t>
  </si>
  <si>
    <t>21-OH-progesterone</t>
  </si>
  <si>
    <t>Sorafenib</t>
  </si>
  <si>
    <t>CNC(=O)C1=NC=CC(OC2=CC=C(NC(=O)NC3=CC(=C(Cl)C=C3)C(F)(F)F)C=C2)=C1</t>
  </si>
  <si>
    <t>Pyridine N-oxide</t>
  </si>
  <si>
    <t>Pyridine N-oxide glucuronide</t>
  </si>
  <si>
    <t>Sorafenib beta-D-Glucuronide</t>
  </si>
  <si>
    <t>Griseofulvin</t>
  </si>
  <si>
    <t>COC1=CC(OC)=C(Cl)C2=C1C(=O)[C@]1(O2)[C@H](C)CC(=O)C=C1OC</t>
  </si>
  <si>
    <t>6-methyl-griseofulvin</t>
  </si>
  <si>
    <t>Eszopiclone</t>
  </si>
  <si>
    <t>CN1CCN(CC1)C(=O)O[C@@H]1N(C(=O)C2=NC=CN=C12)C1=NC=C(Cl)C=C1</t>
  </si>
  <si>
    <t>Zopiclone N-oxide</t>
  </si>
  <si>
    <t>nopiclone N-oxide</t>
  </si>
  <si>
    <t>zopiclone-N-oxide</t>
  </si>
  <si>
    <t>N-desmethylzopiclone</t>
  </si>
  <si>
    <t>Carbon dioxide</t>
  </si>
  <si>
    <t>Alprazolam</t>
  </si>
  <si>
    <t>CC1=NN=C2CN=C(C3=CC=CC=C3)C3=C(C=CC(Cl)=C3)N12</t>
  </si>
  <si>
    <t>alpha-Hydroxyalprazolam</t>
  </si>
  <si>
    <t>4-hydroxyalprazolam</t>
  </si>
  <si>
    <t>Beta-Hydroxyalprazolam</t>
  </si>
  <si>
    <t>Mupirocin</t>
  </si>
  <si>
    <t>C[C@H](O)[C@H](C)[C@@H]1O[C@H]1C[C@H]1CO[C@@H](C\C(C)=C\C(=O)OCCCCCCCCC(O)=O)[C@H](O)[C@@H]1O</t>
  </si>
  <si>
    <t>Monic acid</t>
  </si>
  <si>
    <t>Rosiglitazone</t>
  </si>
  <si>
    <t>CN(CCOC1=CC=C(CC2SC(=O)NC2=O)C=C1)C1=CC=CC=N1</t>
  </si>
  <si>
    <t>N-Desmethylrosiglitazone</t>
  </si>
  <si>
    <t>para-Hydroxyrosiglitazone</t>
  </si>
  <si>
    <t>ortho-Hydroxyrosiglitazone</t>
  </si>
  <si>
    <t>N-Despyridinyl rosiglitazone</t>
  </si>
  <si>
    <t>N-Desmethyl-ortho-hydroxy rosiglitazone</t>
  </si>
  <si>
    <t>N-Desmethyl-para-hydroxy rosiglitazone</t>
  </si>
  <si>
    <t>N-Desmethyl-ortho-O-sulfate rosiglitazone</t>
  </si>
  <si>
    <t>ortho-O-Glucuronide rosiglitazone</t>
  </si>
  <si>
    <t>ortho-O-Sulfate rosiglitazone</t>
  </si>
  <si>
    <t>N-Desmethyl glucuronide rosiglitazone</t>
  </si>
  <si>
    <t>para-O-Glucuronide rosiglitazone</t>
  </si>
  <si>
    <t>para-O-Sulfate rosiglitazone</t>
  </si>
  <si>
    <t>N-Desmethyl para-O-sulfate rosiglitazone</t>
  </si>
  <si>
    <t>Phenoxyacetic acid derivative of rosiglitazone</t>
  </si>
  <si>
    <t>Acetohexamide</t>
  </si>
  <si>
    <t>CC(=O)C1=CC=C(C=C1)S(=O)(=O)NC(=O)NC1CCCCC1</t>
  </si>
  <si>
    <t>Hydroxyhexamide</t>
  </si>
  <si>
    <t>Phenoxymethylpenicillin</t>
  </si>
  <si>
    <t>[H][C@]12SC(C)(C)[C@@H](N1C(=O)[C@H]2NC(=O)COC1=CC=CC=C1)C(O)=O</t>
  </si>
  <si>
    <t>6-aminopenicillanic acid</t>
  </si>
  <si>
    <t>Penicilloic acid</t>
  </si>
  <si>
    <t>Promazine</t>
  </si>
  <si>
    <t>CN(C)CCCN1C2=CC=CC=C2SC2=CC=CC=C12</t>
  </si>
  <si>
    <t>Promazine 5-sulfoxide</t>
  </si>
  <si>
    <t>N-Desmethylpromazine</t>
  </si>
  <si>
    <t>3-Hydroxypromazine</t>
  </si>
  <si>
    <t>N-Desmethyl promazine</t>
  </si>
  <si>
    <t>Zolpidem</t>
  </si>
  <si>
    <t>CN(C)C(=O)CC1=C(N=C2C=CC(C)=CN12)C1=CC=C(C)C=C1</t>
  </si>
  <si>
    <t>Methoxyzolpidem derivative (M3)</t>
  </si>
  <si>
    <t>Methoxyzolpidem derivative (M4)</t>
  </si>
  <si>
    <t>Methoxyzolpidem derivative (M11)</t>
  </si>
  <si>
    <t>Zolpidem carboxylic acid derivative (M2)</t>
  </si>
  <si>
    <t>Zolpidem carboxylic acid derivative (M1)</t>
  </si>
  <si>
    <t>methoxyzolpidem</t>
  </si>
  <si>
    <t>Famciclovir</t>
  </si>
  <si>
    <t>CC(=O)OCC(CCN1C=NC2=CN=C(N)N=C12)COC(C)=O</t>
  </si>
  <si>
    <t>6-oxo-famciclovir</t>
  </si>
  <si>
    <t>Trifluridine</t>
  </si>
  <si>
    <t>OC[C@H]1O[C@H](C[C@@H]1O)N1C=C(C(=O)NC1=O)C(F)(F)F</t>
  </si>
  <si>
    <t>5-carboxy-2'-deoxyuridine</t>
  </si>
  <si>
    <t>Allopurinol</t>
  </si>
  <si>
    <t>O=C1N=CN=C2NNC=C12</t>
  </si>
  <si>
    <t>oxypurinol</t>
  </si>
  <si>
    <t>Cerivastatin</t>
  </si>
  <si>
    <t>COCC1=C(C2=CC=C(F)C=C2)C(\C=C\[C@@H](O)C[C@@H](O)CC(O)=O)=C(C(C)C)N=C1C(C)C</t>
  </si>
  <si>
    <t>Hydroxycerivastatin</t>
  </si>
  <si>
    <t>Desmethylcerivastatin</t>
  </si>
  <si>
    <t>Gemcitabine</t>
  </si>
  <si>
    <t>NC1=NC(=O)N(C=C1)[C@@H]1O[C@H](CO)[C@@H](O)C1(F)F</t>
  </si>
  <si>
    <t>Gemcitabine Monophosphate</t>
  </si>
  <si>
    <t>Deoxycytidine kinase</t>
  </si>
  <si>
    <t>Difluorodeoxyuridine monophosphate</t>
  </si>
  <si>
    <t>Deoxycytidylate deaminase</t>
  </si>
  <si>
    <t>Gemcitabine diphosphate</t>
  </si>
  <si>
    <t>UMP-CMP kinase</t>
  </si>
  <si>
    <t>Gemcitabine triphosphate</t>
  </si>
  <si>
    <t>Teniposide</t>
  </si>
  <si>
    <t>[H][C@]12COC(=O)[C@]1([H])[C@]([H])(C1=CC(OC)=C(O)C(OC)=C1)C1=CC3=C(OCO3)C=C1[C@@]2([H])O[C@]1([H])O[C@]2([H])CO[C@]([H])(O[C@@]2([H])[C@]([H])(O)[C@@]1([H])O)C1=CC=CS1</t>
  </si>
  <si>
    <t>Teniposide catechol derivative</t>
  </si>
  <si>
    <t>Teniposide o-quinone derivative</t>
  </si>
  <si>
    <t>Teniposide catechol</t>
  </si>
  <si>
    <t>Lansoprazole</t>
  </si>
  <si>
    <t>CC1=C(OCC(F)(F)F)C=CN=C1CS(=O)C1=NC2=CC=CC=C2N1</t>
  </si>
  <si>
    <t>5-Hydroxylansoprazole</t>
  </si>
  <si>
    <t>Lansoprazole sulfone</t>
  </si>
  <si>
    <t>Hydroxylansoprazole</t>
  </si>
  <si>
    <t>Loratadine</t>
  </si>
  <si>
    <t>CCOC(=O)N1CCC(CC1)=C1C2=C(CCC3=C1N=CC=C3)C=C(Cl)C=C2</t>
  </si>
  <si>
    <t>Descarboethoxyloratadine</t>
  </si>
  <si>
    <t>Prazosin</t>
  </si>
  <si>
    <t>COC1=C(OC)C=C2C(N)=NC(=NC2=C1)N1CCN(CC1)C(=O)C1=CC=CO1</t>
  </si>
  <si>
    <t>2,4-diamino-6,7-dimethoxyquinazoline</t>
  </si>
  <si>
    <t>6-O-demethyl,7-O-demethyl,2-[1-piperazinyl]-4-amino-6,7-dimethoxyquinazoline</t>
  </si>
  <si>
    <t>Imipramine</t>
  </si>
  <si>
    <t>CN(C)CCCN1C2=CC=CC=C2CCC2=CC=CC=C12</t>
  </si>
  <si>
    <t>2-hydroxyimipramine</t>
  </si>
  <si>
    <t>Desipramine</t>
  </si>
  <si>
    <t>2-hydroxy-imipramine glucuronide</t>
  </si>
  <si>
    <t>Nabumetone</t>
  </si>
  <si>
    <t>COC1=CC2=C(C=C1)C=C(CCC(C)=O)C=C2</t>
  </si>
  <si>
    <t>6-methoxy-2-naphthylacetic acid</t>
  </si>
  <si>
    <t>4-hydroxy-4-(6-methoxy-2-naphthyl)-2-butanone</t>
  </si>
  <si>
    <t>Ketorolac</t>
  </si>
  <si>
    <t>OC(=O)C1CCN2C1=CC=C2C(=O)C1=CC=CC=C1</t>
  </si>
  <si>
    <t>4-hydroxy ketorolac</t>
  </si>
  <si>
    <t>Quinine</t>
  </si>
  <si>
    <t>[H][C@]1(C[C@@H]2CC[N@]1C[C@@H]2C=C)[C@H](O)C1=CC=NC2=CC=C(OC)C=C12</t>
  </si>
  <si>
    <t>3-hydroxyquinine</t>
  </si>
  <si>
    <t>Tenoxicam</t>
  </si>
  <si>
    <t>CN1C(C(=O)NC2=CC=CC=N2)=C(O)C2=C(C=CS2)S1(=O)=O</t>
  </si>
  <si>
    <t>5'-Hydroxytenoxicam</t>
  </si>
  <si>
    <t>Dronabinol</t>
  </si>
  <si>
    <t>[H][C@@]12C=C(C)CC[C@@]1([H])C(C)(C)OC1=C2C(O)=CC(CCCCC)=C1</t>
  </si>
  <si>
    <t>11-Hydroxy-delta-9-THC</t>
  </si>
  <si>
    <t>7-beta-Hydroxy-delta-9-THC</t>
  </si>
  <si>
    <t>7-alpha-Hydroxy-delta-9-THC</t>
  </si>
  <si>
    <t>8-Hydroxy-delta-9-THC</t>
  </si>
  <si>
    <t>8-beta-Hydroxy-delta-9-THC</t>
  </si>
  <si>
    <t>9-alpha,10-alpha-epoxyhexahydrocannabinol</t>
  </si>
  <si>
    <t>8,11-Dihydroxy-delta-9-THC</t>
  </si>
  <si>
    <t>11-Nor-9-carboxy-delta-9-THC</t>
  </si>
  <si>
    <t>11-OH-delata-Tetrahydrocannabinol</t>
  </si>
  <si>
    <t>7-OH-delta-9-Tetrahydrocannabinol</t>
  </si>
  <si>
    <t>7alpha-OH-delta-9-Tetrahydrocannabinol</t>
  </si>
  <si>
    <t>8-OH-delta-9-Tetrahydrocannabinol</t>
  </si>
  <si>
    <t>8alpha-OH-delta-9-Tetrahydrocannabinol</t>
  </si>
  <si>
    <t>Montelukast</t>
  </si>
  <si>
    <t>OC(=O)CC1(CC1)CS[C@H](CCC1=CC=CC=C1C(O)(C)C)C1=CC=CC(\C=C\C2=NC3=C(C=CC(Cl)=C3)C=C2)=C1</t>
  </si>
  <si>
    <t>Montelukast metabolite M1</t>
  </si>
  <si>
    <t>Montelukast metabolite M2a</t>
  </si>
  <si>
    <t>Montelukast metabolite M2b</t>
  </si>
  <si>
    <t>Montelukast metabolite M5a</t>
  </si>
  <si>
    <t>Montelukast metabolite M5b</t>
  </si>
  <si>
    <t>Montelukast metabolite M6a</t>
  </si>
  <si>
    <t>Montelukast metabolite M6b</t>
  </si>
  <si>
    <t>montelukast sulfoxide</t>
  </si>
  <si>
    <t>21-Hydroxymontelukast</t>
  </si>
  <si>
    <t>21(S)-Hydroxy Montelukast</t>
  </si>
  <si>
    <t>Montelukast 1, 2-Diol</t>
  </si>
  <si>
    <t>Fluoxetine</t>
  </si>
  <si>
    <t>CNCCC(OC1=CC=C(C=C1)C(F)(F)F)C1=CC=CC=C1</t>
  </si>
  <si>
    <t>Norfluoxetine</t>
  </si>
  <si>
    <t>para-Trifluoromethylphenol</t>
  </si>
  <si>
    <t>Hippuric acid</t>
  </si>
  <si>
    <t>Fluoxetine glucuronide</t>
  </si>
  <si>
    <t>Norfluoxetine glucuronide</t>
  </si>
  <si>
    <t>Norfluoxetine alcohol</t>
  </si>
  <si>
    <t>Norfluoxetine acid</t>
  </si>
  <si>
    <t>Duloxetine</t>
  </si>
  <si>
    <t>CNCC[C@H](OC1=CC=CC2=CC=CC=C12)C1=CC=CS1</t>
  </si>
  <si>
    <t>4-hydroxy duloxetine glucuronide</t>
  </si>
  <si>
    <t>5-hydroxy, 6-methoxy duloxetine sulfate</t>
  </si>
  <si>
    <t>Chlorpromazine</t>
  </si>
  <si>
    <t>CN(C)CCCN1C2=CC=CC=C2SC2=C1C=C(Cl)C=C2</t>
  </si>
  <si>
    <t>hydroxychlorpromazine</t>
  </si>
  <si>
    <t>chlorpromazine-N-oxide</t>
  </si>
  <si>
    <t>dedimethylchlorpromazine</t>
  </si>
  <si>
    <t>demonomethylchlorpromazine</t>
  </si>
  <si>
    <t>N-dedimethylchlorpromazine</t>
  </si>
  <si>
    <t>Chlorpromazine S-oxide</t>
  </si>
  <si>
    <t>Celecoxib</t>
  </si>
  <si>
    <t>CC1=CC=C(C=C1)C1=CC(=NN1C1=CC=C(C=C1)S(N)(=O)=O)C(F)(F)F</t>
  </si>
  <si>
    <t>Hydroxycelecoxib</t>
  </si>
  <si>
    <t>Carboxycelecoxib</t>
  </si>
  <si>
    <t>Alcohol dehydrogenase 1A</t>
  </si>
  <si>
    <t>Alcohol dehydrogenase 1B</t>
  </si>
  <si>
    <t>Celecoxib glucuronide</t>
  </si>
  <si>
    <t>Hydroxy celecoxib</t>
  </si>
  <si>
    <t>Brimonidine</t>
  </si>
  <si>
    <t>BrC1=C(NC2=NCCN2)C=CC2=NC=CN=C12</t>
  </si>
  <si>
    <t>2-oxobrimonidine</t>
  </si>
  <si>
    <t xml:space="preserve">3-oxobrimonidine </t>
  </si>
  <si>
    <t>Pefloxacin</t>
  </si>
  <si>
    <t>CCN1C=C(C(O)=O)C(=O)C2=CC(F)=C(C=C12)N1CCN(C)CC1</t>
  </si>
  <si>
    <t>Norfloxacin</t>
  </si>
  <si>
    <t>Pefloxacin N-oxide</t>
  </si>
  <si>
    <t>Buspirone</t>
  </si>
  <si>
    <t>O=C1CC2(CCCC2)CC(=O)N1CCCCN1CCN(CC1)C1=NC=CC=N1</t>
  </si>
  <si>
    <t>1-Pyrimidinylpiperazine</t>
  </si>
  <si>
    <t>Buspirone N-oxide</t>
  </si>
  <si>
    <t>3â€˛-Hydroxybuspirone</t>
  </si>
  <si>
    <t>5-Hydroxybuspirone</t>
  </si>
  <si>
    <t>6'-Hydroxybuspirone</t>
  </si>
  <si>
    <t>Fosinopril</t>
  </si>
  <si>
    <t>CCC(=O)OC(OP(=O)(CCCCC1=CC=CC=C1)CC(=O)N1C[C@@H](C[C@H]1C(O)=O)C1CCCCC1)C(C)C</t>
  </si>
  <si>
    <t>Fosinoprilat</t>
  </si>
  <si>
    <t>Cefotaxime</t>
  </si>
  <si>
    <t>[H][C@]12SCC(COC(C)=O)=C(N1C(=O)[C@H]2NC(=O)C(=N/OC)\C1=CSC(N)=N1)C(O)=O</t>
  </si>
  <si>
    <t>Desacetyl-cefotaxime</t>
  </si>
  <si>
    <t>Zidovudine</t>
  </si>
  <si>
    <t>CC1=CN([C@H]2C[C@H](N=[N+]=[N-])[C@@H](CO)O2)C(=O)NC1=O</t>
  </si>
  <si>
    <t>3'-azido-3'-deoxy-5'- O-beta-D-glucopyranuronosylthymidine</t>
  </si>
  <si>
    <t>3â€™-amino-3â€™-deoxythimidine</t>
  </si>
  <si>
    <t>3â€™-amino-3â€™-deoxythimidine glucuronide</t>
  </si>
  <si>
    <t>5â€™glucuronyl zidovudine</t>
  </si>
  <si>
    <t>Oxycodone</t>
  </si>
  <si>
    <t>[H][C@@]12OC3=C(OC)C=CC4=C3[C@@]11CCN(C)[C@]([H])(C4)[C@]1(O)CCC2=O</t>
  </si>
  <si>
    <t>oxymorphone</t>
  </si>
  <si>
    <t>noroxycodone</t>
  </si>
  <si>
    <t>Flutamide</t>
  </si>
  <si>
    <t>CC(C)C(=O)NC1=CC(=C(C=C1)[N+]([O-])=O)C(F)(F)F</t>
  </si>
  <si>
    <t>2-hydroxyflutamide</t>
  </si>
  <si>
    <t>Tolmetin</t>
  </si>
  <si>
    <t>CN1C(CC(O)=O)=CC=C1C(=O)C1=CC=C(C)C=C1</t>
  </si>
  <si>
    <t>Tolmetin glucuronide</t>
  </si>
  <si>
    <t>Haloperidol</t>
  </si>
  <si>
    <t>OC1(CCN(CCCC(=O)C2=CC=C(F)C=C2)CC1)C1=CC=C(Cl)C=C1</t>
  </si>
  <si>
    <t>4-(4-chlorophenyl)-4-hydroxypiperidine</t>
  </si>
  <si>
    <t>Reduced haloperidol</t>
  </si>
  <si>
    <t>Carbonyl reductase [NADPH] 1</t>
  </si>
  <si>
    <t>Haloperidol glucuronide</t>
  </si>
  <si>
    <t>Haloperidol 1,2,3,6-tetrahydropyridine</t>
  </si>
  <si>
    <t>fluorobenzoylpropionic acid</t>
  </si>
  <si>
    <t>4-(4-Chlorophenyl)-1-[4-(4-fluorophenyl)-4-oxobutyl]-pyridinium (HPP+)</t>
  </si>
  <si>
    <t>Haloperidol reduced pyridinium ion derivative</t>
  </si>
  <si>
    <t>Haloperidol pyridinium ion derivative</t>
  </si>
  <si>
    <t>p-Fluorobenzoylpropionic acid and 4-(4-chlorophenyl)-4-hydroxypiperidine</t>
  </si>
  <si>
    <t>Ritonavir</t>
  </si>
  <si>
    <t>CC(C)[C@H](NC(=O)N(C)CC1=CSC(=N1)C(C)C)C(=O)N[C@H](C[C@H](O)[C@H](CC1=CC=CC=C1)NC(=O)OCC1=CN=CS1)CC1=CC=CC=C1</t>
  </si>
  <si>
    <t>N-Desmethylritonavir</t>
  </si>
  <si>
    <t>Hydroxy Ritonavir</t>
  </si>
  <si>
    <t>Ritonavir metabolite M1</t>
  </si>
  <si>
    <t>Ritonavir metabolite M11</t>
  </si>
  <si>
    <t>Nitazoxanide</t>
  </si>
  <si>
    <t>CC(=O)OC1=CC=CC=C1C(=O)NC1=NC=C(S1)[N+]([O-])=O</t>
  </si>
  <si>
    <t>Desacetyl-nitazoxanide</t>
  </si>
  <si>
    <t>Tizoxanide glucuronide</t>
  </si>
  <si>
    <t>Dextrothyroxine</t>
  </si>
  <si>
    <t>N[C@H](CC1=CC(I)=C(OC2=CC(I)=C(O)C(I)=C2)C(I)=C1)C(O)=O</t>
  </si>
  <si>
    <t>Thyroxine sulfate</t>
  </si>
  <si>
    <t>Thyroxine glucuronide</t>
  </si>
  <si>
    <t>Aminocaproic Acid</t>
  </si>
  <si>
    <t>NCCCCCC(O)=O</t>
  </si>
  <si>
    <t>Adipic acid</t>
  </si>
  <si>
    <t>Dextromethorphan</t>
  </si>
  <si>
    <t>[H][C@]12CC3=C(C=C(OC)C=C3)[C@@]3(CCCC[C@]13[H])CCN2C</t>
  </si>
  <si>
    <t>Dextrorphan</t>
  </si>
  <si>
    <t>3-Methoxymorphinan</t>
  </si>
  <si>
    <t>Dextrorphan O-glucuronide</t>
  </si>
  <si>
    <t>Dextrorphan sulfate</t>
  </si>
  <si>
    <t>3-Hydroxymorphinan</t>
  </si>
  <si>
    <t>3-Hydroxymorphinan O-glucuronide</t>
  </si>
  <si>
    <t>3-Hydroxymorphinan sulfate</t>
  </si>
  <si>
    <t>Albendazole</t>
  </si>
  <si>
    <t>CCCSC1=CC2=C(C=C1)N=C(NC(=O)OC)N2</t>
  </si>
  <si>
    <t>albendazole sulfone</t>
  </si>
  <si>
    <t>albendazole sulfoxide</t>
  </si>
  <si>
    <t>Trandolapril</t>
  </si>
  <si>
    <t>[H][C@@]12C[C@H](N(C(=O)[C@H](C)N[C@@H](CCC3=CC=CC=C3)C(=O)OCC)[C@@]1([H])CCCC2)C(O)=O</t>
  </si>
  <si>
    <t>Diketopiperazine</t>
  </si>
  <si>
    <t>Trandolaprilat</t>
  </si>
  <si>
    <t>Carteolol</t>
  </si>
  <si>
    <t>CC(C)(C)NCC(O)COC1=CC=CC2=C1CCC(=O)N2</t>
  </si>
  <si>
    <t>8-Hydroxycarteolol</t>
  </si>
  <si>
    <t>Erlotinib</t>
  </si>
  <si>
    <t>COCCOC1=C(OCCOC)C=C2C(NC3=CC=CC(=C3)C#C)=NC=NC2=C1</t>
  </si>
  <si>
    <t>2-(4-(3-Ethynylanilino)-6-(2-methoxyethoxy)quinazolin-7-yl)oxyethanol</t>
  </si>
  <si>
    <t>Cyclophosphamide</t>
  </si>
  <si>
    <t>ClCCN(CCCl)P1(=O)NCCCO1</t>
  </si>
  <si>
    <t>4-Hydroxycyclophosphamide</t>
  </si>
  <si>
    <t>Dechloroethyl cyclophosphamide</t>
  </si>
  <si>
    <t>Chloroacetaldehyde</t>
  </si>
  <si>
    <t>4-Ketocyclophosphamide</t>
  </si>
  <si>
    <t>Aldophosphamide</t>
  </si>
  <si>
    <t>Carboxyphosphamide</t>
  </si>
  <si>
    <t>Alcophosphamide</t>
  </si>
  <si>
    <t>Aldehyde dehydrogenase, dimeric NADP-preferring</t>
  </si>
  <si>
    <t>Aldehyde dehydrogenase family 1 member A3</t>
  </si>
  <si>
    <t>Aldehyde dehydrogenase family 3 member B1</t>
  </si>
  <si>
    <t>Aldehyde dehydrogenase family 3 member B2</t>
  </si>
  <si>
    <t>Nornitrogen mustard</t>
  </si>
  <si>
    <t>Acrolein</t>
  </si>
  <si>
    <t>Acrylic Acid</t>
  </si>
  <si>
    <t>Retinal dehydrogenase 1</t>
  </si>
  <si>
    <t>Phosphoramide Mustard</t>
  </si>
  <si>
    <t>Phosphoramide Aziridinium</t>
  </si>
  <si>
    <t>Mephenytoin</t>
  </si>
  <si>
    <t>CCC1(NC(=O)N(C)C1=O)C1=CC=CC=C1</t>
  </si>
  <si>
    <t>Nirvanol</t>
  </si>
  <si>
    <t>S-4-Hydroxymephenytoin</t>
  </si>
  <si>
    <t>S-Nirvanol</t>
  </si>
  <si>
    <t>4'-Hydroxymephenytoin</t>
  </si>
  <si>
    <t>Cytochrome P450 2C18</t>
  </si>
  <si>
    <t>Rofecoxib</t>
  </si>
  <si>
    <t>CS(=O)(=O)C1=CC=C(C=C1)C1=C(C(=O)OC1)C1=CC=CC=C1</t>
  </si>
  <si>
    <t>5-Hydroxyrofecoxib</t>
  </si>
  <si>
    <t>Dihydro-5-hydroxyrofecoxib</t>
  </si>
  <si>
    <t>Rofecoxib-threo-3,4-dihydrohydroxy acid</t>
  </si>
  <si>
    <t>Rofecoxib-erythro-3,4-dihydrohydroxy acid</t>
  </si>
  <si>
    <t>cis-Dihydrorofecoxib</t>
  </si>
  <si>
    <t>trans-Dihydrorofecoxib</t>
  </si>
  <si>
    <t>5-Hydroxyrofecoxib O-glucuronide</t>
  </si>
  <si>
    <t>5-OH-rofecoxib</t>
  </si>
  <si>
    <t>Toremifene</t>
  </si>
  <si>
    <t>CN(C)CCOC1=CC=C(C=C1)C(=C(\CCCl)C1=CC=CC=C1)\C1=CC=CC=C1</t>
  </si>
  <si>
    <t>N-desmethyltoremifene</t>
  </si>
  <si>
    <t>E-10-OH-nortriptyline</t>
  </si>
  <si>
    <t>Benazepril</t>
  </si>
  <si>
    <t>CCOC(=O)[C@H](CCC1=CC=CC=C1)N[C@H]1CCC2=CC=CC=C2N(CC(O)=O)C1=O</t>
  </si>
  <si>
    <t>benazeprilat</t>
  </si>
  <si>
    <t>Amoxapine</t>
  </si>
  <si>
    <t>ClC1=CC2=C(OC3=CC=CC=C3N=C2N2CCNCC2)C=C1</t>
  </si>
  <si>
    <t>7-hydroxyamoxapine</t>
  </si>
  <si>
    <t>8-hydroxyamoxapine</t>
  </si>
  <si>
    <t>Adinazolam</t>
  </si>
  <si>
    <t>CN(C)CC1=NN=C2CN=C(C3=CC=CC=C3)C3=C(C=CC(Cl)=C3)N12</t>
  </si>
  <si>
    <t>desmethyladinazolam</t>
  </si>
  <si>
    <t>Estazolam</t>
  </si>
  <si>
    <t>Zafirlukast</t>
  </si>
  <si>
    <t>COC1=C(CC2=CN(C)C3=C2C=C(NC(=O)OC2CCCC2)C=C3)C=CC(=C1)C(=O)NS(=O)(=O)C1=CC=CC=C1C</t>
  </si>
  <si>
    <t>Zafirlukast metabolite M5</t>
  </si>
  <si>
    <t>Zafirlukast metabolite M1</t>
  </si>
  <si>
    <t>Zafirlukast metabolite M2</t>
  </si>
  <si>
    <t>Arylamine N-acetyltransferase 1</t>
  </si>
  <si>
    <t>Zafirlukast metabolite M4</t>
  </si>
  <si>
    <t>Zafirlukast metabolite M3</t>
  </si>
  <si>
    <t>Zafirlukast metabolite M8</t>
  </si>
  <si>
    <t>3-hydroxycyclopentyl N-[3-({2-methoxy-4-[(2-methylbenzenesulfonyl)carbamoyl]phenyl}methyl)-1-methylindol-5-yl]carbamate</t>
  </si>
  <si>
    <t>Piroxicam</t>
  </si>
  <si>
    <t>CN1C(C(=O)NC2=NC=CC=C2)=C(O)C2=C(C=CC=C2)S1(=O)=O</t>
  </si>
  <si>
    <t>5'-Hydroxypiroxicam</t>
  </si>
  <si>
    <t>Lamotrigine</t>
  </si>
  <si>
    <t>NC1=NC(N)=C(N=N1)C1=C(Cl)C(Cl)=CC=C1</t>
  </si>
  <si>
    <t>lamotrigine-2-N-glucuronide</t>
  </si>
  <si>
    <t>Bosentan</t>
  </si>
  <si>
    <t>COC1=CC=CC=C1OC1=C(NS(=O)(=O)C2=CC=C(C=C2)C(C)(C)C)N=C(N=C1OCCO)C1=NC=CC=N1</t>
  </si>
  <si>
    <t>Bosentan metabolite Ro 48-5033</t>
  </si>
  <si>
    <t>Bosentan metabolite Ro 47-8634</t>
  </si>
  <si>
    <t>Bosentan metabolite Ro 64-1056</t>
  </si>
  <si>
    <t>Methotrexate</t>
  </si>
  <si>
    <t>CN(CC1=CN=C2N=C(N)N=C(N)C2=N1)C1=CC=C(C=C1)C(=O)N[C@@H](CCC(O)=O)C(O)=O</t>
  </si>
  <si>
    <t>7-hydroxymethotrexate</t>
  </si>
  <si>
    <t>Carbamazepine</t>
  </si>
  <si>
    <t>NC(=O)N1C2=CC=CC=C2C=CC2=CC=CC=C12</t>
  </si>
  <si>
    <t>10,11-Epoxycarbamazepine</t>
  </si>
  <si>
    <t>3-hydroxycarbamazepine</t>
  </si>
  <si>
    <t>Carbamazepine 2,3-epoxide</t>
  </si>
  <si>
    <t>2,3-Dihydroxycarbamazepine</t>
  </si>
  <si>
    <t>2-hydroxycarbamazepine</t>
  </si>
  <si>
    <t>2-hydroxyiminostilbene</t>
  </si>
  <si>
    <t>Carbamazepine iminoquinone</t>
  </si>
  <si>
    <t>Carbamazepine-O-quinone</t>
  </si>
  <si>
    <t>10,11-Dihydroxycarbamazepine</t>
  </si>
  <si>
    <t>9-Hydroxycarbamazepine</t>
  </si>
  <si>
    <t>Cisatracurium besylate</t>
  </si>
  <si>
    <t>[O-]S(=O)(=O)C1=CC=CC=C1.[O-]S(=O)(=O)C1=CC=CC=C1.COC1=C(OC)C=C(C[C@@H]2C3=CC(OC)=C(OC)C=C3CC[N@+]2(C)CCC(=O)OCCCCCOC(=O)CC[N@@+]2(C)CCC3=CC(OC)=C(OC)C=C3[C@H]2CC2=CC(OC)=C(OC)C=C2)C=C1</t>
  </si>
  <si>
    <t>laudanosine</t>
  </si>
  <si>
    <t>Monoquaternary acrylate</t>
  </si>
  <si>
    <t>Cinnarizine</t>
  </si>
  <si>
    <t>C(C=CC1=CC=CC=C1)N1CCN(CC1)C(C1=CC=CC=C1)C1=CC=CC=C1</t>
  </si>
  <si>
    <t>Cinnarizine metabolite M1</t>
  </si>
  <si>
    <t>Cinnarizine metabolite M2</t>
  </si>
  <si>
    <t>Benzophenone</t>
  </si>
  <si>
    <t>Cinnarizine metabolite M4</t>
  </si>
  <si>
    <t>Cinnamaldehyde</t>
  </si>
  <si>
    <t>1-Cinnamylpiperazine</t>
  </si>
  <si>
    <t>Vinblastine</t>
  </si>
  <si>
    <t>[H][C@@]12N(C)C3=CC(OC)=C(C=C3[C@@]11CCN3CC=C[C@](CC)([C@@]13[H])[C@@]([H])(OC(C)=O)[C@]2(O)C(=O)OC)[C@]1(C[C@@]2([H])CN(C[C@](O)(CC)C2)CCC2=C1NC1=CC=CC=C21)C(=O)OC</t>
  </si>
  <si>
    <t>Desacetylvinblastine</t>
  </si>
  <si>
    <t>Propranolol</t>
  </si>
  <si>
    <t>CC(C)NCC(O)COC1=CC=CC2=CC=CC=C12</t>
  </si>
  <si>
    <t>N-desisopropylpropranolol</t>
  </si>
  <si>
    <t>4'-hydroxypropanolol</t>
  </si>
  <si>
    <t>Fenoprofen</t>
  </si>
  <si>
    <t>CC(C(O)=O)C1=CC(OC2=CC=CC=C2)=CC=C1</t>
  </si>
  <si>
    <t>4'-hydroxyfenoprofen glucuronide</t>
  </si>
  <si>
    <t>Fenoprofen glucuronide</t>
  </si>
  <si>
    <t>Fenfluramine</t>
  </si>
  <si>
    <t>CCNC(C)CC1=CC(=CC=C1)C(F)(F)F</t>
  </si>
  <si>
    <t>norfenfluramine</t>
  </si>
  <si>
    <t>Clonidine</t>
  </si>
  <si>
    <t>ClC1=CC=CC(Cl)=C1NC1=NCCN1</t>
  </si>
  <si>
    <t>4-Hydroxyclonidine</t>
  </si>
  <si>
    <t>Valdecoxib</t>
  </si>
  <si>
    <t>CC1=C(C(=NO1)C1=CC=CC=C1)C1=CC=C(C=C1)S(N)(=O)=O</t>
  </si>
  <si>
    <t>Valdecoxib N-glucuronide</t>
  </si>
  <si>
    <t>Valdecoxib metabolite M2</t>
  </si>
  <si>
    <t>Valdecoxib metabolite M2 glucuronide</t>
  </si>
  <si>
    <t>Valdecoxib metabolite M7</t>
  </si>
  <si>
    <t>Valdecoxib metabolite M8</t>
  </si>
  <si>
    <t>Valdecoxib metabolite M5</t>
  </si>
  <si>
    <t>Valdecoxib metabolite M5 glucuronide</t>
  </si>
  <si>
    <t>Valdecoxib metabolite M1</t>
  </si>
  <si>
    <t>Valdecoxib metabolite M1 glucuronide</t>
  </si>
  <si>
    <t>Valdecoxib metabolite M4</t>
  </si>
  <si>
    <t>Valdecoxib metabolite M3</t>
  </si>
  <si>
    <t>Valdecoxib metabolite M3 glucuronide</t>
  </si>
  <si>
    <t>Valdecoxib metabolite M9</t>
  </si>
  <si>
    <t>Valdecoxib metabolite M9 glucuronide</t>
  </si>
  <si>
    <t>Voriconazole</t>
  </si>
  <si>
    <t>C[C@@H](C1=NC=NC=C1F)[C@](O)(CN1C=NC=N1)C1=C(F)C=C(F)C=C1</t>
  </si>
  <si>
    <t>UK-121,265 (Voriconazole N-oxide)</t>
  </si>
  <si>
    <t>4-Hydroxyvoriconazole</t>
  </si>
  <si>
    <t>4-Hydroxyvoriconazole 4-O-glucuronide</t>
  </si>
  <si>
    <t>UK-51,060</t>
  </si>
  <si>
    <t>UK-215,364</t>
  </si>
  <si>
    <t>Voriconazole O-glucuronide derivative (1)</t>
  </si>
  <si>
    <t>Hydroxymethyl Voriconazole</t>
  </si>
  <si>
    <t>Voriconazole N-Oxide</t>
  </si>
  <si>
    <t>L-Carnitine</t>
  </si>
  <si>
    <t>C[N+](C)(C)C[C@H](O)CC([O-])=O</t>
  </si>
  <si>
    <t>Trimethylamine N-oxide</t>
  </si>
  <si>
    <t>[3H]-gamma-Butyrobetaine</t>
  </si>
  <si>
    <t>Enalapril</t>
  </si>
  <si>
    <t>CCOC(=O)[C@H](CCC1=CC=CC=C1)N[C@@H](C)C(=O)N1CCC[C@H]1C(O)=O</t>
  </si>
  <si>
    <t>Enalaprilat</t>
  </si>
  <si>
    <t>Nizatidine</t>
  </si>
  <si>
    <t>CNC(NCCSCC1=CSC(CN(C)C)=N1)=C[N+]([O-])=O</t>
  </si>
  <si>
    <t>N2-monodes-methylnizatidine</t>
  </si>
  <si>
    <t>Diclofenac</t>
  </si>
  <si>
    <t>OC(=O)CC1=CC=CC=C1NC1=C(Cl)C=CC=C1Cl</t>
  </si>
  <si>
    <t>4'-Hydroxydiclofenac</t>
  </si>
  <si>
    <t>Diclofenac acyl glucuronide</t>
  </si>
  <si>
    <t>3'-Hydroxydiclofenac</t>
  </si>
  <si>
    <t>5-Hydroxydiclofenac</t>
  </si>
  <si>
    <t>4',5-Dihydroxydiclofenac</t>
  </si>
  <si>
    <t>4'-OH-diclofenac</t>
  </si>
  <si>
    <t>Fluticasone propionate</t>
  </si>
  <si>
    <t>[H][C@@]12C[C@@H](C)[C@](OC(=O)CC)(C(=O)SCF)[C@@]1(C)C[C@H](O)[C@@]1(F)[C@@]2([H])C[C@H](F)C2=CC(=O)C=C[C@]12C</t>
  </si>
  <si>
    <t>fluticasone 17beta-carboxylic acid</t>
  </si>
  <si>
    <t>Piperazine</t>
  </si>
  <si>
    <t>C1CNCCN1</t>
  </si>
  <si>
    <t>N-mononitrosopiperazine</t>
  </si>
  <si>
    <t>N-nitroso-3-hydroxypyrrolidine</t>
  </si>
  <si>
    <t>Linezolid</t>
  </si>
  <si>
    <t>CC(=O)NC[C@H]1CN(C(=O)O1)C1=CC(F)=C(C=C1)N1CCOCC1</t>
  </si>
  <si>
    <t>aminoethoxyacetic acid</t>
  </si>
  <si>
    <t>Hydroxyethyl glycine</t>
  </si>
  <si>
    <t>Medroxyprogesterone acetate</t>
  </si>
  <si>
    <t>[H][C@@]12CC[C@](OC(C)=O)(C(C)=O)[C@@]1(C)CC[C@@]1([H])[C@@]2([H])C[C@H](C)C2=CC(=O)CC[C@]12C</t>
  </si>
  <si>
    <t>6Î˛-Hydroxymedroxyprogesterone</t>
  </si>
  <si>
    <t>2Î˛-Hydroxymedroxyprogesterone</t>
  </si>
  <si>
    <t>1Î˛-Hydroxymedroxyprogesterone</t>
  </si>
  <si>
    <t>Cisapride</t>
  </si>
  <si>
    <t>CO[C@H]1CN(CCCOC2=CC=C(F)C=C2)CC[C@H]1NC(=O)C1=CC(Cl)=C(N)C=C1OC</t>
  </si>
  <si>
    <t>norcisapride</t>
  </si>
  <si>
    <t>3-(4-fluorophenoxy)propanal</t>
  </si>
  <si>
    <t>3-Fluoro-4-hydroxycisapride</t>
  </si>
  <si>
    <t>4-Fluoro-2- hydroxycisapride</t>
  </si>
  <si>
    <t>Sulindac</t>
  </si>
  <si>
    <t>CC1=C(CC(O)=O)C2=CC(F)=CC=C2\C1=C/C1=CC=C(C=C1)S(C)=O</t>
  </si>
  <si>
    <t>Sulindac sulfide</t>
  </si>
  <si>
    <t>Sulindac sulfone</t>
  </si>
  <si>
    <t>Chloroquine</t>
  </si>
  <si>
    <t>CCN(CC)CCCC(C)NC1=C2C=CC(Cl)=CC2=NC=C1</t>
  </si>
  <si>
    <t>(R)-chloroquine, N-desethyl</t>
  </si>
  <si>
    <t>Ethionamide</t>
  </si>
  <si>
    <t>CCC1=NC=CC(=C1)C(N)=S</t>
  </si>
  <si>
    <t>Ethionamide sulphoxide</t>
  </si>
  <si>
    <t>Amodiaquine</t>
  </si>
  <si>
    <t>CCN(CC)CC1=C(O)C=CC(NC2=C3C=CC(Cl)=CC3=NC=C2)=C1</t>
  </si>
  <si>
    <t>desethylamodiaquine</t>
  </si>
  <si>
    <t>Furazolidone</t>
  </si>
  <si>
    <t>[O-][N+](=O)C1=CC=C(O1)C=NN1CCOC1=O</t>
  </si>
  <si>
    <t>beta-Hydroxyethylhydrazine</t>
  </si>
  <si>
    <t>3-amino-2-oxazolidone</t>
  </si>
  <si>
    <t>Rifabutin</t>
  </si>
  <si>
    <t>CO[C@H]1\C=C\O[C@@]2(C)OC3=C(C2=O)C2=C(C(O)=C3C)C(=O)C(NC(=O)\C(C)=C/C=C/[C@H](C)[C@H](O)[C@@H](C)[C@@H](O)[C@@H](C)[C@H](OC(C)=O)[C@@H]1C)=C1NC3(CCN(CC3)CC(C)C)N=C21</t>
  </si>
  <si>
    <t>27-O-demethylrifabutin</t>
  </si>
  <si>
    <t>25-O-desacetyl rifabutin</t>
  </si>
  <si>
    <t>31-hydroxy rifabutin</t>
  </si>
  <si>
    <t>Paramethadione</t>
  </si>
  <si>
    <t>CCC1(C)OC(=O)N(C)C1=O</t>
  </si>
  <si>
    <t>5-ethyl-5-methyl-2,4-oxazolidinedione</t>
  </si>
  <si>
    <t>Imatinib</t>
  </si>
  <si>
    <t>CN1CCN(CC2=CC=C(C=C2)C(=O)NC2=CC(NC3=NC=CC(=N3)C3=CN=CC=C3)=C(C)C=C2)CC1</t>
  </si>
  <si>
    <t>N-desmethylimatinib (CGP74588)</t>
  </si>
  <si>
    <t>AFN911</t>
  </si>
  <si>
    <t>CGP71422</t>
  </si>
  <si>
    <t>CGP72383</t>
  </si>
  <si>
    <t>n-demethylated piperazine</t>
  </si>
  <si>
    <t>Nicardipine</t>
  </si>
  <si>
    <t>COC(=O)C1=C(C)NC(C)=C(C1C1=CC(=CC=C1)[N+]([O-])=O)C(=O)OCCN(C)CC1=CC=CC=C1</t>
  </si>
  <si>
    <t>De-benzylated nicardipine</t>
  </si>
  <si>
    <t>Dehydronicardipine</t>
  </si>
  <si>
    <t>Fluphenazine</t>
  </si>
  <si>
    <t>OCCN1CCN(CCCN2C3=CC=CC=C3SC3=C2C=C(C=C3)C(F)(F)F)CC1</t>
  </si>
  <si>
    <t>Fluphenazine sulfoxide</t>
  </si>
  <si>
    <t>Testosterone</t>
  </si>
  <si>
    <t>[H][C@@]12CC[C@H](O)[C@@]1(C)CC[C@@]1([H])[C@@]2([H])CCC2=CC(=O)CC[C@]12C</t>
  </si>
  <si>
    <t>6-beta-hydroxytestosterone</t>
  </si>
  <si>
    <t>Estradiol</t>
  </si>
  <si>
    <t>Cytochrome P450 19A1</t>
  </si>
  <si>
    <t>Testosterone sulfate</t>
  </si>
  <si>
    <t>Dihydrotestosterone</t>
  </si>
  <si>
    <t>3-oxo-5-alpha-steroid 4-dehydrogenase 2</t>
  </si>
  <si>
    <t>Testosterone glucuronide</t>
  </si>
  <si>
    <t>5-alpha-Dihydrotestosterone glucuronide</t>
  </si>
  <si>
    <t>5a-Dihydrotestosterone sulfate</t>
  </si>
  <si>
    <t>17-Hydroxyandrostane-3-glucuronide</t>
  </si>
  <si>
    <t>2alpha-hydroxytestosterone</t>
  </si>
  <si>
    <t>2beta-hydroxytestosterone</t>
  </si>
  <si>
    <t>15alpha-hydroxytestosterone</t>
  </si>
  <si>
    <t>15beta-hydroxytestosterone</t>
  </si>
  <si>
    <t>16alpha-hydroxytestosterone</t>
  </si>
  <si>
    <t>16beta-hydroxytestosterone</t>
  </si>
  <si>
    <t>Androstenedione</t>
  </si>
  <si>
    <t>[H][C@@]12CCC(=O)[C@@]1(C)CC[C@@]1([H])[C@@]2([H])CCC2=CC(=O)CC[C@]12C</t>
  </si>
  <si>
    <t>Efavirenz</t>
  </si>
  <si>
    <t>FC(F)(F)[C@]1(OC(=O)NC2=C1C=C(Cl)C=C2)C#CC1CC1</t>
  </si>
  <si>
    <t>8-OH-efavirenz</t>
  </si>
  <si>
    <t>Clorazepate</t>
  </si>
  <si>
    <t>OC(=O)C1N=C(C2=CC=CC=C2)C2=C(NC1=O)C=CC(Cl)=C2</t>
  </si>
  <si>
    <t>3-hydroxynordiazepam</t>
  </si>
  <si>
    <t>Nordiazepam</t>
  </si>
  <si>
    <t>p-Hydroxynordiazepam</t>
  </si>
  <si>
    <t>Guanabenz</t>
  </si>
  <si>
    <t>NC(N)=NN=CC1=C(Cl)C=CC=C1Cl</t>
  </si>
  <si>
    <t>Guanoxabenz</t>
  </si>
  <si>
    <t>Clofarabine</t>
  </si>
  <si>
    <t>[H][C@]1(F)[C@H](O)[C@@H](CO)O[C@H]1N1C=NC2=C(N)N=C(Cl)N=C12</t>
  </si>
  <si>
    <t>clofarabind-5'-monophosphate</t>
  </si>
  <si>
    <t>Prednisone</t>
  </si>
  <si>
    <t>[H][C@@]12CC[C@](O)(C(=O)CO)[C@@]1(C)CC(=O)[C@@]1([H])[C@@]2([H])CCC2=CC(=O)C=C[C@]12C</t>
  </si>
  <si>
    <t>Prednisolone</t>
  </si>
  <si>
    <t>Astemizole</t>
  </si>
  <si>
    <t>COC1=CC=C(CCN2CCC(CC2)NC2=NC3=CC=CC=C3N2CC2=CC=C(F)C=C2)C=C1</t>
  </si>
  <si>
    <t>desmethylastemizole</t>
  </si>
  <si>
    <t>6-Hydroxyastemizole</t>
  </si>
  <si>
    <t>tecastemizole</t>
  </si>
  <si>
    <t>2-(4-hydroxyphenyl)acetaldehyde</t>
  </si>
  <si>
    <t>Inulin</t>
  </si>
  <si>
    <t>OC[C@H]1O[C@@](CO)(OC[C@@]2(OC[C@@]3(OC[C@@]4(OC[C@@]5(OC[C@@]6(OC[C@@]7(OC[C@@]8(OC[C@@]9(OC[C@@]%10(OC[C@@]%11(OC[C@@]%12(OC[C@@]%13(OC[C@@]%14(OC[C@@]%15(OC[C@@]%16(OC[C@@]%17(OC[C@@]%18(OC[C@@]%19(OC[C@@]%20(OC[C@@]%21(OC[C@@]%22(OC[C@@]%23(OC[C@@]%24(OC[C@@]%25(OC[C@@]%26(OC[C@@]%27(OC[C@@]%28(OC[C@@]%29(OC[C@@]%30(OC[C@@]%31(OC[C@@]%32(OC[C@@]%33(OC[C@@]%34(OC[C@@]%35(OC[C@@]%36(OC[C@@]%37(O[C@H]%38O[C@H](CO)[C@@H](O)[C@H](O)[C@H]%38O)O[C@H](CO)[C@@H](O)[C@@H]%37O)O[C@H](CO)[C@@H](O)[C@@H]%36O)O[C@H](CO)[C@@H](O)[C@@H]%35O)O[C@H](CO)[C@@H](O)[C@@H]%34O)O[C@H](CO)[C@@H](O)[C@@H]%33O)O[C@H](CO)[C@@H](O)[C@@H]%32O)O[C@H](CO)[C@@H](O)[C@@H]%31O)O[C@H](CO)[C@@H](O)[C@@H]%30O)O[C@H](CO)[C@@H](O)[C@@H]%29O)O[C@H](CO)[C@@H](O)[C@@H]%28O)O[C@H](CO)[C@@H](O)[C@@H]%27O)O[C@H](CO)[C@@H](O)[C@@H]%26O)O[C@H](CO)[C@@H](O)[C@@H]%25O)O[C@H](CO)[C@@H](O)[C@@H]%24O)O[C@H](CO)[C@@H](O)[C@@H]%23O)O[C@H](CO)[C@@H](O)[C@@H]%22O)O[C@H](CO)[C@@H](O)[C@@H]%21O)O[C@H](CO)[C@@H](O)[C@@H]%20O)O[C@H](CO)[C@@H](O)[C@@H]%19O)O[C@H](CO)[C@@H](O)[C@@H]%18O)O[C@H](CO)[C@@H](O)[C@@H]%17O)O[C@H](CO)[C@@H](O)[C@@H]%16O)O[C@H](CO)[C@@H](O)[C@@H]%15O)O[C@H](CO)[C@@H](O)[C@@H]%14O)O[C@H](CO)[C@@H](O)[C@@H]%13O)O[C@H](CO)[C@@H](O)[C@@H]%12O)O[C@H](CO)[C@@H](O)[C@@H]%11O)O[C@H](CO)[C@@H](O)[C@@H]%10O)O[C@H](CO)[C@@H](O)[C@@H]9O)O[C@H](CO)[C@@H](O)[C@@H]8O)O[C@H](CO)[C@@H](O)[C@@H]7O)O[C@H](CO)[C@@H](O)[C@@H]6O)O[C@H](CO)[C@@H](O)[C@@H]5O)O[C@H](CO)[C@@H](O)[C@@H]4O)O[C@H](CO)[C@@H](O)[C@@H]3O)O[C@H](CO)[C@@H](O)[C@@H]2O)[C@@H](O)[C@@H]1O</t>
  </si>
  <si>
    <t>Methane</t>
  </si>
  <si>
    <t>Adenosine</t>
  </si>
  <si>
    <t>NC1=C2N=CN([C@@H]3O[C@H](CO)[C@@H](O)[C@H]3O)C2=NC=N1</t>
  </si>
  <si>
    <t>Adenosine monophosphate</t>
  </si>
  <si>
    <t>Inosine</t>
  </si>
  <si>
    <t>Simvastatin</t>
  </si>
  <si>
    <t>[H][C@]12[C@H](C[C@@H](C)C=C1C=C[C@H](C)[C@@H]2CC[C@@H]1C[C@@H](O)CC(=O)O1)OC(=O)C(C)(C)CC</t>
  </si>
  <si>
    <t>simvastatin hydroxy acid</t>
  </si>
  <si>
    <t>6'-beta-Hydroxysimvastatin</t>
  </si>
  <si>
    <t>3', 5'-Dihydrodiol</t>
  </si>
  <si>
    <t>6'-exomethylene</t>
  </si>
  <si>
    <t>Mebendazole</t>
  </si>
  <si>
    <t>COC(=O)NC1=NC2=C(N1)C=C(C=C2)C(=O)C1=CC=CC=C1</t>
  </si>
  <si>
    <t>2-amino-5-benzoylbenzimidazole</t>
  </si>
  <si>
    <t>Leucovorin</t>
  </si>
  <si>
    <t>[H]C(=O)N1C(CNC2=CC=C(C=C2)C(=O)N[C@@H](CCC(O)=O)C(O)=O)CNC2=C1C(=O)NC(N)=N2</t>
  </si>
  <si>
    <t>5-Methyltetrahydrofolate</t>
  </si>
  <si>
    <t>Estrone</t>
  </si>
  <si>
    <t>[H][C@@]12CCC(=O)[C@@]1(C)CC[C@]1([H])C3=C(CC[C@@]21[H])C=C(O)C=C3</t>
  </si>
  <si>
    <t>2-hydroxyestrone</t>
  </si>
  <si>
    <t>4-hydroxyestrone</t>
  </si>
  <si>
    <t>Estrone sulfate</t>
  </si>
  <si>
    <t>Estrone glucuronide</t>
  </si>
  <si>
    <t>2-Hydroxyestrone sulfate</t>
  </si>
  <si>
    <t>4-Hydroxyestrone sulfate</t>
  </si>
  <si>
    <t>2-OH-estrone</t>
  </si>
  <si>
    <t>4-OH-estrone</t>
  </si>
  <si>
    <t>6alpha-OH-estrone</t>
  </si>
  <si>
    <t>6beta-estrone</t>
  </si>
  <si>
    <t>7alpha-OH-estrone</t>
  </si>
  <si>
    <t>15alpha-OH-estrone</t>
  </si>
  <si>
    <t>16alpha-OH-estrone</t>
  </si>
  <si>
    <t>16beta-OH-estrone</t>
  </si>
  <si>
    <t>Trazodone</t>
  </si>
  <si>
    <t>ClC1=CC=CC(=C1)N1CCN(CCCN2N=C3C=CC=CN3C2=O)CC1</t>
  </si>
  <si>
    <t xml:space="preserve">4'-hydroxytrazodone glutathione </t>
  </si>
  <si>
    <t xml:space="preserve">m-chlorophenylpiperazine (m-CPP) </t>
  </si>
  <si>
    <t>triazolopropionic acid</t>
  </si>
  <si>
    <t>triazolopyridinone epoxide</t>
  </si>
  <si>
    <t xml:space="preserve">4'-hydroxytrazodone </t>
  </si>
  <si>
    <t>Glutathione</t>
  </si>
  <si>
    <t>Glucuonic acid</t>
  </si>
  <si>
    <t>Oxotriazolopyridinpropionic acid</t>
  </si>
  <si>
    <t>Verapamil</t>
  </si>
  <si>
    <t>COC1=C(OC)C=C(CCN(C)CCCC(C#N)(C(C)C)C2=CC(OC)=C(OC)C=C2)C=C1</t>
  </si>
  <si>
    <t>O-Desmethylverapamil (D-702)</t>
  </si>
  <si>
    <t>Verapamil metabolite D-617</t>
  </si>
  <si>
    <t>Norverapamil</t>
  </si>
  <si>
    <t>O-Desmethylverapamil (D-703)</t>
  </si>
  <si>
    <t>Verapamil metabolite D-620</t>
  </si>
  <si>
    <t>Verapamil metabolite PR-25</t>
  </si>
  <si>
    <t>Verapamil metabolite D-715 (PR-22)</t>
  </si>
  <si>
    <t>D-702</t>
  </si>
  <si>
    <t>2-(3,4-dimethoxyphenyl)acetaldehyde</t>
  </si>
  <si>
    <t>Epinephrine</t>
  </si>
  <si>
    <t>CNC[C@H](O)C1=CC(O)=C(O)C=C1</t>
  </si>
  <si>
    <t>Epinephrine sulfate</t>
  </si>
  <si>
    <t>Epinephrine glucuronide</t>
  </si>
  <si>
    <t>Chlorpropamide</t>
  </si>
  <si>
    <t>CCCNC(=O)NS(=O)(=O)C1=CC=C(Cl)C=C1</t>
  </si>
  <si>
    <t>2-Hydroxychlorpropamide</t>
  </si>
  <si>
    <t>3-Hydroxychlorpropamide</t>
  </si>
  <si>
    <t>p-Chlorobenzene sulfonylurea</t>
  </si>
  <si>
    <t>p-Chlorobenzene sulfonamide</t>
  </si>
  <si>
    <t>2-OH-chlorpropamide</t>
  </si>
  <si>
    <t>3-OH-chlorpropamide</t>
  </si>
  <si>
    <t>Aprepitant</t>
  </si>
  <si>
    <t>C[C@@H](O[C@H]1OCCN(CC2=NNC(=O)N2)[C@H]1C1=CC=C(F)C=C1)C1=CC(=CC(=C1)C(F)(F)F)C(F)(F)F</t>
  </si>
  <si>
    <t>(2S,3R)-2-[(1R)-1-[3,5-bis(trifluoromethyl)phenyl]ethoxy]-3-(4-fluorophenyl)morpholine</t>
  </si>
  <si>
    <t>5-({[(1R)-1-(4-fluorophenyl)-2-hydroxyethyl]amino}methyl)-2,3-dihydro-1H-1,2,4-triazol-3-one</t>
  </si>
  <si>
    <t>(2R)-2-(4-fluorophenyl)-2-{[(5-oxo-2,5-dihydro-1H-1,2,4-triazol-3-yl)methyl]amino}acetic acid</t>
  </si>
  <si>
    <t>(2R,3S)-2-[(1R)-1-[3,5-bis(trifluoromethyl)phenyl]ethoxy]-3-(4-fluorophenyl)morpholine</t>
  </si>
  <si>
    <t>5-oxo-1,4-dihydro-1,2,4-triazole-3-carbaldehyde</t>
  </si>
  <si>
    <t>1-[3,5-bis(trifluoromethyl)phenyl]ethanone</t>
  </si>
  <si>
    <t>5-{[(2S,3S)-3-(4-fluorophenyl)-2-hydroxymorpholin-4-yl]methyl}-2,4-dihydro-1,2,4-triazol-3-one</t>
  </si>
  <si>
    <t>Galantamine</t>
  </si>
  <si>
    <t>[H][C@]12C[C@@H](O)C=C[C@]11CCN(C)CC3=C1C(O2)=C(OC)C=C3</t>
  </si>
  <si>
    <t>O-Desmethylgalantamine</t>
  </si>
  <si>
    <t>Galantamine N-oxide</t>
  </si>
  <si>
    <t>Tamoxifen</t>
  </si>
  <si>
    <t>CC\C(=C(/C1=CC=CC=C1)C1=CC=C(OCCN(C)C)C=C1)C1=CC=CC=C1</t>
  </si>
  <si>
    <t>N-Desmethyltamoxifen</t>
  </si>
  <si>
    <t>4-Hydroxytamoxifen</t>
  </si>
  <si>
    <t>3-Hydroxytamoxifen (Droloxifene)</t>
  </si>
  <si>
    <t>Tamoxifen N-oxide</t>
  </si>
  <si>
    <t>Alpha-hydroxytamoxifen</t>
  </si>
  <si>
    <t>Tamoxifen-N-glucuronide</t>
  </si>
  <si>
    <t>Endoxifen</t>
  </si>
  <si>
    <t>Alpha-hydroxy-tamoxifen-O-glucuronide</t>
  </si>
  <si>
    <t>4-hydroxytamoxifen sulfate</t>
  </si>
  <si>
    <t>4-hydroxytamoxifen-N-glucuronide</t>
  </si>
  <si>
    <t>4-hydroxytamoxifen-O-glucuronide</t>
  </si>
  <si>
    <t>alpha-Hydroxy-N-desmethyltamoxifen</t>
  </si>
  <si>
    <t>Endoxifen sulfate</t>
  </si>
  <si>
    <t>Norendoxifen</t>
  </si>
  <si>
    <t>Endoxifen O-glucuronide</t>
  </si>
  <si>
    <t>N-Didesmethyl-tamoxifen</t>
  </si>
  <si>
    <t>3,4-Dihydroxy-tamoxifen</t>
  </si>
  <si>
    <t>4'-Hydroxytamoxifen</t>
  </si>
  <si>
    <t>cis-4-Hydroxytamoxifen</t>
  </si>
  <si>
    <t>alpha-Hydroxytamoxifen N-oxide</t>
  </si>
  <si>
    <t>3-Hydroxytamoxifen</t>
  </si>
  <si>
    <t>Losartan</t>
  </si>
  <si>
    <t>CCCCC1=NC(Cl)=C(CO)N1CC1=CC=C(C=C1)C1=CC=CC=C1C1=NNN=N1</t>
  </si>
  <si>
    <t>E-3179</t>
  </si>
  <si>
    <t>Losartan N2-glucuronide</t>
  </si>
  <si>
    <t>UDP-glucuronosyltransferase 2B17</t>
  </si>
  <si>
    <t>E-3174</t>
  </si>
  <si>
    <t>Thioridazine</t>
  </si>
  <si>
    <t>CSC1=CC2=C(SC3=CC=CC=C3N2CCC2CCCCN2C)C=C1</t>
  </si>
  <si>
    <t>Thioridazine 2-sulfoxide</t>
  </si>
  <si>
    <t>N-desmethylthioridazine</t>
  </si>
  <si>
    <t>Thioridazine 5-sulfoxide</t>
  </si>
  <si>
    <t>Warfarin</t>
  </si>
  <si>
    <t>CC(=O)CC(C1=CC=CC=C1)C1=C(O)C2=C(OC1=O)C=CC=C2</t>
  </si>
  <si>
    <t>S-6-Hydroxywarfarin</t>
  </si>
  <si>
    <t>S-4'-Hydroxywarfarin</t>
  </si>
  <si>
    <t>R-4'-Hydroxywarfarin</t>
  </si>
  <si>
    <t>R-6-Hydroxywarfarin</t>
  </si>
  <si>
    <t>R-10-Hydroxywarfarin</t>
  </si>
  <si>
    <t>R-8-Hydroxywarfarin</t>
  </si>
  <si>
    <t>R-7-Hydroxywarfarin</t>
  </si>
  <si>
    <t>S-7-Hydroxywarfarin</t>
  </si>
  <si>
    <t>Midazolam</t>
  </si>
  <si>
    <t>CC1=NC=C2CN=C(C3=CC=CC=C3F)C3=C(C=CC(Cl)=C3)N12</t>
  </si>
  <si>
    <t>Alpha-hydroxymidazolam</t>
  </si>
  <si>
    <t>4-hydroxymidazolam</t>
  </si>
  <si>
    <t>Trovafloxacin</t>
  </si>
  <si>
    <t>[H][C@@]12CN(C[C@]1([H])[C@H]2N)C1=NC2=C(C=C1F)C(=O)C(=CN2C1=C(F)C=C(F)C=C1)C(O)=O</t>
  </si>
  <si>
    <t>Sulfamate</t>
  </si>
  <si>
    <t>Mycophenolate mofetil</t>
  </si>
  <si>
    <t>COC1=C(C\C=C(/C)CCC(=O)OCCN2CCOCC2)C(O)=C2C(=O)OCC2=C1C</t>
  </si>
  <si>
    <t>Mycophenolic acid (MPA)</t>
  </si>
  <si>
    <t>Mycophenolic acid glucuronide</t>
  </si>
  <si>
    <t>N-(2-carboxymethyl)-morpholine</t>
  </si>
  <si>
    <t>N-(2-hydroxyethyl)-morpholine</t>
  </si>
  <si>
    <t>N-(2-hydroxyethyl)-morpholine N-oxide</t>
  </si>
  <si>
    <t>Flurazepam</t>
  </si>
  <si>
    <t>CCN(CC)CCN1C2=C(C=C(Cl)C=C2)C(=NCC1=O)C1=CC=CC=C1F</t>
  </si>
  <si>
    <t>Hydroxyethyl flurazepam</t>
  </si>
  <si>
    <t>N-desalkyl flurazepam</t>
  </si>
  <si>
    <t>Moexipril</t>
  </si>
  <si>
    <t>CCOC(=O)[C@H](CCC1=CC=CC=C1)N[C@@H](C)C(=O)N1CC2=CC(OC)=C(OC)C=C2C[C@H]1C(O)=O</t>
  </si>
  <si>
    <t>Moexiprilat</t>
  </si>
  <si>
    <t>Furosemide</t>
  </si>
  <si>
    <t>NS(=O)(=O)C1=C(Cl)C=C(NCC2=CC=CO2)C(=C1)C(O)=O</t>
  </si>
  <si>
    <t>4-chloro-5-sulfamoylanthranilic acid</t>
  </si>
  <si>
    <t>Tizanidine</t>
  </si>
  <si>
    <t>ClC1=C(NC2=NCCN2)C2=NSN=C2C=C1</t>
  </si>
  <si>
    <t>5-chloro-4-(guanidino)-2,1,3-benzothiadiazole</t>
  </si>
  <si>
    <t>5-chloro-4-(2-imidazolin-4-on-2-ylamino)-2,1,3-benzothiadiazole</t>
  </si>
  <si>
    <t>2-[(5-chloro-2,1,3-benzothiadiazol-4-yl)amino]-4,5-dihydro-1H-imidazol-4-ol</t>
  </si>
  <si>
    <t>Nitrofurantoin</t>
  </si>
  <si>
    <t>[O-][N+](=O)C1=CC=C(O1)\C=N\N1CC(=O)NC1=O</t>
  </si>
  <si>
    <t>aminofurantoin</t>
  </si>
  <si>
    <t>Nicergoline</t>
  </si>
  <si>
    <t>[H][C@@]12CC3=CN(C)C4=CC=CC(=C34)[C@]1(C[C@@H](COC(=O)C1=CC(Br)=CN=C1)CN2C)OC</t>
  </si>
  <si>
    <t>10-alpha-methoxy-9,10-dihydrolysergol</t>
  </si>
  <si>
    <t>Eplerenone</t>
  </si>
  <si>
    <t>[H][C@@]12CC[C@@]3(CCC(=O)O3)[C@@]1(C)C[C@H]1O[C@@]11[C@@]2([H])[C@@H](CC2=CC(=O)CC[C@]12C)C(=O)OC</t>
  </si>
  <si>
    <t>6beta-hydroxyeplerenone</t>
  </si>
  <si>
    <t>21-hydroxyeplerenone</t>
  </si>
  <si>
    <t>Icodextrin</t>
  </si>
  <si>
    <t>Maltose</t>
  </si>
  <si>
    <t>Maltotriose</t>
  </si>
  <si>
    <t>Maltotetraose</t>
  </si>
  <si>
    <t>Naltrexone</t>
  </si>
  <si>
    <t>[H][C@@]12OC3=C(O)C=CC4=C3[C@@]11CCN(CC3CC3)[C@]([H])(C4)[C@]1(O)CCC2=O</t>
  </si>
  <si>
    <t>6-beta-naltrexol</t>
  </si>
  <si>
    <t>Delavirdine</t>
  </si>
  <si>
    <t>CC(C)NC1=C(N=CC=C1)N1CCN(CC1)C(=O)C1=CC2=C(N1)C=CC(NS(C)(=O)=O)=C2</t>
  </si>
  <si>
    <t>N-desalkyl delavirdine</t>
  </si>
  <si>
    <t>Lamivudine</t>
  </si>
  <si>
    <t>NC1=NC(=O)N(C=C1)[C@@H]1CS[C@H](CO)O1</t>
  </si>
  <si>
    <t>Lamivudine sulfoxide</t>
  </si>
  <si>
    <t>Lamivudine-diphosphate-choline</t>
  </si>
  <si>
    <t>Choline-phosphate cytidylyltransferase A</t>
  </si>
  <si>
    <t>Lamivudine-diphosphate-ethanolamine</t>
  </si>
  <si>
    <t>Lamivudine-monophosphate</t>
  </si>
  <si>
    <t>Lamivudine-triphosphate</t>
  </si>
  <si>
    <t>Diethylcarbamazine</t>
  </si>
  <si>
    <t>CCN(CC)C(=O)N1CCN(C)CC1</t>
  </si>
  <si>
    <t>diethylcarbamazine N-oxide</t>
  </si>
  <si>
    <t>Flurbiprofen</t>
  </si>
  <si>
    <t>CC(C(O)=O)C1=CC(F)=C(C=C1)C1=CC=CC=C1</t>
  </si>
  <si>
    <t>4'-Hydroxyflurbiprofen</t>
  </si>
  <si>
    <t>Flurbiprofen glucuronide</t>
  </si>
  <si>
    <t>Adefovir Dipivoxil</t>
  </si>
  <si>
    <t>CC(C)(C)C(=O)OCOP(=O)(COCCN1C=NC2=C(N)N=CN=C12)OCOC(=O)C(C)(C)C</t>
  </si>
  <si>
    <t>Adefovir</t>
  </si>
  <si>
    <t>Adefovir monophosphate</t>
  </si>
  <si>
    <t>Adefovir Diphosphate</t>
  </si>
  <si>
    <t>Rocuronium</t>
  </si>
  <si>
    <t>[H][C@@]12C[C@@H]([C@H](OC(C)=O)[C@@]1(C)CC[C@@]1([H])[C@@]2([H])CC[C@@]2([H])C[C@H](O)[C@H](C[C@]12C)N1CCOCC1)[N+]1(CC=C)CCCC1</t>
  </si>
  <si>
    <t>17-desacetyl-rocuronium</t>
  </si>
  <si>
    <t>Thiabendazole</t>
  </si>
  <si>
    <t>N1C2=CC=CC=C2N=C1C1=CSC=N1</t>
  </si>
  <si>
    <t>5-hydroxythiabendazole</t>
  </si>
  <si>
    <t>Nateglinide</t>
  </si>
  <si>
    <t>[H][C@](CC1=CC=CC=C1)(N=C(O)[C@@]1([H])CC[C@@]([H])(CC1)C(C)C)C(O)=O</t>
  </si>
  <si>
    <t>Nateglinide metabolite M2/M3</t>
  </si>
  <si>
    <t>Nateglinide metabolite M11/M12</t>
  </si>
  <si>
    <t>Nateglinide metabolite M1</t>
  </si>
  <si>
    <t>Nateglinide metabolite M7</t>
  </si>
  <si>
    <t>Nateglinide glucuronide and isomers (M4/M5/M6)</t>
  </si>
  <si>
    <t>2-{[4-(1-hydroxypropan-2-yl)cyclohexyl]formamido}-3-phenylpropanoic acid</t>
  </si>
  <si>
    <t>2-{[4-(2-hydroxypropan-2-yl)cyclohexyl]formamido}-3-phenylpropanoic acid</t>
  </si>
  <si>
    <t>Risperidone</t>
  </si>
  <si>
    <t>CC1=C(CCN2CCC(CC2)C2=NOC3=C2C=CC(F)=C3)C(=O)N2CCCCC2=N1</t>
  </si>
  <si>
    <t>9-hydroxyrisperidone</t>
  </si>
  <si>
    <t>Esomeprazole</t>
  </si>
  <si>
    <t>COC1=CC2=C(NC(=N2)[S@@](=O)CC2=NC=C(C)C(OC)=C2C)C=C1</t>
  </si>
  <si>
    <t>5-hydroxyesomeprazole</t>
  </si>
  <si>
    <t>Active Metabolite of Esomeprazole</t>
  </si>
  <si>
    <t>5-O-Desmethylomeprazole</t>
  </si>
  <si>
    <t>Riluzole</t>
  </si>
  <si>
    <t>NC1=NC2=C(S1)C=C(OC(F)(F)F)C=C2</t>
  </si>
  <si>
    <t>4-OH-riluzole</t>
  </si>
  <si>
    <t>5-OH-riluzole</t>
  </si>
  <si>
    <t>7-OH-riluzole</t>
  </si>
  <si>
    <t>N-OH-riluzole</t>
  </si>
  <si>
    <t>Hydrocortisone</t>
  </si>
  <si>
    <t>[H][C@@]12CC[C@](O)(C(=O)CO)[C@@]1(C)C[C@H](O)[C@@]1([H])[C@@]2([H])CCC2=CC(=O)CC[C@]12C</t>
  </si>
  <si>
    <t>6-beta-hydrocortisol</t>
  </si>
  <si>
    <t>Mannitol</t>
  </si>
  <si>
    <t>OC[C@@H](O)[C@@H](O)[C@H](O)[C@H](O)CO</t>
  </si>
  <si>
    <t>Glycogen</t>
  </si>
  <si>
    <t>Zileuton</t>
  </si>
  <si>
    <t>CC(N(O)C(N)=O)C1=CC2=CC=CC=C2S1</t>
  </si>
  <si>
    <t>Hydroxyzileuton</t>
  </si>
  <si>
    <t>Zileuton sulfoxide</t>
  </si>
  <si>
    <t>Dehydroxyzyleuton</t>
  </si>
  <si>
    <t>Zileuton O-glucuronide</t>
  </si>
  <si>
    <t>Dehydroxyzileuton sulfoxide</t>
  </si>
  <si>
    <t>Modafinil</t>
  </si>
  <si>
    <t>NC(=O)CS(=O)C(C1=CC=CC=C1)C1=CC=CC=C1</t>
  </si>
  <si>
    <t>modafinil acid</t>
  </si>
  <si>
    <t>Etodolac</t>
  </si>
  <si>
    <t>CCC1=C2NC3=C(CCOC3(CC)CC(O)=O)C2=CC=C1</t>
  </si>
  <si>
    <t>6-Hydroxyetodolac</t>
  </si>
  <si>
    <t>7-Hydroxyetodolac</t>
  </si>
  <si>
    <t>Etodolac acyl glucuronide</t>
  </si>
  <si>
    <t>Ethotoin</t>
  </si>
  <si>
    <t>CCN1C(=O)NC(C1=O)C1=CC=CC=C1</t>
  </si>
  <si>
    <t>p-Hydroxyl-ethotoin</t>
  </si>
  <si>
    <t>Tretinoin</t>
  </si>
  <si>
    <t>CC(C=CC1=C(C)CCCC1(C)C)=CC=CC(C)=CC(O)=O</t>
  </si>
  <si>
    <t>4-Hydroxyretinoic acid</t>
  </si>
  <si>
    <t>Cytochrome P450 4A11</t>
  </si>
  <si>
    <t>18-Hydroxyretinoic acid</t>
  </si>
  <si>
    <t>5,6-Epoxyretinoic acid</t>
  </si>
  <si>
    <t>4-Oxoretinoic acid</t>
  </si>
  <si>
    <t>Retinoyl b-glucuronide</t>
  </si>
  <si>
    <t>Retinyl beta-glucuronide</t>
  </si>
  <si>
    <t>Clopidogrel</t>
  </si>
  <si>
    <t>[H][C@@](N1CCC2=C(C1)C=CS2)(C(=O)OC)C1=CC=CC=C1Cl</t>
  </si>
  <si>
    <t>2-Oxoclopidogrel</t>
  </si>
  <si>
    <t>Active Metabolite of Clopidogrel</t>
  </si>
  <si>
    <t>Clopidogrel carboxylic acid derivative</t>
  </si>
  <si>
    <t>Irinotecan</t>
  </si>
  <si>
    <t>CCC1=C2CN3C(=CC4=C(COC(=O)[C@]4(O)CC)C3=O)C2=NC2=C1C=C(OC(=O)N1CCC(CC1)N1CCCCC1)C=C2</t>
  </si>
  <si>
    <t>SN-38</t>
  </si>
  <si>
    <t>Cholinesterase</t>
  </si>
  <si>
    <t>Cocaine esterase</t>
  </si>
  <si>
    <t>7-ethyl-10-[4-N-(5-aminopentanoic acid)-1-piperidino] carbonyloxycamptothecin</t>
  </si>
  <si>
    <t>Mometasone</t>
  </si>
  <si>
    <t>[H][C@@]12C[C@@H](C)[C@](O)(C(=O)CCl)[C@@]1(C)C[C@H](O)[C@@]1(Cl)[C@@]2([H])CCC2=CC(=O)C=C[C@]12C</t>
  </si>
  <si>
    <t>6-beta-hydroxy-mometasone furoate</t>
  </si>
  <si>
    <t>Olopatadine</t>
  </si>
  <si>
    <t>CN(C)CC\C=C1\C2=CC=CC=C2COC2=C1C=C(CC(O)=O)C=C2</t>
  </si>
  <si>
    <t>Mono-desmethyl olopatadine</t>
  </si>
  <si>
    <t>Olopatadine n-oxide</t>
  </si>
  <si>
    <t>Malathion</t>
  </si>
  <si>
    <t>CCOC(=O)CC(SP(=S)(OC)OC)C(=O)OCC</t>
  </si>
  <si>
    <t>Malaoxon</t>
  </si>
  <si>
    <t>Malathion dicarboxylic acid</t>
  </si>
  <si>
    <t>Malathion monocarboxylic acid</t>
  </si>
  <si>
    <t>Etoposide</t>
  </si>
  <si>
    <t>[H][C@]12COC(=O)[C@]1([H])[C@H](C1=CC(OC)=C(O)C(OC)=C1)C1=CC3=C(OCO3)C=C1[C@H]2O[C@@H]1O[C@]2([H])CO[C@@H](C)O[C@@]2([H])[C@H](O)[C@H]1O</t>
  </si>
  <si>
    <t>3'-demethyletoposide</t>
  </si>
  <si>
    <t>Etoposide glucuronide</t>
  </si>
  <si>
    <t>Etoposide catechol</t>
  </si>
  <si>
    <t>Etoposide ortho-quinone</t>
  </si>
  <si>
    <t>Oxcarbazepine</t>
  </si>
  <si>
    <t>NC(=O)N1C2=CC=CC=C2CC(=O)C2=CC=CC=C12</t>
  </si>
  <si>
    <t>MHD</t>
  </si>
  <si>
    <t>10-Hydroxycarbazepine</t>
  </si>
  <si>
    <t>Roxithromycin</t>
  </si>
  <si>
    <t>CC[C@H]1OC(=O)[C@H](C)[C@@H](O[C@H]2C[C@@](C)(OC)[C@@H](O)[C@H](C)O2)[C@H](C)[C@@H](O[C@@H]2O[C@H](C)C[C@@H]([C@H]2O)N(C)C)[C@](C)(O)C[C@@H](C)C(=NOCOCCOC)[C@H](C)[C@@H](O)[C@]1(C)O</t>
  </si>
  <si>
    <t>descladinose roxithromycin</t>
  </si>
  <si>
    <t>N-di-demethyl roxithromycin</t>
  </si>
  <si>
    <t>N-mono roxithromycin</t>
  </si>
  <si>
    <t>Nalidixic Acid</t>
  </si>
  <si>
    <t>CCN1C=C(C(O)=O)C(=O)C2=C1N=C(C)C=C2</t>
  </si>
  <si>
    <t>Hydroxynalidixic acid</t>
  </si>
  <si>
    <t>[H][C@@]12CC[C@H](O)[C@@]1(C)CC[C@]1([H])C3=C(CC[C@@]21[H])C=C(O)C=C3</t>
  </si>
  <si>
    <t>2-hydroxyestradiol</t>
  </si>
  <si>
    <t>4-hydroxystradiol</t>
  </si>
  <si>
    <t>Estradiol-17beta 3-sulfate</t>
  </si>
  <si>
    <t>2-Methoxyestrone 3-glucuronide</t>
  </si>
  <si>
    <t>17-beta-Estradiol-3-glucuronide</t>
  </si>
  <si>
    <t>2-Methoxy-estradiol-17b 3-glucuronide</t>
  </si>
  <si>
    <t>17-beta-Estradiol glucuronide</t>
  </si>
  <si>
    <t>3,17-Androstanediol glucuronide</t>
  </si>
  <si>
    <t>17-alpha-Estradiol-3-glucuronide</t>
  </si>
  <si>
    <t>Estradiol-17alpha 3-D-glucuronoside</t>
  </si>
  <si>
    <t>17-beta-estradiol 3-sulfate-17-(beta-D-glucuronide)</t>
  </si>
  <si>
    <t>17-Beta-Estradiol-3,17-beta-sulfate</t>
  </si>
  <si>
    <t>2,3,17BETA-TRIHYDROXY-1,3,5(10)-ESTRATRIENE</t>
  </si>
  <si>
    <t>[H][C@]1(O)CC[C@@]2([H])[C@]3([H])CCC4=C(C=C(O)C(O)=C4)[C@@]3([H])CC[C@]12C</t>
  </si>
  <si>
    <t>4-Hydroxyestradiol</t>
  </si>
  <si>
    <t>Mefenamic acid</t>
  </si>
  <si>
    <t>CC1=C(C)C(NC2=CC=CC=C2C(O)=O)=CC=C1</t>
  </si>
  <si>
    <t>3-hydroxymethyl mefenamic aci</t>
  </si>
  <si>
    <t>Aciclovir</t>
  </si>
  <si>
    <t>NC1=NC(=O)C2=C(N1)N(COCCO)C=N2</t>
  </si>
  <si>
    <t>9-carboxymethoxymethylguanine</t>
  </si>
  <si>
    <t>Naproxen</t>
  </si>
  <si>
    <t>COC1=CC2=C(C=C1)C=C(C=C2)[C@H](C)C(O)=O</t>
  </si>
  <si>
    <t>O-Desmethylnaproxen</t>
  </si>
  <si>
    <t>Naproxen O-glucuronide</t>
  </si>
  <si>
    <t>O-Desmethylnaproxen sulfate</t>
  </si>
  <si>
    <t>Sulfotransferase family cytosolic 1B member 1</t>
  </si>
  <si>
    <t>O-Desmethylnaproxen acyl glucuronide</t>
  </si>
  <si>
    <t>O-Desmethylnaproxen O-glucuronide</t>
  </si>
  <si>
    <t>Desmethylnaproxen</t>
  </si>
  <si>
    <t>Perindopril</t>
  </si>
  <si>
    <t>[H][C@]12C[C@H](N(C(=O)[C@H](C)N[C@@H](CCC)C(=O)OCC)[C@@]1([H])CCCC2)C(O)=O</t>
  </si>
  <si>
    <t>Perindopril Acyl-beta-D-glucuronide</t>
  </si>
  <si>
    <t>Perindoprilat</t>
  </si>
  <si>
    <t>Perindoprilat glucuronide</t>
  </si>
  <si>
    <t>Primidone</t>
  </si>
  <si>
    <t>CCC1(C(=O)NCNC1=O)C1=CC=CC=C1</t>
  </si>
  <si>
    <t>Phenobarbital</t>
  </si>
  <si>
    <t>Candesartan</t>
  </si>
  <si>
    <t>CCOC1=NC2=CC=CC(C(O)=O)=C2N1CC1=CC=C(C=C1)C1=CC=CC=C1C1=NN=NN1</t>
  </si>
  <si>
    <t>O-Deethylated candesartan</t>
  </si>
  <si>
    <t>Candesartan N2-glucuronide</t>
  </si>
  <si>
    <t>Candesartan O-glucuronide</t>
  </si>
  <si>
    <t>Candesartan cilexetil</t>
  </si>
  <si>
    <t>CCOC1=NC2=C(N1CC1=CC=C(C=C1)C1=CC=CC=C1C1=NN=NN1)C(=CC=C2)C(=O)OC(C)OC(=O)OC1CCCCC1</t>
  </si>
  <si>
    <t>Tazarotene</t>
  </si>
  <si>
    <t>CCOC(=O)C1=CN=C(C=C1)C#CC1=CC2=C(SCCC2(C)C)C=C1</t>
  </si>
  <si>
    <t>Tazarotenic acid</t>
  </si>
  <si>
    <t>Alfentanil</t>
  </si>
  <si>
    <t>CCN1N=NN(CCN2CCC(COC)(CC2)N(C(=O)CC)C2=CC=CC=C2)C1=O</t>
  </si>
  <si>
    <t>AMX</t>
  </si>
  <si>
    <t>noralfentanil</t>
  </si>
  <si>
    <t>N-phenylpropionamide</t>
  </si>
  <si>
    <t>2-(4-ethyl-5-oxo-1,2,3,4-tetrazol-1-yl)acetaldehyde</t>
  </si>
  <si>
    <t>Minaprine</t>
  </si>
  <si>
    <t>CC1=CC(=NN=C1NCCN1CCOCC1)C1=CC=CC=C1</t>
  </si>
  <si>
    <t>4-Hydroxyminaprine</t>
  </si>
  <si>
    <t>Indapamide</t>
  </si>
  <si>
    <t>CC1CC2=CC=CC=C2N1NC(=O)C1=CC(=C(Cl)C=C1)S(N)(=O)=O</t>
  </si>
  <si>
    <t>Indapamide metabolite M5</t>
  </si>
  <si>
    <t>Indapamide metabolite M4</t>
  </si>
  <si>
    <t>Indapamide metabolite M2</t>
  </si>
  <si>
    <t>Indapamide metabolite M1</t>
  </si>
  <si>
    <t>Indapamide metabolite M3</t>
  </si>
  <si>
    <t>Indapamide epoxide intermediate</t>
  </si>
  <si>
    <t>Indapamide metabolite M6</t>
  </si>
  <si>
    <t>Fentanyl</t>
  </si>
  <si>
    <t>CCC(=O)N(C1CCN(CCC2=CC=CC=C2)CC1)C1=CC=CC=C1</t>
  </si>
  <si>
    <t>norfentanyl</t>
  </si>
  <si>
    <t>Phenylacetaldehyde</t>
  </si>
  <si>
    <t>O=CCC1=CC=CC=C1</t>
  </si>
  <si>
    <t>Meloxicam</t>
  </si>
  <si>
    <t>CN1C(C(=O)NC2=NC=C(C)S2)=C(O)C2=C(C=CC=C2)S1(=O)=O</t>
  </si>
  <si>
    <t>5'-carboxy meloxicam</t>
  </si>
  <si>
    <t>5'-hydroxymethyl meloxicam</t>
  </si>
  <si>
    <t>Orciprenaline</t>
  </si>
  <si>
    <t>CC(C)NCC(O)C1=CC(O)=CC(O)=C1</t>
  </si>
  <si>
    <t>Orciprenaline-3-O-sulfate</t>
  </si>
  <si>
    <t>Propofol</t>
  </si>
  <si>
    <t>CC(C)C1=CC=CC(C(C)C)=C1O</t>
  </si>
  <si>
    <t>4-Hydroxypropofol</t>
  </si>
  <si>
    <t>Propofol glucuronide</t>
  </si>
  <si>
    <t>1-Quinol glucuronide</t>
  </si>
  <si>
    <t>4-Quinol sulfate</t>
  </si>
  <si>
    <t>4-OH-propofol</t>
  </si>
  <si>
    <t>Menthol</t>
  </si>
  <si>
    <t>CC(C)[C@@H]1CC[C@@H](C)C[C@H]1O</t>
  </si>
  <si>
    <t>p-Menthane-3,-8-diol</t>
  </si>
  <si>
    <t>Diazepam</t>
  </si>
  <si>
    <t>CN1C2=C(C=C(Cl)C=C2)C(=NCC1=O)C1=CC=CC=C1</t>
  </si>
  <si>
    <t>desmethyldiazepam</t>
  </si>
  <si>
    <t>Nordiazepam O-glucuronide</t>
  </si>
  <si>
    <t>Mifepristone</t>
  </si>
  <si>
    <t>[H][C@@]12CC[C@@](O)(C#CC)[C@@]1(C)C[C@H](C1=CC=C(C=C1)N(C)C)C1=C3CCC(=O)C=C3CC[C@@]21[H]</t>
  </si>
  <si>
    <t>Monodemethylated mifepristone</t>
  </si>
  <si>
    <t>17alpha-hydroxymifepristone</t>
  </si>
  <si>
    <t>Loperamide</t>
  </si>
  <si>
    <t>CN(C)C(=O)C(CCN1CCC(O)(CC1)C1=CC=C(Cl)C=C1)(C1=CC=CC=C1)C1=CC=CC=C1</t>
  </si>
  <si>
    <t>N-Desmethyloperamide</t>
  </si>
  <si>
    <t>Donepezil</t>
  </si>
  <si>
    <t>COC1=C(OC)C=C2C(=O)C(CC3CCN(CC4=CC=CC=C4)CC3)CC2=C1</t>
  </si>
  <si>
    <t>5-O-Desmethyldonepezil</t>
  </si>
  <si>
    <t>6-O-Desmethyldonepezil</t>
  </si>
  <si>
    <t>Donepezil metabolite M4</t>
  </si>
  <si>
    <t>Donepezil metabolite M3</t>
  </si>
  <si>
    <t>Donepezil metabolite M5</t>
  </si>
  <si>
    <t>Donepezil metabolite M6</t>
  </si>
  <si>
    <t>Donepezil metabolite M7</t>
  </si>
  <si>
    <t>Donepezil metabolite M7 sulfate</t>
  </si>
  <si>
    <t>Donepezil metabolite M8</t>
  </si>
  <si>
    <t>Donepezil metabolite M9</t>
  </si>
  <si>
    <t>Donepezil metabolite M10</t>
  </si>
  <si>
    <t>Donepezil metabolite M11</t>
  </si>
  <si>
    <t>Donepezil metabolite M12</t>
  </si>
  <si>
    <t>Donepezil metabolite M13</t>
  </si>
  <si>
    <t>Donepezil metabolite M14</t>
  </si>
  <si>
    <t>Clofazimine</t>
  </si>
  <si>
    <t>CC(C)N=C1C=C2N(C3=CC=C(Cl)C=C3)C3=C(C=CC=C3)N=C2C=C1NC1=CC=C(Cl)C=C1</t>
  </si>
  <si>
    <t>clofazimine glucuronide</t>
  </si>
  <si>
    <t>Methylphenobarbital</t>
  </si>
  <si>
    <t>CCC1(C(=O)NC(=O)N(C)C1=O)C1=CC=CC=C1</t>
  </si>
  <si>
    <t>Perphenazine</t>
  </si>
  <si>
    <t>OCCN1CCN(CCCN2C3=CC=CC=C3SC3=C2C=C(Cl)C=C3)CC1</t>
  </si>
  <si>
    <t>N-Dealkylated perphenazine</t>
  </si>
  <si>
    <t>Perphenazine sulfoxide</t>
  </si>
  <si>
    <t>Terbinafine</t>
  </si>
  <si>
    <t>CN(C\C=C\C#CC(C)(C)C)CC1=CC=CC2=CC=CC=C12</t>
  </si>
  <si>
    <t>Hydroxyterbinafine</t>
  </si>
  <si>
    <t>N-Desmethylterbinafine</t>
  </si>
  <si>
    <t>1-Naphtaldehyde</t>
  </si>
  <si>
    <t>Carboxyterbinafine</t>
  </si>
  <si>
    <t>N-Desmethylhydroxyterbinafine</t>
  </si>
  <si>
    <t>1-Naphthoic acid</t>
  </si>
  <si>
    <t>1-Nahthalenethanol</t>
  </si>
  <si>
    <t>Terbinafine dihydrodiol derivative (1)</t>
  </si>
  <si>
    <t>Terbinafine dihydrodiol derivative (2)</t>
  </si>
  <si>
    <t>N-Desmethylterbinafine dihydrodiol derivative (1)</t>
  </si>
  <si>
    <t>N-Desmethylterbinafine dihydrodiol derivative (2)</t>
  </si>
  <si>
    <t>Ranitidine</t>
  </si>
  <si>
    <t>CN\C(NCCSCC1=CC=C(CN(C)C)O1)=C/[N+]([O-])=O</t>
  </si>
  <si>
    <t>Desmethylranitidine</t>
  </si>
  <si>
    <t>Tacrolimus</t>
  </si>
  <si>
    <t>CO[C@@H]1C[C@@H](CC[C@H]1O)\C=C(/C)[C@H]1OC(=O)[C@@H]2CCCCN2C(=O)C(=O)[C@]2(O)O[C@@H]([C@H](C[C@H]2C)OC)[C@H](C[C@@H](C)C\C(C)=C\[C@@H](CC=C)C(=O)C[C@H](O)[C@H]1C)OC</t>
  </si>
  <si>
    <t>31-O-Demethyltacrolimus</t>
  </si>
  <si>
    <t>13-demethyl tacrolimus</t>
  </si>
  <si>
    <t>13-O-Desmethyltacrolimus</t>
  </si>
  <si>
    <t>15-O-Desmethyltacrolimus</t>
  </si>
  <si>
    <t>Benzphetamine</t>
  </si>
  <si>
    <t>C[C@@H](CC1=CC=CC=C1)N(C)CC1=CC=CC=C1</t>
  </si>
  <si>
    <t>Methamphetamine</t>
  </si>
  <si>
    <t>Alprenolol</t>
  </si>
  <si>
    <t>CC(C)NCC(O)COC1=CC=CC=C1CC=C</t>
  </si>
  <si>
    <t>4-hydroxy-alprenolol</t>
  </si>
  <si>
    <t>Suprofen</t>
  </si>
  <si>
    <t>CC(C(O)=O)C1=CC=C(C=C1)C(=O)C1=CC=CS1</t>
  </si>
  <si>
    <t>Suprofen S-oxide</t>
  </si>
  <si>
    <t>Thiophene-4,5-epoxide</t>
  </si>
  <si>
    <t>Suprofen glucuronide</t>
  </si>
  <si>
    <t>Guaifenesin</t>
  </si>
  <si>
    <t>COC1=CC=CC=C1OCC(O)CO</t>
  </si>
  <si>
    <t>beta-(2-methoxyphenoxy)-lactic acid</t>
  </si>
  <si>
    <t>Sirolimus</t>
  </si>
  <si>
    <t>[H][C@@]1(C[C@@H](C)[C@]2([H])CC(=O)[C@H](C)\C=C(C)\[C@@H](O)[C@@H](OC)C(=O)[C@H](C)C[C@H](C)\C=C\C=C\C=C(C)\[C@H](C[C@]3([H])CC[C@@H](C)[C@@](O)(O3)C(=O)C(=O)N3CCCC[C@@]3([H])C(=O)O2)OC)CC[C@@H](O)[C@@H](C1)OC</t>
  </si>
  <si>
    <t>41-O-demethylrapamycin</t>
  </si>
  <si>
    <t>39-O-Desmethylsirolimus</t>
  </si>
  <si>
    <t>16-O-Desmethylsirolimus</t>
  </si>
  <si>
    <t>12-OH-sirolimus</t>
  </si>
  <si>
    <t>11-OH-sirolimus</t>
  </si>
  <si>
    <t>25-OH-sirolimus</t>
  </si>
  <si>
    <t>24-OH-sirolimus</t>
  </si>
  <si>
    <t>46-OH-sirolimus</t>
  </si>
  <si>
    <t>Quinapril</t>
  </si>
  <si>
    <t>CCOC(=O)[C@H](CCC1=CC=CC=C1)N[C@@H](C)C(=O)N1CC2=CC=CC=C2C[C@H]1C(O)=O</t>
  </si>
  <si>
    <t>Quinaprilat</t>
  </si>
  <si>
    <t>Granisetron</t>
  </si>
  <si>
    <t>CN1N=C(C(=O)N[C@@H]2C[C@@H]3CCC[C@H](C2)N3C)C2=C1C=CC=C2</t>
  </si>
  <si>
    <t>9'-desmethylgranisetron</t>
  </si>
  <si>
    <t>7-hydroxygranisetron</t>
  </si>
  <si>
    <t>Triazolam</t>
  </si>
  <si>
    <t>CC1=NN=C2CN=C(C3=CC=CC=C3Cl)C3=C(C=CC(Cl)=C3)N12</t>
  </si>
  <si>
    <t>4-hydroxytriazolam</t>
  </si>
  <si>
    <t>1'-hydroxytriazolam</t>
  </si>
  <si>
    <t>Ethanol</t>
  </si>
  <si>
    <t>CCO</t>
  </si>
  <si>
    <t>acetaldehyde</t>
  </si>
  <si>
    <t>Ethyl glucuronide</t>
  </si>
  <si>
    <t>Didanosine</t>
  </si>
  <si>
    <t>OC[C@@H]1CC[C@@H](O1)N1C=NC2=C1NC=NC2=O</t>
  </si>
  <si>
    <t>Hypoxanthine</t>
  </si>
  <si>
    <t>Uric acid</t>
  </si>
  <si>
    <t>Xanthine</t>
  </si>
  <si>
    <t>2,3-dideoxyadenosine-5-triphosphate</t>
  </si>
  <si>
    <t>Ondansetron</t>
  </si>
  <si>
    <t>CN1C2=C(C3=CC=CC=C13)C(=O)C(CN1C=CN=C1C)CC2</t>
  </si>
  <si>
    <t>6-OH-ondansetron</t>
  </si>
  <si>
    <t>7-OH-ondansetron</t>
  </si>
  <si>
    <t>8-OH-ondansetron</t>
  </si>
  <si>
    <t>Tiagabine</t>
  </si>
  <si>
    <t>CC1=C(SC=C1)C(=CCCN1CCC[C@H](C1)C(O)=O)C1=C(C)C=CS1</t>
  </si>
  <si>
    <t>Cocaine</t>
  </si>
  <si>
    <t>[H][C@]12CC[C@]([H])([C@H]([C@H](C1)OC(=O)C1=CC=CC=C1)C(=O)OC)N2C</t>
  </si>
  <si>
    <t>norcocaine</t>
  </si>
  <si>
    <t>Benzoylecgonine</t>
  </si>
  <si>
    <t>Cocaethylene</t>
  </si>
  <si>
    <t>Quinidine</t>
  </si>
  <si>
    <t>[H][C@@]12CCN(C[C@@H]1C=C)[C@]([H])(C2)[C@@H](O)C1=C2C=C(OC)C=CC2=NC=C1</t>
  </si>
  <si>
    <t>3-Hydroxyquinidine</t>
  </si>
  <si>
    <t>Quinidine-N-oxide</t>
  </si>
  <si>
    <t>Zonisamide</t>
  </si>
  <si>
    <t>NS(=O)(=O)CC1=NOC2=CC=CC=C12</t>
  </si>
  <si>
    <t>2-sulfamoylacetylphenol</t>
  </si>
  <si>
    <t>N-acetyl zonisamide</t>
  </si>
  <si>
    <t>Repaglinide</t>
  </si>
  <si>
    <t>CCOC1=C(C=CC(CC(=O)N[C@@H](CC(C)C)C2=CC=CC=C2N2CCCCC2)=C1)C(O)=O</t>
  </si>
  <si>
    <t>hydroxyrepaglinide</t>
  </si>
  <si>
    <t>repaglinide aromatic amine</t>
  </si>
  <si>
    <t>Almotriptan</t>
  </si>
  <si>
    <t>CN(C)CCC1=CNC2=C1C=C(CS(=O)(=O)N1CCCC1)C=C2</t>
  </si>
  <si>
    <t>N-desmethylalmotriptan</t>
  </si>
  <si>
    <t>2-{5-[(pyrrolidine-1-sulfonyl)methyl]-1H-indol-3-yl}acetic acid</t>
  </si>
  <si>
    <t>Amine oxidase [flavin-containing] A</t>
  </si>
  <si>
    <t>2-{5-[(pyrrolidine-1-sulfonyl)methyl]-1H-indol-3-yl}ethan-1-ol</t>
  </si>
  <si>
    <t>1-[({3-[2-(dimethylamino)ethyl]-1H-indol-5-yl}methane)sulfonyl]pyrrolidin-2-ol</t>
  </si>
  <si>
    <t>2-OH-almotriptan</t>
  </si>
  <si>
    <t>Ketotifen</t>
  </si>
  <si>
    <t>CN1CCC(CC1)=C1C2=C(SC=C2)C(=O)CC2=CC=CC=C12</t>
  </si>
  <si>
    <t>Ketotifen-N-glucuronide</t>
  </si>
  <si>
    <t>10-alpha-hydroxyl Ketotifen</t>
  </si>
  <si>
    <t>Nor-ketotifen</t>
  </si>
  <si>
    <t>Buprenorphine</t>
  </si>
  <si>
    <t>CO[C@]12CC[C@@]3(C[C@@H]1[C@](C)(O)C(C)(C)C)[C@H]1CC4=C5C(O[C@@H]2[C@@]35CCN1CC1CC1)=C(O)C=C4</t>
  </si>
  <si>
    <t>Norbuprenorphine</t>
  </si>
  <si>
    <t>Hydroxybuprenorphine</t>
  </si>
  <si>
    <t>Buprenorphine glucuronide</t>
  </si>
  <si>
    <t>Hydroxynorbuprenorphine</t>
  </si>
  <si>
    <t>Levosimendan</t>
  </si>
  <si>
    <t>C[C@@H]1CC(=O)NN=C1C1=CC=C(NN=C(C#N)C#N)C=C1</t>
  </si>
  <si>
    <t>OR-1855</t>
  </si>
  <si>
    <t>OR-1896</t>
  </si>
  <si>
    <t>Cyclobenzaprine</t>
  </si>
  <si>
    <t>CN(C)CCC=C1C2=CC=CC=C2C=CC2=CC=CC=C12</t>
  </si>
  <si>
    <t>desmethylcyclobenzaprine</t>
  </si>
  <si>
    <t>Maprotiline</t>
  </si>
  <si>
    <t>CNCCCC12CCC(C3=CC=CC=C13)C1=CC=CC=C21</t>
  </si>
  <si>
    <t>demethylmaprotiline</t>
  </si>
  <si>
    <t>3-OH-maprotiline</t>
  </si>
  <si>
    <t>2-OH-maprotiline</t>
  </si>
  <si>
    <t>Salmeterol</t>
  </si>
  <si>
    <t>OCC1=C(O)C=CC(=C1)C(O)CNCCCCCCOCCCCC1=CC=CC=C1</t>
  </si>
  <si>
    <t>alpha-hydroxysalmeterol</t>
  </si>
  <si>
    <t>Acetylsalicylic acid</t>
  </si>
  <si>
    <t>CC(=O)OC1=CC=CC=C1C(O)=O</t>
  </si>
  <si>
    <t>1-Salicylate glucuronide</t>
  </si>
  <si>
    <t>Phenprocoumon</t>
  </si>
  <si>
    <t>CCC(C1=CC=CC=C1)C1=C(O)C2=C(OC1=O)C=CC=C2</t>
  </si>
  <si>
    <t>4'-Hydroxy-R-phenprocoumon</t>
  </si>
  <si>
    <t>6-Hydroxy-R-phenprocoumon</t>
  </si>
  <si>
    <t>8-Hydroxy-R-phenprocoumon</t>
  </si>
  <si>
    <t>7-Hydroxy-R-phenprocoumon</t>
  </si>
  <si>
    <t>Felbamate</t>
  </si>
  <si>
    <t>NC(=O)OCC(COC(N)=O)C1=CC=CC=C1</t>
  </si>
  <si>
    <t>2-Phenyl-1,3-propanediol monocarbamate</t>
  </si>
  <si>
    <t>p-Hydroxyfelbamate</t>
  </si>
  <si>
    <t>2-Hydroxyfelbamate</t>
  </si>
  <si>
    <t>3-Carbamoyl-2-phenylpropionaldehyde</t>
  </si>
  <si>
    <t>Atropaldehyde</t>
  </si>
  <si>
    <t>4-Hydroxy-5-phenyltetrahydro-1,3-oxazin-2-one</t>
  </si>
  <si>
    <t>3-Carbamoyl-2-phenylpropionic acid</t>
  </si>
  <si>
    <t>5-Phenyl-1,3-oxazinane-2,4-dione</t>
  </si>
  <si>
    <t>Rizatriptan</t>
  </si>
  <si>
    <t>CN(C)CCC1=CNC2=C1C=C(CN1C=NC=N1)C=C2</t>
  </si>
  <si>
    <t>N-monodesmethyl-rizatriptan</t>
  </si>
  <si>
    <t>Hydrocodone</t>
  </si>
  <si>
    <t>[H][C@@]12OC3=C(OC)C=CC4=C3[C@@]11CCN(C)[C@]([H])(C4)[C@]1([H])CCC2=O</t>
  </si>
  <si>
    <t>hydromorphone</t>
  </si>
  <si>
    <t>norhydrocodone</t>
  </si>
  <si>
    <t>Zaleplon</t>
  </si>
  <si>
    <t>CCN(C(C)=O)C1=CC=CC(=C1)C1=CC=NC2=C(C=NN12)C#N</t>
  </si>
  <si>
    <t>desethylzaleplon</t>
  </si>
  <si>
    <t>Methyldopa</t>
  </si>
  <si>
    <t>C[C@](N)(CC1=CC=C(O)C(O)=C1)C(O)=O</t>
  </si>
  <si>
    <t>3-O-methyl-a-methyldopa</t>
  </si>
  <si>
    <t>3-O-methyl-a-methyldopamine</t>
  </si>
  <si>
    <t>a-methyldopa mono-0-sulfate</t>
  </si>
  <si>
    <t>a-methyldopamine</t>
  </si>
  <si>
    <t>Azelastine</t>
  </si>
  <si>
    <t>CN1CCCC(CC1)N1N=C(CC2=CC=C(Cl)C=C2)C2=CC=CC=C2C1=O</t>
  </si>
  <si>
    <t>Desmethylazelastine</t>
  </si>
  <si>
    <t>(R)-azelastine, N-desmethyl</t>
  </si>
  <si>
    <t>Ethinyl Estradiol</t>
  </si>
  <si>
    <t>[H][C@@]12CC[C@@](O)(C#C)[C@@]1(C)CC[C@]1([H])C3=C(CC[C@@]21[H])C=C(O)C=C3</t>
  </si>
  <si>
    <t>2Î˛-OH-17Î˛-ethinylestradiol</t>
  </si>
  <si>
    <t>Dopamine</t>
  </si>
  <si>
    <t>NCCC1=CC(O)=C(O)C=C1</t>
  </si>
  <si>
    <t>6-Hydroxydopamine</t>
  </si>
  <si>
    <t>Dopamine 4-sulfate</t>
  </si>
  <si>
    <t>Dopamine 3-O-sulfate</t>
  </si>
  <si>
    <t>Dopamine glucuronide</t>
  </si>
  <si>
    <t>Dopamine quinone</t>
  </si>
  <si>
    <t>Azathioprine</t>
  </si>
  <si>
    <t>CN1C=NC(=C1SC1=NC=NC2=C1NC=N2)[N+]([O-])=O</t>
  </si>
  <si>
    <t>S-methylazathioprine</t>
  </si>
  <si>
    <t>6-Thioguanine</t>
  </si>
  <si>
    <t>6-Mercaptopurine</t>
  </si>
  <si>
    <t>Glutathione S-transferase Mu 1</t>
  </si>
  <si>
    <t>Glutathione S-transferase A1</t>
  </si>
  <si>
    <t>Glutathione S-transferase A2</t>
  </si>
  <si>
    <t>6-thioguanylic acid</t>
  </si>
  <si>
    <t>6-thioinosine triphosphate</t>
  </si>
  <si>
    <t>6-thioinosinic acid</t>
  </si>
  <si>
    <t>6-thioxanthylic acid</t>
  </si>
  <si>
    <t>8-hydroxythioguanine</t>
  </si>
  <si>
    <t>Thio-deoxyguanosine triphosphate</t>
  </si>
  <si>
    <t>Thioguanine diphosphate</t>
  </si>
  <si>
    <t>Thioguanine triphosphate</t>
  </si>
  <si>
    <t>6-thiouric acid</t>
  </si>
  <si>
    <t>6-Thioxanthine 5'-monophosphate</t>
  </si>
  <si>
    <t>Doxorubicin</t>
  </si>
  <si>
    <t>COC1=CC=CC2=C1C(=O)C1=C(O)C3=C(C[C@](O)(C[C@@H]3O[C@H]3C[C@H](N)[C@H](O)[C@H](C)O3)C(=O)CO)C(O)=C1C2=O</t>
  </si>
  <si>
    <t>Doxorubicinol</t>
  </si>
  <si>
    <t>Carbonyl reductase [NADPH] 3</t>
  </si>
  <si>
    <t>Aldo-keto reductase family 1 member C3</t>
  </si>
  <si>
    <t>Doxorubicin-semiquinone</t>
  </si>
  <si>
    <t>NADH dehydrogenase [ubiquinone] iron-sulfur protein 2, mitochondrial</t>
  </si>
  <si>
    <t>NADH dehydrogenase [ubiquinone] iron-sulfur protein 3, mitochondrial</t>
  </si>
  <si>
    <t>NADH dehydrogenase [ubiquinone] iron-sulfur protein 7, mitochondrial</t>
  </si>
  <si>
    <t>Nitric oxide synthase, endothelial</t>
  </si>
  <si>
    <t>Nitric oxide synthase, inducible</t>
  </si>
  <si>
    <t>Nitric oxide synthase, brain</t>
  </si>
  <si>
    <t>Doxorubicinol deoxaglycone</t>
  </si>
  <si>
    <t>NADPH--cytochrome P450 reductase</t>
  </si>
  <si>
    <t>Doxorubicine hydroxyaglycone</t>
  </si>
  <si>
    <t>Doxirubicinol hydroxyaglycone</t>
  </si>
  <si>
    <t>Frovatriptan</t>
  </si>
  <si>
    <t>CN[C@@H]1CCC2=C(C1)C1=C(N2)C=CC(=C1)C(N)=O</t>
  </si>
  <si>
    <t>desmethyl frovatriptan</t>
  </si>
  <si>
    <t>Hydroxylated frovatriptan</t>
  </si>
  <si>
    <t>Hydroxylated N-acetyl desmethyl frovatriptan</t>
  </si>
  <si>
    <t>N-acetyl desmethyl frovatriptan</t>
  </si>
  <si>
    <t>Salbutamol</t>
  </si>
  <si>
    <t>CC(C)(C)NCC(O)C1=CC(CO)=C(O)C=C1</t>
  </si>
  <si>
    <t>Salbutamol 4-O-sulfate</t>
  </si>
  <si>
    <t>Letrozole</t>
  </si>
  <si>
    <t>N#CC1=CC=C(C=C1)C(N1C=NC=N1)C1=CC=C(C=C1)C#N</t>
  </si>
  <si>
    <t>4,4'-methanol-bisbenzonitrile</t>
  </si>
  <si>
    <t>Ketoprofen</t>
  </si>
  <si>
    <t>CC(C(O)=O)C1=CC(=CC=C1)C(=O)C1=CC=CC=C1</t>
  </si>
  <si>
    <t>Ketoprofen glucuronide</t>
  </si>
  <si>
    <t>Metyrapone</t>
  </si>
  <si>
    <t>CC(C)(C(=O)C1=CN=CC=C1)C1=CN=CC=C1</t>
  </si>
  <si>
    <t>Metyrapol</t>
  </si>
  <si>
    <t>Cinacalcet</t>
  </si>
  <si>
    <t>C[C@@H](NCCCC1=CC(=CC=C1)C(F)(F)F)C1=CC=CC2=CC=CC=C12</t>
  </si>
  <si>
    <t>Hydrocinnamic acid</t>
  </si>
  <si>
    <t>hydroxy-hydrocinnamic acid</t>
  </si>
  <si>
    <t>Balsalazide</t>
  </si>
  <si>
    <t>OC(=O)CCNC(=O)C1=CC=C(C=C1)\N=N\C1=CC=C(O)C(=C1)C(O)=O</t>
  </si>
  <si>
    <t>5-aminosalicylic acid</t>
  </si>
  <si>
    <t>NADPH azoreductase</t>
  </si>
  <si>
    <t>4-aminobenzoyl-(beta)-alanine</t>
  </si>
  <si>
    <t>Sulfamethoxazole</t>
  </si>
  <si>
    <t>CC1=CC(NS(=O)(=O)C2=CC=C(N)C=C2)=NO1</t>
  </si>
  <si>
    <t>5-Hydroxysulfamethoxazole</t>
  </si>
  <si>
    <t>N4-Acetylsulfamethoxazole</t>
  </si>
  <si>
    <t>Sulfamethoxazole N1-glucuronide</t>
  </si>
  <si>
    <t>Sulfamethoxazole N4-hydroxylamine</t>
  </si>
  <si>
    <t>N4-Acetyl-5-OH-sulfamethoxazole</t>
  </si>
  <si>
    <t>Nitroso-sulfamethoxazole</t>
  </si>
  <si>
    <t>Sulfamethoxazole GSH conjugate</t>
  </si>
  <si>
    <t>Glyburide</t>
  </si>
  <si>
    <t>COC1=C(C=C(Cl)C=C1)C(=O)NCCC1=CC=C(C=C1)S(=O)(=O)NC(=O)NC1CCCCC1</t>
  </si>
  <si>
    <t>2-trans-hydroxycyclohexyl glyburide</t>
  </si>
  <si>
    <t>4-cis-hydroxycyclohexyl glyburide</t>
  </si>
  <si>
    <t>4-trans-hydroxycyclohexyl glyburide</t>
  </si>
  <si>
    <t>3-trans-Hydroxycyclohexyl glyburide</t>
  </si>
  <si>
    <t>3-cis-Hydroxycyclohexyl glyburide</t>
  </si>
  <si>
    <t>Guanfacine</t>
  </si>
  <si>
    <t>NC(=N)NC(=O)CC1=C(Cl)C=CC=C1Cl</t>
  </si>
  <si>
    <t>3-hydroxyguanfacine glucuronide</t>
  </si>
  <si>
    <t>Felodipine</t>
  </si>
  <si>
    <t>CCOC(=O)C1=C(C)NC(C)=C(C1C1=C(Cl)C(Cl)=CC=C1)C(=O)OC</t>
  </si>
  <si>
    <t>dehydrofelodipine</t>
  </si>
  <si>
    <t>Mycophenolic acid</t>
  </si>
  <si>
    <t>COC1=C(C\C=C(/C)CCC(O)=O)C(O)=C2C(=O)OCC2=C1C</t>
  </si>
  <si>
    <t>Mycophenolic acid-acyl glucuronide</t>
  </si>
  <si>
    <t>6-O-desmethyl-mycophenolic acid</t>
  </si>
  <si>
    <t>Mycophenolic acid-7-O-glucuornide</t>
  </si>
  <si>
    <t>UDP-glucuronosyltransferase 1-7</t>
  </si>
  <si>
    <t>Irbesartan</t>
  </si>
  <si>
    <t>CCCCC1=NC2(CCCC2)C(=O)N1CC1=CC=C(C=C1)C1=CC=CC=C1C1=NNN=N1</t>
  </si>
  <si>
    <t>SR 49498</t>
  </si>
  <si>
    <t>Irbesartan derivative M4</t>
  </si>
  <si>
    <t>Irbesartan derivative M5</t>
  </si>
  <si>
    <t>Irbesartan derivative M7</t>
  </si>
  <si>
    <t>Irbesartan derivative M3</t>
  </si>
  <si>
    <t>Irbesartan derivative M8</t>
  </si>
  <si>
    <t>Irbesartan derivative M1</t>
  </si>
  <si>
    <t>Irbesartan derivative M2</t>
  </si>
  <si>
    <t>Irbesartan derivative M6</t>
  </si>
  <si>
    <t>Mercaptopurine</t>
  </si>
  <si>
    <t>S=C1N=CNC2=C1NC=N2</t>
  </si>
  <si>
    <t>6-Thioinosine 5'-monophosphate</t>
  </si>
  <si>
    <t>Thioxanthine monophosphate</t>
  </si>
  <si>
    <t>GMP synthase [glutamine-hydrolyzing]</t>
  </si>
  <si>
    <t>Methyl-thioinosine 5'-monophospate</t>
  </si>
  <si>
    <t>6-Mercaptopurine riboside</t>
  </si>
  <si>
    <t>6-Methylmercaptopurine-riboside</t>
  </si>
  <si>
    <t>Adenosine kinase</t>
  </si>
  <si>
    <t>Thiouric acid</t>
  </si>
  <si>
    <t>Methylmercaptopurine</t>
  </si>
  <si>
    <t>Procainamide</t>
  </si>
  <si>
    <t>CCN(CC)CCNC(=O)C1=CC=C(N)C=C1</t>
  </si>
  <si>
    <t>N-Acetyl-3-hydroxyprocainamide</t>
  </si>
  <si>
    <t>Tolterodine</t>
  </si>
  <si>
    <t>CC(C)N(CC[C@H](C1=CC=CC=C1)C1=C(O)C=CC(C)=C1)C(C)C</t>
  </si>
  <si>
    <t>N-Dealkylated tolterodine</t>
  </si>
  <si>
    <t>5-Hydroxymethyl tolterodine</t>
  </si>
  <si>
    <t>N-Dealkylated 5-hydroxymethyl tolterodine</t>
  </si>
  <si>
    <t>5-Carboxylic acid tolterodine</t>
  </si>
  <si>
    <t>Selegiline</t>
  </si>
  <si>
    <t>C[C@H](CC1=CC=CC=C1)N(C)CC#C</t>
  </si>
  <si>
    <t>Desmethylselegiline</t>
  </si>
  <si>
    <t>Levmetamfetamine</t>
  </si>
  <si>
    <t>CN[C@H](C)CC1=CC=CC=C1</t>
  </si>
  <si>
    <t>Thalidomide</t>
  </si>
  <si>
    <t>O=C1N(C2CCC(=O)NC2=O)C(=O)C2=CC=CC=C12</t>
  </si>
  <si>
    <t>cis, trans-5'-Hydroxythalidomide</t>
  </si>
  <si>
    <t>5-Hydroxythalidomide</t>
  </si>
  <si>
    <t>Thalidomide arene oxide</t>
  </si>
  <si>
    <t>5,6-dihydroxythalidomide</t>
  </si>
  <si>
    <t>4-phthalimidoglutaramic acid</t>
  </si>
  <si>
    <t>2-phthalimidoglutaramic acid</t>
  </si>
  <si>
    <t>2-phthalimidoglutaric acid</t>
  </si>
  <si>
    <t>alpha-(o-carboxybenzamido)glutarimide</t>
  </si>
  <si>
    <t>4-(o-carboxybenzamido)glutaramic acid</t>
  </si>
  <si>
    <t>2-(o-carboxybenzamido)glutaramic acid</t>
  </si>
  <si>
    <t>2-(o-carboxybenzamido)glutaric acid</t>
  </si>
  <si>
    <t>cis, trans-5'-OH-thalidomide</t>
  </si>
  <si>
    <t>5-OH-thalidomide</t>
  </si>
  <si>
    <t>(-)-thalidomide arene oxide</t>
  </si>
  <si>
    <t>Memantine</t>
  </si>
  <si>
    <t>CC12CC3CC(C)(C1)CC(N)(C3)C2</t>
  </si>
  <si>
    <t>1-amino-3-hydroxymethyl-5-methyl-adamantane</t>
  </si>
  <si>
    <t>3-amino-1-hydroxy-5,7-dimethyl-adamantane</t>
  </si>
  <si>
    <t>Gatifloxacin</t>
  </si>
  <si>
    <t>COC1=C2N(C=C(C(O)=O)C(=O)C2=CC(F)=C1N1CCNC(C)C1)C1CC1</t>
  </si>
  <si>
    <t>Ethylenediamine</t>
  </si>
  <si>
    <t>Methylethylenediamine</t>
  </si>
  <si>
    <t>Ibuprofen</t>
  </si>
  <si>
    <t>CC(C)CC1=CC=C(C=C1)C(C)C(O)=O</t>
  </si>
  <si>
    <t>Ibuprofen glucuronide</t>
  </si>
  <si>
    <t>2-Hydroxyibuprofen</t>
  </si>
  <si>
    <t>3-Hydroxyibuprofen</t>
  </si>
  <si>
    <t>1-hydroxyibuprofen</t>
  </si>
  <si>
    <t>Carboxy-ibuprofen</t>
  </si>
  <si>
    <t>Benzylpenicillin</t>
  </si>
  <si>
    <t>[H][C@]12SC(C)(C)[C@@H](N1C(=O)[C@H]2NC(=O)CC1=CC=CC=C1)C(O)=O</t>
  </si>
  <si>
    <t>Oxybutynin</t>
  </si>
  <si>
    <t>CCN(CC)CC#CCOC(=O)C(O)(C1CCCCC1)C1=CC=CC=C1</t>
  </si>
  <si>
    <t>N-desethyloxybutynin</t>
  </si>
  <si>
    <t>2-cyclohexyl-2-phenylglycolic acid</t>
  </si>
  <si>
    <t>4-(diethylamino)but-2-yn-1-ol</t>
  </si>
  <si>
    <t>Melatonin</t>
  </si>
  <si>
    <t>COC1=CC2=C(NC=C2CCNC(C)=O)C=C1</t>
  </si>
  <si>
    <t>6-Hydroxymelatonin</t>
  </si>
  <si>
    <t>N-Acetyl-5-hydroxytryptamine</t>
  </si>
  <si>
    <t>6-Hydroxymelatonin sulfate</t>
  </si>
  <si>
    <t>N-Acetyl-5-hydroxytryptamine sulfate</t>
  </si>
  <si>
    <t>N-Acetyl-5-hydroxytryptamine glucuronide</t>
  </si>
  <si>
    <t>6-Hydroxymelatonin glucuronide</t>
  </si>
  <si>
    <t>5-Methoxytryptamine</t>
  </si>
  <si>
    <t>Pinoline</t>
  </si>
  <si>
    <t>Bufotenine</t>
  </si>
  <si>
    <t>N,N-Dimethyltryptamine</t>
  </si>
  <si>
    <t>Glipizide</t>
  </si>
  <si>
    <t>CC1=CN=C(C=N1)C(=O)NCCC1=CC=C(C=C1)S(=O)(=O)NC(=O)NC1CCCCC1</t>
  </si>
  <si>
    <t>3-cis-Hydroxyglipizide</t>
  </si>
  <si>
    <t>4-trans-Hydroxyglipizide</t>
  </si>
  <si>
    <t>4-trans-OH-glipizide</t>
  </si>
  <si>
    <t>Perhexiline</t>
  </si>
  <si>
    <t>C(C(C1CCCCC1)C1CCCCC1)C1CCCCN1</t>
  </si>
  <si>
    <t>cis-Hydroxy Perhexiline</t>
  </si>
  <si>
    <t>Monohydroxyperhexiline</t>
  </si>
  <si>
    <t>trans-hydroxyperhexilline</t>
  </si>
  <si>
    <t>Diphenhydramine</t>
  </si>
  <si>
    <t>CN(C)CCOC(C1=CC=CC=C1)C1=CC=CC=C1</t>
  </si>
  <si>
    <t>N-Desmethyldiphenhydramine</t>
  </si>
  <si>
    <t>Diphenhydramine N-glucuronide</t>
  </si>
  <si>
    <t>N,N-Didesmethyldiphenhydramine</t>
  </si>
  <si>
    <t>Diphenylmethoxyacetic acid</t>
  </si>
  <si>
    <t>Atorvastatin</t>
  </si>
  <si>
    <t>CC(C)C1=C(C(=O)NC2=CC=CC=C2)C(=C(N1CC[C@@H](O)C[C@@H](O)CC(O)=O)C1=CC=C(F)C=C1)C1=CC=CC=C1</t>
  </si>
  <si>
    <t>para-hydroxyatorvastatin</t>
  </si>
  <si>
    <t>ortho-hydroxyatorvastatin</t>
  </si>
  <si>
    <t>para-hydroxyatorvastatin lactone</t>
  </si>
  <si>
    <t>ortho-hydroxyatorvastatin lactone</t>
  </si>
  <si>
    <t>Atorvastatin lactone</t>
  </si>
  <si>
    <t>Emedastine</t>
  </si>
  <si>
    <t>CCOCCN1C(=NC2=CC=CC=C12)N1CCCN(C)CC1</t>
  </si>
  <si>
    <t>5-hydroxyemedastine</t>
  </si>
  <si>
    <t>6-hydroxyemedastine</t>
  </si>
  <si>
    <t>Dimethyl sulfoxide</t>
  </si>
  <si>
    <t>CS(C)=O</t>
  </si>
  <si>
    <t>Dimethyl sulfide</t>
  </si>
  <si>
    <t>Dimethyl sulfone</t>
  </si>
  <si>
    <t>Hesperetin</t>
  </si>
  <si>
    <t>COC1=C(O)C=C(C=C1)[C@@H]1CC(=O)C2=C(O)C=C(O)C=C2O1</t>
  </si>
  <si>
    <t>eriodictyol</t>
  </si>
  <si>
    <t>Fluvastatin</t>
  </si>
  <si>
    <t>CC(C)N1C(\C=C\[C@H](O)C[C@H](O)CC(O)=O)=C(C2=CC=C(F)C=C2)C2=CC=CC=C12</t>
  </si>
  <si>
    <t>6-Hydroxyfluvastatin</t>
  </si>
  <si>
    <t>N-Deisopropyl-fluvastatin</t>
  </si>
  <si>
    <t>5-Hydroxyfluvastatin</t>
  </si>
  <si>
    <t>6-OH-fluvastatin</t>
  </si>
  <si>
    <t>5-OH-fluvastatin</t>
  </si>
  <si>
    <t>Leflunomide</t>
  </si>
  <si>
    <t>CC1=C(C=NO1)C(=O)NC1=CC=C(C=C1)C(F)(F)F</t>
  </si>
  <si>
    <t>A771726</t>
  </si>
  <si>
    <t>Rosuvastatin</t>
  </si>
  <si>
    <t>CC(C)C1=NC(=NC(C2=CC=C(F)C=C2)=C1\C=C\[C@@H](O)C[C@@H](O)CC(=O)O)N(C)S(C)(=O)=O</t>
  </si>
  <si>
    <t>N-Desmethylrosuvastatin</t>
  </si>
  <si>
    <t>Rosuvastatin 5 S-lactone</t>
  </si>
  <si>
    <t>Capecitabine</t>
  </si>
  <si>
    <t>CCCCCOC(=O)NC1=NC(=O)N(C=C1F)[C@@H]1O[C@H](C)[C@@H](O)[C@H]1O</t>
  </si>
  <si>
    <t>5â€™-Deoxy-5-fluorouridine</t>
  </si>
  <si>
    <t>Cytidine deaminase</t>
  </si>
  <si>
    <t>Arbutamine</t>
  </si>
  <si>
    <t>O[C@@H](CNCCCCC1=CC=C(O)C=C1)C1=CC(O)=C(O)C=C1</t>
  </si>
  <si>
    <t>Ketoarbutamine</t>
  </si>
  <si>
    <t>Methoxyarbutamine</t>
  </si>
  <si>
    <t>Sertraline</t>
  </si>
  <si>
    <t>CN[C@H]1CC[C@@H](C2=CC(Cl)=C(Cl)C=C2)C2=CC=CC=C12</t>
  </si>
  <si>
    <t>norsertraline</t>
  </si>
  <si>
    <t>Cefuroxime</t>
  </si>
  <si>
    <t>[H][C@]12SCC(COC(N)=O)=C(N1C(=O)[C@H]2NC(=O)C(=N/OC)\C1=CC=CO1)C(O)=O</t>
  </si>
  <si>
    <t>Acetic acid</t>
  </si>
  <si>
    <t>Nifedipine</t>
  </si>
  <si>
    <t>COC(=O)C1=C(C)NC(C)=C(C1C1=CC=CC=C1[N+]([O-])=O)C(=O)OC</t>
  </si>
  <si>
    <t>dehydronifedipine</t>
  </si>
  <si>
    <t>Amiodarone</t>
  </si>
  <si>
    <t>CCCCC1=C(C(=O)C2=CC(I)=C(OCCN(CC)CC)C(I)=C2)C2=CC=CC=C2O1</t>
  </si>
  <si>
    <t>N-desethylamiodarone</t>
  </si>
  <si>
    <t>Gliclazide</t>
  </si>
  <si>
    <t>CC1=CC=C(C=C1)S(=O)(=O)NC(=O)NN1CC2CCCC2C1</t>
  </si>
  <si>
    <t>7-Î˛-Hydroxygliclazide</t>
  </si>
  <si>
    <t>6-Î˛-Hydroxygliclazide</t>
  </si>
  <si>
    <t>Methylhydroxygliclazide</t>
  </si>
  <si>
    <t>Carboxygliclazide</t>
  </si>
  <si>
    <t>7-Î±-Hydroxygliclazide</t>
  </si>
  <si>
    <t>6-Î±-Hydroxygliclazide</t>
  </si>
  <si>
    <t>7-OH-gliclazide</t>
  </si>
  <si>
    <t>6-OH-gliclazide</t>
  </si>
  <si>
    <t>Tolbutamide</t>
  </si>
  <si>
    <t>CCCCNC(=O)NS(=O)(=O)C1=CC=C(C)C=C1</t>
  </si>
  <si>
    <t>4-Hydroxy tolbutamide</t>
  </si>
  <si>
    <t>Rabeprazole</t>
  </si>
  <si>
    <t>COCCCOC1=C(C)C(CS(=O)C2=NC3=CC=CC=C3N2)=NC=C1</t>
  </si>
  <si>
    <t>Active Metabolite of Rabeprazole</t>
  </si>
  <si>
    <t>Proguanil</t>
  </si>
  <si>
    <t>CC(C)\N=C(/N)N=C(N)NC1=CC=C(Cl)C=C1</t>
  </si>
  <si>
    <t>cycloguanil</t>
  </si>
  <si>
    <t>4-Chlorophenylbiguanide</t>
  </si>
  <si>
    <t>Pioglitazone</t>
  </si>
  <si>
    <t>CCC1=CN=C(CCOC2=CC=C(CC3SC(=O)NC3=O)C=C2)C=C1</t>
  </si>
  <si>
    <t>Pioglitazone metabolite M-I</t>
  </si>
  <si>
    <t>Pioglitazone metabolite M-II</t>
  </si>
  <si>
    <t>Pioglitazone metabolite M-II metabolite</t>
  </si>
  <si>
    <t>Pioglitazone metabolite M-XI</t>
  </si>
  <si>
    <t>Pioglitazone metabolite M-VI</t>
  </si>
  <si>
    <t>Pioglitazone metabolite M-V</t>
  </si>
  <si>
    <t>Pioglitazone metabolite M-IV</t>
  </si>
  <si>
    <t>Pioglitazone metabolite M-III</t>
  </si>
  <si>
    <t>Carvedilol</t>
  </si>
  <si>
    <t>COC1=CC=CC=C1OCCNCC(O)COC1=CC=CC2=C1C1=CC=CC=C1N2</t>
  </si>
  <si>
    <t>8-Hydroxycarvedilol</t>
  </si>
  <si>
    <t>4'-Hydroxycarvedilol</t>
  </si>
  <si>
    <t>5'-Hydroxycarvedilol</t>
  </si>
  <si>
    <t>O-Desmethylcarvedilol</t>
  </si>
  <si>
    <t>1-Hydroxycarvedilol</t>
  </si>
  <si>
    <t>4'-hydroxyphenyl Carvedilol</t>
  </si>
  <si>
    <t>5'-OH-carvedilol</t>
  </si>
  <si>
    <t>8-OH-carvedilol</t>
  </si>
  <si>
    <t>Sulfinpyrazone</t>
  </si>
  <si>
    <t>O=C1C(CCS(=O)C2=CC=CC=C2)C(=O)N(N1C1=CC=CC=C1)C1=CC=CC=C1</t>
  </si>
  <si>
    <t>Sulfinpyrazone sulfide</t>
  </si>
  <si>
    <t>Sulfinpyrazone sulfone</t>
  </si>
  <si>
    <t>Cefapirin</t>
  </si>
  <si>
    <t>[H][C@]12SCC(COC(C)=O)=C(N1C(=O)[C@H]2NC(=O)CSC1=CC=NC=C1)C(O)=O</t>
  </si>
  <si>
    <t>Desacetylcephapirin</t>
  </si>
  <si>
    <t>Doxepin</t>
  </si>
  <si>
    <t>[H]C(CCN(C)C)=C1C2=CC=CC=C2COC2=CC=CC=C12</t>
  </si>
  <si>
    <t>N-desmethyldoxepin</t>
  </si>
  <si>
    <t>Doxepin N-oxide</t>
  </si>
  <si>
    <t>(E)-2-hydroxydoxepin</t>
  </si>
  <si>
    <t>(Z)-N-desmethyldoxepin</t>
  </si>
  <si>
    <t>(E)-N-desmethyldoxepin</t>
  </si>
  <si>
    <t>Doxepin-N-oxide</t>
  </si>
  <si>
    <t>(E)-2-O-glucuronyldoxepin</t>
  </si>
  <si>
    <t>Didesmethyl doxepin</t>
  </si>
  <si>
    <t>Doxepin N-oxide glucuronide</t>
  </si>
  <si>
    <t>Hydroxydoxepin glucuronide</t>
  </si>
  <si>
    <t>Hydroxydesmethyl doxepin</t>
  </si>
  <si>
    <t>Hydroxydesmethyl doxepin glucuronide</t>
  </si>
  <si>
    <t>2-OH-doxepin</t>
  </si>
  <si>
    <t>Nefazodone</t>
  </si>
  <si>
    <t>CCC1=NN(CCCN2CCN(CC2)C2=CC(Cl)=CC=C2)C(=O)N1CCOC1=CC=CC=C1</t>
  </si>
  <si>
    <t>hydroxynefazodone</t>
  </si>
  <si>
    <t>M-chlorophenylpiperazine</t>
  </si>
  <si>
    <t>ClC1=CC(=CC=C1)N1CCNCC1</t>
  </si>
  <si>
    <t>3-[3-ethyl-5-oxo-4-(2-phenoxyethyl)-4,5-dihydro-1H-1,2,4-triazol-1-yl]propanal</t>
  </si>
  <si>
    <t>CNCCCN1C2=CC=CC=C2CCC2=CC=CC=C12</t>
  </si>
  <si>
    <t>2-hydroxydesipramine</t>
  </si>
  <si>
    <t>2-hydroxy-desipramine glucuronide</t>
  </si>
  <si>
    <t>Gemifloxacin</t>
  </si>
  <si>
    <t>CO\N=C1/CN(CC1CN)C1=NC2=C(C=C1F)C(=O)C(=CN2C1CC1)C(O)=O</t>
  </si>
  <si>
    <t>N-acetyl gemifloxacin</t>
  </si>
  <si>
    <t>Bupropion</t>
  </si>
  <si>
    <t>CC(NC(C)(C)C)C(=O)C1=CC(Cl)=CC=C1</t>
  </si>
  <si>
    <t>Hydroxybupropion</t>
  </si>
  <si>
    <t>(2R)-1-(3-chlorophenyl)-2-[(1-hydroxy-2-methylpropan-2-yl)amino]propan-1-one</t>
  </si>
  <si>
    <t>(2R)-2-(tert-butylamino)-1-(3-chlorophenyl)-3-hydroxypropan-1-one</t>
  </si>
  <si>
    <t>(2R)-2-(tert-butylamino)-1-(3-chloro-5-hydroxyphenyl)propan-1-one</t>
  </si>
  <si>
    <t>Halothane</t>
  </si>
  <si>
    <t>FC(F)(F)C(Cl)Br</t>
  </si>
  <si>
    <t>bromide</t>
  </si>
  <si>
    <t>trifluoroacetic acid</t>
  </si>
  <si>
    <t>2-chloro-1,1-difluoroethene</t>
  </si>
  <si>
    <t>1-chloro-2,2,2-trifluoroethanide</t>
  </si>
  <si>
    <t>Trifluoroacetyl chloride</t>
  </si>
  <si>
    <t>chlorotrifluoroethane</t>
  </si>
  <si>
    <t>Itraconazole</t>
  </si>
  <si>
    <t>CCC(C)N1N=CN(C1=O)C1=CC=C(C=C1)N1CCN(CC1)C1=CC=C(OC[C@H]2CO[C@@](CN3C=NC=N3)(O2)C2=C(Cl)C=C(Cl)C=C2)C=C1</t>
  </si>
  <si>
    <t>hydroxyitraconazole</t>
  </si>
  <si>
    <t>Procarbazine</t>
  </si>
  <si>
    <t>CNNCC1=CC=C(C=C1)C(=O)NC(C)C</t>
  </si>
  <si>
    <t>Hydrazine</t>
  </si>
  <si>
    <t>N-isopropylterephthalamic acid</t>
  </si>
  <si>
    <t>Orphenadrine</t>
  </si>
  <si>
    <t>CN(C)CCOC(C1=CC=CC=C1)C1=CC=CC=C1C</t>
  </si>
  <si>
    <t>N-demethyl orphenadrine</t>
  </si>
  <si>
    <t>N,N-didemethyl orphenadrine</t>
  </si>
  <si>
    <t>CCC1(C(=O)NC(=O)NC1=O)C1=CC=CC=C1</t>
  </si>
  <si>
    <t>p-Hydroxyphenobarbital</t>
  </si>
  <si>
    <t>Phenobarbital O-sulfate</t>
  </si>
  <si>
    <t>Phenobarbital O-glucuronide</t>
  </si>
  <si>
    <t>Ifosfamide</t>
  </si>
  <si>
    <t>ClCCNP1(=O)OCCCN1CCCl</t>
  </si>
  <si>
    <t>3-Dechloroethylifosfamide</t>
  </si>
  <si>
    <t>2-Dechloroethylifosfamide</t>
  </si>
  <si>
    <t>4-Hydroxyifosfamide</t>
  </si>
  <si>
    <t>4-Ketoifosfamide</t>
  </si>
  <si>
    <t>aldoifosfamide</t>
  </si>
  <si>
    <t>4-Thioifosfamide</t>
  </si>
  <si>
    <t>Alcoifosfamide</t>
  </si>
  <si>
    <t>Carboxylifosfamide</t>
  </si>
  <si>
    <t>Isophosphamide mustard</t>
  </si>
  <si>
    <t>Ifosforamide Aziridinium</t>
  </si>
  <si>
    <t>Propafenone</t>
  </si>
  <si>
    <t>CCCNCC(O)COC1=CC=CC=C1C(=O)CCC1=CC=CC=C1</t>
  </si>
  <si>
    <t>N-desalkylpropafenone</t>
  </si>
  <si>
    <t>5-hydroxypropafenone</t>
  </si>
  <si>
    <t>N-depropylpropafenone</t>
  </si>
  <si>
    <t>(S)-5-Hydroxypropafenone</t>
  </si>
  <si>
    <t>(S)-N-Despropylpropafenone</t>
  </si>
  <si>
    <t>(S)-4'-Hydroxypropafenone</t>
  </si>
  <si>
    <t>Domperidone</t>
  </si>
  <si>
    <t>ClC1=CC2=C(C=C1)N(C1CCN(CCCN3C(=O)NC4=CC=CC=C34)CC1)C(=O)N2</t>
  </si>
  <si>
    <t>5-Chloro-1,3-dihydro-1-(4-piperidinyl)-2H-benzimidazol-2-one</t>
  </si>
  <si>
    <t>Oxymorphone</t>
  </si>
  <si>
    <t>[H][C@@]12OC3=C(O)C=CC4=C3[C@@]11CCN(C)[C@]([H])(C4)[C@]1(O)CCC2=O</t>
  </si>
  <si>
    <t>noroxymorphone</t>
  </si>
  <si>
    <t>alpha-noroxycodol</t>
  </si>
  <si>
    <t>beta-noroxycodol</t>
  </si>
  <si>
    <t>beta-oxymorphol</t>
  </si>
  <si>
    <t>alpha-oxycodol</t>
  </si>
  <si>
    <t>beta-oxycodol</t>
  </si>
  <si>
    <t>Flecainide</t>
  </si>
  <si>
    <t>FC(F)(F)COC1=CC(C(=O)NCC2CCCCN2)=C(OCC(F)(F)F)C=C1</t>
  </si>
  <si>
    <t>Meta-O-dealkylated flecainide</t>
  </si>
  <si>
    <t>Meta-o-dealkylated lactam</t>
  </si>
  <si>
    <t>2-hydroxy-N-[(piperidin-2-yl)methyl]-5-(2,2,2-trifluoroethoxy)benzamide</t>
  </si>
  <si>
    <t>Captopril</t>
  </si>
  <si>
    <t>C[C@H](CS)C(=O)N1CCC[C@H]1C(O)=O</t>
  </si>
  <si>
    <t>captopril-cysteine disulfide</t>
  </si>
  <si>
    <t>Zopiclone</t>
  </si>
  <si>
    <t>CN1CCN(CC1)C(=O)OC1N(C(=O)C2=NC=CN=C12)C1=NC=C(Cl)C=C1</t>
  </si>
  <si>
    <t>Clarithromycin</t>
  </si>
  <si>
    <t>[H][C@@]1(C[C@@](C)(OC)[C@@H](O)[C@H](C)O1)O[C@H]1[C@H](C)[C@@H](O[C@]2([H])O[C@H](C)C[C@@H]([C@H]2O)N(C)C)[C@@](C)(C[C@@H](C)C(=O)[C@H](C)[C@@H](O)[C@](C)(O)[C@@H](CC)OC(=O)[C@@H]1C)OC</t>
  </si>
  <si>
    <t>14-hydroxyclarithromycin</t>
  </si>
  <si>
    <t>N-desmethylclarithromycin</t>
  </si>
  <si>
    <t>Fomepizole</t>
  </si>
  <si>
    <t>CC1=CNN=C1</t>
  </si>
  <si>
    <t>4-carboxypyrazole</t>
  </si>
  <si>
    <t>4-hydroxymethylpyrazole</t>
  </si>
  <si>
    <t>ClC1=CC2=C(C=C1)N1C=NN=C1CN=C2C1=CC=CC=C1</t>
  </si>
  <si>
    <t>4-hydroxy-estazolam</t>
  </si>
  <si>
    <t>Finasteride</t>
  </si>
  <si>
    <t>[H][C@@]12CC[C@H](C(=O)NC(C)(C)C)[C@@]1(C)CC[C@@]1([H])[C@@]2([H])CC[C@@]2([H])NC(=O)C=C[C@]12C</t>
  </si>
  <si>
    <t>omega-hydroxyfinasteride</t>
  </si>
  <si>
    <t>Halofantrine</t>
  </si>
  <si>
    <t>CCCCN(CCCC)CCC(O)C1=C2C=CC(=CC2=C2C=C(Cl)C=C(Cl)C2=C1)C(F)(F)F</t>
  </si>
  <si>
    <t>N-debutylhalofantrine</t>
  </si>
  <si>
    <t>Dantrolene</t>
  </si>
  <si>
    <t>[O-][N+](=O)C1=CC=C(C=C1)C1=CC=C(O1)C=NN1CC(=O)NC1=O</t>
  </si>
  <si>
    <t>5-hydroxydantrolene</t>
  </si>
  <si>
    <t>Ketamine</t>
  </si>
  <si>
    <t>CNC1(CCCCC1=O)C1=CC=CC=C1Cl</t>
  </si>
  <si>
    <t>Norketamine</t>
  </si>
  <si>
    <t>6-Hydroxyketamine</t>
  </si>
  <si>
    <t>5-Hydroxyketamine</t>
  </si>
  <si>
    <t>4-Hydroxyketamine</t>
  </si>
  <si>
    <t>4-Hydroxynorketamine</t>
  </si>
  <si>
    <t>5-Hydroxynorketamine</t>
  </si>
  <si>
    <t>6-Hydroxynorketamine</t>
  </si>
  <si>
    <t>Budesonide</t>
  </si>
  <si>
    <t>[H][C@@]12C[C@H]3OC(CCC)O[C@@]3(C(=O)CO)[C@@]1(C)C[C@H](O)[C@@]1([H])[C@@]2([H])CCC2=CC(=O)C=C[C@]12C</t>
  </si>
  <si>
    <t>16-alpha-hydroxyprednisolone</t>
  </si>
  <si>
    <t>6-beta-hydroxybudesonide</t>
  </si>
  <si>
    <t>Levomethadyl Acetate</t>
  </si>
  <si>
    <t>CC[C@H](OC(C)=O)C(C[C@H](C)N(C)C)(C1=CC=CC=C1)C1=CC=CC=C1</t>
  </si>
  <si>
    <t>noracymethadol</t>
  </si>
  <si>
    <t>Nor-levomethadyl acetate (nor-LAAM)</t>
  </si>
  <si>
    <t>Dinor-levomethadyl acetate</t>
  </si>
  <si>
    <t>Encainide</t>
  </si>
  <si>
    <t>COC1=CC=C(C=C1)C(=O)NC1=CC=CC=C1CCC1CCCCN1C</t>
  </si>
  <si>
    <t>N-demethylencainide</t>
  </si>
  <si>
    <t>O-demethylencainide</t>
  </si>
  <si>
    <t>Paclitaxel</t>
  </si>
  <si>
    <t>[H][C@]12[C@H](OC(=O)C3=CC=CC=C3)[C@]3(O)C[C@H](OC(=O)[C@H](O)[C@@H](NC(=O)C4=CC=CC=C4)C4=CC=CC=C4)C(C)=C([C@@H](OC(C)=O)C(=O)[C@]1(C)[C@@H](O)C[C@H]1OC[C@@]21OC(C)=O)C3(C)C</t>
  </si>
  <si>
    <t>3'-p-hydroxypaclitaxel</t>
  </si>
  <si>
    <t>6a-hydrox-ypaclitaxel</t>
  </si>
  <si>
    <t>6a, 3'-p-dihydroxypaclitaxel</t>
  </si>
  <si>
    <t>6Î±-Hydroxypaclitaxel</t>
  </si>
  <si>
    <t>3â€˛-pHydroxypaclitaxel</t>
  </si>
  <si>
    <t>Saquinavir</t>
  </si>
  <si>
    <t>[H][C@@](O)(CN1C[C@@]2([H])CCCC[C@@]2([H])C[C@@]1([H])C(O)=NC(C)(C)C)[C@]([H])(CC1=CC=CC=C1)N=C(O)[C@]([H])(CC(O)=N)NC(=O)C1=NC2=CC=CC=C2C=C1</t>
  </si>
  <si>
    <t>M2 di-hydroxylated metabolite</t>
  </si>
  <si>
    <t>(2S)-N-[(2S,3R)-4-[(3S,4aS,8aS)-3-[(1-hydroxy-2-methylpropan-2-yl)carbamoyl]-decahydroisoquinolin-2-yl]-3-hydroxy-1-phenylbutan-2-yl]-2-[(quinolin-2-yl)formamido]butanediamide</t>
  </si>
  <si>
    <t>(2S)-N-[(2S,3R)-4-[(3S,4aR,8aS)-3-(tert-butylcarbamoyl)-6-hydroxy-decahydroisoquinolin-2-yl]-3-hydroxy-1-phenylbutan-2-yl]-2-[(quinolin-2-yl)formamido]butanediamide</t>
  </si>
  <si>
    <t>(2S)-N-[(2S,3R)-4-[(3S,4aS,8aS)-3-(tert-butylcarbamoyl)-7-hydroxy-decahydroisoquinolin-2-yl]-3-hydroxy-1-phenylbutan-2-yl]-2-[(quinolin-2-yl)formamido]butanediamide</t>
  </si>
  <si>
    <t>Dexamethasone</t>
  </si>
  <si>
    <t>[H][C@@]12C[C@@H](C)[C@](O)(C(=O)CO)[C@@]1(C)C[C@H](O)[C@@]1(F)[C@@]2([H])CCC2=CC(=O)C=C[C@]12C</t>
  </si>
  <si>
    <t>6-beta-hydroxydexamethasone</t>
  </si>
  <si>
    <t>6-alpha-OH DEXAMETHASONE</t>
  </si>
  <si>
    <t>6-beta-OH DEXAMETHASONE</t>
  </si>
  <si>
    <t>Levodopa</t>
  </si>
  <si>
    <t>N[C@@H](CC1=CC(O)=C(O)C=C1)C(O)=O</t>
  </si>
  <si>
    <t>DOPA sulfate</t>
  </si>
  <si>
    <t>Sevoflurane</t>
  </si>
  <si>
    <t>FCOC(C(F)(F)F)C(F)(F)F</t>
  </si>
  <si>
    <t>Fluoride</t>
  </si>
  <si>
    <t>Hexafluoroisopropanol</t>
  </si>
  <si>
    <t>Aripiprazole</t>
  </si>
  <si>
    <t>ClC1=CC=CC(N2CCN(CCCCOC3=CC4=C(CCC(=O)N4)C=C3)CC2)=C1Cl</t>
  </si>
  <si>
    <t>dehydro-aripiprazole</t>
  </si>
  <si>
    <t>4-Hydroxyaripiprazole</t>
  </si>
  <si>
    <t>2,3-dichlorophenylpiperazine</t>
  </si>
  <si>
    <t>4-[(2-oxo-3,4- dihydro-1H-quinolin-7-yl)oxy]butanal</t>
  </si>
  <si>
    <t>Epoprostenol</t>
  </si>
  <si>
    <t>[H][C@]12C[C@@H](O)[C@H](\C=C\[C@@H](O)CCCCC)[C@@]1([H])CC(O2)=CCCCC(O)=O</t>
  </si>
  <si>
    <t>6,15-Diketo-13,14-dihydro-PGF1-alpha</t>
  </si>
  <si>
    <t>6-Keto-PGF1-alpha</t>
  </si>
  <si>
    <t>Gemfibrozil</t>
  </si>
  <si>
    <t>CC1=CC(OCCCC(C)(C)C(O)=O)=C(C)C=C1</t>
  </si>
  <si>
    <t>Gemfibrozil 1-beta-glucuronide</t>
  </si>
  <si>
    <t>Clomipramine</t>
  </si>
  <si>
    <t>CN(C)CCCN1C2=CC=CC=C2CCC2=C1C=C(Cl)C=C2</t>
  </si>
  <si>
    <t>desmethylclomipramine</t>
  </si>
  <si>
    <t>2-hydroxyclomipramine</t>
  </si>
  <si>
    <t>8-hydroxyclomipramine</t>
  </si>
  <si>
    <t>clomipramine N-oxide</t>
  </si>
  <si>
    <t>didesmethylclomipramine</t>
  </si>
  <si>
    <t>2-hydroxydesmethyl clomipramine</t>
  </si>
  <si>
    <t>2-hydroxyclomipramine glucuronide</t>
  </si>
  <si>
    <t>8-hydroxyclomipramine glucuronide</t>
  </si>
  <si>
    <t>8-hydroxydesmethyl clomipramine</t>
  </si>
  <si>
    <t>2-hydroxydesmethyl clomipramine glucuronide</t>
  </si>
  <si>
    <t>8-hyroxydesmethyl clomipramine glucuronide</t>
  </si>
  <si>
    <t>8-OH-clomipramine</t>
  </si>
  <si>
    <t>10-OH-clomipramine</t>
  </si>
  <si>
    <t>Docetaxel</t>
  </si>
  <si>
    <t>[H][C@@]12C[C@H](O)[C@@]3(C)C(=O)[C@H](O)C4=C(C)[C@H](C[C@@](O)([C@@H](OC(=O)C5=CC=CC=C5)[C@]3([H])[C@@]1(CO2)OC(C)=O)C4(C)C)OC(=O)[C@H](O)[C@@H](NC(=O)OC(C)(C)C)C1=CC=CC=C1</t>
  </si>
  <si>
    <t>Hydroxy-Docetaxel</t>
  </si>
  <si>
    <t>Olsalazine</t>
  </si>
  <si>
    <t>OC(=O)C1=CC(=CC=C1O)\N=N\C1=CC=C(O)C(=C1)C(O)=O</t>
  </si>
  <si>
    <t>Olsalazine-O-sulfate</t>
  </si>
  <si>
    <t>Hydralazine</t>
  </si>
  <si>
    <t>NNC1=NN=CC2=CC=CC=C12</t>
  </si>
  <si>
    <t>Hydralazine acetone hydrazone</t>
  </si>
  <si>
    <t>Hydralazine pyruvate hydrazone</t>
  </si>
  <si>
    <t>Nelarabine</t>
  </si>
  <si>
    <t>COC1=NC(N)=NC2=C1N=CN2[C@@H]1O[C@H](CO)[C@@H](O)[C@@H]1O</t>
  </si>
  <si>
    <t>arabinofuranosylguanine</t>
  </si>
  <si>
    <t>Adenosine deaminase</t>
  </si>
  <si>
    <t>ara-G diphosphate</t>
  </si>
  <si>
    <t>Deoxyguanosine kinase, mitochondrial</t>
  </si>
  <si>
    <t>Lumiracoxib</t>
  </si>
  <si>
    <t>CC1=CC=C(NC2=C(Cl)C=CC=C2F)C(CC(O)=O)=C1</t>
  </si>
  <si>
    <t>Lumiracoxib metabolite M21</t>
  </si>
  <si>
    <t>5-Carboxylumiracoxib (M11)</t>
  </si>
  <si>
    <t>Lumiracoxib metabolite M15</t>
  </si>
  <si>
    <t>Lumiracoxib metabolite M16/17</t>
  </si>
  <si>
    <t>5-Carboxylumiracoxib glucuronide (M3)</t>
  </si>
  <si>
    <t>Lumiracoxib glucuronide (M24)</t>
  </si>
  <si>
    <t>4'-hydroxylumiracoxib (M23)</t>
  </si>
  <si>
    <t>4'-Carboxylumiracoxib glucuronide (M22)</t>
  </si>
  <si>
    <t>Lumiracoxib metabolite M25</t>
  </si>
  <si>
    <t>Lumiracoxib metabolite M25 glucuronide (M20)</t>
  </si>
  <si>
    <t>Lumiracoxib metabolite M9</t>
  </si>
  <si>
    <t>4'-Hydroxy-5-carboxylumiracoxib (M5)</t>
  </si>
  <si>
    <t>Lumiracoxib metabolite M2</t>
  </si>
  <si>
    <t>Sulfotransferase (SULT)</t>
  </si>
  <si>
    <t>Lumiracoxib metabolite M8</t>
  </si>
  <si>
    <t>Lumiracoxib metabolite M4/M6</t>
  </si>
  <si>
    <t>Lumiracoxib metabolite M10</t>
  </si>
  <si>
    <t>Hydroxylumiracoxib metabolite M8 (M12)</t>
  </si>
  <si>
    <t>Lumiracoxib metabolite M12 glucuronide (M13)</t>
  </si>
  <si>
    <t>Fosphenytoin</t>
  </si>
  <si>
    <t>OP(O)(=O)OCN1C(=O)NC(C1=O)(C1=CC=CC=C1)C1=CC=CC=C1</t>
  </si>
  <si>
    <t>Cilazapril</t>
  </si>
  <si>
    <t>CCOC(=O)[C@H](CCC1=CC=CC=C1)N[C@H]1CCCN2CCC[C@H](N2C1=O)C(O)=O</t>
  </si>
  <si>
    <t>Cilazaprilat</t>
  </si>
  <si>
    <t>Spirapril</t>
  </si>
  <si>
    <t>CCOC(=O)[C@H](CCC1=CC=CC=C1)N[C@@H](C)C(=O)N1CC2(C[C@H]1C(O)=O)SCCS2</t>
  </si>
  <si>
    <t>Spiraprilat</t>
  </si>
  <si>
    <t>Hexobarbital</t>
  </si>
  <si>
    <t>CN1C(=O)NC(=O)C(C)(C1=O)C1=CCCCC1</t>
  </si>
  <si>
    <t>3'-Hydroxyhexobarbital</t>
  </si>
  <si>
    <t>Epoxy-hexobarbital</t>
  </si>
  <si>
    <t>3'-Oxohexobarbital</t>
  </si>
  <si>
    <t>Hexobarbital glutathione conjugate derivative</t>
  </si>
  <si>
    <t>Hexobarbital dihydrodiol derivative</t>
  </si>
  <si>
    <t>3'-OH-(S)-hexobarbital</t>
  </si>
  <si>
    <t>Mestranol</t>
  </si>
  <si>
    <t>[H][C@@]12CC[C@@](O)(C#C)[C@@]1(C)CC[C@]1([H])C3=C(CC[C@@]21[H])C=C(OC)C=C3</t>
  </si>
  <si>
    <t>17Î˛-ethinylestradiol</t>
  </si>
  <si>
    <t>Drospirenone</t>
  </si>
  <si>
    <t>[H][C@@]12C[C@]1([H])[C@@]1([H])[C@]3([H])[C@]4([H])C[C@]4([H])[C@@]4(CCC(=O)O4)[C@@]3(C)CC[C@]1([H])[C@@]1(C)CCC(=O)C=C21</t>
  </si>
  <si>
    <t>4,5-dihydro-drospirenone-3-sulfate</t>
  </si>
  <si>
    <t>Danazol</t>
  </si>
  <si>
    <t>[H][C@@]12CC[C@@](O)(C#C)[C@@]1(C)CC[C@@]1([H])[C@@]2([H])CCC2=CC3=C(C[C@]12C)C=NO3</t>
  </si>
  <si>
    <t>17-hydroxymethylethisterone</t>
  </si>
  <si>
    <t>Ethisterone</t>
  </si>
  <si>
    <t>Bambuterol</t>
  </si>
  <si>
    <t>CN(C)C(=O)OC1=CC(=CC(OC(=O)N(C)C)=C1)C(O)CNC(C)(C)C</t>
  </si>
  <si>
    <t>terbutaline</t>
  </si>
  <si>
    <t>Cefepime</t>
  </si>
  <si>
    <t>CO\N=C(/C(=O)N[C@@H]1C(=O)N2[C@]1([H])SCC(C[N+]1(C)CCCC1)=C2C([O-])=O)C1=CSC(N)=N1</t>
  </si>
  <si>
    <t>N-Methylpyrrolidine</t>
  </si>
  <si>
    <t>NMP-N-oxide</t>
  </si>
  <si>
    <t>Acenocoumarol</t>
  </si>
  <si>
    <t>CC(=O)CC(C1=CC=C(C=C1)[N+]([O-])=O)C1=C(O)C2=CC=CC=C2OC1=O</t>
  </si>
  <si>
    <t>6-Hydroxy-R-acenocoumarol</t>
  </si>
  <si>
    <t>7-Hydroxy-R-acenocoumarol</t>
  </si>
  <si>
    <t>8-Hydroxy-R-acenocoumarol</t>
  </si>
  <si>
    <t>Aminophenazone</t>
  </si>
  <si>
    <t>CN(C)C1=C(C)N(C)N(C1=O)C1=CC=CC=C1</t>
  </si>
  <si>
    <t>4-(Dimethylamino)-5-methyl-2-phenyl-1,2-dihydro-3H-pyrazol-3-one</t>
  </si>
  <si>
    <t>N-Desmethylaminopyrine</t>
  </si>
  <si>
    <t>Aprindine</t>
  </si>
  <si>
    <t>CCN(CC)CCCN(C1CC2=CC=CC=C2C1)C1=CC=CC=C1</t>
  </si>
  <si>
    <t>N-[3-(N,NDiethylamino)propyl]-N-phenyl-2-aminoindan-5-ol</t>
  </si>
  <si>
    <t>p-Hydroxyphenylaprindine</t>
  </si>
  <si>
    <t>Desethylaprindine</t>
  </si>
  <si>
    <t>Antipyrine</t>
  </si>
  <si>
    <t>CN1N(C(=O)C=C1C)C1=CC=CC=C1</t>
  </si>
  <si>
    <t>Norantipyrine</t>
  </si>
  <si>
    <t>3-Hydroxymethylantipyrine</t>
  </si>
  <si>
    <t>4-Hydroxyantipyrine</t>
  </si>
  <si>
    <t>3-OH-methylantipyrine</t>
  </si>
  <si>
    <t>Phenazopyridine</t>
  </si>
  <si>
    <t>NC1=NC(N)=C(C=C1)\N=N\C1=CC=CC=C1</t>
  </si>
  <si>
    <t>acetaminophen</t>
  </si>
  <si>
    <t>Heroin</t>
  </si>
  <si>
    <t>[H][C@@]12OC3=C(OC(C)=O)C=CC4=C3[C@@]11CCN(C)[C@]([H])(C4)[C@]1([H])C=C[C@@H]2OC(C)=O</t>
  </si>
  <si>
    <t>6-Monoacetylmorphine</t>
  </si>
  <si>
    <t>6beta-hydroxy-androstenedione</t>
  </si>
  <si>
    <t>CN[C@@H](C)CC1=CC=CC=C1</t>
  </si>
  <si>
    <t>Norephedrine</t>
  </si>
  <si>
    <t>4-hydroxymethamphetamine</t>
  </si>
  <si>
    <t>4-Hydroxynorephedrine</t>
  </si>
  <si>
    <t>Dextroamphetamine</t>
  </si>
  <si>
    <t>C[C@H](N)CC1=CC=CC=C1</t>
  </si>
  <si>
    <t>Phendimetrazine</t>
  </si>
  <si>
    <t>C[C@H]1[C@@H](OCCN1C)C1=CC=CC=C1</t>
  </si>
  <si>
    <t>Phenmetrazine</t>
  </si>
  <si>
    <t>Quazepam</t>
  </si>
  <si>
    <t>FC1=CC=CC=C1C1=NCC(=S)N(CC(F)(F)F)C2=C1C=C(Cl)C=C2</t>
  </si>
  <si>
    <t>2-Oxoquazepam</t>
  </si>
  <si>
    <t>Solifenacin</t>
  </si>
  <si>
    <t>O=C(O[C@H]1CN2CCC1CC2)N1CCC2=CC=CC=C2[C@@H]1C1=CC=CC=C1</t>
  </si>
  <si>
    <t>4R-hydroxy solifenacin</t>
  </si>
  <si>
    <t>4R-hydroxy-N-oxide solifenacin</t>
  </si>
  <si>
    <t>Etoricoxib</t>
  </si>
  <si>
    <t>CC1=NC=C(C=C1)C1=C(C=C(Cl)C=N1)C1=CC=C(C=C1)S(C)(=O)=O</t>
  </si>
  <si>
    <t>Etoricoxib 1'-N'-oxide</t>
  </si>
  <si>
    <t>6-Hydroxymethyletoricoxib</t>
  </si>
  <si>
    <t>6-Hydroxymethyletoricoxib 1'-N'-oxide</t>
  </si>
  <si>
    <t>6-Carboxy-etoricoxib</t>
  </si>
  <si>
    <t>6-Hydroxymethyletoricoxib glucuronide</t>
  </si>
  <si>
    <t>Genistein</t>
  </si>
  <si>
    <t>OC1=CC=C(C=C1)C1=COC2=C(C(O)=CC(O)=C2)C1=O</t>
  </si>
  <si>
    <t>3'-hydroxygenistein</t>
  </si>
  <si>
    <t>Roflumilast</t>
  </si>
  <si>
    <t>FC(F)OC1=C(OCC2CC2)C=C(C=C1)C(=O)NC1=C(Cl)C=NC=C1Cl</t>
  </si>
  <si>
    <t>Roflumilast N-oxide</t>
  </si>
  <si>
    <t>Topiroxostat</t>
  </si>
  <si>
    <t>N#CC1=NC=CC(=C1)C1=NNC(=N1)C1=CC=NC=C1</t>
  </si>
  <si>
    <t>2-hydroxy-topiroxostat</t>
  </si>
  <si>
    <t>Topiroxostat N-oxide</t>
  </si>
  <si>
    <t>Prasterone</t>
  </si>
  <si>
    <t>[H][C@@]12CCC(=O)[C@@]1(C)CC[C@@]1([H])[C@@]2([H])CC=C2C[C@@]([H])(O)CC[C@]12C</t>
  </si>
  <si>
    <t>Dehydroepiandrosterone sulfate</t>
  </si>
  <si>
    <t>Dehydroepiandrosterone 3-glucuronide</t>
  </si>
  <si>
    <t>Camphor</t>
  </si>
  <si>
    <t>[H][C@@]12CC[C@@](C)(C(=O)C1)C2(C)C</t>
  </si>
  <si>
    <t>5-Exo-Hydroxycamphor</t>
  </si>
  <si>
    <t>[H][C@@]1(O)C[C@@]2(C)C(=O)C[C@]1([H])C2(C)C</t>
  </si>
  <si>
    <t>8-hydroxycamphor</t>
  </si>
  <si>
    <t>Taurine</t>
  </si>
  <si>
    <t>NCCS(O)(=O)=O</t>
  </si>
  <si>
    <t>5-glutamyl-taurine</t>
  </si>
  <si>
    <t>Protein-glutamine gamma-glutamyltransferase 6</t>
  </si>
  <si>
    <t>taurocholate</t>
  </si>
  <si>
    <t>Bile acid-CoA:amino acid N-acyltransferase</t>
  </si>
  <si>
    <t>Thymol</t>
  </si>
  <si>
    <t>CC(C)C1=CC=C(C)C=C1O</t>
  </si>
  <si>
    <t>p-Cymene-2,3-diol</t>
  </si>
  <si>
    <t>Thymoquinol</t>
  </si>
  <si>
    <t>p-Cymen-8-en-3-ol</t>
  </si>
  <si>
    <t>Vorinostat</t>
  </si>
  <si>
    <t>ONC(=O)CCCCCCC(=O)NC1=CC=CC=C1</t>
  </si>
  <si>
    <t>4-anilino-4-oxobutanoic acid</t>
  </si>
  <si>
    <t>Cholic Acid</t>
  </si>
  <si>
    <t>[H][C@@](C)(CCC(O)=O)[C@@]1([H])CC[C@@]2([H])[C@]3([H])[C@]([H])(O)C[C@]4([H])C[C@]([H])(O)CC[C@]4(C)[C@@]3([H])C[C@]([H])(O)[C@]12C</t>
  </si>
  <si>
    <t>Cholic acid glucuronide</t>
  </si>
  <si>
    <t>Fusidic Acid</t>
  </si>
  <si>
    <t>O[C@@H]1CC[C@@]2(C)[C@@]([H])(CC[C@@]3(C)[C@@]2([H])[C@H](O)C[C@@]2([H])\C([C@@H](OC(=O)C)C[C@]32C)=C(/CCC=C(C)C)C(O)=O)[C@@H]1C</t>
  </si>
  <si>
    <t>Dicarboxylic acid</t>
  </si>
  <si>
    <t>3-keto fusidic acid</t>
  </si>
  <si>
    <t>dicarboxylic ester</t>
  </si>
  <si>
    <t>Glucuronide fusidic acid</t>
  </si>
  <si>
    <t>Hydroxy fusidic acid</t>
  </si>
  <si>
    <t>Resveratrol</t>
  </si>
  <si>
    <t>OC1=CC=C(\C=C\C2=CC(O)=CC(O)=C2)C=C1</t>
  </si>
  <si>
    <t>piceatannol (3,5,3',4'-tetrahydroxystilbene)</t>
  </si>
  <si>
    <t>tetrahydroxystilbene M1</t>
  </si>
  <si>
    <t>Pregnenolone</t>
  </si>
  <si>
    <t>[H][C@@]1(CC[C@@]2([H])[C@]3([H])CC=C4C[C@@]([H])(O)CC[C@]4(C)[C@@]3([H])CC[C@]12C)C(C)=O</t>
  </si>
  <si>
    <t>17-Hydroxypregnenolone sulfate</t>
  </si>
  <si>
    <t>Pregnenolone sulfate</t>
  </si>
  <si>
    <t>3beta-Hydroxypregn-5-en-20-one sulfate</t>
  </si>
  <si>
    <t>[H][C@@]12CC[C@H](O)[C@@]1(C)CC[C@@]1([H])[C@@]2([H])CC[C@@]2([H])CC(=O)CC[C@]12C</t>
  </si>
  <si>
    <t>11-Oxo-androsterone glucuronide</t>
  </si>
  <si>
    <t>3-alpha-Androstanediol glucuronide</t>
  </si>
  <si>
    <t>11-beta-Hydroxyandrosterone-3-glucuronide</t>
  </si>
  <si>
    <t>Lauric Acid</t>
  </si>
  <si>
    <t>CCCCCCCCCCCC(O)=O</t>
  </si>
  <si>
    <t>12-Hydroxydodecanoic Acid</t>
  </si>
  <si>
    <t>OCCCCCCCCCCCC(O)=O</t>
  </si>
  <si>
    <t>Phenol</t>
  </si>
  <si>
    <t>OC1=CC=CC=C1</t>
  </si>
  <si>
    <t>Hydroquinone</t>
  </si>
  <si>
    <t>OC1=CC=C(O)C=C1</t>
  </si>
  <si>
    <t>Vanoxerine</t>
  </si>
  <si>
    <t>FC1=CC=C(C=C1)C(OCCN1CCN(CCCC2=CC=CC=C2)CC1)C1=CC=C(F)C=C1</t>
  </si>
  <si>
    <t>GBR-12935</t>
  </si>
  <si>
    <t>Doconexent</t>
  </si>
  <si>
    <t>CC\C=C/C\C=C/C\C=C/C\C=C/C\C=C/C\C=C/CCC(O)=O</t>
  </si>
  <si>
    <t>19,20-epoxydocosapentaenoic acid</t>
  </si>
  <si>
    <t>Phenacetin</t>
  </si>
  <si>
    <t>CCOC1=CC=C(NC(C)=O)C=C1</t>
  </si>
  <si>
    <t>N-OH-phenacetin</t>
  </si>
  <si>
    <t>Benzoic Acid</t>
  </si>
  <si>
    <t>OC(=O)C1=CC=CC=C1</t>
  </si>
  <si>
    <t>Benzoyl glucuronide (Benzoic acid)</t>
  </si>
  <si>
    <t>Eucalyptol</t>
  </si>
  <si>
    <t>C[C@@]12CC[C@@H](CC1)C(C)(C)O2</t>
  </si>
  <si>
    <t>2alpha-hydroxy-1,8-cineole</t>
  </si>
  <si>
    <t>3alpha-hydroxy-1,8-cineole</t>
  </si>
  <si>
    <t>2-Amino-5-Bromo-6-Phenylpyrimidin-4-Ol</t>
  </si>
  <si>
    <t>NC1=NC(=C(Br)C(O)=N1)C1=CC=CC=C1</t>
  </si>
  <si>
    <t>m-hydroxybropirimine</t>
  </si>
  <si>
    <t>p-hydroxybropirimine</t>
  </si>
  <si>
    <t>Arachidonic Acid</t>
  </si>
  <si>
    <t>CCCCC\C=C/C\C=C/C\C=C/C\C=C/CCCC(O)=O</t>
  </si>
  <si>
    <t>5-HETE</t>
  </si>
  <si>
    <t>7-HETE</t>
  </si>
  <si>
    <t>10-HETE</t>
  </si>
  <si>
    <t>13-HETE</t>
  </si>
  <si>
    <t>20-HETE</t>
  </si>
  <si>
    <t>19-HETE</t>
  </si>
  <si>
    <t>18-HETE</t>
  </si>
  <si>
    <t>17-HETE</t>
  </si>
  <si>
    <t>16-HETE</t>
  </si>
  <si>
    <t>14,15-EET</t>
  </si>
  <si>
    <t>11,12-EET</t>
  </si>
  <si>
    <t>8,9-EET</t>
  </si>
  <si>
    <t>5,6-EET</t>
  </si>
  <si>
    <t>15-HETE</t>
  </si>
  <si>
    <t>12-HETE</t>
  </si>
  <si>
    <t>11-HETE</t>
  </si>
  <si>
    <t>9-HETE</t>
  </si>
  <si>
    <t>8-HETE</t>
  </si>
  <si>
    <t>Estriol</t>
  </si>
  <si>
    <t>[H][C@@]12C[C@@H](O)[C@H](O)[C@@]1(C)CC[C@]1([H])C3=C(CC[C@@]21[H])C=C(O)C=C3</t>
  </si>
  <si>
    <t>Estriol-16-Glucuronide</t>
  </si>
  <si>
    <t>Estriol-17-glucuronide</t>
  </si>
  <si>
    <t>Estriol-3-glucuronide</t>
  </si>
  <si>
    <t>16-alpha,17-beta-estriol 17-beta-D-glucuronide</t>
  </si>
  <si>
    <t>Estriol 3-sulfate 16-glucuronide</t>
  </si>
  <si>
    <t>C[C@]12CC[C@H]3[C@@H](CCC4=C3C=CC(OS(O)(=O)=O)=C4)[C@@H]1CCC2=O</t>
  </si>
  <si>
    <t>Quinestrol</t>
  </si>
  <si>
    <t>[H][C@@]12CC[C@@](O)(C#C)[C@@]1(C)CC[C@]1([H])C3=C(CC[C@@]21[H])C=C(OC1CCCC1)C=C3</t>
  </si>
  <si>
    <t>Ethinyl estradiol</t>
  </si>
  <si>
    <t>Aldosterone</t>
  </si>
  <si>
    <t>[H][C@@]1(CC[C@@]2([H])[C@]3([H])CCC4=CC(=O)CC[C@]4(C)[C@@]3([H])[C@@]([H])(O)C[C@]12C=O)C(=O)CO</t>
  </si>
  <si>
    <t>Aldosterone 18-glucuronide</t>
  </si>
  <si>
    <t>Tetrahydroaldosterone-3-glucuronide</t>
  </si>
  <si>
    <t>Coumarin</t>
  </si>
  <si>
    <t>O=C1OC2=CC=CC=C2C=C1</t>
  </si>
  <si>
    <t>7-Hydroxycoumarin</t>
  </si>
  <si>
    <t>3-Hydroxycoumarin</t>
  </si>
  <si>
    <t>Coumarin 3,4-epoxide</t>
  </si>
  <si>
    <t>Licofelone</t>
  </si>
  <si>
    <t>CC1(C)CN2C(CC(O)=O)=C(C(=C2C1)C1=CC=CC=C1)C1=CC=C(Cl)C=C1</t>
  </si>
  <si>
    <t>Licofelone acyl glucuronide</t>
  </si>
  <si>
    <t>Cytochrome P450 2B7 isoform</t>
  </si>
  <si>
    <t>Licofelone metabolite M4</t>
  </si>
  <si>
    <t>Cytochrome P450 2J2</t>
  </si>
  <si>
    <t>Licofelone metabolite M5</t>
  </si>
  <si>
    <t>Licofelone metabolite M2</t>
  </si>
  <si>
    <t>Licofelone metabolite M3</t>
  </si>
  <si>
    <t>Ticrynafen</t>
  </si>
  <si>
    <t>OC(=O)COC1=C(Cl)C(Cl)=C(C=C1)C(=O)C1=CC=CS1</t>
  </si>
  <si>
    <t>Ticrynafen S-oxide</t>
  </si>
  <si>
    <t>Tienilic acid-s-oxide</t>
  </si>
  <si>
    <t>Cyproterone acetate</t>
  </si>
  <si>
    <t>[H][C@@]12C[C@]1([H])[C@@]1(C)C(=CC2=O)C(Cl)=C[C@@]2([H])[C@]3([H])CC[C@](OC(C)=O)(C(C)=O)[C@@]3(C)CC[C@]12[H]</t>
  </si>
  <si>
    <t>15beta-hydroxycyproterone acetate</t>
  </si>
  <si>
    <t>Debrisoquin</t>
  </si>
  <si>
    <t>NC(=N)N1CCC2=CC=CC=C2C1</t>
  </si>
  <si>
    <t>4-Hydroxydebrisoquine</t>
  </si>
  <si>
    <t>Flunarizine</t>
  </si>
  <si>
    <t>FC1=CC=C(C=C1)C(N1CCN(C\C=C\C2=CC=CC=C2)CC1)C1=CC=C(F)C=C1</t>
  </si>
  <si>
    <t>Flunarizine metabolite M1</t>
  </si>
  <si>
    <t>Flunarizine metabolite M2</t>
  </si>
  <si>
    <t>Flunarizine metabolite M3</t>
  </si>
  <si>
    <t>Tetrabenazine</t>
  </si>
  <si>
    <t>COC1=C(OC)C=C2C3CC(=O)C(CC(C)C)CN3CCC2=C1</t>
  </si>
  <si>
    <t>alpha-dihydrotetrabenazine</t>
  </si>
  <si>
    <t>b-dihydrotetrabenazine</t>
  </si>
  <si>
    <t>Lorcaserin</t>
  </si>
  <si>
    <t>C[C@H]1CNCCC2=CC=C(Cl)C=C12</t>
  </si>
  <si>
    <t>Lorcaserin sulfamate</t>
  </si>
  <si>
    <t>N-carbamoyl glucuronide lorcaserin</t>
  </si>
  <si>
    <t>Belinostat</t>
  </si>
  <si>
    <t>ONC(=O)\C=C\C1=CC=CC(=C1)S(=O)(=O)NC1=CC=CC=C1</t>
  </si>
  <si>
    <t>Belinostat glucuronide</t>
  </si>
  <si>
    <t>UDP-glucuronosyltransferase 1A1</t>
  </si>
  <si>
    <t>Ataluren</t>
  </si>
  <si>
    <t>OC(=O)C1=CC=CC(=C1)C1=NOC(=N1)C1=CC=CC=C1F</t>
  </si>
  <si>
    <t>ataluren-O-1Î˛-acyl glucuronide</t>
  </si>
  <si>
    <t>UDP-glucuronosyltransferase 1A9</t>
  </si>
  <si>
    <t>Indacaterol</t>
  </si>
  <si>
    <t>CCC1=C(CC)C=C2CC(CC2=C1)NC[C@H](O)C1=C2C=CC(=O)NC2=C(O)C=C1</t>
  </si>
  <si>
    <t>8-O-glucuronide</t>
  </si>
  <si>
    <t>Trabectedin</t>
  </si>
  <si>
    <t>[H][C@@]12[C@@H]3SC[C@]4(NCCC5=C4C=C(OC)C(O)=C5)C(=O)OC[C@H](N1[C@@H](O)[C@@H]1CC4=CC(C)=C(OC)C(O)=C4[C@H]2N1C)C1=C2OCOC2=C(C)C(OC(C)=O)=C31</t>
  </si>
  <si>
    <t>Trabectedin metabolite M8a</t>
  </si>
  <si>
    <t>Trabectedin metabolite M8b (ET-729)</t>
  </si>
  <si>
    <t>Trabectedin metabolite M9</t>
  </si>
  <si>
    <t>Trabectedin metabolite 16c</t>
  </si>
  <si>
    <t>Trabectedin metabolite M16e</t>
  </si>
  <si>
    <t>Rotigotine</t>
  </si>
  <si>
    <t>CCCN(CCC1=CC=CS1)[C@H]1CCC2=C(O)C=CC=C2C1</t>
  </si>
  <si>
    <t>N-despropyl-rotigotine</t>
  </si>
  <si>
    <t>N-desthienylethyl-rotigotine</t>
  </si>
  <si>
    <t>Tarenflurbil</t>
  </si>
  <si>
    <t>C[C@@H](C(O)=O)C1=CC(F)=C(C=C1)C1=CC=CC=C1</t>
  </si>
  <si>
    <t>4-OH-S-flurbiprofen</t>
  </si>
  <si>
    <t>Vandetanib</t>
  </si>
  <si>
    <t>COC1=C(OCC2CCN(C)CC2)C=C2N=CN=C(NC3=C(F)C=C(Br)C=C3)C2=C1</t>
  </si>
  <si>
    <t>N-desmethyl vandetanib</t>
  </si>
  <si>
    <t>Dexlansoprazole</t>
  </si>
  <si>
    <t>CC1=C(OCC(F)(F)F)C=CN=C1C[S@@](=O)C1=NC2=CC=CC=C2N1</t>
  </si>
  <si>
    <t>5-hydroxy dexlansoprazole</t>
  </si>
  <si>
    <t>Telaprevir</t>
  </si>
  <si>
    <t>[H][C@@]12CCC[C@]1([H])[C@H](N(C2)C(=O)[C@@H](NC(=O)[C@@H](NC(=O)C1=NC=CN=C1)C1CCCCC1)C(C)(C)C)C(=O)N[C@@H](CCC)C(=O)C(=O)NC1CC1</t>
  </si>
  <si>
    <t>Pyrazinoic acid</t>
  </si>
  <si>
    <t>Apremilast</t>
  </si>
  <si>
    <t>[H][C@](CS(C)(=O)=O)(N1C(=O)C2=C(C1=O)C(=CC=C2)N=C(C)O)C1=CC(OCC)=C(OC)C=C1</t>
  </si>
  <si>
    <t>M3</t>
  </si>
  <si>
    <t>M12</t>
  </si>
  <si>
    <t>Abiraterone</t>
  </si>
  <si>
    <t>[H][C@@]12CC=C(C3=CC=CN=C3)[C@@]1(C)CC[C@@]1([H])[C@@]2([H])CC=C2C[C@@H](O)CC[C@]12C</t>
  </si>
  <si>
    <t>abiraterone sulfate</t>
  </si>
  <si>
    <t>N-oxide abiraterone sulfate</t>
  </si>
  <si>
    <t>Mianserin</t>
  </si>
  <si>
    <t>CN1CCN2C(C1)C1=CC=CC=C1CC1=CC=CC=C21</t>
  </si>
  <si>
    <t>(R)-mianserin, N-Desmethyl</t>
  </si>
  <si>
    <t>(R)-mianserin, 8-hydroxy</t>
  </si>
  <si>
    <t>(R)-mianserin, N-oxide</t>
  </si>
  <si>
    <t>8-Hydroxymianserin</t>
  </si>
  <si>
    <t>Desmethylmianserin</t>
  </si>
  <si>
    <t>Mianserin N-oxide</t>
  </si>
  <si>
    <t>Romidepsin</t>
  </si>
  <si>
    <t>[H]\C(C)=C1\N=C(O)[C@@]2([H])CSSCCC([H])=C([H])[C@]([H])(CC(O)=N[C@]([H])(C(C)C)C(O)=N2)OC(=O)[C@@]([H])(N=C1O)C(C)C</t>
  </si>
  <si>
    <t>Romidepsin (active)</t>
  </si>
  <si>
    <t>Rufinamide</t>
  </si>
  <si>
    <t>NC(=O)C1=CN(CC2=C(F)C=CC=C2F)N=N1</t>
  </si>
  <si>
    <t>CGP 47292</t>
  </si>
  <si>
    <t>Lasofoxifene</t>
  </si>
  <si>
    <t>[H][C@@]1(CCC2=CC(O)=CC=C2[C@@]1([H])C1=CC=C(OCCN2CCCC2)C=C1)C1=CC=CC=C1</t>
  </si>
  <si>
    <t>7-hydroxy-lasofoxifene (7-OHLAS)</t>
  </si>
  <si>
    <t>5-hydroxy-lasofoxifene (5-OHLAS)</t>
  </si>
  <si>
    <t>Tapentadol</t>
  </si>
  <si>
    <t>CC[C@H]([C@@H](C)CN(C)C)C1=CC(O)=CC=C1</t>
  </si>
  <si>
    <t>N-desmethyl tapentadol</t>
  </si>
  <si>
    <t>Prasugrel</t>
  </si>
  <si>
    <t>CC(=O)OC1=CC2=C(CCN(C2)C(C(=O)C2CC2)C2=CC=CC=C2F)S1</t>
  </si>
  <si>
    <t>R-95913</t>
  </si>
  <si>
    <t>R-138727</t>
  </si>
  <si>
    <t>Doripenem</t>
  </si>
  <si>
    <t>[H][C@]12[C@@H](C)C(S[C@]3([H])CN[C@H](CNS(N)(=O)=O)C3)=C(N1C(=O)[C@]2([H])[C@@H](C)O)C(O)=O</t>
  </si>
  <si>
    <t>doripenem-M1</t>
  </si>
  <si>
    <t>Dipeptidase 1</t>
  </si>
  <si>
    <t>Vernakalant</t>
  </si>
  <si>
    <t>COC1=C(OC)C=C(CCO[C@@H]2CCCC[C@H]2N2CC[C@@H](O)C2)C=C1</t>
  </si>
  <si>
    <t>RSD1385</t>
  </si>
  <si>
    <t>Lacosamide</t>
  </si>
  <si>
    <t>COC[C@@H](NC(C)=O)C(=O)NCC1=CC=CC=C1</t>
  </si>
  <si>
    <t>O-Desmethyl-lacosamide</t>
  </si>
  <si>
    <t>Nalmefene</t>
  </si>
  <si>
    <t>[H][C@@]12OC3=C(O)C=CC4=C3[C@@]11CCN(CC3CC3)[C@]([H])(C4)[C@]1(O)CCC2=C</t>
  </si>
  <si>
    <t>Nalmefene 3-O-glucuronide</t>
  </si>
  <si>
    <t>Nalmefene 3-O-sulfate</t>
  </si>
  <si>
    <t>Nornalmefene</t>
  </si>
  <si>
    <t>Nornalmefene 3-O-glucuronide</t>
  </si>
  <si>
    <t>Nornalmefene 3-O-sulfate</t>
  </si>
  <si>
    <t>Vadimezan</t>
  </si>
  <si>
    <t>CC1=C(C)C2=C(C=C1)C(=O)C1=CC=CC(CC(O)=O)=C1O2</t>
  </si>
  <si>
    <t>6-Hydroxy-MXAA</t>
  </si>
  <si>
    <t>Udenafil</t>
  </si>
  <si>
    <t>CCCOC1=C(C=C(C=C1)S(=O)(=O)NCCC1CCCN1C)C1=NC(=O)C2=C(N1)C(CCC)=NN2C</t>
  </si>
  <si>
    <t>N-desalkyludenafil</t>
  </si>
  <si>
    <t>Temsirolimus</t>
  </si>
  <si>
    <t>OCC(C)(CO)C(=O)O[C@@H]1CC[C@@H](C[C@@H](C)[C@]2([H])CC(=O)[C@H](C)\C=C(C)\[C@@H](O)[C@@H](OC)C(=O)[C@H](C)C[C@H](C)\C=C\C=C\C=C(C)\[C@@H](OC)C[C@]3([H])CC[C@@H](C)[C@@](O)(O3)C(=O)C(=O)N3CCCC[C@H]3C(=O)O2)C[C@H]1OC</t>
  </si>
  <si>
    <t>Dapagliflozin</t>
  </si>
  <si>
    <t>CCOC1=CC=C(CC2=C(Cl)C=CC(=C2)[C@@H]2O[C@H](CO)[C@@H](O)[C@H](O)[C@H]2O)C=C1</t>
  </si>
  <si>
    <t>dapagliflozin 3-O-glucuronide</t>
  </si>
  <si>
    <t>Saxagliptin</t>
  </si>
  <si>
    <t>N[C@H](C(=O)N1[C@H]2C[C@H]2C[C@H]1C#N)C12CC3CC(CC(O)(C3)C1)C2</t>
  </si>
  <si>
    <t>5-hydroxy saxagliptin</t>
  </si>
  <si>
    <t>Bazedoxifene</t>
  </si>
  <si>
    <t>CC1=C(N(CC2=CC=C(OCCN3CCCCCC3)C=C2)C2=C1C=C(O)C=C2)C1=CC=C(O)C=C1</t>
  </si>
  <si>
    <t>bazedoxifene-4'-glucuronide</t>
  </si>
  <si>
    <t>bazedoxifene-5-glucuronide</t>
  </si>
  <si>
    <t>Telavancin</t>
  </si>
  <si>
    <t>CCCCCCCCCCNCCN[C@@]1(C)C[C@H](O[C@@H]2[C@@H](O)[C@H](O)[C@@H](CO)O[C@H]2OC2=C3OC4=CC=C(C=C4Cl)[C@@H](O)[C@@H](NC(=O)[C@@H](CC(C)C)NC)C(=O)N[C@@H](CC(N)=O)C(=O)N[C@@H]4C(C=C2OC2=C(Cl)C=C(C=C2)[C@@H](O)[C@@H]2NC(=O)[C@H](NC4=O)C4=CC(=C(O)C=C4)C4=C(O)C(CNCP(O)(O)=O)=C(O)C=C4[C@H](NC2=O)C(O)=O)=C3)O[C@@H](C)[C@H]1O</t>
  </si>
  <si>
    <t>THRX-651540</t>
  </si>
  <si>
    <t>Ambrisentan</t>
  </si>
  <si>
    <t>COC([C@H](OC1=NC(C)=CC(C)=N1)C(O)=O)(C1=CC=CC=C1)C1=CC=CC=C1</t>
  </si>
  <si>
    <t>Ambrisentan glucuronide</t>
  </si>
  <si>
    <t>4-hydroxymethyl ambrisentan</t>
  </si>
  <si>
    <t>4-hydroxymethyl ambrisentan glucuronide</t>
  </si>
  <si>
    <t>Ceftaroline fosamil</t>
  </si>
  <si>
    <t>[H][C@]12SCC(SC3=NC(=CS3)C3=CC=[N+](C)C=C3)=C(N1C(=O)[C@H]2NC(=O)C(=N/OCC)\C1=NSC(NP(O)(O)=O)=N1)C([O-])=O</t>
  </si>
  <si>
    <t>ceftaroline</t>
  </si>
  <si>
    <t>Midostaurin</t>
  </si>
  <si>
    <t>CO[C@@H]1[C@@H](C[C@H]2O[C@]1(C)N1C3=C(C=CC=C3)C3=C1C1=C(C4=C(C=CC=C4)N21)C1=C3CNC1=O)N(C)C(=O)C1=CC=CC=C1</t>
  </si>
  <si>
    <t>CGP 52421</t>
  </si>
  <si>
    <t>CGP 62221</t>
  </si>
  <si>
    <t>Dalfampridine</t>
  </si>
  <si>
    <t>NC1=CC=NC=C1</t>
  </si>
  <si>
    <t>3-hydroxy-4-aminopyridine</t>
  </si>
  <si>
    <t>3-hydroxy-4-aminopyridine sulfate</t>
  </si>
  <si>
    <t>Odanacatib</t>
  </si>
  <si>
    <t>CC(C)(F)C[C@H](N[C@@H](C1=CC=C(C=C1)C1=CC=C(C=C1)S(C)(=O)=O)C(F)(F)F)C(=O)NC1(CC1)C#N</t>
  </si>
  <si>
    <t>M6 (Odanacatib)</t>
  </si>
  <si>
    <t>M9 (Odanacatib)</t>
  </si>
  <si>
    <t>M10 (Odanacatib)</t>
  </si>
  <si>
    <t>M8 (Odanacatib)</t>
  </si>
  <si>
    <t>M3 (Odanacatib)</t>
  </si>
  <si>
    <t>M7-B (Odanacatib)</t>
  </si>
  <si>
    <t>M7-A (Odanacatib)</t>
  </si>
  <si>
    <t>Laquinimod</t>
  </si>
  <si>
    <t>CCN(C(=O)C1=C(O)C2=C(C=CC=C2Cl)N(C)C1=O)C1=CC=CC=C1</t>
  </si>
  <si>
    <t>5-chloro-N-ethyl-4-hydroxy-N-(4-hydroxyphenyl)-1-methyl-2-oxo-1,2-dihydroquinoline-3-carboxamide</t>
  </si>
  <si>
    <t>5-chloro-4-hydroxy-1-methyl-2-oxo-N-phenyl-1,2-dihydroquinoline-3-carboxamide</t>
  </si>
  <si>
    <t>5-chloro-N-ethyl-4-hydroxy-2-oxo-N-phenyl-1,2-dihydroquinoline-3-carboxamide</t>
  </si>
  <si>
    <t>5-chloro-N-ethyl-4,8-dihydroxy-1-methyl-2-oxo-N-phenyl-1,2-dihydroquinoline-3-carboxamide</t>
  </si>
  <si>
    <t>5-chloro-N-ethyl-4,7-dihydroxy-1-methyl-2-oxo-N-phenyl-1,2-dihydroquinoline-3-carboxamide</t>
  </si>
  <si>
    <t>5-chloro-N-ethyl-4,6-dihydroxy-1-methyl-2-oxo-N-phenyl-1,2-dihydroquinoline-3-carboxamide</t>
  </si>
  <si>
    <t>Artemether</t>
  </si>
  <si>
    <t>[H][C@@]12CC[C@@H](C)[C@]3([H])CC[C@@]4(C)OO[C@@]13[C@]([H])(O[C@H](OC)[C@@H]2C)O4</t>
  </si>
  <si>
    <t>Dihydroartemisinin (DHA)</t>
  </si>
  <si>
    <t>9,10-dihydrodeoxy-artemsinin</t>
  </si>
  <si>
    <t>Alpha-dihydroartemisinin</t>
  </si>
  <si>
    <t>Deoxyartemsinin</t>
  </si>
  <si>
    <t>Deoxydihydro-artemisinin</t>
  </si>
  <si>
    <t>Betahistine</t>
  </si>
  <si>
    <t>CNCCC1=CC=CC=N1</t>
  </si>
  <si>
    <t>2-pyridylacetic acid</t>
  </si>
  <si>
    <t>Desvenlafaxine</t>
  </si>
  <si>
    <t>CN(C)CC(C1=CC=C(O)C=C1)C1(O)CCCCC1</t>
  </si>
  <si>
    <t>Dexmethylphenidate</t>
  </si>
  <si>
    <t>COC(=O)[C@@H]([C@H]1CCCCN1)C1=CC=CC=C1</t>
  </si>
  <si>
    <t>Ritalinic acid</t>
  </si>
  <si>
    <t>Lumefantrine</t>
  </si>
  <si>
    <t>CCCCN(CCCC)CC(O)C1=C2C(=CC(Cl)=C1)\C(=C/C1=CC=C(Cl)C=C1)C1=C2C=CC(Cl)=C1</t>
  </si>
  <si>
    <t>desbutyl-lumefantrine</t>
  </si>
  <si>
    <t>Fospropofol</t>
  </si>
  <si>
    <t>CC(C)C1=CC=CC(C(C)C)=C1OCOP(O)(O)=O</t>
  </si>
  <si>
    <t>Formic acid</t>
  </si>
  <si>
    <t>Formaldehyde</t>
  </si>
  <si>
    <t>Phosphate</t>
  </si>
  <si>
    <t>Lornoxicam</t>
  </si>
  <si>
    <t>CN1C(C(=O)NC2=CC=CC=N2)=C(O)C2=C(C=C(Cl)S2)S1(=O)=O</t>
  </si>
  <si>
    <t>5'-Hydroxylornoxicam</t>
  </si>
  <si>
    <t>Bufuralol</t>
  </si>
  <si>
    <t>CCC1=CC=CC2=C1OC(=C2)C(O)CNC(C)(C)C</t>
  </si>
  <si>
    <t>4-Hydroxybufuralol</t>
  </si>
  <si>
    <t>6-Hydroxubufuralol</t>
  </si>
  <si>
    <t>1'2'-Ethenylbufuralol</t>
  </si>
  <si>
    <t>Aniline</t>
  </si>
  <si>
    <t>NC1=CC=CC=C1</t>
  </si>
  <si>
    <t>4-aminophenol</t>
  </si>
  <si>
    <t>N-Hydroxyaniline</t>
  </si>
  <si>
    <t>Aceclofenac</t>
  </si>
  <si>
    <t>OC(=O)COC(=O)CC1=CC=CC=C1NC1=C(Cl)C=CC=C1Cl</t>
  </si>
  <si>
    <t>4'-Hydroxyaceclofenac</t>
  </si>
  <si>
    <t>5-Hydroxyaceclofenac</t>
  </si>
  <si>
    <t>4'-OH-aceclofenac</t>
  </si>
  <si>
    <t>5-OH-aceclofenac</t>
  </si>
  <si>
    <t>Zaltoprofen</t>
  </si>
  <si>
    <t>CC(C(O)=O)C1=CC=C2SC3=C(C=CC=C3)C(=O)CC2=C1</t>
  </si>
  <si>
    <t>Zaltoprofen acyl glucuronide</t>
  </si>
  <si>
    <t>10-Hydroxyzaltoprofen</t>
  </si>
  <si>
    <t>Zaltoprofen S-oxide</t>
  </si>
  <si>
    <t>10-OH-zaltoprofen</t>
  </si>
  <si>
    <t>Ketobemidone</t>
  </si>
  <si>
    <t>CCC(=O)C1(CCN(C)CC1)C1=CC(O)=CC=C1</t>
  </si>
  <si>
    <t>Reduced ketobemidone</t>
  </si>
  <si>
    <t>Norketobemidone</t>
  </si>
  <si>
    <t>Ketobemidone N-oxide</t>
  </si>
  <si>
    <t>Dihydroxy norketobemidone</t>
  </si>
  <si>
    <t>Dihydroxy ketobemidone</t>
  </si>
  <si>
    <t>p-Hydroxymethoxy ketobemidone</t>
  </si>
  <si>
    <t>m-Hydroxymethoxy ketobemidone</t>
  </si>
  <si>
    <t>Seratrodast</t>
  </si>
  <si>
    <t>CC1=C(C)C(=O)C(C(CCCCCC(O)=O)C2=CC=CC=C2)=C(C)C1=O</t>
  </si>
  <si>
    <t>5-Methylhydroxyseratrodast</t>
  </si>
  <si>
    <t>4-Hydroxyseratrodast</t>
  </si>
  <si>
    <t>Seratrodast acyl glucuronide</t>
  </si>
  <si>
    <t>Dihydroseratrodast</t>
  </si>
  <si>
    <t>5-OH-seratrodast</t>
  </si>
  <si>
    <t>4'-OH-seratrodast</t>
  </si>
  <si>
    <t>Gavestinel</t>
  </si>
  <si>
    <t>OC(=O)C1=C(\C=C\C(=O)NC2=CC=CC=C2)C2=C(Cl)C=C(Cl)C=C2N1</t>
  </si>
  <si>
    <t>p-Hydroxygavestinel</t>
  </si>
  <si>
    <t>Gavestinel acyl glucuronide</t>
  </si>
  <si>
    <t>p-OH-gavestinel</t>
  </si>
  <si>
    <t>Bendamustine</t>
  </si>
  <si>
    <t>CN1C(CCCC(O)=O)=NC2=CC(=CC=C12)N(CCCl)CCCl</t>
  </si>
  <si>
    <t>Îł-hydroxybendamustine (Bendamustine metabolite M3)</t>
  </si>
  <si>
    <t>N-desmethyl-bendamustine (Bendamustine metabolite M4)</t>
  </si>
  <si>
    <t>monohydroxy-bendamustine (bendamustine metabolite HP1)</t>
  </si>
  <si>
    <t>dihydroxy-bendamustine (bendamustine metabolite HP2)</t>
  </si>
  <si>
    <t>Cabazitaxel</t>
  </si>
  <si>
    <t>[H][C@@](O)([C@@H](NC(=O)OC(C)(C)C)C1=CC=CC=C1)C(=O)O[C@@]1([H])C[C@@]2(O)[C@@]([H])(OC(=O)C3=CC=CC=C3)[C@]3([H])[C@@]4(CO[C@]4([H])C[C@]([H])(OC)[C@@]3(C)C(=O)[C@]([H])(OC)C(=C1C)C2(C)C)OC(C)=O</t>
  </si>
  <si>
    <t>RPR112698</t>
  </si>
  <si>
    <t>RPR123142</t>
  </si>
  <si>
    <t>Difluprednate</t>
  </si>
  <si>
    <t>[H][C@@]12CC[C@](OC(=O)CCC)(C(=O)COC(C)=O)[C@@]1(C)C[C@H](O)[C@@]1(F)[C@@]2([H])C[C@H](F)C2=CC(=O)C=C[C@]12C</t>
  </si>
  <si>
    <t>difluoroprednisolone butyrate</t>
  </si>
  <si>
    <t>Hydroxyfluoroprednisolone butyrate (HFB)</t>
  </si>
  <si>
    <t>Methenamine</t>
  </si>
  <si>
    <t>C1N2CN3CN1CN(C2)C3</t>
  </si>
  <si>
    <t>ammonium</t>
  </si>
  <si>
    <t>Phenylbutyric acid</t>
  </si>
  <si>
    <t>OC(=O)CCCC1=CC=CC=C1</t>
  </si>
  <si>
    <t>Phenylacetate</t>
  </si>
  <si>
    <t>Tiopronin</t>
  </si>
  <si>
    <t>CC(S)C(O)=NCC(O)=O</t>
  </si>
  <si>
    <t>2-mercaptopropionic acid</t>
  </si>
  <si>
    <t>Triethylenetetramine</t>
  </si>
  <si>
    <t>NCCNCCNCCN</t>
  </si>
  <si>
    <t>1-N-acetyltriethylenetetramine</t>
  </si>
  <si>
    <t>Diamine acetyltransferase 1</t>
  </si>
  <si>
    <t>1,10-N-diacetyltriethylenetetramine</t>
  </si>
  <si>
    <t>(2R)-1-(2,6-dimethylphenoxy)propan-2-amine</t>
  </si>
  <si>
    <t>[H][C@](C)(N)COC1=C(C)C=CC=C1C</t>
  </si>
  <si>
    <t>(R)-(-)-Mexiletine, p-hydroxyl</t>
  </si>
  <si>
    <t>(R)-(-)-Mexiletine, m-hydroxyl</t>
  </si>
  <si>
    <t>(R)-(-)-Mexiletine, 2-OH-hydroxymethyl</t>
  </si>
  <si>
    <t>(R)-(-)-Mexiletine, N-hydroxy</t>
  </si>
  <si>
    <t>7-METHOXY-1-METHYL-9H-BETA-CARBOLINE</t>
  </si>
  <si>
    <t>COC1=CC=C2C(NC3=C2C=CN=C3C)=C1</t>
  </si>
  <si>
    <t>Harmol</t>
  </si>
  <si>
    <t>6-OH-harmaline</t>
  </si>
  <si>
    <t>(R)-Fluoxetine</t>
  </si>
  <si>
    <t>CNCC[C@@H](OC1=CC=C(C=C1)C(F)(F)F)C1=CC=CC=C1</t>
  </si>
  <si>
    <t>(R)-Norfluoxetine</t>
  </si>
  <si>
    <t>Alpha,Alpha,Alpha-Trifluoro-P-Cresol</t>
  </si>
  <si>
    <t>OC1=CC=C(C=C1)C(F)(F)F</t>
  </si>
  <si>
    <t>3-(methylamino)-1-phenylpropan-1-one</t>
  </si>
  <si>
    <t>(S)-Fluoxetine</t>
  </si>
  <si>
    <t>CNCC[C@H](OC1=CC=C(C=C1)C(F)(F)F)C1=CC=CC=C1</t>
  </si>
  <si>
    <t>Seproxetine</t>
  </si>
  <si>
    <t>NCC[C@H](OC1=CC=C(C=C1)C(F)(F)F)C1=CC=CC=C1</t>
  </si>
  <si>
    <t>Bupranolol</t>
  </si>
  <si>
    <t>CC1=CC(OCC(O)CNC(C)(C)C)=C(Cl)C=C1</t>
  </si>
  <si>
    <t>carboxybupranolol, 4-chloro-3-[3-(1,1-dimethylethylamino)-2-hydroxy-propyloxy]benzoic acid</t>
  </si>
  <si>
    <t>Triflusal</t>
  </si>
  <si>
    <t>CC(=O)OC1=C(C=CC(=C1)C(F)(F)F)C(O)=O</t>
  </si>
  <si>
    <t>2-hydroxy-4-trifluoromethyl benzoic acid</t>
  </si>
  <si>
    <t>Lurasidone</t>
  </si>
  <si>
    <t>O=C1[C@H]2[C@@H]3CC[C@@H](C3)[C@H]2C(=O)N1C[C@@H]1CCCC[C@H]1CN1CCN(CC1)C1=NSC2=CC=CC=C12</t>
  </si>
  <si>
    <t>ID11614</t>
  </si>
  <si>
    <t>ID14326</t>
  </si>
  <si>
    <t>Tafluprost</t>
  </si>
  <si>
    <t>CC(C)OC(=O)CCC\C=C/C[C@H]1[C@@H](O)C[C@@H](O)[C@@H]1\C=C\C(F)(F)COC1=CC=CC=C1</t>
  </si>
  <si>
    <t>Tafluprost free acid</t>
  </si>
  <si>
    <t>Rilpivirine</t>
  </si>
  <si>
    <t>CC1=CC(\C=C\C#N)=CC(C)=C1NC1=CC=NC(NC2=CC=C(C=C2)C#N)=N1</t>
  </si>
  <si>
    <t>hydroxilated form of rilpivirine 1 (M1)</t>
  </si>
  <si>
    <t>hydroxilated form of rilpivirine 2 (M2)</t>
  </si>
  <si>
    <t>glucurinated form of rilpivirine (M6)</t>
  </si>
  <si>
    <t>hydroxilated form of rilpivirine 3 (M3)</t>
  </si>
  <si>
    <t>hydroxilated form of rilpivirine 4 (M4)</t>
  </si>
  <si>
    <t>glucurinated form of rilpivirine (M7)</t>
  </si>
  <si>
    <t>glucurinated form of rilpivirine (M5)</t>
  </si>
  <si>
    <t>Fidaxomicin</t>
  </si>
  <si>
    <t>CC[C@H]1\C=C(C)\[C@@H](O)C\C=C\C=C(CO[C@@H]2O[C@H](C)[C@@H](OC(=O)C3=C(CC)C(Cl)=C(O)C(Cl)=C3O)[C@H](O)[C@@H]2OC)\C(=O)OC(C\C=C(/C)\C=C(C)\[C@@H]1O[C@@H]1OC(C)(C)[C@@H](OC(=O)C(C)C)[C@H](O)[C@@H]1O)[C@@H](C)O</t>
  </si>
  <si>
    <t>OP-1118</t>
  </si>
  <si>
    <t>Vemurafenib</t>
  </si>
  <si>
    <t>CCCS(=O)(=O)NC1=C(F)C(C(=O)C2=CNC3=NC=C(C=C23)C2=CC=C(Cl)C=C2)=C(F)C=C1</t>
  </si>
  <si>
    <t>vemurafenib intermediary metabolite</t>
  </si>
  <si>
    <t>secondary metabolite of vemurafenib</t>
  </si>
  <si>
    <t>secondary metabolite of vemurafenib alternative</t>
  </si>
  <si>
    <t>Linagliptin</t>
  </si>
  <si>
    <t>CC#CCN1C(=NC2=C1C(=O)N(CC1=NC3=C(C=CC=C3)C(C)=N1)C(=O)N2C)N1CCC[C@@H](N)C1</t>
  </si>
  <si>
    <t>CD 1790</t>
  </si>
  <si>
    <t>Icosapent ethyl</t>
  </si>
  <si>
    <t>CCOC(=O)CCC\C=C/C\C=C/C\C=C/C\C=C/C\C=C/CC</t>
  </si>
  <si>
    <t>EPA</t>
  </si>
  <si>
    <t>Linaclotide</t>
  </si>
  <si>
    <t>[H][C@]1(CSSC[C@]2([H])NC(=O)[C@H](CC3=CC=C(O)C=C3)NC(=O)[C@H](CCC(O)=O)NC(=O)[C@@H]3CSSC[C@H](NC(=O)[C@H](C)NC(=O)[C@@H]4CCCN4C(=O)[C@H](CC(N)=O)NC(=O)[C@H](CSSC[C@H](N)C(=O)N3)NC2=O)C(=O)N[C@@]([H])([C@@H](C)O)C(=O)NCC(=O)N1)C(=O)N[C@@H](CC1=CC=C(O)C=C1)C(O)=O</t>
  </si>
  <si>
    <t>MM-419447</t>
  </si>
  <si>
    <t>Formestane</t>
  </si>
  <si>
    <t>[H][C@@]12CCC(=O)[C@@]1(C)CC[C@@]1([H])[C@@]2([H])CCC2=C(O)C(=O)CC[C@]12C</t>
  </si>
  <si>
    <t>4-Hydroxyandrostenedione glucuronide</t>
  </si>
  <si>
    <t>Perospirone</t>
  </si>
  <si>
    <t>[H][C@@]12CCCC[C@]1([H])C(=O)N(CCCCN1CCN(CC1)C1=NSC3=CC=CC=C13)C2=O</t>
  </si>
  <si>
    <t>Hydroxyperospirone</t>
  </si>
  <si>
    <t>Dolutegravir</t>
  </si>
  <si>
    <t>[H][C@]12CN3C=C(C(=O)NCC4=CC=C(F)C=C4F)C(=O)C(O)=C3C(=O)N1[C@H](C)CCO2</t>
  </si>
  <si>
    <t>ether glucuronide dolutegravir (M2)</t>
  </si>
  <si>
    <t>hydroxilated form of dolutegravir (M3)</t>
  </si>
  <si>
    <t>hydrolized form of dolutegravir (M1)</t>
  </si>
  <si>
    <t>defluorinated and gutathione conjugated form of dolutegravir (M4.1)</t>
  </si>
  <si>
    <t>defluorinated and gutathione conjugated form of dolutegravir (M4.2)</t>
  </si>
  <si>
    <t>Sofosbuvir</t>
  </si>
  <si>
    <t>CC(C)OC(=O)[C@H](C)N[P@](=O)(OC[C@H]1O[C@@H](N2C=CC(=O)NC2=O)[C@](C)(F)[C@@H]1O)OC1=CC=CC=C1</t>
  </si>
  <si>
    <t>GS-56650</t>
  </si>
  <si>
    <t>Carboxylesterase</t>
  </si>
  <si>
    <t>Lysosomal protective protein</t>
  </si>
  <si>
    <t>GS-606965</t>
  </si>
  <si>
    <t>Histidine triad nucleotide-binding protein 1</t>
  </si>
  <si>
    <t>GS-461203</t>
  </si>
  <si>
    <t>Inositol nicotinate</t>
  </si>
  <si>
    <t>O=C(O[C@H]1[C@H](OC(=O)C2=CC=CN=C2)[C@@H](OC(=O)C2=CC=CN=C2)[C@H](OC(=O)C2=CC=CN=C2)[C@H](OC(=O)C2=CC=CN=C2)[C@@H]1OC(=O)C1=CC=CN=C1)C1=CC=CN=C1</t>
  </si>
  <si>
    <t>Inositol pentanicotinate</t>
  </si>
  <si>
    <t>Inositol tetranicotinate</t>
  </si>
  <si>
    <t>Inositol trinicotinate</t>
  </si>
  <si>
    <t>Inositol dinicotinate</t>
  </si>
  <si>
    <t>Inositol mononicotinate</t>
  </si>
  <si>
    <t>Inositol</t>
  </si>
  <si>
    <t>Vorapaxar</t>
  </si>
  <si>
    <t>[H]\C(=C(\[H])[C@]1([H])[C@]2([H])[C@@]([H])(C)OC(=O)[C@]2([H])C[C@]2([H])C[C@@]([H])(CC[C@@]12[H])N=C(O)OCC)C1=NC=C(C=C1)C1=CC(F)=CC=C1</t>
  </si>
  <si>
    <t>amine metabolite (M19)</t>
  </si>
  <si>
    <t>monohydroxy-vorapaxar (M20)</t>
  </si>
  <si>
    <t>Miltefosine</t>
  </si>
  <si>
    <t>CCCCCCCCCCCCCCCCOP([O-])(=O)OCC[N+](C)(C)C</t>
  </si>
  <si>
    <t>Choline</t>
  </si>
  <si>
    <t>Phospholipase D1</t>
  </si>
  <si>
    <t>Suvorexant</t>
  </si>
  <si>
    <t>[H][C@@]1(C)CCN(CCN1C(=O)C1=C(C=CC(C)=C1)N1N=CC=N1)C1=NC2=C(O1)C=CC(Cl)=C2</t>
  </si>
  <si>
    <t>Hydroxy-suvorexant</t>
  </si>
  <si>
    <t>Empagliflozin</t>
  </si>
  <si>
    <t>[H][C@@]1(CCOC1)OC1=CC=C(CC2=C(Cl)C=CC(=C2)[C@]2([H])O[C@]([H])(CO)[C@@]([H])(O)[C@]([H])(O)[C@@]2([H])O)C=C1</t>
  </si>
  <si>
    <t>empagliflozin 3-O-glucuronide</t>
  </si>
  <si>
    <t>Tedizolid Phosphate</t>
  </si>
  <si>
    <t>CN1N=NC(=N1)C1=CC=C(C=N1)C1=CC=C(C=C1F)N1C[C@H](COP(O)(O)=O)OC1=O</t>
  </si>
  <si>
    <t>Tedizolid</t>
  </si>
  <si>
    <t>Netupitant</t>
  </si>
  <si>
    <t>CN(C(=O)C(C)(C)C1=CC(=CC(=C1)C(F)(F)F)C(F)(F)F)C1=CN=C(C=C1C1=CC=CC=C1C)N1CCN(C)CC1</t>
  </si>
  <si>
    <t>Desmethyl Netupitant</t>
  </si>
  <si>
    <t>Cytochrome P450 3A43</t>
  </si>
  <si>
    <t>N-oxide Netupitant</t>
  </si>
  <si>
    <t>Idelalisib</t>
  </si>
  <si>
    <t>[H][C@@](CC)(NC1=NC=NC2=C1N=CN2)C1=NC2=CC=CC(F)=C2C(=O)N1C1=CC=CC=C1</t>
  </si>
  <si>
    <t>GS-563117</t>
  </si>
  <si>
    <t>Cytochrome p450 3A subfamily</t>
  </si>
  <si>
    <t>Vortioxetine</t>
  </si>
  <si>
    <t>CC1=CC(C)=C(SC2=CC=CC=C2N2CC[NH2+]CC2)C=C1</t>
  </si>
  <si>
    <t>Vortioxetine Metabolite 1</t>
  </si>
  <si>
    <t>M0</t>
  </si>
  <si>
    <t>M8</t>
  </si>
  <si>
    <t>Vortioxetine Metabolite 2</t>
  </si>
  <si>
    <t>Sodium oxybate</t>
  </si>
  <si>
    <t>[Na+].OCCCC([O-])=O</t>
  </si>
  <si>
    <t>Succinic Semialdehyde</t>
  </si>
  <si>
    <t>Hydroxyacid-oxoacid transhydrogenase, mitochondrial</t>
  </si>
  <si>
    <t>Succinic Acid</t>
  </si>
  <si>
    <t>Succinate-semialdehyde dehydrogenase, mitochondrial</t>
  </si>
  <si>
    <t>Nintedanib</t>
  </si>
  <si>
    <t>COC(=O)C1=CC2=C(C=C1)\C(=C(\NC1=CC=C(C=C1)N(C)C(=O)CN1CCN(C)CC1)C1=CC=CC=C1)C(O)=N2</t>
  </si>
  <si>
    <t>BIBF 1202</t>
  </si>
  <si>
    <t>BIBF 1202 glucuronide</t>
  </si>
  <si>
    <t>UDP-glucuronosyltransferase 1A7</t>
  </si>
  <si>
    <t>UDP-glucuronosyltransferase 1A8</t>
  </si>
  <si>
    <t>UDP-glucuronosyltransferase 1A10</t>
  </si>
  <si>
    <t>Olodaterol</t>
  </si>
  <si>
    <t>COC1=CC=C(CC(C)(C)NC[C@H](O)C2=C3OCC(=O)NC3=CC(O)=C2)C=C1</t>
  </si>
  <si>
    <t>O-demethylated olodaterol</t>
  </si>
  <si>
    <t>Idebenone</t>
  </si>
  <si>
    <t>COC1=C(OC)C(=O)C(CCCCCCCCCCCCO)=C(C)C1=O</t>
  </si>
  <si>
    <t>QS10</t>
  </si>
  <si>
    <t>QS8</t>
  </si>
  <si>
    <t>QS6</t>
  </si>
  <si>
    <t>QS4</t>
  </si>
  <si>
    <t>Vilanterol</t>
  </si>
  <si>
    <t>[H][C@](O)(CNCCCCCCOCCOCC1=C(Cl)C=CC=C1Cl)C1=CC(CO)=C(O)C=C1</t>
  </si>
  <si>
    <t>M29 (GW630200)</t>
  </si>
  <si>
    <t>M33 (GSK932009)</t>
  </si>
  <si>
    <t>Tetracaine</t>
  </si>
  <si>
    <t>CCCCNC1=CC=C(C=C1)C(=O)OCCN(C)C</t>
  </si>
  <si>
    <t>para-aminobenzoic acid</t>
  </si>
  <si>
    <t>diethylaminoethanol</t>
  </si>
  <si>
    <t>Trimebutine</t>
  </si>
  <si>
    <t>CCC(COC(=O)C1=CC(OC)=C(OC)C(OC)=C1)(N(C)C)C1=CC=CC=C1</t>
  </si>
  <si>
    <t>Nortrimebutine</t>
  </si>
  <si>
    <t>N-didesmethyltrimebutine</t>
  </si>
  <si>
    <t>2-dimethylamino-2-phenylbutan-1-ol</t>
  </si>
  <si>
    <t xml:space="preserve">2-methylamino-2-phenylbutan-1-ol </t>
  </si>
  <si>
    <t>2-amino-2-phenylbutan-1-ol</t>
  </si>
  <si>
    <t>Benzoyl peroxide</t>
  </si>
  <si>
    <t>O=C(OOC(=O)C1=CC=CC=C1)C1=CC=CC=C1</t>
  </si>
  <si>
    <t>Benzoyloxyl radical</t>
  </si>
  <si>
    <t>Benzoic acid</t>
  </si>
  <si>
    <t>Coenzyme M</t>
  </si>
  <si>
    <t>OS(=O)(=O)CCS</t>
  </si>
  <si>
    <t>dimesna</t>
  </si>
  <si>
    <t>Sodium Nitrite</t>
  </si>
  <si>
    <t>[Na+].[O-]N=O</t>
  </si>
  <si>
    <t>Nitric Oxide</t>
  </si>
  <si>
    <t>Hemoglobin subunit alpha</t>
  </si>
  <si>
    <t>Hemoglobin subunit beta</t>
  </si>
  <si>
    <t>Ammonia</t>
  </si>
  <si>
    <t>Nitrate</t>
  </si>
  <si>
    <t>Paraldehyde</t>
  </si>
  <si>
    <t>CC1OC(C)OC(C)O1</t>
  </si>
  <si>
    <t>Acetate</t>
  </si>
  <si>
    <t>Water</t>
  </si>
  <si>
    <t>Eslicarbazepine acetate</t>
  </si>
  <si>
    <t>CC(=O)O[C@H]1CC2=CC=CC=C2N(C(N)=O)C2=CC=CC=C12</t>
  </si>
  <si>
    <t>Eslicarbazepine [(S)-licarbazepine]</t>
  </si>
  <si>
    <t>R-licarbazepine</t>
  </si>
  <si>
    <t>10-hydroxycarbazepine sulfate</t>
  </si>
  <si>
    <t>10-hydroxycarbazepine glucuronide</t>
  </si>
  <si>
    <t>Eslicarbazepine-O-glucuronide</t>
  </si>
  <si>
    <t>Brexpiprazole</t>
  </si>
  <si>
    <t>O=C1NC2=CC(OCCCCN3CCN(CC3)C3=C4C=CSC4=CC=C3)=CC=C2C=C1</t>
  </si>
  <si>
    <t>DM-3411</t>
  </si>
  <si>
    <t>Uridine triacetate</t>
  </si>
  <si>
    <t>CC(=O)OC[C@H]1O[C@H]([C@H](OC(C)=O)[C@@H]1OC(C)=O)N1C=CC(=O)NC1=O</t>
  </si>
  <si>
    <t>Uridine</t>
  </si>
  <si>
    <t>Florbetapir (18F)</t>
  </si>
  <si>
    <t>[H]N(C1=C([H])C([H])=C(\C([H])=C(/[H])C2=C([H])N=C(OC([H])([H])C([H])([H])OC([H])([H])C([H])([H])OC([H])([H])C([H])([H])[18F])C([H])=C2[H])C([H])=C1[H])C([H])([H])[H]</t>
  </si>
  <si>
    <t>[18F]AV-160 (desmethyl-[18F]AV-45)</t>
  </si>
  <si>
    <t>[18F]AV-267 (N-acetylâ€“[18F]AV-160)</t>
  </si>
  <si>
    <t>[18F]-Polar species</t>
  </si>
  <si>
    <t>Etizolam</t>
  </si>
  <si>
    <t>CCC1=CC2=C(S1)N1C(C)=NN=C1CN=C2C1=CC=CC=C1Cl</t>
  </si>
  <si>
    <t>alpha-hydroxyetizolam</t>
  </si>
  <si>
    <t>Dosulepin</t>
  </si>
  <si>
    <t>CN(C)CC\C=C1/C2=CC=CC=C2CSC2=CC=CC=C12</t>
  </si>
  <si>
    <t>Northiaden</t>
  </si>
  <si>
    <t>Dosulepin S-oxide</t>
  </si>
  <si>
    <t>Northiaden S-oxide</t>
  </si>
  <si>
    <t>Etoperidone</t>
  </si>
  <si>
    <t>CCN1C(=O)N(CCCN2CCN(CC2)C2=CC=CC(Cl)=C2)N=C1CC</t>
  </si>
  <si>
    <t>2-[3-[4-(3-chlorophenyl)-1-piperazinyl]propyl]-4-ethyl-2,4-dihydro-5- (1-hydroxyethyl)-3H-1,2,4-triazole-3-one</t>
  </si>
  <si>
    <t>N-oxide etoperidone</t>
  </si>
  <si>
    <t>1-(3-chlorophenyl) piperazine</t>
  </si>
  <si>
    <t>triazole propionic acid</t>
  </si>
  <si>
    <t>Lobeglitazone</t>
  </si>
  <si>
    <t>COC1=CC=C(OC2=NC=NC(=C2)N(C)CCOC2=CC=C(CC3SC(=O)NC3=O)C=C2)C=C1</t>
  </si>
  <si>
    <t>M1</t>
  </si>
  <si>
    <t>M2</t>
  </si>
  <si>
    <t>Dexibuprofen</t>
  </si>
  <si>
    <t>[H][C@@](C)(C(O)=O)C1=CC=C(CC(C)C)C=C1</t>
  </si>
  <si>
    <t>Zotepine</t>
  </si>
  <si>
    <t>CN(C)CCOC1=CC2=CC=CC=C2SC2=CC=C(Cl)C=C12</t>
  </si>
  <si>
    <t>Norzotepine</t>
  </si>
  <si>
    <t>Zotepine N-oxide</t>
  </si>
  <si>
    <t>2-OH-zotepine</t>
  </si>
  <si>
    <t>3-OH-zotepine</t>
  </si>
  <si>
    <t>Zotepine -oxide</t>
  </si>
  <si>
    <t>Tegafur</t>
  </si>
  <si>
    <t>FC1=CN(C2CCCO2)C(=O)NC1=O</t>
  </si>
  <si>
    <t>Fluorouracil</t>
  </si>
  <si>
    <t>FC1=CNC(=O)NC1=O</t>
  </si>
  <si>
    <t>Rolapitant</t>
  </si>
  <si>
    <t>C[C@@H](OC[C@]1(CC[C@]2(CCC(=O)N2)CN1)C1=CC=CC=C1)C1=CC(=CC(=C1)C(F)(F)F)C(F)(F)F</t>
  </si>
  <si>
    <t>M19 (C4-pyrrolidine-hydroxylated rolapitant)</t>
  </si>
  <si>
    <t>Sacubitril</t>
  </si>
  <si>
    <t>[H][C@@](CC1=CC=C(C=C1)C1=CC=CC=C1)(C[C@@]([H])(C)C(=O)OCC)NC(=O)CCC(O)=O</t>
  </si>
  <si>
    <t>Sacubitrilat (LBQ657)</t>
  </si>
  <si>
    <t>Silibinin A</t>
  </si>
  <si>
    <t>[H][C@@]1(OC2=C(O[C@@H]1CO)C=CC(=C2)[C@@]1([H])OC2=C(C(O)=CC(O)=C2)C(=O)[C@@H]1O)C1=CC(OC)=C(O)C=C1</t>
  </si>
  <si>
    <t>O-demethylated-silybin</t>
  </si>
  <si>
    <t>Tenofovir alafenamide</t>
  </si>
  <si>
    <t>CC(C)OC(=O)[C@H](C)N[P@](=O)(CO[C@H](C)CN1C=NC2=C(N)N=CN=C12)OC1=CC=CC=C1</t>
  </si>
  <si>
    <t>Tenofovir</t>
  </si>
  <si>
    <t>Butylscopolamine</t>
  </si>
  <si>
    <t>CCCC[N+]1(C)[C@H]2C[C@@H](C[C@@H]1[C@H]1O[C@@H]21)OC(=O)[C@H](CO)C1=CC=CC=C1</t>
  </si>
  <si>
    <t>BA 345 Br (Scopolamine Butylbromide)</t>
  </si>
  <si>
    <t>AD12 (Scopolamine Butylbromide)</t>
  </si>
  <si>
    <t>BA 790 Br (Scopolamine Butylbromide)</t>
  </si>
  <si>
    <t>Glucose</t>
  </si>
  <si>
    <t>Glucose-6-phosphate</t>
  </si>
  <si>
    <t>Hexokinase-1</t>
  </si>
  <si>
    <t>Tipiracil</t>
  </si>
  <si>
    <t>ClC1=C(CN2CCCC2=N)NC(=O)NC1=O</t>
  </si>
  <si>
    <t>6-(hydroxymethyl)uracil</t>
  </si>
  <si>
    <t>Methyl salicylate</t>
  </si>
  <si>
    <t>COC(=O)C1=CC=CC=C1O</t>
  </si>
  <si>
    <t>Salicylic acid</t>
  </si>
  <si>
    <t>Iobenguane sulfate I-123</t>
  </si>
  <si>
    <t>OS(O)(=O)=O.NC(=N)NCC1=CC([123I])=CC=C1.NC(=N)NCC1=CC([123I])=CC=C1</t>
  </si>
  <si>
    <t>m-Iodohippuric acid</t>
  </si>
  <si>
    <t>Radioiodide 123</t>
  </si>
  <si>
    <t>Selenious acid</t>
  </si>
  <si>
    <t>O[Se](O)=O</t>
  </si>
  <si>
    <t>Selenodiglutathione</t>
  </si>
  <si>
    <t>Hydrogen Selenide</t>
  </si>
  <si>
    <t>Glutathione reductase, mitochondrial</t>
  </si>
  <si>
    <t>Methyl-selenol</t>
  </si>
  <si>
    <t>Dimethyl selenide</t>
  </si>
  <si>
    <t>Trimethylselenonium</t>
  </si>
  <si>
    <t>Thioredoxin reductase 1, cytoplasmic</t>
  </si>
  <si>
    <t>Selenocysteine</t>
  </si>
  <si>
    <t>Selenophosphate</t>
  </si>
  <si>
    <t>Selenocysteine lyase</t>
  </si>
  <si>
    <t>Se-methylselenocysteine selenoxide</t>
  </si>
  <si>
    <t>Methyl selenic acid</t>
  </si>
  <si>
    <t>Prezatide</t>
  </si>
  <si>
    <t>NCCCC[C@H](NC(=O)[C@H](CC1=CNC=N1)NC(=O)CN)C(O)=O</t>
  </si>
  <si>
    <t>Histidyl-lysine</t>
  </si>
  <si>
    <t>Selexipag</t>
  </si>
  <si>
    <t>CC(C)N(CCCCOCC(=O)NS(C)(=O)=O)C1=NC(C2=CC=CC=C2)=C(N=C1)C1=CC=CC=C1</t>
  </si>
  <si>
    <t>ACT-333679</t>
  </si>
  <si>
    <t>Alectinib</t>
  </si>
  <si>
    <t>CCC1=CC2=C(C=C1N1CCC(CC1)N1CCOCC1)C(C)(C)C1=C(C3=C(N1)C=C(C=C3)C#N)C2=O</t>
  </si>
  <si>
    <t>M4</t>
  </si>
  <si>
    <t>Metabolite 3</t>
  </si>
  <si>
    <t>Sennosides</t>
  </si>
  <si>
    <t>Sennidin A</t>
  </si>
  <si>
    <t>Rheinanthrone</t>
  </si>
  <si>
    <t>Beta-glucosidase</t>
  </si>
  <si>
    <t>Rhein</t>
  </si>
  <si>
    <t>Roquinimex</t>
  </si>
  <si>
    <t>CN(C(=O)C1=C(O)C2=C(C=CC=C2)N(C)C1=O)C1=CC=CC=C1</t>
  </si>
  <si>
    <t>4,8-dihydroxy-N,1-dimethyl-2-oxo-N-phenyl-1,2-dihydroquinoline-3-carboxamide</t>
  </si>
  <si>
    <t>4,7-dihydroxy-N,1-dimethyl-2-oxo-N-phenyl-1,2-dihydroquinoline-3-carboxamide</t>
  </si>
  <si>
    <t>4,6-dihydroxy-N,1-dimethyl-2-oxo-N-phenyl-1,2-dihydroquinoline-3-carboxamide</t>
  </si>
  <si>
    <t>4-hydroxy-N-methyl-2-oxo-N-phenyl-1,2-dihydroquinoline-3-carboxamide</t>
  </si>
  <si>
    <t>4-hydroxy-1-methyl-2-oxo-N-phenyl-1,2-dihydroquinoline-3-carboxamide</t>
  </si>
  <si>
    <t>4-hydroxy-N-(4-hydroxyphenyl)-N,1-dimethyl-2-oxo-1,2-dihydroquinoline-3-carboxamide</t>
  </si>
  <si>
    <t>Imidacloprid</t>
  </si>
  <si>
    <t>[O-][N+](=O)\N=C1/NCCN1CC1=CC=C(Cl)N=C1</t>
  </si>
  <si>
    <t>1H-Imidazol-2-amine, 1-((6-chloro-3-pyridinyl)methyl)-4,5-dihydro-N-nitroso-</t>
  </si>
  <si>
    <t>Toluene</t>
  </si>
  <si>
    <t>CC1=CC=CC=C1</t>
  </si>
  <si>
    <t>Benzyl alcohol</t>
  </si>
  <si>
    <t>OCC1=CC=CC=C1</t>
  </si>
  <si>
    <t>o-Cresol</t>
  </si>
  <si>
    <t>P-Cresol</t>
  </si>
  <si>
    <t>CC1=CC=C(O)C=C1</t>
  </si>
  <si>
    <t>Venetoclax</t>
  </si>
  <si>
    <t>CC1(C)CCC(CN2CCN(CC2)C2=CC=C(C(=O)NS(=O)(=O)C3=CC=C(NCC4CCOCC4)C(=C3)[N+]([O-])=O)C(OC3=CN=C4NC=CC4=C3)=C2)=C(C1)C1=CC=C(Cl)C=C1</t>
  </si>
  <si>
    <t xml:space="preserve">M27 </t>
  </si>
  <si>
    <t>Thiocolchicoside</t>
  </si>
  <si>
    <t>COC1=C(O[C@@H]2O[C@H](CO)[C@@H](O)[C@H](O)[C@H]2O)C=C2CC[C@H](NC(C)=O)C3=CC(=O)C(SC)=CC=C3C2=C1OC</t>
  </si>
  <si>
    <t>3-demethylcolchicine (M2)</t>
  </si>
  <si>
    <t>3-O-glucorono-demethylcolchicine</t>
  </si>
  <si>
    <t>Levoleucovorin</t>
  </si>
  <si>
    <t>NC1=NC(=O)C2=C(NC[C@H](CNC3=CC=C(C=C3)C(=O)N[C@@H](CCC(O)=O)C(O)=O)N2C=O)N1</t>
  </si>
  <si>
    <t>Curcumin</t>
  </si>
  <si>
    <t>COC1=CC(\C=C\C(=O)CC(=O)\C=C\C2=CC(OC)=C(O)C=C2)=CC=C1O</t>
  </si>
  <si>
    <t>O-demethyl curcumin</t>
  </si>
  <si>
    <t>Ebastine</t>
  </si>
  <si>
    <t>CC(C)(C)C1=CC=C(C=C1)C(=O)CCCN1CCC(CC1)OC(C1=CC=CC=C1)C1=CC=CC=C1</t>
  </si>
  <si>
    <t>Deslakylebastine</t>
  </si>
  <si>
    <t>4-(4-tert-butylphenyl)-4-oxobutanal</t>
  </si>
  <si>
    <t>Valbenazine</t>
  </si>
  <si>
    <t>COC1=C(OC)C=C2[C@H]3C[C@@H](OC(=O)[C@@H](N)C(C)C)[C@H](CC(C)C)CN3CCC2=C1</t>
  </si>
  <si>
    <t>NBI-136110</t>
  </si>
  <si>
    <t xml:space="preserve"> [+]-Î±-HTBZ</t>
  </si>
  <si>
    <t>Diacerein</t>
  </si>
  <si>
    <t>CC(=O)OC1=CC=CC2=C1C(=O)C1=C(OC(C)=O)C=C(C=C1C2=O)C(O)=O</t>
  </si>
  <si>
    <t>Letermovir</t>
  </si>
  <si>
    <t>COC1=CC=CC(=C1)N1CCN(CC1)C1=NC2=C(C=CC=C2F)[C@H](CC(O)=O)N1C1=CC(=CC=C1OC)C(F)(F)F</t>
  </si>
  <si>
    <t>M1 (Letermovir)</t>
  </si>
  <si>
    <t>Orantinib</t>
  </si>
  <si>
    <t>[H]\C(C1=C(C)C(CCC(O)=O)=C(C)N1)=C1\C(O)=NC2=CC=CC=C12</t>
  </si>
  <si>
    <t>3â€(5â€([(3Z)â€5â€hydroxyâ€2â€oxoâ€2,3â€dihydroâ€1Hâ€indolâ€3â€ylidene]methyl)â€2,4â€dimethylâ€1Hâ€pyrrolâ€3â€yl)propanoic acid</t>
  </si>
  <si>
    <t>3â€(5â€([(3Z)â€7â€hydroxyâ€2â€oxoâ€2,3â€dihydroâ€1Hâ€indolâ€3â€ylidene]methyl)â€2,4â€dimethylâ€1Hâ€pyrrolâ€3â€yl)propanoic acid</t>
  </si>
  <si>
    <t>3â€(5â€([(3Z)â€6â€hydroxyâ€2â€oxoâ€2,3â€dihydroâ€1Hâ€indolâ€3â€ylidene]methyl)â€2,4â€dimethylâ€1Hâ€pyrrolâ€3â€yl)propanoic acid</t>
  </si>
  <si>
    <t>2-chloro-4-(piperazin-1-yl)phenol</t>
  </si>
  <si>
    <t>Brigatinib</t>
  </si>
  <si>
    <t>COC1=CC(=CC=C1NC1=NC=C(Cl)C(NC2=CC=CC=C2P(C)(C)=O)=N1)N1CCC(CC1)N1CCN(C)CC1</t>
  </si>
  <si>
    <t>AP26123</t>
  </si>
  <si>
    <t>Betrixaban</t>
  </si>
  <si>
    <t>COC1=CC=C(NC(=O)C2=CC=C(C=C2)C(=N)N(C)C)C(=C1)C(=O)NC1=CC=C(Cl)C=N1</t>
  </si>
  <si>
    <t>O-desmethylbetrixaban</t>
  </si>
  <si>
    <t>N-desmethylbetrixaban</t>
  </si>
  <si>
    <t>PRT062802</t>
  </si>
  <si>
    <t>PRT062803</t>
  </si>
  <si>
    <t>PRT062799</t>
  </si>
  <si>
    <t>PRT062982</t>
  </si>
  <si>
    <t>PRT063069</t>
  </si>
  <si>
    <t>Lisofylline</t>
  </si>
  <si>
    <t>C[C@@H](O)CCCCN1C(=O)N(C)C2=C(N(C)C=N2)C1=O</t>
  </si>
  <si>
    <t>lisofylline 4,5-diol</t>
  </si>
  <si>
    <t>Pentoxifylline</t>
  </si>
  <si>
    <t>CN1C=NC2=C1C(=O)N(CCCCC(C)=O)C(=O)N2C</t>
  </si>
  <si>
    <t>Indiplon</t>
  </si>
  <si>
    <t>CN(C(C)=O)C1=CC=CC(=C1)C1=CC=NC2=C(C=NN12)C(=O)C1=CC=CS1</t>
  </si>
  <si>
    <t>N-Desmethylindiplon</t>
  </si>
  <si>
    <t>Trofosfamide</t>
  </si>
  <si>
    <t>ClCCN(CCCl)P1(=O)OCCCN1CCCl</t>
  </si>
  <si>
    <t>L-ifosfamide</t>
  </si>
  <si>
    <t>L-cyclophosphamide</t>
  </si>
  <si>
    <t>OC(=O)C1=CC(O)=C2C(CC3=C(C(O)=CC=C3)C2=O)=C1</t>
  </si>
  <si>
    <t>Oxabolone cipionate</t>
  </si>
  <si>
    <t>[H][C@@]1(CC[C@@]2([H])[C@]3([H])CCC4=C(O)C(=O)CC[C@]4([H])[C@@]3([H])CC[C@]12C)OC(=O)CCC1CCCC1</t>
  </si>
  <si>
    <t>Oxabolone</t>
  </si>
  <si>
    <t>4-Hydroxyestr-4-en-3,17-dione (M2)</t>
  </si>
  <si>
    <t>4-Hydroxyestran-3,17-dione (M1)</t>
  </si>
  <si>
    <t>Trichloroethylene</t>
  </si>
  <si>
    <t>ClC=C(Cl)Cl</t>
  </si>
  <si>
    <t>Chloral hydrate</t>
  </si>
  <si>
    <t>OC(O)C(Cl)(Cl)Cl</t>
  </si>
  <si>
    <t>Acemetacin</t>
  </si>
  <si>
    <t>COC1=CC2=C(C=C1)N(C(=O)C1=CC=C(Cl)C=C1)C(C)=C2CC(=O)OCC(O)=O</t>
  </si>
  <si>
    <t>O-demethylated acemetacin</t>
  </si>
  <si>
    <t>des-4-chlorobenzoyl-indomethacin</t>
  </si>
  <si>
    <t>O-desmethyl-des-4-chlorobenzoyl</t>
  </si>
  <si>
    <t>Lormetazepam</t>
  </si>
  <si>
    <t>CN1C2=C(C=C(Cl)C=C2)C(=NC(O)C1=O)C1=CC=CC=C1Cl</t>
  </si>
  <si>
    <t>Lormetazepam glucuronide</t>
  </si>
  <si>
    <t>Harmaline</t>
  </si>
  <si>
    <t>COC1=CC2=C(C=C1)C1=C(N2)C(C)=NCC1</t>
  </si>
  <si>
    <t>Harmalol</t>
  </si>
  <si>
    <t>Brofaromine</t>
  </si>
  <si>
    <t>COC1=CC2=C(OC(=C2)C2CCNCC2)C(Br)=C1</t>
  </si>
  <si>
    <t>O-desmethyl-brofaromine</t>
  </si>
  <si>
    <t>Semaglutide</t>
  </si>
  <si>
    <t>CC[C@H](C)[C@H](NC(=O)[C@H](CC1=CC=CC=C1)NC(=O)[C@H](CCC(O)=O)NC(=O)[C@H](CCCCNC(=O)COCCOCCNC(=O)COCCOCCNC(=O)CC[C@@H](NC(=O)CCCCCCCCCCCCCCCCC(O)=O)C(O)=O)NC(=O)[C@H](C)NC(=O)[C@H](C)NC(=O)[C@H](CCC(N)=O)NC(=O)CNC(=O)[C@H](CCC(O)=O)NC(=O)[C@H](CC(C)C)NC(=O)[C@H](CC1=CC=C(O)C=C1)NC(=O)[C@H](CO)NC(=O)[C@H](CO)NC(=O)[C@@H](NC(=O)[C@H](CC(O)=O)NC(=O)[C@H](CO)NC(=O)[C@@H](NC(=O)[C@H](CC1=CC=CC=C1)NC(=O)[C@@H](NC(=O)CNC(=O)[C@H](CCC(O)=O)NC(=O)C(C)(C)NC(=O)[C@@H](N)CC1=CNC=N1)[C@@H](C)O)[C@@H](C)O)C(C)C)C(=O)N[C@@H](C)C(=O)N[C@@H](CC1=CNC2=C1C=CC=C2)C(=O)N[C@@H](CC(C)C)C(=O)N[C@@H](C(C)C)C(=O)N[C@@H](CCCNC(N)=N)C(=O)NCC(=O)N[C@@H](CCCNC(N)=N)C(=O)NCC(O)=O</t>
  </si>
  <si>
    <t>P3 semaglutide</t>
  </si>
  <si>
    <t>Dipeptidyl peptidase 4</t>
  </si>
  <si>
    <t>Neprilysin</t>
  </si>
  <si>
    <t>U7 semaglutide</t>
  </si>
  <si>
    <t>U6 semaglutide</t>
  </si>
  <si>
    <t>Drugbank</t>
  </si>
  <si>
    <t>DrugBank</t>
  </si>
  <si>
    <t>XMETDB</t>
  </si>
  <si>
    <t>c1cnc(nc1)N2CCNCC2</t>
  </si>
  <si>
    <t>Oc1cnc(nc1)N2CCNCC2</t>
  </si>
  <si>
    <t>CYP2D6</t>
  </si>
  <si>
    <t>c1cc(c(cc1Cl)c2cc(c(cc2Cl)Cl)Cl)Cl</t>
  </si>
  <si>
    <t>Oc1cc(c(cc1Cl)c2cc(c(cc2Cl)Cl)Cl)Cl</t>
  </si>
  <si>
    <t>CYP2A6</t>
  </si>
  <si>
    <t>CC(=O)Nc1ccc3c(c1)Cc2ccccc23</t>
  </si>
  <si>
    <t>CC(=O)Nc1ccc3c(c1)Cc2cc(O)ccc23</t>
  </si>
  <si>
    <t>CYP1A1</t>
  </si>
  <si>
    <t>CC(=O)N(O)c3ccc2c(Cc1ccccc12)c3</t>
  </si>
  <si>
    <t>CYP3A4</t>
  </si>
  <si>
    <t>CYP2C18</t>
  </si>
  <si>
    <t>CC(=O)Nc1ccc3c(c1)Cc2cccc(O)c23</t>
  </si>
  <si>
    <t>CC(=O)Nc1ccc2c3ccccc3(Cc2(c1(O)))</t>
  </si>
  <si>
    <t>CC(=O)Nc1ccc2c3ccccc3(C(O)c2(c1))</t>
  </si>
  <si>
    <t>CC(=O)Nc2cc3Cc1ccccc1c3(cc2(O))</t>
  </si>
  <si>
    <t>CYP1A2</t>
  </si>
  <si>
    <t>CNC(C)C(=O)c1cccc(c1)Br</t>
  </si>
  <si>
    <t>CC(N)C(=O)c1cccc(c1)Br</t>
  </si>
  <si>
    <t>CYP2B6</t>
  </si>
  <si>
    <t>CYP2C19</t>
  </si>
  <si>
    <t>CYP2E1</t>
  </si>
  <si>
    <t>CCC(N)Cc1ccc2OCOc2(c1)</t>
  </si>
  <si>
    <t>CCC(N)Cc1ccc(O)c(O)c1</t>
  </si>
  <si>
    <t>CC(N)Cc1ccc2OCOc2(c1)</t>
  </si>
  <si>
    <t>CC(N)Cc1ccc(O)c(O)c1</t>
  </si>
  <si>
    <t>COc1cc(CC(C)N)c(cc1(C))OC</t>
  </si>
  <si>
    <t>COc1cc(CC(C)N)c(cc1(CO))OC</t>
  </si>
  <si>
    <t>CC(=O)c2cc1ccccc1s2</t>
  </si>
  <si>
    <t>CC(=O)C2=Cc1ccccc1S2(=O)</t>
  </si>
  <si>
    <t>O=C1C=Cc2ccccc2(O1)</t>
  </si>
  <si>
    <t>Oc1ccc2C=CC(=O)Oc2(c1)</t>
  </si>
  <si>
    <t>CYP2A13</t>
  </si>
  <si>
    <t>CC(Cc1ccccc1)NCCC#N</t>
  </si>
  <si>
    <t>CC(N)Cc1ccccc1</t>
  </si>
  <si>
    <t>CCN(CC)N=O</t>
  </si>
  <si>
    <t>CCNN=O</t>
  </si>
  <si>
    <t>CN(C)P(=O)(N(C)C)N(C)C</t>
  </si>
  <si>
    <t>CNP(=O)(N(C)C)N(C)C</t>
  </si>
  <si>
    <t>CN(C)c1ccccc1</t>
  </si>
  <si>
    <t>CNc1ccccc1</t>
  </si>
  <si>
    <t>COc1ccccc1(C(C)=O)</t>
  </si>
  <si>
    <t>CC(=O)c1ccccc1(O)</t>
  </si>
  <si>
    <t>CN(N=O)c1ccccc1</t>
  </si>
  <si>
    <t>O=NNc1ccccc1</t>
  </si>
  <si>
    <t>COC(C)(C)C</t>
  </si>
  <si>
    <t>CC(C)(C)O</t>
  </si>
  <si>
    <t>CN(CCCC(=O)c1cccnc1)N=O</t>
  </si>
  <si>
    <t>O=CCCC(=O)c1cccnc1</t>
  </si>
  <si>
    <t>OCCCC(=O)c1cccnc1</t>
  </si>
  <si>
    <t>CCOc1ccc(cc1)NC(C)=O</t>
  </si>
  <si>
    <t>CC(=O)Nc1ccc(O)cc1</t>
  </si>
  <si>
    <t>Cn2cnc1c2(C(=O)N(C)C(=O)N1(C))</t>
  </si>
  <si>
    <t>Cn2cnc1NC(=O)N(C)C(=O)c12</t>
  </si>
  <si>
    <t>Nc1ccc(cc1)c2ccccc2</t>
  </si>
  <si>
    <t>ONc1ccc(cc1)c2ccccc2</t>
  </si>
  <si>
    <t>COC1=CC=C3C(=CC1(=O))C(CCc2cc(OC)c(OC)c(OC)c23)NC(C)=O</t>
  </si>
  <si>
    <t>COC1=CC=C3C(=CC1(=O))C(CCc2cc(O)c(OC)c(OC)c23)NC(C)=O</t>
  </si>
  <si>
    <t>COC1=CC=C3C(=CC1(=O))C(CCc2cc(OC)c(O)c(OC)c23)NC(C)=O</t>
  </si>
  <si>
    <t>C=CC=C</t>
  </si>
  <si>
    <t>C=CC1CO1</t>
  </si>
  <si>
    <t>CC(C)NCC(O)COc2cccc1ccccc12</t>
  </si>
  <si>
    <t>NCC(O)COc2cccc1ccccc12</t>
  </si>
  <si>
    <t>CC(C)NCC(O)COc1ccc(O)c2ccccc12</t>
  </si>
  <si>
    <t>CC(C)NCC(O)COc1cccc2c(O)cccc12</t>
  </si>
  <si>
    <t>CC(CF)NCC(O)COc2cccc1ccccc12</t>
  </si>
  <si>
    <t>CC(CF)NCC(O)COc1ccc(O)c2ccccc12</t>
  </si>
  <si>
    <t>CC(CF)NCC(O)COc1cccc2c(O)cccc12</t>
  </si>
  <si>
    <t>CC(NCC(O)COc2cccc1ccccc12)C(F)F</t>
  </si>
  <si>
    <t>CC(NCC(O)COc1ccc(O)c2ccccc12)C(F)F</t>
  </si>
  <si>
    <t>CC(NCC(O)COc1cccc2c(O)cccc12)C(F)F</t>
  </si>
  <si>
    <t>CC(NCC(O)COc2cccc1ccccc12)C(F)(F)F</t>
  </si>
  <si>
    <t>CC(NCC(O)COc1ccc(O)c2ccccc12)C(F)(F)F</t>
  </si>
  <si>
    <t>CC(NCC(O)COc1cccc2c(O)cccc12)C(F)(F)F</t>
  </si>
  <si>
    <t>CC(C)C(C)NCC(O)COc2cccc1ccccc12</t>
  </si>
  <si>
    <t>CC(C)C(C)NCC(O)COc1ccc(O)c2ccccc12</t>
  </si>
  <si>
    <t>CC(C)C(C)NCC(O)COc1cccc2c(O)cccc12</t>
  </si>
  <si>
    <t>CC(NCC(O)COc2cccc1ccccc12)C(C)(C)C</t>
  </si>
  <si>
    <t>CC(NCC(O)COc1ccc(O)c2ccccc12)C(C)(C)C</t>
  </si>
  <si>
    <t>CC(NCC(O)COc1cccc2c(O)cccc12)C(C)(C)C</t>
  </si>
  <si>
    <t>CC(CC(F)(F)F)NCC(O)COc2cccc1ccccc12</t>
  </si>
  <si>
    <t>CC(CC(F)(F)F)NCC(O)COc1ccc(O)c2ccccc12</t>
  </si>
  <si>
    <t>CC(CC(F)(F)F)NCC(O)COc1cccc2c(O)cccc12</t>
  </si>
  <si>
    <t>CC(C)NCCCOc2cccc1ccccc12</t>
  </si>
  <si>
    <t>CC(C)NCCCOc1ccc(O)c2ccccc12</t>
  </si>
  <si>
    <t>CC(C)NCCCOc1cccc2c(O)cccc12</t>
  </si>
  <si>
    <t>CC(NCCCOc2cccc1ccccc12)C(F)(F)F</t>
  </si>
  <si>
    <t>CC(NCCCOc1ccc(O)c2ccccc12)C(F)(F)F</t>
  </si>
  <si>
    <t>CC(NCCCOc1cccc2c(O)cccc12)C(F)(F)F</t>
  </si>
  <si>
    <t>NCCCOc2cccc1ccccc12</t>
  </si>
  <si>
    <t>CNCCC(Oc1ccc(cc1)C(F)(F)F)c2ccccc2</t>
  </si>
  <si>
    <t>CN(O)CCC(Oc1ccc(cc1)C(F)(F)F)c2ccccc2</t>
  </si>
  <si>
    <t>NCCC(Oc1ccc(cc1)C(F)(F)F)c2ccccc2</t>
  </si>
  <si>
    <t>CNCCN3C(=O)C(OC(C)=O)C(c1ccc(cc1)OC)Sc2ccccc23</t>
  </si>
  <si>
    <t>COc1ccc(cc1)C3C(OC(C)=O)C(=O)N(CCN(C)O)c2ccccc2S3</t>
  </si>
  <si>
    <t>COc1ccc(cc1)C3C(OC(C)=O)C(=O)N(CCN)c2ccccc2S3</t>
  </si>
  <si>
    <t>CCOP(OCC)(=S)SCSCC</t>
  </si>
  <si>
    <t>CCOP(OCC)(=S)SCS(=O)CC</t>
  </si>
  <si>
    <t>CYP2C9</t>
  </si>
  <si>
    <t>FMO 1</t>
  </si>
  <si>
    <t>CCOP(OCC)(=S)SCCSCC</t>
  </si>
  <si>
    <t>CCOP(OCC)(=S)SCCS(=O)CC</t>
  </si>
  <si>
    <t>CCCSP(OCC)(Oc1ccc(cc1)SC)=S</t>
  </si>
  <si>
    <t>CCCSP(OCC)(Oc1ccc(cc1)S(C)=O)=S</t>
  </si>
  <si>
    <t>CYP3A5</t>
  </si>
  <si>
    <t>CNC(Oc1cc(C)c(c(C)c1)SC)=S</t>
  </si>
  <si>
    <t>CNC(Oc1cc(C)c(c(C)c1)S(C)=O)=S</t>
  </si>
  <si>
    <t>c1ccc2ncccc2(c1)</t>
  </si>
  <si>
    <t>c2cnc3ccc1Oc1c3(c2)</t>
  </si>
  <si>
    <t>Oc1cnc2ccccc2(c1)</t>
  </si>
  <si>
    <t>On2cccc1ccccc12</t>
  </si>
  <si>
    <t>COc1ccc(cc1(O))C2CC(=O)c3c(O)cc(O)cc3(O2)</t>
  </si>
  <si>
    <t>Oc1cc(O)c2C(=O)CC(Oc2(c1))c3ccc(O)c(O)c3</t>
  </si>
  <si>
    <t>Oc1ccc(cc1)C2CC(=O)c3c(O)cc(O)cc3(O2)</t>
  </si>
  <si>
    <t>Oc1ccc(cc1)C=2Oc3cc(O)cc(O)c3(C(=O)C=2(O))</t>
  </si>
  <si>
    <t>Oc1cc(O)c2C(=O)C(O)=C(Oc2(c1))c3ccc(O)c(O)c3</t>
  </si>
  <si>
    <t>Oc1ccc(cc1)C2=CC(=O)c3c(O)cc(O)cc3(O2)</t>
  </si>
  <si>
    <t>Oc1cc(O)c2C(=O)C=C(Oc2(c1))c3ccc(O)c(O)c3</t>
  </si>
  <si>
    <t>COc1ccc(cc1(O))C=2Oc3cc(O)cc(O)c3(C(=O)C=2(O))</t>
  </si>
  <si>
    <t>O=C(O)CC=2c3cc(F)ccc3(C(=Cc1ccc(cc1)S(=O)C)C=2C)</t>
  </si>
  <si>
    <t>CC2=C(CC(O)=O)c3cc(F)ccc3(C2(=Cc1ccc(cc1)S(C)(=O)=O))</t>
  </si>
  <si>
    <t>CYP1B1</t>
  </si>
  <si>
    <t>Nc1ccccc1</t>
  </si>
  <si>
    <t>Nc1ccc(O)cc1</t>
  </si>
  <si>
    <t/>
  </si>
  <si>
    <t>ONc1ccccc1</t>
  </si>
  <si>
    <t>O=[N+]([O-])c1ccccc1</t>
  </si>
  <si>
    <t>O=Nc1ccccc1</t>
  </si>
  <si>
    <t>O=C4Nc3cc(OCCCCN2CCN(c1cccc(c1Cl)Cl)CC2)ccc3CC4</t>
  </si>
  <si>
    <t>O=C3C=Cc4ccc(OCCCCN2CCN(c1cccc(c1Cl)Cl)CC2)cc4(N3)</t>
  </si>
  <si>
    <t>new smiles</t>
  </si>
  <si>
    <t>C\C(\C=C\C=C(/C)\C=C\C1=C(C)CCCC1(C)C)=C/C=O</t>
  </si>
  <si>
    <t>CC(N)CC1=CC=C(O)C=C1</t>
  </si>
  <si>
    <t>CN1CCCC1C1=CC=C[N+]([O-])=C1</t>
  </si>
  <si>
    <t>CN1[C@@H](CCC1=O)C1=CC=CN=C1</t>
  </si>
  <si>
    <t>CN1CCC[C@H]1C1=CC=C[N+](=C1)[C@H]1O[C@@H]([C@@H](O)[C@H](O)[C@H]1O)C([O-])=O</t>
  </si>
  <si>
    <t>C[N+]1([O-])CCCC1C1=CC=CN=C1</t>
  </si>
  <si>
    <t>CN1CCCC1(O)C1=CC=CN=C1</t>
  </si>
  <si>
    <t>CN(C)CC1CCCCC1(O)C1=CC=CC(O)=C1</t>
  </si>
  <si>
    <t>CN1C=NC2=C1C(=O)NC(=O)N2C</t>
  </si>
  <si>
    <t>CN1C(=O)NC2=C1C(=O)N(C)C(=O)N2C</t>
  </si>
  <si>
    <t>CN1C=NC2=C1C(=O)N(C)C(=O)N2</t>
  </si>
  <si>
    <t>CN1C(=O)NC2=C1C(=O)N(C)C(=O)N2</t>
  </si>
  <si>
    <t>CN1C(=O)NC2=C(NC=N2)C1=O</t>
  </si>
  <si>
    <t>CN1C(=O)NC2=C(NC(=O)N2)C1=O</t>
  </si>
  <si>
    <t>CN1C(=O)NC(NC=O)=C(NC(C)=O)C1=O</t>
  </si>
  <si>
    <t>CN(C)(=O)CCCC1(OCC2=CC(=CC=C12)C#N)C1=CC=C(F)C=C1</t>
  </si>
  <si>
    <t>FC(F)OC(F)(F)C(F)=O</t>
  </si>
  <si>
    <t>OC1N=C(C2=CC=CC=C2)C2=CC(Cl)=CC=C2NC1=O</t>
  </si>
  <si>
    <t>OC1=CC=C(C=C1)C1(NC(=O)NC1=O)C1=CC=CC=C1</t>
  </si>
  <si>
    <t>CN1C2=C(NC=N2)C(=O)NC1=O</t>
  </si>
  <si>
    <t>CN1C2=C(NC(=O)N2)C(=O)N(C)C1=O</t>
  </si>
  <si>
    <t>CCN(CC)CC(O)=NC1=C(C)C=CC(O)=C1C</t>
  </si>
  <si>
    <t>CCNCC(=O)NC1=C(C)C=CC=C1C</t>
  </si>
  <si>
    <t>CN1CC[C@@]23[C@H]4OC5=C2C(C[C@@H]1[C@@H]3C=C[C@@H]4O[C@@H]1O[C@@H]([C@@H](O)[C@H](O)[C@H]1O)C(O)=O)=CC=C5O</t>
  </si>
  <si>
    <t>CN1CC[C@@]23[C@H]4OC5=C2C(C[C@@H]1[C@@H]3C=C[C@@H]4O)=CC=C5O[C@@H]1O[C@@H]([C@@H](O)[C@H](O)[C@H]1O)C(O)=O</t>
  </si>
  <si>
    <t>[H]N1CCC[C@H]1C(=O)N1CCC[C@H]1C(=O)N[C@@H]([*])C(O)=O</t>
  </si>
  <si>
    <t>CCCC(CCCO)C(O)=O</t>
  </si>
  <si>
    <t>CCCC(C(O)CC)C(O)=O</t>
  </si>
  <si>
    <t>CCCC(CC(C)O)C(O)=O</t>
  </si>
  <si>
    <t>CC(=O)N=C1C=CC(=O)C=C1</t>
  </si>
  <si>
    <t>CC(=O)NC1=CC=C(O[C@@H]2O[C@@H]([C@@H](O)[C@H](O)[C@H]2O)C(O)=O)C=C1</t>
  </si>
  <si>
    <t>CC(=O)NC1=CC=C(OS(O)(=O)=O)C=C1</t>
  </si>
  <si>
    <t>CC(=O)NC1=CC(O)=C(O)C=C1</t>
  </si>
  <si>
    <t>CN1CC[C@@]23[C@H]4OC5=C2C(C[C@@H]1[C@@H]3C=C[C@@H]4O)=CC=C5O</t>
  </si>
  <si>
    <t>COC1=CC=C2C[C@H]3NCC[C@@]45[C@@H](OC1=C24)[C@@H](O)C=C[C@@H]35</t>
  </si>
  <si>
    <t>COC1=CC=C2C[C@@H]3[C@@H]4C=C[C@H](O[C@@H]5O[C@@H]([C@@H](O)[C@H](O)[C@H]5O)C(O)=O)[C@@H]5OC1=C2[C@]45CCN3C</t>
  </si>
  <si>
    <t>CN1CC[C@@]23[C@H]4OC5=C2C(C[C@@H]1[C@@H]3CC[C@@H]4O)=CC=C5O</t>
  </si>
  <si>
    <t>CC=C1N(C)C(C)CC1(C1=CC=CC=C1)C1=CC=CC=C1</t>
  </si>
  <si>
    <t>NC(=O)C1=CN=C(O)C=N1</t>
  </si>
  <si>
    <t>CC(C)(C(O)=O)C1=CC=C(C=C1)C(O)CCCN1CCC(CC1)C(O)(C1=CC=CC=C1)C1=CC=CC=C1</t>
  </si>
  <si>
    <t>CC1(C)OC(=O)N=C1O</t>
  </si>
  <si>
    <t>NC1=NC2=C(N=CN2[C@@H]2O[C@H](COP([O-])([O-])=O)[C@@H](O)[C@H]2O)C(=S)N1</t>
  </si>
  <si>
    <t>OC1=C(Cl)C=C2NC(=O)OC2=C1</t>
  </si>
  <si>
    <t>ClC1=CC=C2NC3=CC=CC=C3C(=NC2=C1)N1CCNCC1</t>
  </si>
  <si>
    <t>C[C@]12CC[C@H]3[C@@H](CCC4=CC(=O)CC[C@]34C)[C@@H]1CC[C@@H]2C(=O)CO</t>
  </si>
  <si>
    <t>[O-][N+]1=CC=CC=C1</t>
  </si>
  <si>
    <t>O=C=O</t>
  </si>
  <si>
    <t>O=C1NC(=O)C2=CNNC2=N1</t>
  </si>
  <si>
    <t>ClC1=CC=C2C(CCC3=CC=CN=C3C2=C2CCNCC2)=C1</t>
  </si>
  <si>
    <t>COC1=CC=C2C=C(C=CC2=C1)C(O)CC(C)=O</t>
  </si>
  <si>
    <t>COC1=CC=C2N=CC=C([C@@H](O)[C@@H]3C[C@@H]4CC[N@]3C[C@]4(O)C=C)C2=C1</t>
  </si>
  <si>
    <t>OC(=O)CNC(=O)C1=CC=CC=C1</t>
  </si>
  <si>
    <t>CN1CC[C@@]23[C@H]4OC5=C2C(C[C@@H]1[C@]3(O)CCC4=O)=CC=C5O</t>
  </si>
  <si>
    <t>OC1(CCNCC1)C1=CC=C(Cl)C=C1</t>
  </si>
  <si>
    <t>OC(=O)CC(F)C(=O)C1=CC=CC=C1</t>
  </si>
  <si>
    <t>CN1CC[C@@]23CCCC[C@@H]2[C@@H]1CC1=CC=C(O)C=C31</t>
  </si>
  <si>
    <t>COC1=CC2=C(C[C@H]3NCC[C@@]22CCCC[C@@H]32)C=C1</t>
  </si>
  <si>
    <t>CN1CC[C@@]23CCCC[C@@H]2[C@@H]1CC1=CC=C(OC2O[C@@H]([C@@H](O)[C@H](O)[C@H]2O)C(O)=O)C=C31</t>
  </si>
  <si>
    <t>OC1=CC2=C(C[C@H]3NCC[C@@]22CCCC[C@@H]32)C=C1</t>
  </si>
  <si>
    <t>COCCOC1=C(OCCO)C=C2N=CN=C(NC3=CC(=CC=C3)C#C)C2=C1</t>
  </si>
  <si>
    <t>OC1CCOP(=O)(N1)N(CCCl)CCCl</t>
  </si>
  <si>
    <t>ClCC=O</t>
  </si>
  <si>
    <t>OC1=NP(=O)(OCC1)N(CCCl)CCCl</t>
  </si>
  <si>
    <t>NP(=O)(OCCC=O)N(CCCl)CCCl</t>
  </si>
  <si>
    <t>NP(=O)(OCCC(O)=O)N(CCCl)CCCl</t>
  </si>
  <si>
    <t>NP(=O)(OCCCO)N(CCCl)CCCl</t>
  </si>
  <si>
    <t>C=CC=O</t>
  </si>
  <si>
    <t>OC(=O)C=C</t>
  </si>
  <si>
    <t>CCC1(NC(=O)NC1=O)C1=CC=CC=C1</t>
  </si>
  <si>
    <t>COC1=C(CC2=CN(C)C3=CC=C(NC(=O)OC4CCC(O)C4)C=C23)C=CC(=C1)C(=O)NS(=O)(=O)C1=C(C)C=CC=C1</t>
  </si>
  <si>
    <t>OC(=N)N1C2=CC=CC=C2C2OC2C2=CC=CC=C12</t>
  </si>
  <si>
    <t>OC(=N)N1C2=CC=CC=C2C=CC2=CC=C(O)C=C12</t>
  </si>
  <si>
    <t>OC(=N)N1C2=CC=CC=C2C=CC2=CC(O)=C(O)C=C12</t>
  </si>
  <si>
    <t>OC(=N)N1C2=CC=CC=C2C=CC2=CC(O)=CC=C12</t>
  </si>
  <si>
    <t>OC1=CC=C2NC3=CC=CC=C3C=CC2=C1</t>
  </si>
  <si>
    <t>OC1C(O)C2=CC=CC=C2N(C(O)=N)C2=CC=CC=C12</t>
  </si>
  <si>
    <t>O=C(C1=CC=CC=C1)C1=CC=CC=C1</t>
  </si>
  <si>
    <t>O=C\C=C\C1=CC=CC=C1</t>
  </si>
  <si>
    <t>C(\C=C\C1=CC=CC=C1)N1CCNCC1</t>
  </si>
  <si>
    <t>CC(N)CC1=CC=CC(=C1)C(F)(F)F</t>
  </si>
  <si>
    <t>OC(=O)CC1=CC=CC=C1NC1=C(Cl)C=C(O)C=C1Cl</t>
  </si>
  <si>
    <t>O[C@@H]1[C@@H](O)[C@H](OC(=O)CC2=CC=CC=C2NC2=C(Cl)C=CC=C2Cl)O[C@@H]([C@H]1O)C(O)=O</t>
  </si>
  <si>
    <t>OC(=O)CC1=CC=CC=C1NC1=C(Cl)C=CC(O)=C1Cl</t>
  </si>
  <si>
    <t>OC(=O)CC1=CC(O)=CC=C1NC1=C(Cl)C=CC=C1Cl</t>
  </si>
  <si>
    <t>FC1=CC=C(OCCC=O)C=C1</t>
  </si>
  <si>
    <t>CCC1(C)OC(=O)NC1=O</t>
  </si>
  <si>
    <t>C[C@]12CC[C@H]3[C@@H](C[C@@H](O)C4=CC(=O)CC[C@]34C)[C@@H]1CC[C@@H]2O</t>
  </si>
  <si>
    <t>C[C@]12CC[C@H]3[C@@H](CCC4=CC(O)=CC=C34)[C@@H]1CC[C@@H]2O</t>
  </si>
  <si>
    <t>C[C@]12CC[C@H]3[C@@H](CC[C@H]4CC(=O)CC[C@]34C)[C@@H]1CC[C@@H]2O</t>
  </si>
  <si>
    <t>C[C@]12CC[C@H]3[C@@H](CCC4=CC(=O)[C@H](O)C[C@]34C)[C@@H]1CC[C@@H]2O</t>
  </si>
  <si>
    <t>C[C@]12CC[C@H]3[C@@H](CCC4=CC(=O)[C@@H](O)C[C@]34C)[C@@H]1CC[C@@H]2O</t>
  </si>
  <si>
    <t>C[C@]12CC[C@H]3[C@@H](CCC4=CC(=O)CC[C@]34C)[C@@H]1[C@@H](O)C[C@@H]2O</t>
  </si>
  <si>
    <t>C[C@]12CC[C@H]3[C@@H](CCC4=CC(=O)CC[C@]34C)[C@@H]1[C@H](O)C[C@@H]2O</t>
  </si>
  <si>
    <t>C[C@]12CC[C@H]3[C@@H](CCC4=CC(=O)CC[C@]34C)[C@@H]1C[C@H](O)[C@@H]2O</t>
  </si>
  <si>
    <t>C[C@]12CC[C@H]3[C@@H](CCC4=CC(=O)CC[C@]34C)[C@@H]1C[C@@H](O)[C@@H]2O</t>
  </si>
  <si>
    <t>ClC1=CC=C2NC(=O)CN=C(C3=CC=CC=C3)C2=C1</t>
  </si>
  <si>
    <t>ONC(=N)N\N=C\C1=C(Cl)C=CC=C1Cl</t>
  </si>
  <si>
    <t>C[C@]12C[C@H](O)[C@H]3[C@@H](CCC4=CC(=O)C=C[C@]34C)[C@@H]1CC[C@]2(O)C(=O)CO</t>
  </si>
  <si>
    <t>FC1=CC=C(CN2C(NC3=CC=CC=C23)=NC2CCNCC2)C=C1</t>
  </si>
  <si>
    <t>OC1=CC=C(CC=O)C=C1</t>
  </si>
  <si>
    <t>C[C@]12CC[C@H]3[C@@H](CCC4=CC(O)=C(O)C=C34)[C@@H]1CCC2=O</t>
  </si>
  <si>
    <t>C[C@]12CC[C@H]3[C@@H](CCC4=C(O)C(O)=CC=C34)[C@@H]1CCC2=O</t>
  </si>
  <si>
    <t>C[C@]12CC[C@H]3[C@@H](CCC4=CC(O)=CC=C34)[C@@H]1CCC2=O</t>
  </si>
  <si>
    <t>COC1=CC=C(CCNCCCC(C#N)(C(C)C)C2=CC=C(OC)C(OC)=C2)C=C1OC</t>
  </si>
  <si>
    <t>COC1=C(OC)C=C(CC=O)C=C1</t>
  </si>
  <si>
    <t>C[C@@H](O[C@@H]1OCCN[C@@H]1C1=CC=C(F)C=C1)C1=CC(=CC(=C1)C(F)(F)F)C(F)(F)F</t>
  </si>
  <si>
    <t>OC[C@H](NCC1=NC(=O)NN1)C1=CC=C(F)C=C1</t>
  </si>
  <si>
    <t>OC(=O)[C@H](NCC1=NC(=O)NN1)C1=CC=C(F)C=C1</t>
  </si>
  <si>
    <t>C[C@@H](O[C@H]1OCCN[C@H]1C1=CC=C(F)C=C1)C1=CC(=CC(=C1)C(F)(F)F)C(F)(F)F</t>
  </si>
  <si>
    <t>O=CC1=NNC(=O)N1</t>
  </si>
  <si>
    <t>CC(=O)C1=CC(=CC(=C1)C(F)(F)F)C(F)(F)F</t>
  </si>
  <si>
    <t>O[C@H]1OCCN(CC2=NNC(=O)N2)[C@H]1C1=CC=C(F)C=C1</t>
  </si>
  <si>
    <t>CC\C(=C(/C1=CC=CC=C1)C1=CC=C(OCCNC)C=C1)C1=CC=CC=C1</t>
  </si>
  <si>
    <t>CC\C(=C(/C1=CC=C(O)C=C1)C1=CC=C(OCCN(C)C)C=C1)C1=CC=CC=C1</t>
  </si>
  <si>
    <t>CC\C(=C(/C1=CC=CC=C1)C1=CC=C(OCCN(C)(C)=O)C=C1)C1=CC=CC=C1</t>
  </si>
  <si>
    <t>CC(O)C(=C(/C1=CC=CC=C1)C1=CC=C(OCCN(C)C)C=C1)\C1=CC=CC=C1</t>
  </si>
  <si>
    <t>CC\C(=C(/C1=CC=C(O)C=C1)C1=CC=C(OCCNC)C=C1)C1=CC=CC=C1</t>
  </si>
  <si>
    <t>[O-]S([O-])(=O)=O.CC\C(=C(/C1=CC=C(O)C=C1)C1=CC=C(OCCN(C)C)C=C1)C1=CC=CC=C1</t>
  </si>
  <si>
    <t>CNCCOC1=CC=C(C=C1)C(=C(\C(C)O)C1=CC=CC=C1)\C1=CC=CC=C1</t>
  </si>
  <si>
    <t>CC\C(=C(\C1=CC=C(OCCN(C)C)C=C1)C1=CC(O)=C(O)C=C1)C1=CC=CC=C1</t>
  </si>
  <si>
    <t>CC\C(=C(/C1=CC=CC=C1)C1=CC=C(OCCN(C)C)C=C1)C1=CC=C(O)C=C1</t>
  </si>
  <si>
    <t>CC(O)C(=C(/C1=CC=CC=C1)C1=CC=C(OCC[N+](C)(C)[O-])C=C1)\C1=CC=CC=C1</t>
  </si>
  <si>
    <t>CC\C(=C(\C1=CC=C(OCCN(C)C)C=C1)C1=CC(O)=CC=C1)C1=CC=CC=C1</t>
  </si>
  <si>
    <t>NC(=N)NC1=C(Cl)C=CC2=NSN=C12</t>
  </si>
  <si>
    <t>ClC1=C(NC2=NC(=O)CN2)C2=NSN=C2C=C1</t>
  </si>
  <si>
    <t>OC1CNC(NC2=C(Cl)C=CC3=NSN=C23)=N1</t>
  </si>
  <si>
    <t>CC(CO)C1CCC(CC1)C(=O)NC(CC1=CC=CC=C1)C(O)=O</t>
  </si>
  <si>
    <t>CC(C)(O)C1CCC(CC1)C(=O)NC(CC1=CC=CC=C1)C(O)=O</t>
  </si>
  <si>
    <t>CC1=C(CCN2CCC(CC2)C2=NOC3=CC(F)=CC=C23)C(=O)N2CCC[C@@H](O)C2=N1</t>
  </si>
  <si>
    <t>C[C@]12C[C@H](O)[C@H]3[C@@H](CCC4=CC(=O)CC[C@]34C)[C@@H]1CC[C@]2(O)C(=O)CO</t>
  </si>
  <si>
    <t>OC(=O)CS(=O)C(C1=CC=CC=C1)C1=CC=CC=C1</t>
  </si>
  <si>
    <t>C\C(\C=C\C1=C(C)C(O)CCC1(C)C)=C/C=C/C(/C)=C/C(O)=O</t>
  </si>
  <si>
    <t>C\C(\C=C\C1=C(CO)CCCC1(C)C)=C/C=C/C(/C)=C/C(O)=O</t>
  </si>
  <si>
    <t>C\C(\C=C\C12OC1(C)CCCC2(C)C)=C/C=C/C(/C)=C/C(O)=O</t>
  </si>
  <si>
    <t>C\C(\C=C\C1=C(C)C(=O)CCC1(C)C)=C/C=C/C(/C)=C/C(O)=O</t>
  </si>
  <si>
    <t>COC1=CC(=CC(OC)=C1O[C@@H]1O[C@@H]([C@@H](O)[C@H](O)[C@H]1O)C([O-])=O)[C@H]1[C@@H]2[C@H](COC2=O)[C@H](OC2OC3COC(C)OC3C(O)C2O)C2=CC3=C(OCO3)C=C12</t>
  </si>
  <si>
    <t>C[C@]12CC[C@H]3[C@@H](CCC4=CC(O)=C(O)C=C34)[C@@H]1CC[C@@H]2O</t>
  </si>
  <si>
    <t>C[C@]12CC[C@H]3[C@@H](CCC4=C(O)C(O)=CC=C34)[C@@H]1CC[C@@H]2O</t>
  </si>
  <si>
    <t>[H]N[C@@H](C)C(=O)N[C@@H](CCSC)C(=O)N[C@@H]([*])C(O)=O</t>
  </si>
  <si>
    <t>CCC(=O)NC1=CC=CC=C1</t>
  </si>
  <si>
    <t>CCN1N=NN(CC=O)C1=O</t>
  </si>
  <si>
    <t>CCC(=O)N(C1CCNCC1)C1=CC=CC=C1</t>
  </si>
  <si>
    <t>CN1C2=CC=C(Cl)C=C2C(=NC(O)C1=O)C1=CC=CC=C1</t>
  </si>
  <si>
    <t>O=CC1=CC=CC2=CC=CC=C12</t>
  </si>
  <si>
    <t>OC(=O)C1=CC=CC2=CC=CC=C12</t>
  </si>
  <si>
    <t>CC=O</t>
  </si>
  <si>
    <t>COC(=O)[C@@H]1[C@H]2CC[C@@H](C[C@@H]1OC(=O)C1=CC=CC=C1)N2</t>
  </si>
  <si>
    <t>COC1=CC=C2N=CC=C([C@@H](O)[C@@H]3C[C@H]4CCN3C[C@]4(O)C=C)C2=C1</t>
  </si>
  <si>
    <t>NS(=O)(=O)CC(=O)C1=CC=C(O)C=C1</t>
  </si>
  <si>
    <t>OC(=O)CC1=CNC2=CC=C(CS(=O)(=O)N3CCCC3)C=C12</t>
  </si>
  <si>
    <t>OCCC1=CNC2=CC=C(CS(=O)(=O)N3CCCC3)C=C12</t>
  </si>
  <si>
    <t>CN(C)CCC1=CNC2=CC=C(CS(=O)(=O)N3CCCC3O)C=C12</t>
  </si>
  <si>
    <t>CO[C@]12CC[C@@]3(C[C@@H]1[C@](C)(O)C(C)(C)C)[C@H]1CC4=CC=C(O)C5=C4[C@@]3(CCN1)[C@H]2O5</t>
  </si>
  <si>
    <t>NC(=O)OCC(CO)C1=CC=CC=C1</t>
  </si>
  <si>
    <t>OC(=N)OCC(COC(O)=N)C1=CC=C(O)C=C1</t>
  </si>
  <si>
    <t>OC(=N)OCC(O)(COC(O)=N)C1=CC=CC=C1</t>
  </si>
  <si>
    <t>NC(=O)CC(C=O)C1=CC=CC=C1</t>
  </si>
  <si>
    <t>OC1NC(=O)OCC1C1=CC=CC=C1</t>
  </si>
  <si>
    <t>NC(=O)CC(C(O)=O)C1=CC=CC=C1</t>
  </si>
  <si>
    <t>O=C1NC(=O)C(CO1)C1=CC=CC=C1</t>
  </si>
  <si>
    <t>CN1CC[C@@]23[C@H]4OC5=C2C(C[C@@H]1[C@@H]3CCC4=O)=CC=C5O</t>
  </si>
  <si>
    <t>NC1=NC2=C(N=C(O)N2)C(=S)N1</t>
  </si>
  <si>
    <t>COC1=CC=CC2=C1C(=O)C1=C(C(O)=C3C[C@](O)(C[C@H](OC4CC(NO)C(O)C(C)O4)C3=C1O)C(=O)CO)C2=O</t>
  </si>
  <si>
    <t>NC1=CC=C(O)C(=C1)C(O)=O</t>
  </si>
  <si>
    <t>CC(=O)NC1=CC=C(C=C1)S(=O)(=O)NC1=NOC(C)=C1</t>
  </si>
  <si>
    <t>O[C@H]1[C@@H](O)[C@@H](O[C@@H]1COP([O-])([O-])=O)N1C=NC2=C(S)N=CN=C12</t>
  </si>
  <si>
    <t>[O-]P([O-])(=O)ON1C=NC2=C1NC(=O)NC2=S</t>
  </si>
  <si>
    <t>OC[C@H]1OC([C@H](O)[C@@H]1O)N1C=NC2=C(S)N=CN=C12</t>
  </si>
  <si>
    <t>CSC1=C2N=CN(C3O[C@H](CO)[C@@H](O)[C@H]3O)C2=NC=N1</t>
  </si>
  <si>
    <t>O=C1NC2=C(N1)C(=S)NC(=O)N2</t>
  </si>
  <si>
    <t>CSN1C=NC2=CN=CN=C12</t>
  </si>
  <si>
    <t>OC(=O)C(O)(C1CCCCC1)C1=CC=CC=C1</t>
  </si>
  <si>
    <t>CCN(CC)CC#CCO</t>
  </si>
  <si>
    <t>COC1=C(O)C=C2NC=C(CCN=C(C)O)C2=C1</t>
  </si>
  <si>
    <t>CC(=O)NCCC1=CNC2=CC=C(O)C=C12</t>
  </si>
  <si>
    <t>OC1=CC(O)=C2C(=O)C[C@H](OC2=C1)C1=CC=C(O)C(O)=C1</t>
  </si>
  <si>
    <t>CC1=CC=C(C=C1)C(O)CCC(N)=O</t>
  </si>
  <si>
    <t>CC1(C)N=C(N)N=C(N)N1C1=CC=C(Cl)C=C1</t>
  </si>
  <si>
    <t>NC(=N)NC(=N)NC1=CC=C(Cl)C=C1</t>
  </si>
  <si>
    <t>CCC1=NN(CCC=O)C(=O)N1CCOC1=CC=CC=C1</t>
  </si>
  <si>
    <t>CC(NC(C)(C)CO)C(=O)C1=CC=CC(Cl)=C1</t>
  </si>
  <si>
    <t>C[C@@H](NC(C)(C)CO)C(=O)C1=CC(Cl)=CC=C1</t>
  </si>
  <si>
    <t>CC(C)(C)N[C@H](CO)C(=O)C1=CC(Cl)=CC=C1</t>
  </si>
  <si>
    <t>C[C@@H](NC(C)(C)C)C(=O)C1=CC(Cl)=CC(O)=C1</t>
  </si>
  <si>
    <t>[Br-]</t>
  </si>
  <si>
    <t>OC(=O)C(F)(F)F</t>
  </si>
  <si>
    <t>FC(F)=CCl</t>
  </si>
  <si>
    <t>FC(F)(F)C(Cl)=O</t>
  </si>
  <si>
    <t>FC(F)(F)CCl</t>
  </si>
  <si>
    <t>NN</t>
  </si>
  <si>
    <t>ClCCNP1(=O)NCCCO1</t>
  </si>
  <si>
    <t>NP1(=O)OCCCN1CCCl</t>
  </si>
  <si>
    <t>OC1CCOP(=O)(NCCCl)N1CCCl</t>
  </si>
  <si>
    <t>ClC1=CC2=C(C=C1)N(C1CCNCC1)C(=O)N2</t>
  </si>
  <si>
    <t>OC1=CC=C2C[C@H]3NCC[C@@]45[C@@H](OC1=C24)C(=O)CC[C@@]35O</t>
  </si>
  <si>
    <t>OC1=C(C=C(OCC(F)(F)F)C=C1)C(=O)NCC1CCCCN1</t>
  </si>
  <si>
    <t>NC1(CCCCC1=O)C1=CC=CC=C1Cl</t>
  </si>
  <si>
    <t>C[C@]12C[C@H](O)[C@H]3[C@@H](CCC4=CC(=O)C=C[C@]34C)[C@@H]1C[C@H](O)[C@]2(O)C(=O)CO</t>
  </si>
  <si>
    <t>[Cl-].CCC(OC(C)=O)C(CC(C)[NH2+]C)(C1=CC=CC=C1)C1=CC=CC=C1</t>
  </si>
  <si>
    <t>CC(C)(CO)NC(=O)[C@@H]1C[C@@H]2CCCC[C@@H]2CN1C[C@@H](O)[C@H](CC1=CC=CC=C1)NC(=O)[C@H](CC(N)=O)NC(=O)C1=NC2=CC=CC=C2C=C1</t>
  </si>
  <si>
    <t>CC(C)(C)NC(=O)[C@@H]1C[C@@H]2CC(O)CC[C@@H]2CN1C[C@@H](O)[C@H](CC1=CC=CC=C1)NC(=O)[C@H](CC(N)=O)NC(=O)C1=NC2=CC=CC=C2C=C1</t>
  </si>
  <si>
    <t>CC(C)(C)NC(=O)[C@@H]1C[C@@H]2CCC(O)C[C@@H]2CN1C[C@@H](O)[C@H](CC1=CC=CC=C1)NC(=O)[C@H](CC(N)=O)NC(=O)C1=NC2=CC=CC=C2C=C1</t>
  </si>
  <si>
    <t>ClC1=CC=CC(N2CCNCC2)=C1Cl</t>
  </si>
  <si>
    <t>O=CCCCOC1=CC2=C(CCC(=O)N2)C=C1</t>
  </si>
  <si>
    <t>NC1=NC2=C(N=CN2C2O[C@H](CO)[C@@H](O)[C@@H]2O)C(=O)N1</t>
  </si>
  <si>
    <t>CC(C)(C)NCC(O)C1=CC(O)=CC(O)=C1</t>
  </si>
  <si>
    <t>CN(C)C1=C(C)NN(C1=O)C1=CC=CC=C1</t>
  </si>
  <si>
    <t>CC1=NN(C(=O)C1)C1=CC=CC=C1</t>
  </si>
  <si>
    <t>CN1N(C(=O)C(O)=C1C)C1=CC=CC=C1</t>
  </si>
  <si>
    <t>CN1CC[C@@]23[C@H]4OC5=C2C(C[C@@H]1[C@@H]3C=C[C@@H]4O)=C(C=C5O)C(C)=O</t>
  </si>
  <si>
    <t>C[C@]12CC[C@H]3[C@@H](C[C@@H](O)C4CC(=O)C=C[C@]34C)[C@@H]1CCC2=O</t>
  </si>
  <si>
    <t>FC1=CC=CC=C1C1=NCC(=O)N(CC(F)(F)F)C2=CC=C(Cl)C=C12</t>
  </si>
  <si>
    <t>CC1(CO)C2CCC1(C)C(=O)C2</t>
  </si>
  <si>
    <t>N[C@@H](CCC(O)=NCCS(O)(=O)=O)C(O)=O</t>
  </si>
  <si>
    <t>C[C@H](CCC(=O)NCCS([O-])(=O)=O)[C@H]1CC[C@H]2[C@@H]3[C@H](O)C[C@@H]4C[C@H](O)CC[C@]4(C)[C@H]3C[C@H](O)[C@]12C</t>
  </si>
  <si>
    <t>CC(C)C1=C(O)C(O)=C(C)C=C1</t>
  </si>
  <si>
    <t>CC(=C)C1=C(O)C=C(C)C=C1</t>
  </si>
  <si>
    <t>OC(=O)CCC(O)=O</t>
  </si>
  <si>
    <t>CCCCC\C=C/C\C=C/C\C=C/C=C/[C@@H](O)CCCC(O)=O</t>
  </si>
  <si>
    <t>OCCCCC\C=C/C\C=C/C\C=C/C\C=C/CCCC(O)=O</t>
  </si>
  <si>
    <t>CC(O)CCC\C=C/C\C=C/C\C=C/C\C=C/CCCC(O)=O</t>
  </si>
  <si>
    <t>CCC(O)CC\C=C/C\C=C/C\C=C/C\C=C/CCCC(O)=O</t>
  </si>
  <si>
    <t>CCCC(O)C\C=C/C\C=C/C\C=C/C\C=C/CCCC(O)=O</t>
  </si>
  <si>
    <t>CCCCC(O)\C=C/C\C=C/C\C=C/C\C=C/CCCC(O)=O</t>
  </si>
  <si>
    <t>CCCCCC(O)\C=C\C=C/C\C=C/C\C=C/CCCC(O)=O</t>
  </si>
  <si>
    <t>CCCCC\C=C/CC(O)\C=C/C=C\C\C=C\CCCC(O)=O</t>
  </si>
  <si>
    <t>CCCCC\C=C/C=C\C(O)C\C=C/C\C=C\CCCC(O)=O</t>
  </si>
  <si>
    <t>CCCCC\C=C/C\C=C/CC(O)\C=C/C=C/CCCC(O)=O</t>
  </si>
  <si>
    <t>CCCCC\C=C/C\C=C/C=C\C(O)C\C=C\CCCC(O)=O</t>
  </si>
  <si>
    <t>OC1=CC=C2C=CC(=O)OC2=C1</t>
  </si>
  <si>
    <t>OC1=CC2=CC=CC=C2OC1=O</t>
  </si>
  <si>
    <t>NC(=N)N1CC(O)C2=CC=CC=C2C1</t>
  </si>
  <si>
    <t>CCN(C(=O)C1=C(O)C2=C(C=CC=C2Cl)N(C)C1=O)C1=CC=C(O)C=C1</t>
  </si>
  <si>
    <t>CN1C(=O)C(C(=O)NC2=CC=CC=C2)=C(O)C2=C1C=CC=C2Cl</t>
  </si>
  <si>
    <t>CCN(C(=O)C1=C(O)C2=C(NC1=O)C=CC=C2Cl)C1=CC=CC=C1</t>
  </si>
  <si>
    <t>CCN(C(=O)C1=C(O)C2=C(N(C)C1=O)C(O)=CC=C2Cl)C1=CC=CC=C1</t>
  </si>
  <si>
    <t>CCN(C(=O)C1=C(O)C2=C(C=C(O)C=C2Cl)N(C)C1=O)C1=CC=CC=C1</t>
  </si>
  <si>
    <t>CCN(C(=O)C1=C(O)C2=C(C=CC(O)=C2Cl)N(C)C1=O)C1=CC=CC=C1</t>
  </si>
  <si>
    <t>C=O</t>
  </si>
  <si>
    <t>NC1=CC=C(O)C=C1</t>
  </si>
  <si>
    <t>ONC1=CC=CC=C1</t>
  </si>
  <si>
    <t>CC1=C2NC3=CC(=O)C=CC3=C2C=CN1</t>
  </si>
  <si>
    <t>CNCCC(=O)C1=CC=CC=C1</t>
  </si>
  <si>
    <t>C[N+](C)(C)CCO</t>
  </si>
  <si>
    <t>OC(=O)CCC=O</t>
  </si>
  <si>
    <t>B[I]BF</t>
  </si>
  <si>
    <t>[N]=O</t>
  </si>
  <si>
    <t>N</t>
  </si>
  <si>
    <t>[O-][N+]([O-])=O</t>
  </si>
  <si>
    <t>CC([O-])=O</t>
  </si>
  <si>
    <t>C[C@H](CN1C=NC2=C(N)N=CN=C12)OCP(O)(O)=O</t>
  </si>
  <si>
    <t>OC[C@H]1OC(O)[C@H](O)[C@@H](O)[C@@H]1O</t>
  </si>
  <si>
    <t>O[C@H](COP(O)(O)=O)[C@H](O)[C@H](O)[C@@H](O)C=O</t>
  </si>
  <si>
    <t>OC(=O)C1=CC=CC=C1O</t>
  </si>
  <si>
    <t>[SeH2]</t>
  </si>
  <si>
    <t>C[SeH]</t>
  </si>
  <si>
    <t>N[C@@H](C[SeH])C(O)=O</t>
  </si>
  <si>
    <t>CN(C(=O)C1=C(O)C2=C(N(C)C1=O)C(O)=CC=C2)C1=CC=CC=C1</t>
  </si>
  <si>
    <t>CN(C(=O)C1=C(O)C2=C(C=C(O)C=C2)N(C)C1=O)C1=CC=CC=C1</t>
  </si>
  <si>
    <t>CN(C(=O)C1=C(O)C2=C(C=CC(O)=C2)N(C)C1=O)C1=CC=CC=C1</t>
  </si>
  <si>
    <t>CN(C(=O)C1=C(O)C2=C(NC1=O)C=CC=C2)C1=CC=CC=C1</t>
  </si>
  <si>
    <t>CN1C(=O)C(C(=O)NC2=CC=CC=C2)=C(O)C2=C1C=CC=C2</t>
  </si>
  <si>
    <t>CN(C(=O)C1=C(O)C2=C(C=CC=C2)N(C)C1=O)C1=CC=C(O)C=C1</t>
  </si>
  <si>
    <t>ClC1=CC=C(CN2CCN=C2NN=O)C=N1</t>
  </si>
  <si>
    <t>CC1=C(O)C=CC=C1</t>
  </si>
  <si>
    <t>CC(C)(C)C1=CC=C(C=C1)C(=O)CCC=O</t>
  </si>
  <si>
    <t>OC1=C(Cl)C=C(C=C1)N1CCNCC1</t>
  </si>
  <si>
    <t>CC1=NCCC2=C1NC1=CC(O)=CC=C21</t>
  </si>
  <si>
    <t>C1CN(CCN1)c1ncccn1</t>
  </si>
  <si>
    <t>Oc1cnc(nc1)N1CCNCC1</t>
  </si>
  <si>
    <t>Clc1ccc(Cl)c(c1)-c1cc(Cl)c(Cl)cc1Cl</t>
  </si>
  <si>
    <t>Oc1cc(Cl)c(cc1Cl)-c1cc(Cl)c(Cl)cc1Cl</t>
  </si>
  <si>
    <t>CC(=O)Nc1ccc-2c(Cc3ccccc-23)c1</t>
  </si>
  <si>
    <t>CC(=O)Nc1ccc-2c(Cc3cc(O)ccc-23)c1</t>
  </si>
  <si>
    <t>CC(=O)N(O)c1ccc-2c(Cc3ccccc-23)c1</t>
  </si>
  <si>
    <t>CC(=O)Nc1ccc-2c(Cc3cccc(O)c-23)c1</t>
  </si>
  <si>
    <t>CC(=O)Nc1ccc-2c(Cc3ccccc-23)c1O</t>
  </si>
  <si>
    <t>CC(=O)Nc1ccc-2c(c1)C(O)c1ccccc-21</t>
  </si>
  <si>
    <t>CC(=O)Nc1cc2Cc3ccccc3-c2cc1O</t>
  </si>
  <si>
    <t>CNC(C)C(=O)c1cccc(Br)c1</t>
  </si>
  <si>
    <t>CC(N)C(=O)c1cccc(Br)c1</t>
  </si>
  <si>
    <t>CCC(N)Cc1ccc2OCOc2c1</t>
  </si>
  <si>
    <t>CC(N)Cc1ccc2OCOc2c1</t>
  </si>
  <si>
    <t>COc1cc(CC(C)N)c(OC)cc1C</t>
  </si>
  <si>
    <t>COc1cc(CC(C)N)c(OC)cc1CO</t>
  </si>
  <si>
    <t>CC(=O)c1cc2ccccc2s1</t>
  </si>
  <si>
    <t>CC(=O)C1=Cc2ccccc2S1=O</t>
  </si>
  <si>
    <t>O=C1Oc2ccccc2C=C1</t>
  </si>
  <si>
    <t>Oc1ccc2C=CC(=O)Oc2c1</t>
  </si>
  <si>
    <t>COc1ccccc1C(C)=O</t>
  </si>
  <si>
    <t>CC(=O)c1ccccc1O</t>
  </si>
  <si>
    <t>CCOc1ccc(NC(C)=O)cc1</t>
  </si>
  <si>
    <t>CN1c2ncn(C)c2C(=O)N(C)C1=O</t>
  </si>
  <si>
    <t>CN1C(=O)Nc2ncn(C)c2C1=O</t>
  </si>
  <si>
    <t>Nc1ccc(cc1)-c1ccccc1</t>
  </si>
  <si>
    <t>ONc1ccc(cc1)-c1ccccc1</t>
  </si>
  <si>
    <t>COc1cc2CCC(NC(C)=O)C3=CC(=O)C(OC)=CC=C3c2c(OC)c1OC</t>
  </si>
  <si>
    <t>COc1c(O)cc2CCC(NC(C)=O)C3=CC(=O)C(OC)=CC=C3c2c1OC</t>
  </si>
  <si>
    <t>COc1cc2CCC(NC(C)=O)C3=CC(=O)C(OC)=CC=C3c2c(OC)c1O</t>
  </si>
  <si>
    <t>CC(C)NCC(O)COc1cccc2ccccc12</t>
  </si>
  <si>
    <t>NCC(O)COc1cccc2ccccc12</t>
  </si>
  <si>
    <t>CC(CF)NCC(O)COc1cccc2ccccc12</t>
  </si>
  <si>
    <t>CC(NCC(O)COc1cccc2ccccc12)C(F)F</t>
  </si>
  <si>
    <t>CC(NCC(O)COc1cccc2ccccc12)C(F)(F)F</t>
  </si>
  <si>
    <t>CC(C)C(C)NCC(O)COc1cccc2ccccc12</t>
  </si>
  <si>
    <t>CC(NCC(O)COc1cccc2ccccc12)C(C)(C)C</t>
  </si>
  <si>
    <t>CC(CC(F)(F)F)NCC(O)COc1cccc2ccccc12</t>
  </si>
  <si>
    <t>CC(C)NCCCOc1cccc2ccccc12</t>
  </si>
  <si>
    <t>CC(NCCCOc1cccc2ccccc12)C(F)(F)F</t>
  </si>
  <si>
    <t>NCCCOc1cccc2ccccc12</t>
  </si>
  <si>
    <t>CNCCC(Oc1ccc(cc1)C(F)(F)F)c1ccccc1</t>
  </si>
  <si>
    <t>CN(O)CCC(Oc1ccc(cc1)C(F)(F)F)c1ccccc1</t>
  </si>
  <si>
    <t>NCCC(Oc1ccc(cc1)C(F)(F)F)c1ccccc1</t>
  </si>
  <si>
    <t>CNCCN1c2ccccc2SC(C(OC(C)=O)C1=O)c1ccc(OC)cc1</t>
  </si>
  <si>
    <t>COc1ccc(cc1)C1Sc2ccccc2N(CCN(C)O)C(=O)C1OC(C)=O</t>
  </si>
  <si>
    <t>COc1ccc(cc1)C1Sc2ccccc2N(CCN)C(=O)C1OC(C)=O</t>
  </si>
  <si>
    <t>CCOP(=S)(OCC)SCSCC</t>
  </si>
  <si>
    <t>CCOP(=S)(OCC)SCS(=O)CC</t>
  </si>
  <si>
    <t>CCOP(=S)(OCC)SCCSCC</t>
  </si>
  <si>
    <t>CCOP(=S)(OCC)SCCS(=O)CC</t>
  </si>
  <si>
    <t>CCCSP(=S)(OCC)Oc1ccc(SC)cc1</t>
  </si>
  <si>
    <t>CCCSP(=S)(OCC)Oc1ccc(cc1)S(C)=O</t>
  </si>
  <si>
    <t>CNC(=S)Oc1cc(C)c(SC)c(C)c1</t>
  </si>
  <si>
    <t>CNC(=S)Oc1cc(C)c(c(C)c1)S(C)=O</t>
  </si>
  <si>
    <t>c1ccc2ncccc2c1</t>
  </si>
  <si>
    <t>O1c2ccc3ncccc3c12</t>
  </si>
  <si>
    <t>Oc1cnc2ccccc2c1</t>
  </si>
  <si>
    <t>On1cccc2ccccc12</t>
  </si>
  <si>
    <t>COc1ccc(cc1O)C1CC(=O)c2c(O)cc(O)cc2O1</t>
  </si>
  <si>
    <t>Oc1cc(O)c2C(=O)CC(Oc2c1)c1ccc(O)c(O)c1</t>
  </si>
  <si>
    <t>Oc1ccc(cc1)C1CC(=O)c2c(O)cc(O)cc2O1</t>
  </si>
  <si>
    <t>OC1=C(Oc2cc(O)cc(O)c2C1=O)c1ccc(O)cc1</t>
  </si>
  <si>
    <t>OC1=C(Oc2cc(O)cc(O)c2C1=O)c1ccc(O)c(O)c1</t>
  </si>
  <si>
    <t>Oc1ccc(cc1)C1=CC(=O)c2c(O)cc(O)cc2O1</t>
  </si>
  <si>
    <t>Oc1cc(O)c2C(=O)C=C(Oc2c1)c1ccc(O)c(O)c1</t>
  </si>
  <si>
    <t>COc1ccc(cc1O)C1=C(O)C(=O)c2c(O)cc(O)cc2O1</t>
  </si>
  <si>
    <t>CC1=C(CC(O)=O)c2cc(F)ccc2C1=Cc1ccc(cc1)S(C)=O</t>
  </si>
  <si>
    <t>CC1=C(CC(O)=O)c2cc(F)ccc2C1=Cc1ccc(cc1)S(C)(=O)=O</t>
  </si>
  <si>
    <t>Clc1cccc(N2CCN(CCCCOc3ccc4CCC(=O)Nc4c3)CC2)c1Cl</t>
  </si>
  <si>
    <t>Clc1cccc(N2CCN(CCCCOc3ccc4C=CC(=O)Nc4c3)CC2)c1Cl</t>
  </si>
  <si>
    <t>From</t>
  </si>
  <si>
    <t>To</t>
  </si>
  <si>
    <t>Controller</t>
  </si>
  <si>
    <t>irinotecan</t>
  </si>
  <si>
    <t>APC</t>
  </si>
  <si>
    <t>NPC</t>
  </si>
  <si>
    <t>CES1</t>
  </si>
  <si>
    <t>CES2</t>
  </si>
  <si>
    <t>BCHE</t>
  </si>
  <si>
    <t>warfarin</t>
  </si>
  <si>
    <t>10-hydroxy R-warfarin</t>
  </si>
  <si>
    <t>4-hydroxywarfarin</t>
  </si>
  <si>
    <t>6-hydroxy R-warfarin</t>
  </si>
  <si>
    <t>6-hydroxy S-warfarin</t>
  </si>
  <si>
    <t>7-hydroxy R-warfarin</t>
  </si>
  <si>
    <t>CYP2C8</t>
  </si>
  <si>
    <t>7-hydroxy S-warfarin</t>
  </si>
  <si>
    <t>8-hydroxy R-warfarin</t>
  </si>
  <si>
    <t>ABCB1</t>
  </si>
  <si>
    <t>rosuvastatin</t>
  </si>
  <si>
    <t>SLCO1B1</t>
  </si>
  <si>
    <t>SLCO1B3</t>
  </si>
  <si>
    <t>SLCO2B1</t>
  </si>
  <si>
    <t>ABCB11</t>
  </si>
  <si>
    <t>fluvastatin</t>
  </si>
  <si>
    <t>Active &amp; Inactive metabolites</t>
  </si>
  <si>
    <t>UGT1A1</t>
  </si>
  <si>
    <t>UGT1A3</t>
  </si>
  <si>
    <t>UGT2B7</t>
  </si>
  <si>
    <t>SLC15A1</t>
  </si>
  <si>
    <t>pravastatin</t>
  </si>
  <si>
    <t>SLC22A6</t>
  </si>
  <si>
    <t>SLC22A8</t>
  </si>
  <si>
    <t>ABCC2</t>
  </si>
  <si>
    <t>ABCG2</t>
  </si>
  <si>
    <t>atorvastatin</t>
  </si>
  <si>
    <t>lovastatin</t>
  </si>
  <si>
    <t>simvastatin</t>
  </si>
  <si>
    <t>dopamine</t>
  </si>
  <si>
    <t>norepinephrine</t>
  </si>
  <si>
    <t>DBH</t>
  </si>
  <si>
    <t>SLC6A2</t>
  </si>
  <si>
    <t>calcium</t>
  </si>
  <si>
    <t>CACNA1A</t>
  </si>
  <si>
    <t>CACNA1B</t>
  </si>
  <si>
    <t>CACNA1C</t>
  </si>
  <si>
    <t>CACNA1D</t>
  </si>
  <si>
    <t>SLC18A1</t>
  </si>
  <si>
    <t>SLC18A2</t>
  </si>
  <si>
    <t>SLC22A3</t>
  </si>
  <si>
    <t>5,10-methylenetrahydrofolate</t>
  </si>
  <si>
    <t>5,10-methyltetrahydrofolate</t>
  </si>
  <si>
    <t>MTHFD1</t>
  </si>
  <si>
    <t>5-methyl tetrahyrofolate</t>
  </si>
  <si>
    <t>MTHFR</t>
  </si>
  <si>
    <t>dihydrofolate</t>
  </si>
  <si>
    <t>TYMS</t>
  </si>
  <si>
    <t>10-formyltetrahydrofolate</t>
  </si>
  <si>
    <t>5-formyltetrahydrofolate</t>
  </si>
  <si>
    <t>MTHFS</t>
  </si>
  <si>
    <t>tetrahydrofolate</t>
  </si>
  <si>
    <t>cyanocobalamin</t>
  </si>
  <si>
    <t>MTR</t>
  </si>
  <si>
    <t>MTRR</t>
  </si>
  <si>
    <t>adenosine</t>
  </si>
  <si>
    <t>inosine</t>
  </si>
  <si>
    <t>ADA</t>
  </si>
  <si>
    <t>DHFR</t>
  </si>
  <si>
    <t>glycine</t>
  </si>
  <si>
    <t>serine</t>
  </si>
  <si>
    <t>SHMT1</t>
  </si>
  <si>
    <t>homocysteine</t>
  </si>
  <si>
    <t>cystathionine</t>
  </si>
  <si>
    <t>CBS</t>
  </si>
  <si>
    <t>methionine</t>
  </si>
  <si>
    <t>methotrexate glutamate</t>
  </si>
  <si>
    <t>methotrexate polyglutamate (2 to 7)</t>
  </si>
  <si>
    <t>FPGS</t>
  </si>
  <si>
    <t>methotrexate polyglutamate (n-1 to 6)</t>
  </si>
  <si>
    <t>GGH</t>
  </si>
  <si>
    <t>4-hydroxyifosfamide</t>
  </si>
  <si>
    <t>4-ketoifosfamide</t>
  </si>
  <si>
    <t>ADH1A</t>
  </si>
  <si>
    <t>ADH1B</t>
  </si>
  <si>
    <t>ADH1C</t>
  </si>
  <si>
    <t>ADH4</t>
  </si>
  <si>
    <t>ADH5</t>
  </si>
  <si>
    <t>ADH6</t>
  </si>
  <si>
    <t>ADH7</t>
  </si>
  <si>
    <t>acrolein</t>
  </si>
  <si>
    <t>acrylic acid</t>
  </si>
  <si>
    <t>ALDH1A1</t>
  </si>
  <si>
    <t>ALDH3A1</t>
  </si>
  <si>
    <t>thioether product</t>
  </si>
  <si>
    <t>GSH</t>
  </si>
  <si>
    <t>alcoifosfamide</t>
  </si>
  <si>
    <t>AKR1A1</t>
  </si>
  <si>
    <t>AKR1B1</t>
  </si>
  <si>
    <t>AKR1B10</t>
  </si>
  <si>
    <t>carboxyifosfamide</t>
  </si>
  <si>
    <t>chloro-acetaldehyde</t>
  </si>
  <si>
    <t>chloroacetic acid</t>
  </si>
  <si>
    <t>ALDH2</t>
  </si>
  <si>
    <t>alsoifosfamide</t>
  </si>
  <si>
    <t>ifosfamide</t>
  </si>
  <si>
    <t>2-dechloroethyl ifosfamide</t>
  </si>
  <si>
    <t>4-hydroxy-ifosfamide</t>
  </si>
  <si>
    <t>gemcitabine monophosphate</t>
  </si>
  <si>
    <t>dFdUMP</t>
  </si>
  <si>
    <t>DCTD</t>
  </si>
  <si>
    <t>gemcitabine</t>
  </si>
  <si>
    <t>dFdU</t>
  </si>
  <si>
    <t>CDA</t>
  </si>
  <si>
    <t>NT5C</t>
  </si>
  <si>
    <t>gemcitabine diphosphate</t>
  </si>
  <si>
    <t>CMPK1</t>
  </si>
  <si>
    <t>DCK</t>
  </si>
  <si>
    <t>SLC28A1</t>
  </si>
  <si>
    <t>SLC28A3</t>
  </si>
  <si>
    <t>SLC29A1</t>
  </si>
  <si>
    <t>SLC29A2</t>
  </si>
  <si>
    <t>4-hydroxycyclophosphamide</t>
  </si>
  <si>
    <t>4-ketocyclophosphamide</t>
  </si>
  <si>
    <t>aldophosphamide</t>
  </si>
  <si>
    <t>alcophosphamide</t>
  </si>
  <si>
    <t>carboxyphosphamide</t>
  </si>
  <si>
    <t>ALDH5A1</t>
  </si>
  <si>
    <t>cyclophosphamide</t>
  </si>
  <si>
    <t>2-dechloroethyl cyclophosphamide,chloroacetaldehyde</t>
  </si>
  <si>
    <t>AcetylCoA</t>
  </si>
  <si>
    <t>Mevalonate</t>
  </si>
  <si>
    <t>HMGCR</t>
  </si>
  <si>
    <t>APOA1,APOA4</t>
  </si>
  <si>
    <t>HDL</t>
  </si>
  <si>
    <t>PLTP</t>
  </si>
  <si>
    <t>Cholesterol Ester</t>
  </si>
  <si>
    <t>APOA5,APOB,APOC1,APOC2,APOC3,APOE</t>
  </si>
  <si>
    <t>MTTP</t>
  </si>
  <si>
    <t>Cholesterol</t>
  </si>
  <si>
    <t>SOAT1</t>
  </si>
  <si>
    <t>CYP7A1</t>
  </si>
  <si>
    <t>LCAT</t>
  </si>
  <si>
    <t>Free FA</t>
  </si>
  <si>
    <t>Phospholipid</t>
  </si>
  <si>
    <t>DGAT1</t>
  </si>
  <si>
    <t>Triglycerides</t>
  </si>
  <si>
    <t>Squalene</t>
  </si>
  <si>
    <t>FDFT1</t>
  </si>
  <si>
    <t>SQLE</t>
  </si>
  <si>
    <t>ABCG5</t>
  </si>
  <si>
    <t>ABCG8</t>
  </si>
  <si>
    <t>acetylcholine</t>
  </si>
  <si>
    <t>acetate,choline</t>
  </si>
  <si>
    <t>ACHE</t>
  </si>
  <si>
    <t>acetyl-Co-A,choline</t>
  </si>
  <si>
    <t>CHAT</t>
  </si>
  <si>
    <t>tyrosine</t>
  </si>
  <si>
    <t>DOPA</t>
  </si>
  <si>
    <t>TH</t>
  </si>
  <si>
    <t>CHRNA7</t>
  </si>
  <si>
    <t>Complex: CHRNB3/4</t>
  </si>
  <si>
    <t>CACNA1E</t>
  </si>
  <si>
    <t>choline</t>
  </si>
  <si>
    <t>SLC5A7</t>
  </si>
  <si>
    <t>sodium</t>
  </si>
  <si>
    <t>SLC18A3</t>
  </si>
  <si>
    <t>catechol</t>
  </si>
  <si>
    <t>quinone</t>
  </si>
  <si>
    <t>MPO</t>
  </si>
  <si>
    <t>etoposide</t>
  </si>
  <si>
    <t>etoposide glucuronide</t>
  </si>
  <si>
    <t>PTGS1</t>
  </si>
  <si>
    <t>PTGS2</t>
  </si>
  <si>
    <t>glutathione conjugate</t>
  </si>
  <si>
    <t>GSTP1</t>
  </si>
  <si>
    <t>GSTT1</t>
  </si>
  <si>
    <t>ABCC3</t>
  </si>
  <si>
    <t>ABCC1</t>
  </si>
  <si>
    <t>angiotensin 1-7</t>
  </si>
  <si>
    <t>angiotensin 1-5</t>
  </si>
  <si>
    <t>ACE</t>
  </si>
  <si>
    <t>angiotensin 1-9</t>
  </si>
  <si>
    <t>MME</t>
  </si>
  <si>
    <t>angiotensin I</t>
  </si>
  <si>
    <t>ACE2</t>
  </si>
  <si>
    <t>angiotensin II</t>
  </si>
  <si>
    <t>CMA1</t>
  </si>
  <si>
    <t>CTSG</t>
  </si>
  <si>
    <t>3-hydroxycotinine</t>
  </si>
  <si>
    <t>3-hydroxycotinine glucuronide</t>
  </si>
  <si>
    <t>UGT1A4</t>
  </si>
  <si>
    <t>cotinine</t>
  </si>
  <si>
    <t>5-hydroxycotinine glucuronide</t>
  </si>
  <si>
    <t>cotinine glucuronide</t>
  </si>
  <si>
    <t>UGT1A9</t>
  </si>
  <si>
    <t>UGT2B10</t>
  </si>
  <si>
    <t>norcotinine</t>
  </si>
  <si>
    <t>Nicotine iminium ion</t>
  </si>
  <si>
    <t>AOX1</t>
  </si>
  <si>
    <t>AOX2P</t>
  </si>
  <si>
    <t>nicotine</t>
  </si>
  <si>
    <t>nicotine glucuronide</t>
  </si>
  <si>
    <t>nicotine N-oxide</t>
  </si>
  <si>
    <t>FMO3</t>
  </si>
  <si>
    <t>Vitamin K (epoxidized)</t>
  </si>
  <si>
    <t>Vitamin K (reduced)</t>
  </si>
  <si>
    <t>EPHX1</t>
  </si>
  <si>
    <t>VKORC1</t>
  </si>
  <si>
    <t>Hydroxy-Vitamin K1</t>
  </si>
  <si>
    <t>CYP4F2</t>
  </si>
  <si>
    <t>GGCX</t>
  </si>
  <si>
    <t>doxorubicin</t>
  </si>
  <si>
    <t>DOX deoxyaglycone</t>
  </si>
  <si>
    <t>NQO1</t>
  </si>
  <si>
    <t>POR</t>
  </si>
  <si>
    <t>XDH</t>
  </si>
  <si>
    <t>DOX semiquinone</t>
  </si>
  <si>
    <t>NDUFS2</t>
  </si>
  <si>
    <t>NDUFS3</t>
  </si>
  <si>
    <t>NDUFS7</t>
  </si>
  <si>
    <t>NOS1</t>
  </si>
  <si>
    <t>NOS2</t>
  </si>
  <si>
    <t>NOS3</t>
  </si>
  <si>
    <t>doxorubicinol</t>
  </si>
  <si>
    <t>AKR1C3</t>
  </si>
  <si>
    <t>CBR1</t>
  </si>
  <si>
    <t>CBR3</t>
  </si>
  <si>
    <t>reactive oxygen species</t>
  </si>
  <si>
    <t>CAT</t>
  </si>
  <si>
    <t>GPX1</t>
  </si>
  <si>
    <t>SOD1</t>
  </si>
  <si>
    <t>RALBP1</t>
  </si>
  <si>
    <t>SLC22A16</t>
  </si>
  <si>
    <t>reactive nitrogen species</t>
  </si>
  <si>
    <t>CYBA</t>
  </si>
  <si>
    <t>NCF4</t>
  </si>
  <si>
    <t>RAC2</t>
  </si>
  <si>
    <t>ATP2A2</t>
  </si>
  <si>
    <t>dox-semiquinone</t>
  </si>
  <si>
    <t>5,10-methylenetetrahydrofolate</t>
  </si>
  <si>
    <t>alprazolam</t>
  </si>
  <si>
    <t>hydroxyalprazolam</t>
  </si>
  <si>
    <t>bromazepam</t>
  </si>
  <si>
    <t>hydroxybromezepam</t>
  </si>
  <si>
    <t>clonazepam</t>
  </si>
  <si>
    <t>acetylation</t>
  </si>
  <si>
    <t>NAT2</t>
  </si>
  <si>
    <t>diazepam</t>
  </si>
  <si>
    <t>nordazepam</t>
  </si>
  <si>
    <t>temazepam</t>
  </si>
  <si>
    <t>flunitrazepam</t>
  </si>
  <si>
    <t>hydroxyflunitrazepam</t>
  </si>
  <si>
    <t>N-desmethylflunitrazepam</t>
  </si>
  <si>
    <t>hydroxymidazolam</t>
  </si>
  <si>
    <t>Glucoronidation</t>
  </si>
  <si>
    <t>UGT2B4</t>
  </si>
  <si>
    <t>lorazepam</t>
  </si>
  <si>
    <t>UGT2B15</t>
  </si>
  <si>
    <t>midazolam</t>
  </si>
  <si>
    <t>oxazepam</t>
  </si>
  <si>
    <t>triazolam</t>
  </si>
  <si>
    <t>hydroxytriazolam</t>
  </si>
  <si>
    <t>Complex: Peripheral BDZ receptor(ACBD3, BZRAP1, DBI, SLC25A4, TSPO, VDAC1)</t>
  </si>
  <si>
    <t>benzodiazepine derivatives</t>
  </si>
  <si>
    <t>Complex: GABAa receptor inactive(GABRA1, GABRB2, GABRG2)</t>
  </si>
  <si>
    <t>Complex: GABAa receptor active(GABRA1, GABRB2, GABRG2)</t>
  </si>
  <si>
    <t>GABA</t>
  </si>
  <si>
    <t>citalopram</t>
  </si>
  <si>
    <t>citalopram- N-oxide</t>
  </si>
  <si>
    <t>demethylcitalopram</t>
  </si>
  <si>
    <t>didesmethylcitalopram</t>
  </si>
  <si>
    <t>losartan</t>
  </si>
  <si>
    <t>M5</t>
  </si>
  <si>
    <t>M7</t>
  </si>
  <si>
    <t>imatinib</t>
  </si>
  <si>
    <t>CGP 74588</t>
  </si>
  <si>
    <t>Inactive metabolites</t>
  </si>
  <si>
    <t>desipramine</t>
  </si>
  <si>
    <t>2-Hydroxydesipramine</t>
  </si>
  <si>
    <t>imipramine</t>
  </si>
  <si>
    <t>2-Hydroxyimipramine</t>
  </si>
  <si>
    <t>Complex: SNARE Complex(SEC22A</t>
  </si>
  <si>
    <t xml:space="preserve"> SEC22B</t>
  </si>
  <si>
    <t xml:space="preserve"> SNAP25</t>
  </si>
  <si>
    <t xml:space="preserve"> STX10</t>
  </si>
  <si>
    <t xml:space="preserve"> STX11</t>
  </si>
  <si>
    <t xml:space="preserve"> STX12</t>
  </si>
  <si>
    <t xml:space="preserve"> STX16</t>
  </si>
  <si>
    <t xml:space="preserve"> STX17</t>
  </si>
  <si>
    <t xml:space="preserve"> STX18</t>
  </si>
  <si>
    <t xml:space="preserve"> STX19</t>
  </si>
  <si>
    <t xml:space="preserve"> STX1A</t>
  </si>
  <si>
    <t xml:space="preserve"> STX1B</t>
  </si>
  <si>
    <t xml:space="preserve"> STX2</t>
  </si>
  <si>
    <t xml:space="preserve"> STX3</t>
  </si>
  <si>
    <t xml:space="preserve"> STX4</t>
  </si>
  <si>
    <t xml:space="preserve"> STX5</t>
  </si>
  <si>
    <t xml:space="preserve"> STX6</t>
  </si>
  <si>
    <t xml:space="preserve"> STX7</t>
  </si>
  <si>
    <t xml:space="preserve"> STX8</t>
  </si>
  <si>
    <t xml:space="preserve"> VAMP1</t>
  </si>
  <si>
    <t xml:space="preserve"> VAMP2</t>
  </si>
  <si>
    <t xml:space="preserve"> VAMP3</t>
  </si>
  <si>
    <t xml:space="preserve"> VAMP4</t>
  </si>
  <si>
    <t xml:space="preserve"> VAMP5</t>
  </si>
  <si>
    <t xml:space="preserve"> VAMP8</t>
  </si>
  <si>
    <t xml:space="preserve"> YKT6)</t>
  </si>
  <si>
    <t>epinephrine</t>
  </si>
  <si>
    <t>Ca++</t>
  </si>
  <si>
    <t>fluoxetine</t>
  </si>
  <si>
    <t>R-Norfluoxetine</t>
  </si>
  <si>
    <t>S-Norfluoxetine</t>
  </si>
  <si>
    <t>diacylglycerol</t>
  </si>
  <si>
    <t>PLCB1</t>
  </si>
  <si>
    <t>PLCB2</t>
  </si>
  <si>
    <t>PLCB3</t>
  </si>
  <si>
    <t>PLCB4</t>
  </si>
  <si>
    <t>serotonin</t>
  </si>
  <si>
    <t>5-hydroxyindoleacetic acid</t>
  </si>
  <si>
    <t>MAOA</t>
  </si>
  <si>
    <t>tryptophan</t>
  </si>
  <si>
    <t>DDC</t>
  </si>
  <si>
    <t>TPH1</t>
  </si>
  <si>
    <t>TPH2</t>
  </si>
  <si>
    <t>SLC6A4</t>
  </si>
  <si>
    <t>adefovir dipivoxil</t>
  </si>
  <si>
    <t>AK2</t>
  </si>
  <si>
    <t>AK4</t>
  </si>
  <si>
    <t>NME1</t>
  </si>
  <si>
    <t>NME2</t>
  </si>
  <si>
    <t>tenofovir</t>
  </si>
  <si>
    <t>ABCC4</t>
  </si>
  <si>
    <t>SLC26A8</t>
  </si>
  <si>
    <t>ABCC10</t>
  </si>
  <si>
    <t>IP3</t>
  </si>
  <si>
    <t>clopidogrel</t>
  </si>
  <si>
    <t>Active metabolite</t>
  </si>
  <si>
    <t>phosphatidylcholine</t>
  </si>
  <si>
    <t>AA</t>
  </si>
  <si>
    <t>PLA2G2A</t>
  </si>
  <si>
    <t>PLA2G4A</t>
  </si>
  <si>
    <t>PLA2G4B</t>
  </si>
  <si>
    <t>phosphatidylethanolamine</t>
  </si>
  <si>
    <t>erlotinib</t>
  </si>
  <si>
    <t>OSI 420</t>
  </si>
  <si>
    <t>docetaxel</t>
  </si>
  <si>
    <t>metabolite</t>
  </si>
  <si>
    <t>paclitaxel</t>
  </si>
  <si>
    <t>2-oxo-clopidogrel</t>
  </si>
  <si>
    <t>PON1</t>
  </si>
  <si>
    <t>Inactive metabolite</t>
  </si>
  <si>
    <t>acetoacetyl-CoA,acetyl-CoA</t>
  </si>
  <si>
    <t>HMG-CoA</t>
  </si>
  <si>
    <t>HMGCS1</t>
  </si>
  <si>
    <t>farnesyl pyrophosphate</t>
  </si>
  <si>
    <t>squalene</t>
  </si>
  <si>
    <t>geranyl pyrophosphate</t>
  </si>
  <si>
    <t>FDPS</t>
  </si>
  <si>
    <t>cholesterol</t>
  </si>
  <si>
    <t>nateglinide</t>
  </si>
  <si>
    <t>repaglinide</t>
  </si>
  <si>
    <t>M0-OH</t>
  </si>
  <si>
    <t>Glucose-6-P</t>
  </si>
  <si>
    <t>GCK</t>
  </si>
  <si>
    <t>SLC2A2</t>
  </si>
  <si>
    <t>R-omeprazole</t>
  </si>
  <si>
    <t>3-hydroxyomeprazole</t>
  </si>
  <si>
    <t>5'O-desmethylomeprazole</t>
  </si>
  <si>
    <t>5-hydroxyomeprazole</t>
  </si>
  <si>
    <t>omeprazole sulfone</t>
  </si>
  <si>
    <t>S-omeprazole</t>
  </si>
  <si>
    <t>omeprazole</t>
  </si>
  <si>
    <t>potassium</t>
  </si>
  <si>
    <t>Complex: ATP4A/B(ATP4A</t>
  </si>
  <si>
    <t xml:space="preserve"> ATP4B)</t>
  </si>
  <si>
    <t>gefitinib</t>
  </si>
  <si>
    <t>M387783</t>
  </si>
  <si>
    <t>M523595</t>
  </si>
  <si>
    <t>M537194</t>
  </si>
  <si>
    <t>arachidonic acid</t>
  </si>
  <si>
    <t>PGH2</t>
  </si>
  <si>
    <t>vincristine</t>
  </si>
  <si>
    <t>metabolite M1</t>
  </si>
  <si>
    <t>metabolite M2</t>
  </si>
  <si>
    <t>metabolite M4</t>
  </si>
  <si>
    <t>5'-deoxy-5-fluorouridine</t>
  </si>
  <si>
    <t>fluorouracil</t>
  </si>
  <si>
    <t>TYMP</t>
  </si>
  <si>
    <t>UPP1</t>
  </si>
  <si>
    <t>UPP2</t>
  </si>
  <si>
    <t>5'dFCR</t>
  </si>
  <si>
    <t>capecitabine</t>
  </si>
  <si>
    <t>dihydrofluorouracil</t>
  </si>
  <si>
    <t>fluoro-beta-ureidopropionate</t>
  </si>
  <si>
    <t>DPYS</t>
  </si>
  <si>
    <t>fluoro-beta-alanine</t>
  </si>
  <si>
    <t>UPB1</t>
  </si>
  <si>
    <t>fluorodeoxyuridine</t>
  </si>
  <si>
    <t>FdUMP</t>
  </si>
  <si>
    <t>TK1</t>
  </si>
  <si>
    <t>DPYD</t>
  </si>
  <si>
    <t>fluorouridine monophosphate</t>
  </si>
  <si>
    <t>PPAT</t>
  </si>
  <si>
    <t>UMPS</t>
  </si>
  <si>
    <t>fluroridine</t>
  </si>
  <si>
    <t>fluorouridine diphosphate</t>
  </si>
  <si>
    <t>FdUDP</t>
  </si>
  <si>
    <t>RRM1</t>
  </si>
  <si>
    <t>RRM2</t>
  </si>
  <si>
    <t>UCK1</t>
  </si>
  <si>
    <t>UCK2</t>
  </si>
  <si>
    <t>tegafur</t>
  </si>
  <si>
    <t>5'hydroxytegafur</t>
  </si>
  <si>
    <t>ABCC5</t>
  </si>
  <si>
    <t>SLC22A7</t>
  </si>
  <si>
    <t>Platinum compounds</t>
  </si>
  <si>
    <t>ATP7A</t>
  </si>
  <si>
    <t>ATP7B</t>
  </si>
  <si>
    <t>SLC31A1</t>
  </si>
  <si>
    <t>codeine</t>
  </si>
  <si>
    <t>codeine-6-glucuronide</t>
  </si>
  <si>
    <t>CYP2D7</t>
  </si>
  <si>
    <t>CYP19A1</t>
  </si>
  <si>
    <t>HSD17B1</t>
  </si>
  <si>
    <t>ESR1</t>
  </si>
  <si>
    <t>ESR2</t>
  </si>
  <si>
    <t>4-OH tamoxifen</t>
  </si>
  <si>
    <t>4-OH tamoxifen sulfate</t>
  </si>
  <si>
    <t>SULT1A1</t>
  </si>
  <si>
    <t>SULT1E1</t>
  </si>
  <si>
    <t>SULT2A1</t>
  </si>
  <si>
    <t>4-OH tamoxifen-N-glucuronide</t>
  </si>
  <si>
    <t>4-OH tamoxifen-O-glucuronide</t>
  </si>
  <si>
    <t>UGT1A10</t>
  </si>
  <si>
    <t>UGT1A8</t>
  </si>
  <si>
    <t>endoxifen</t>
  </si>
  <si>
    <t>Endoxifen O-Glucuronide</t>
  </si>
  <si>
    <t>Endoxifen Sulfate</t>
  </si>
  <si>
    <t>metabolite E</t>
  </si>
  <si>
    <t>metabolite E sulfate</t>
  </si>
  <si>
    <t>N-desmethyl tamoxifen</t>
  </si>
  <si>
    <t>N, N-didesmethyl tamoxifen</t>
  </si>
  <si>
    <t>tamoxifen</t>
  </si>
  <si>
    <t>4'-OH tamoxifen</t>
  </si>
  <si>
    <t>alpha-OH tamoxifen</t>
  </si>
  <si>
    <t>tamoxifen-N-glucuronide</t>
  </si>
  <si>
    <t>tamoxifen-N-oxide</t>
  </si>
  <si>
    <t>FMO1</t>
  </si>
  <si>
    <t>androstenedione</t>
  </si>
  <si>
    <t>estrone</t>
  </si>
  <si>
    <t>testosterone</t>
  </si>
  <si>
    <t>estradiol sulfate</t>
  </si>
  <si>
    <t>estradiol</t>
  </si>
  <si>
    <t>STS</t>
  </si>
  <si>
    <t>estrone sulfate</t>
  </si>
  <si>
    <t>hydroxyphenytoin</t>
  </si>
  <si>
    <t>hydroxyphenytoin-O-glucuronide</t>
  </si>
  <si>
    <t>UGT1A6</t>
  </si>
  <si>
    <t>phenytoin catechol</t>
  </si>
  <si>
    <t>CYP3A7</t>
  </si>
  <si>
    <t>phenytoin arene-oxide</t>
  </si>
  <si>
    <t>phenytoin dihydrodiol</t>
  </si>
  <si>
    <t>phenytoin methylcatechol</t>
  </si>
  <si>
    <t>COMT</t>
  </si>
  <si>
    <t>phenytoin quinone</t>
  </si>
  <si>
    <t>phenytoin</t>
  </si>
  <si>
    <t>2-hydroxy-estradiol</t>
  </si>
  <si>
    <t>2-methoxy-estradiol</t>
  </si>
  <si>
    <t>4-hydroxy-estradiol</t>
  </si>
  <si>
    <t>4-methoxy-estradiol</t>
  </si>
  <si>
    <t>CYP3A</t>
  </si>
  <si>
    <t>Estradiol sulfate</t>
  </si>
  <si>
    <t>7-hydroxyefavirenz</t>
  </si>
  <si>
    <t>7-hydroxyefavirenz glucuronide</t>
  </si>
  <si>
    <t>UGT1A7</t>
  </si>
  <si>
    <t>8,14-dihydroxyefavirenz</t>
  </si>
  <si>
    <t>8,14-dihydroxyefavirenz glucuronide</t>
  </si>
  <si>
    <t>8-hydroxyefavirenz</t>
  </si>
  <si>
    <t>8-hydroxyefavirenz glucuronide</t>
  </si>
  <si>
    <t>efavirenz</t>
  </si>
  <si>
    <t>efavirenz-N-glucuronide</t>
  </si>
  <si>
    <t>Complex: nicotinic acetylcholine receptor(CHRNA1, CHRNB1, CHRND, CHRNE)</t>
  </si>
  <si>
    <t>succinylcholine</t>
  </si>
  <si>
    <t>succinylmonocholine</t>
  </si>
  <si>
    <t>succinic acid</t>
  </si>
  <si>
    <t>anandamide</t>
  </si>
  <si>
    <t>FAAH</t>
  </si>
  <si>
    <t>paroxetine  catechol</t>
  </si>
  <si>
    <t>BRL 36583 - metabolite II</t>
  </si>
  <si>
    <t>BRL 36610 - metabolite I</t>
  </si>
  <si>
    <t>paroxetine</t>
  </si>
  <si>
    <t>acetaminophen-glucuronide</t>
  </si>
  <si>
    <t>acetaminophen-sulfate</t>
  </si>
  <si>
    <t>SULT1A3</t>
  </si>
  <si>
    <t>SULT1A4</t>
  </si>
  <si>
    <t>N-acetyl-p-benzoquinone imine</t>
  </si>
  <si>
    <t>acetaminophen-glutathione</t>
  </si>
  <si>
    <t>GSTM1</t>
  </si>
  <si>
    <t>calichDHM</t>
  </si>
  <si>
    <t>calich-g1</t>
  </si>
  <si>
    <t>glutathione</t>
  </si>
  <si>
    <t>gemtuzumab ozogamicin</t>
  </si>
  <si>
    <t>(-)-carbovir 5'-diphosphate</t>
  </si>
  <si>
    <t>(-)-carbovir 5'-triphosphate</t>
  </si>
  <si>
    <t>CKB</t>
  </si>
  <si>
    <t>CKM</t>
  </si>
  <si>
    <t>PCK1</t>
  </si>
  <si>
    <t>PGK1</t>
  </si>
  <si>
    <t>PKLR</t>
  </si>
  <si>
    <t>PKM</t>
  </si>
  <si>
    <t>(-)-carbovir 5'-monophosphate</t>
  </si>
  <si>
    <t>GUK1</t>
  </si>
  <si>
    <t>abacavir 5'-monophosphate</t>
  </si>
  <si>
    <t>Cytosolic deaminase</t>
  </si>
  <si>
    <t>abacavir</t>
  </si>
  <si>
    <t>2269W93</t>
  </si>
  <si>
    <t>361W94</t>
  </si>
  <si>
    <t>UGT</t>
  </si>
  <si>
    <t>ADK</t>
  </si>
  <si>
    <t>3-OH ibuprofen</t>
  </si>
  <si>
    <t>carboxyibuprofen</t>
  </si>
  <si>
    <t>Cytosolic dehydrogenase</t>
  </si>
  <si>
    <t>ibuprofen</t>
  </si>
  <si>
    <t>2-OH ibuprofen</t>
  </si>
  <si>
    <t>AMACR</t>
  </si>
  <si>
    <t>ibuprofen-glucuronide</t>
  </si>
  <si>
    <t>UGT2B17</t>
  </si>
  <si>
    <t>methotrexate</t>
  </si>
  <si>
    <t>SLC22A9</t>
  </si>
  <si>
    <t>N-desmethyl venlafaxine</t>
  </si>
  <si>
    <t>N, O-didesmethyl venlafaxine</t>
  </si>
  <si>
    <t>O-desmethyl venlafaxine</t>
  </si>
  <si>
    <t>venlafaxine</t>
  </si>
  <si>
    <t>cyclosporine</t>
  </si>
  <si>
    <t>AM1</t>
  </si>
  <si>
    <t>AM4N</t>
  </si>
  <si>
    <t>AM9</t>
  </si>
  <si>
    <t>tacrolimus</t>
  </si>
  <si>
    <t>13-O-Demethyl-tacrolimus</t>
  </si>
  <si>
    <t>31-O-Demethyl-tacrolimus</t>
  </si>
  <si>
    <t>Fe2+ Hemoglobin</t>
  </si>
  <si>
    <t>Fe3+ Methemoglobin</t>
  </si>
  <si>
    <t>Hydrogen Peroxide</t>
  </si>
  <si>
    <t>methylene blue</t>
  </si>
  <si>
    <t>BLVRB</t>
  </si>
  <si>
    <t>CYB5A</t>
  </si>
  <si>
    <t>FAD</t>
  </si>
  <si>
    <t>FMN</t>
  </si>
  <si>
    <t>Leukomethylene Blue</t>
  </si>
  <si>
    <t>riboflavin</t>
  </si>
  <si>
    <t>desmethyldoxepin</t>
  </si>
  <si>
    <t>hydroxy-desmethyldoxepin</t>
  </si>
  <si>
    <t>doxepin</t>
  </si>
  <si>
    <t>hydroxy-doxepin</t>
  </si>
  <si>
    <t>allopurinol</t>
  </si>
  <si>
    <t>Oxypurinol</t>
  </si>
  <si>
    <t>fructose</t>
  </si>
  <si>
    <t>fructose-1-phosphate</t>
  </si>
  <si>
    <t>KHK</t>
  </si>
  <si>
    <t>Uric Acid</t>
  </si>
  <si>
    <t>5-hydroxyisourate</t>
  </si>
  <si>
    <t>pegloticase</t>
  </si>
  <si>
    <t>rasburicase</t>
  </si>
  <si>
    <t>compound II</t>
  </si>
  <si>
    <t>NADPH</t>
  </si>
  <si>
    <t>vitamin c</t>
  </si>
  <si>
    <t>TXNRD1</t>
  </si>
  <si>
    <t>inosine monophosphate</t>
  </si>
  <si>
    <t>xanthine monophosphate</t>
  </si>
  <si>
    <t>IMPDH1</t>
  </si>
  <si>
    <t>IMPDH2</t>
  </si>
  <si>
    <t>mycophenolate mofetil</t>
  </si>
  <si>
    <t>mycophenolic acid</t>
  </si>
  <si>
    <t>N-(2-carboxymethyl)- morpholine</t>
  </si>
  <si>
    <t>N-(2-hydroxyethyl)- morpholine</t>
  </si>
  <si>
    <t>N-(2-hydroxyethyl)- morpholine-N-oxide</t>
  </si>
  <si>
    <t>6-O-desmethyl- mycophenolic acid</t>
  </si>
  <si>
    <t>mycophenolic acid- 7-O-glucornide</t>
  </si>
  <si>
    <t>mycophenolic acid- acyl glucoronide</t>
  </si>
  <si>
    <t>2-ene valproic acid-CoA</t>
  </si>
  <si>
    <t>3-OH valproic acid-CoA</t>
  </si>
  <si>
    <t>ECH1</t>
  </si>
  <si>
    <t>3-oxo-valproic acid-CoA</t>
  </si>
  <si>
    <t>4-ene valproic acid</t>
  </si>
  <si>
    <t>4-ene valproic acid-CoA</t>
  </si>
  <si>
    <t>ACADSB</t>
  </si>
  <si>
    <t>valproic acid</t>
  </si>
  <si>
    <t>3-hydroxy valproic acid</t>
  </si>
  <si>
    <t>4-hydroxy valproic acid</t>
  </si>
  <si>
    <t>5-hydroxy valproic acid</t>
  </si>
  <si>
    <t>valproate glucuronide</t>
  </si>
  <si>
    <t>valproic acid-CoA</t>
  </si>
  <si>
    <t>ACSM1</t>
  </si>
  <si>
    <t>ACSM2A</t>
  </si>
  <si>
    <t>ACSM2B</t>
  </si>
  <si>
    <t>ACSM3</t>
  </si>
  <si>
    <t>ACSM4</t>
  </si>
  <si>
    <t>ACSM5</t>
  </si>
  <si>
    <t>IVD</t>
  </si>
  <si>
    <t>clomipramine</t>
  </si>
  <si>
    <t>desmethyl clomipramine</t>
  </si>
  <si>
    <t>hydroxy clomipramine</t>
  </si>
  <si>
    <t>hydroxy desmethyl  clomipramine</t>
  </si>
  <si>
    <t>sorafenib</t>
  </si>
  <si>
    <t>glucuronide of sorafinib</t>
  </si>
  <si>
    <t>Pyridine N-oxide (M2)</t>
  </si>
  <si>
    <t>alpha-ketoglutarate</t>
  </si>
  <si>
    <t>glutamate</t>
  </si>
  <si>
    <t>GOT1</t>
  </si>
  <si>
    <t>GOT1L1</t>
  </si>
  <si>
    <t>GOT2</t>
  </si>
  <si>
    <t>GOT2P1</t>
  </si>
  <si>
    <t>GOT2P2</t>
  </si>
  <si>
    <t>GOT2L3</t>
  </si>
  <si>
    <t>succinyl CoA</t>
  </si>
  <si>
    <t>OGDH</t>
  </si>
  <si>
    <t>succinate semialdehyde</t>
  </si>
  <si>
    <t>succinate</t>
  </si>
  <si>
    <t>SUCLA2</t>
  </si>
  <si>
    <t>SUCLA2P</t>
  </si>
  <si>
    <t>SUCLG1</t>
  </si>
  <si>
    <t>SUCLG2</t>
  </si>
  <si>
    <t>CACNA1F</t>
  </si>
  <si>
    <t>chloride</t>
  </si>
  <si>
    <t>GABA receptors</t>
  </si>
  <si>
    <t>SCN</t>
  </si>
  <si>
    <t>1-methylxanthine</t>
  </si>
  <si>
    <t>1-methyl uric acid</t>
  </si>
  <si>
    <t>theophylline</t>
  </si>
  <si>
    <t>1,3-dimethyl uric acid</t>
  </si>
  <si>
    <t>12-Hydroxynevirapine glucuronide</t>
  </si>
  <si>
    <t>2-Hydroxynevirapine glucuronide</t>
  </si>
  <si>
    <t>3-Hydroxynevirapine glucuronide</t>
  </si>
  <si>
    <t>8-Hydroxynevirapine glucuronide</t>
  </si>
  <si>
    <t>nevirapine</t>
  </si>
  <si>
    <t>Complex: Complex I(NDUFA1, NDUFA11, NDUFA2, NDUFAB1, NDUFB4, NDUFS1, NDUFS2, NDUFS4, NDUFS6, NDUFV1)</t>
  </si>
  <si>
    <t>metformin</t>
  </si>
  <si>
    <t>SLC47A1</t>
  </si>
  <si>
    <t>SLC47A2</t>
  </si>
  <si>
    <t>SLC22A1</t>
  </si>
  <si>
    <t>SLC29A4</t>
  </si>
  <si>
    <t>SLC22A2</t>
  </si>
  <si>
    <t>5-S-hydroperoxy-6,8-trans-11,14-cis-eicosatetraenoic acid</t>
  </si>
  <si>
    <t>Leukotriene A4</t>
  </si>
  <si>
    <t>ALOX5</t>
  </si>
  <si>
    <t>Arachadonic acid</t>
  </si>
  <si>
    <t>ALOX5AP</t>
  </si>
  <si>
    <t>Leukotriene B4</t>
  </si>
  <si>
    <t>LTA4H</t>
  </si>
  <si>
    <t>Leukotriene C4</t>
  </si>
  <si>
    <t>LTC4S</t>
  </si>
  <si>
    <t>Leukotriene D4</t>
  </si>
  <si>
    <t>GGT1</t>
  </si>
  <si>
    <t>membrane phospholipids</t>
  </si>
  <si>
    <t>N-desmethyl-tramadol (M2)</t>
  </si>
  <si>
    <t>N,O-didesmethyl-tramadol (M5)</t>
  </si>
  <si>
    <t>O-desmethyl-tramadol (M1)</t>
  </si>
  <si>
    <t>O-desmethyl-tramadol glucuronide</t>
  </si>
  <si>
    <t>tramadol</t>
  </si>
  <si>
    <t>1,7-dimethylxanthine</t>
  </si>
  <si>
    <t>1,7-dimethyluric acid</t>
  </si>
  <si>
    <t>AFMU</t>
  </si>
  <si>
    <t>1-methyl xanthine</t>
  </si>
  <si>
    <t>1-methyluric acid</t>
  </si>
  <si>
    <t>caffeine</t>
  </si>
  <si>
    <t>1,3,7-trimethyluric acid</t>
  </si>
  <si>
    <t>theobromine</t>
  </si>
  <si>
    <t>lamivudine diphosphate choline</t>
  </si>
  <si>
    <t>lamivudine</t>
  </si>
  <si>
    <t>CHPT1</t>
  </si>
  <si>
    <t>PCYT1A</t>
  </si>
  <si>
    <t>Lamivudine diphosphate ethanolamine</t>
  </si>
  <si>
    <t>PCYT2</t>
  </si>
  <si>
    <t>lamivudine sulfoxide</t>
  </si>
  <si>
    <t>SULT</t>
  </si>
  <si>
    <t>zidovudine</t>
  </si>
  <si>
    <t>3'-amino-3'- deoxythymidine</t>
  </si>
  <si>
    <t>5'-glucuronyl  zidovudine</t>
  </si>
  <si>
    <t>DTYMK</t>
  </si>
  <si>
    <t>SLC22A11</t>
  </si>
  <si>
    <t>3-hydroxycarbamazepine free radical,reactive oxygen species</t>
  </si>
  <si>
    <t>carbamazepine catechol</t>
  </si>
  <si>
    <t>carbamazepine 10,11-epoxide</t>
  </si>
  <si>
    <t>carbamazepine diol</t>
  </si>
  <si>
    <t>carbamazepine epoxide glucuronide</t>
  </si>
  <si>
    <t>carbamazepine 2,3-epoxide</t>
  </si>
  <si>
    <t>carbamazepine o-quinone</t>
  </si>
  <si>
    <t>carbamazepine</t>
  </si>
  <si>
    <t>carbamazepine glucuronide</t>
  </si>
  <si>
    <t>para-hydroxy rosiglitazone</t>
  </si>
  <si>
    <t>para-O-sulfate rosiglitazone</t>
  </si>
  <si>
    <t>rosiglitazone</t>
  </si>
  <si>
    <t>N-desmethyl rosiglitazone</t>
  </si>
  <si>
    <t>N-despyridinyl rosiglitazone</t>
  </si>
  <si>
    <t>ortho-hydroxy rosiglitazone</t>
  </si>
  <si>
    <t>phenoxyacetic acid derivative</t>
  </si>
  <si>
    <t>celecoxib</t>
  </si>
  <si>
    <t>Carboxy celecoxib</t>
  </si>
  <si>
    <t>UGTs</t>
  </si>
  <si>
    <t>SLC19A1</t>
  </si>
  <si>
    <t>FOLR1</t>
  </si>
  <si>
    <t>SLC46A1</t>
  </si>
  <si>
    <t>SLCO1A2</t>
  </si>
  <si>
    <t>amodiaquine</t>
  </si>
  <si>
    <t>2-hydroxy-desethyl- amodiaquine</t>
  </si>
  <si>
    <t>N-bis-desethyl- amodiaquine</t>
  </si>
  <si>
    <t>N-desethyl- amodiaquine (DEAQ)</t>
  </si>
  <si>
    <t>CYPs</t>
  </si>
  <si>
    <t>DPEP1</t>
  </si>
  <si>
    <t>Busulfan glutathione conjugate</t>
  </si>
  <si>
    <t>NAT1</t>
  </si>
  <si>
    <t>DPEP2</t>
  </si>
  <si>
    <t>DPEP3</t>
  </si>
  <si>
    <t>GGT2</t>
  </si>
  <si>
    <t>N-acetylated cysteine conjugate</t>
  </si>
  <si>
    <t>CTH</t>
  </si>
  <si>
    <t>NH4+,pyruvate,tetrahydrothiophene</t>
  </si>
  <si>
    <t>GSTA1</t>
  </si>
  <si>
    <t>busulfan</t>
  </si>
  <si>
    <t>CYP</t>
  </si>
  <si>
    <t>tetrahydrothiophene</t>
  </si>
  <si>
    <t>3-hydroxysulfolane,sulfolane</t>
  </si>
  <si>
    <t>FMO2</t>
  </si>
  <si>
    <t>FMO4</t>
  </si>
  <si>
    <t>FMO5</t>
  </si>
  <si>
    <t>arteether</t>
  </si>
  <si>
    <t>dihydro- artemisinin</t>
  </si>
  <si>
    <t>artemether</t>
  </si>
  <si>
    <t>artemisinin</t>
  </si>
  <si>
    <t>9,10-dihydrodeoxy- artemisinin</t>
  </si>
  <si>
    <t>crystal-7</t>
  </si>
  <si>
    <t>deoxy- artemisinin</t>
  </si>
  <si>
    <t>deoxydihydro- artemisinin</t>
  </si>
  <si>
    <t>artesunate</t>
  </si>
  <si>
    <t>alpha-dihydro- artemisinin- beta-glucoronide</t>
  </si>
  <si>
    <t>PH</t>
  </si>
  <si>
    <t>Name</t>
  </si>
  <si>
    <t>2-amino-1-phenylethanol derivatives</t>
  </si>
  <si>
    <t>2-methoxyestradiol</t>
  </si>
  <si>
    <t>3,4-methylenedioxymethamphetamine</t>
  </si>
  <si>
    <t>3,5-dimethyl-2-(3-pyridyl)thiazolidin-4-one</t>
  </si>
  <si>
    <t>3-((6-amino-(4-chlorobenzenesulfonyl)-2-methyl-5,6,7,8-tetrahydronapht)-1-yl)propionic acid</t>
  </si>
  <si>
    <t>3-aminopyridine-2-carboxaldehyde thiosemicarbazone</t>
  </si>
  <si>
    <t>3-beta-hydroxy-5-androsten-17-one</t>
  </si>
  <si>
    <t>3-cyano-7-ethoxycoumarin</t>
  </si>
  <si>
    <t>3-oxoandrosten (4) derivatives</t>
  </si>
  <si>
    <t>4,6,4'-trimethylangelicin</t>
  </si>
  <si>
    <t>4-methylthioamphetamine</t>
  </si>
  <si>
    <t>4-methylumbelliferone</t>
  </si>
  <si>
    <t>5-androstanon (3) derivatives</t>
  </si>
  <si>
    <t>6,7-dihydroxybergamottin</t>
  </si>
  <si>
    <t>6-o-phosphoryl inosine monophosphate</t>
  </si>
  <si>
    <t>8-cyclopentyl-1,3-dipropylxanthine</t>
  </si>
  <si>
    <t>ABT-751</t>
  </si>
  <si>
    <t>ACE inhibitors and calcium channel blockers</t>
  </si>
  <si>
    <t>ACE inhibitors and diuretics</t>
  </si>
  <si>
    <t>AZD1152</t>
  </si>
  <si>
    <t>Ace Inhibitors, Combinations</t>
  </si>
  <si>
    <t>Ace Inhibitors, Plain</t>
  </si>
  <si>
    <t>Acetic acid derivatives and related substances</t>
  </si>
  <si>
    <t>Acid preparations</t>
  </si>
  <si>
    <t>Acidifiers</t>
  </si>
  <si>
    <t>Acridine derivatives</t>
  </si>
  <si>
    <t>Acth</t>
  </si>
  <si>
    <t>Actinomycines</t>
  </si>
  <si>
    <t>Adamantane derivatives</t>
  </si>
  <si>
    <t>Adrenergic and dopaminergic agents</t>
  </si>
  <si>
    <t>Adrenergics For Systemic Use</t>
  </si>
  <si>
    <t>Adrenergics and other drugs for obstructive airway diseases</t>
  </si>
  <si>
    <t>Agents Acting On The Renin-angiotensin System</t>
  </si>
  <si>
    <t>Agents Against Amoebiasis And Other Protozoal Diseases</t>
  </si>
  <si>
    <t>Agents Against Leishmaniasis And Trypanosomiasis</t>
  </si>
  <si>
    <t>Agents For Treatment Of Hemorrhoids And</t>
  </si>
  <si>
    <t>Aldehydes and derivatives</t>
  </si>
  <si>
    <t>Aldose reductase inhibitors</t>
  </si>
  <si>
    <t>Aldosterone antagonists</t>
  </si>
  <si>
    <t>Alimentary Tract And Metabolism</t>
  </si>
  <si>
    <t>Alkaloids, excl. rauwolfia</t>
  </si>
  <si>
    <t>Alkaloids, excl. rauwolfia, in combination with diuretics</t>
  </si>
  <si>
    <t>Alkyl sulfonates</t>
  </si>
  <si>
    <t>Alkylating Agents</t>
  </si>
  <si>
    <t>All Other Non-therapeutic Products</t>
  </si>
  <si>
    <t>All Other Therapeutic Products</t>
  </si>
  <si>
    <t>Allergen extracts</t>
  </si>
  <si>
    <t>Allergens</t>
  </si>
  <si>
    <t>Alpha and beta blocking agents</t>
  </si>
  <si>
    <t>Alpha and beta blocking agents and other diuretics</t>
  </si>
  <si>
    <t>Alpha and beta blocking agents and thiazides</t>
  </si>
  <si>
    <t>Alpha glucosidase inhibitors</t>
  </si>
  <si>
    <t>Alpha- and beta-adrenoreceptor agonists</t>
  </si>
  <si>
    <t>Alpha-adrenoreceptor antagonists</t>
  </si>
  <si>
    <t>Alpha-adrenoreceptor antagonists and diuretics</t>
  </si>
  <si>
    <t>Aluminium agents</t>
  </si>
  <si>
    <t>Aluminium compounds</t>
  </si>
  <si>
    <t>Amides</t>
  </si>
  <si>
    <t>Amino acids and derivatives</t>
  </si>
  <si>
    <t>Amino acids, incl. combinations with polypeptides</t>
  </si>
  <si>
    <t>Amino acids/carbohydrates/minerals/vitamins, combinations</t>
  </si>
  <si>
    <t>Aminoalkyl ethers</t>
  </si>
  <si>
    <t>Aminoquinolines</t>
  </si>
  <si>
    <t>Aminosalicylic acid and derivatives</t>
  </si>
  <si>
    <t>Aminosalicylic acid and similar agents</t>
  </si>
  <si>
    <t>Amphenicols</t>
  </si>
  <si>
    <t>Anabolic Agents For Systemic Use</t>
  </si>
  <si>
    <t>Anabolic Steroids</t>
  </si>
  <si>
    <t>Analgesics</t>
  </si>
  <si>
    <t>Analgesics and anesthetics</t>
  </si>
  <si>
    <t>Androgen, progestogen and estrogen in combination</t>
  </si>
  <si>
    <t>Androgens And Female Sex Hormones In Combination</t>
  </si>
  <si>
    <t>Androgens and female sex hormones in combination with other drugs</t>
  </si>
  <si>
    <t>Androstan derivatives</t>
  </si>
  <si>
    <t>Angiotensin II Antagonists</t>
  </si>
  <si>
    <t>Angiotensin II Antagonists, Combinations</t>
  </si>
  <si>
    <t>Angiotensin II antagonists and calcium channel blockers</t>
  </si>
  <si>
    <t>Angiotensin II antagonists and diuretics</t>
  </si>
  <si>
    <t>Anilides</t>
  </si>
  <si>
    <t>Antacids with antiflatulents</t>
  </si>
  <si>
    <t>Antacids with antispasmodics</t>
  </si>
  <si>
    <t>Antacids with sodium bicarbonate</t>
  </si>
  <si>
    <t>Antacids, other combinations</t>
  </si>
  <si>
    <t>Anterior Pituitary Lobe Hormones And Analogues</t>
  </si>
  <si>
    <t>Anthelmintics</t>
  </si>
  <si>
    <t>Anthrax vaccines</t>
  </si>
  <si>
    <t>Anti-acne Preparations</t>
  </si>
  <si>
    <t>Anti-acne Preparations For Systemic Use</t>
  </si>
  <si>
    <t>Anti-acne Preparations For Topical Use</t>
  </si>
  <si>
    <t>Anti-androgens</t>
  </si>
  <si>
    <t>Anti-dementia Drugs</t>
  </si>
  <si>
    <t>Anti-estrogens</t>
  </si>
  <si>
    <t>Anti-gonadotropin-releasing hormones</t>
  </si>
  <si>
    <t>Anti-parathyroid Agents</t>
  </si>
  <si>
    <t>Anti-parkinson Drugs</t>
  </si>
  <si>
    <t>Antiadrenal Preparations</t>
  </si>
  <si>
    <t>Antiadrenergic Agents, Centrally Acting</t>
  </si>
  <si>
    <t>Antiadrenergic Agents, Ganglion-blocking</t>
  </si>
  <si>
    <t>Antiadrenergic Agents, Peripherally Acting</t>
  </si>
  <si>
    <t>Antiallergic agents, excl. corticosteroids</t>
  </si>
  <si>
    <t>Antiandrogens</t>
  </si>
  <si>
    <t>Antiandrogens and estrogens</t>
  </si>
  <si>
    <t>Antiandrogens, plain</t>
  </si>
  <si>
    <t>Antianemic Preparations</t>
  </si>
  <si>
    <t>Antiarrhythmics, class III</t>
  </si>
  <si>
    <t>Antiarrhythmics, class Ia</t>
  </si>
  <si>
    <t>Antiarrhythmics, class Ib</t>
  </si>
  <si>
    <t>Antiarrhythmics, class Ic</t>
  </si>
  <si>
    <t>Antibacterials For Systemic Use</t>
  </si>
  <si>
    <t>Antibiotics</t>
  </si>
  <si>
    <t>Antibiotics And Chemotherapeutics For Dermatological Use</t>
  </si>
  <si>
    <t>Antibiotics And Chemotherapeutics, Combinations</t>
  </si>
  <si>
    <t>Antibiotics For Topical Use</t>
  </si>
  <si>
    <t>Antibiotics and corticosteroids</t>
  </si>
  <si>
    <t>Anticestodals</t>
  </si>
  <si>
    <t>Anticholinergic Agents</t>
  </si>
  <si>
    <t>Anticholinergics</t>
  </si>
  <si>
    <t>Anticholinesterases</t>
  </si>
  <si>
    <t>Anticorticosteroids</t>
  </si>
  <si>
    <t>Antidepressants in combination with psycholeptics</t>
  </si>
  <si>
    <t>Antidiarrheal Microorganisms</t>
  </si>
  <si>
    <t>Antidiarrheals, Intestinal Antiinflammatory/antiinfective</t>
  </si>
  <si>
    <t>Antidotes</t>
  </si>
  <si>
    <t>Antiemetics And Antinauseants</t>
  </si>
  <si>
    <t>Antifibrinolytics</t>
  </si>
  <si>
    <t>Antifungals For Dermatological Use</t>
  </si>
  <si>
    <t>Antifungals For Systemic Use</t>
  </si>
  <si>
    <t>Antifungals For Topical Use</t>
  </si>
  <si>
    <t>Antigonadotropins and similar agents</t>
  </si>
  <si>
    <t>Antigout Preparations</t>
  </si>
  <si>
    <t>Antigrowth hormones</t>
  </si>
  <si>
    <t>Antihemorrhagics</t>
  </si>
  <si>
    <t>Antihidrotics</t>
  </si>
  <si>
    <t>Antihistamines For Systemic Use</t>
  </si>
  <si>
    <t>Antihypertensives</t>
  </si>
  <si>
    <t>Antihypertensives And Diuretics In Combination</t>
  </si>
  <si>
    <t>Antiinfectives</t>
  </si>
  <si>
    <t>Antiinfectives And Antiseptics, Excl. Combinations</t>
  </si>
  <si>
    <t>Antiinfectives For Systemic Use</t>
  </si>
  <si>
    <t>Antiinfectives and antiseptics for local oral treatment</t>
  </si>
  <si>
    <t>Antiinfectives for treatment of acne</t>
  </si>
  <si>
    <t>Antiinfectives/antiseptics In Combination With Corticosteroids</t>
  </si>
  <si>
    <t>Antiinflammatory Agents</t>
  </si>
  <si>
    <t>Antiinflammatory Agents And Antiinfectives In Combination</t>
  </si>
  <si>
    <t>Antiinflammatory And Antirheumatic Products</t>
  </si>
  <si>
    <t>Antiinflammatory agents, non-steroids</t>
  </si>
  <si>
    <t>Antiinflammatory agents, non-steroids and antiinfectives in combination</t>
  </si>
  <si>
    <t>Antiinflammatory preparations, non-steroids for topical use</t>
  </si>
  <si>
    <t>Antiinflammatory products for vaginal administration</t>
  </si>
  <si>
    <t>Antiinflammatory/antirheumatic Agents In Combination</t>
  </si>
  <si>
    <t>Antiinflammatory/antirheumatic agents in combination with corticosteroids</t>
  </si>
  <si>
    <t>Antimalarials</t>
  </si>
  <si>
    <t>Antimigraine Preparations</t>
  </si>
  <si>
    <t>Antimony compounds</t>
  </si>
  <si>
    <t>Antimycobacterials</t>
  </si>
  <si>
    <t>Antimycotics For Systemic Use</t>
  </si>
  <si>
    <t>Antinematodal Agents</t>
  </si>
  <si>
    <t>Antineoplastic And Immunomodulating Agents</t>
  </si>
  <si>
    <t>Antineovascularisation agents</t>
  </si>
  <si>
    <t>Antiobesity Preparations, Excl. Diet Products</t>
  </si>
  <si>
    <t>Antiparasitic Products, Insecticides And Repellents</t>
  </si>
  <si>
    <t>Antiprogestogens</t>
  </si>
  <si>
    <t>Antipropulsives</t>
  </si>
  <si>
    <t>Antiprotozoals</t>
  </si>
  <si>
    <t>Antipruritics, Incl. Antihistamines, Anesthetics, Etc.</t>
  </si>
  <si>
    <t>Antipsoriatics</t>
  </si>
  <si>
    <t>Antipsoriatics For Systemic Use</t>
  </si>
  <si>
    <t>Antipsoriatics For Topical Use</t>
  </si>
  <si>
    <t>Antiseptics</t>
  </si>
  <si>
    <t>Antiseptics And Disinfectants</t>
  </si>
  <si>
    <t>Antiseptics and corticosteroids</t>
  </si>
  <si>
    <t>Antispasmodics And Anticholinergics In Combination With Other Drugs</t>
  </si>
  <si>
    <t>Antispasmodics In Combination With Analgesics</t>
  </si>
  <si>
    <t>Antispasmodics In Combination With Psycholeptics</t>
  </si>
  <si>
    <t>Antispasmodics in combination with other drugs</t>
  </si>
  <si>
    <t>Antispasmodics, psycholeptics and analgesics in combination</t>
  </si>
  <si>
    <t>Antithyroid Preparations</t>
  </si>
  <si>
    <t>Antitrematodals</t>
  </si>
  <si>
    <t>Antivaricose Therapy</t>
  </si>
  <si>
    <t>Antivertigo Preparations</t>
  </si>
  <si>
    <t>Antivirals For Systemic Use</t>
  </si>
  <si>
    <t>Antivirals for treatment of HIV infections, combinations</t>
  </si>
  <si>
    <t>Antracen derivatives</t>
  </si>
  <si>
    <t>Anxiolytics</t>
  </si>
  <si>
    <t>Appetite Stimulants</t>
  </si>
  <si>
    <t>Arsenic compounds</t>
  </si>
  <si>
    <t>Arteriolar Smooth Muscle, Agents Acting On</t>
  </si>
  <si>
    <t>Aryloxyacetic acid derivatives</t>
  </si>
  <si>
    <t>Ascorbic Acid (vitamin C), Incl. Combinations</t>
  </si>
  <si>
    <t>Ascorbic acid (vitamin C), combinations</t>
  </si>
  <si>
    <t>Ascorbic acid (vitamin C), plain</t>
  </si>
  <si>
    <t>Avermectines</t>
  </si>
  <si>
    <t>Azaspirodecanedione derivatives</t>
  </si>
  <si>
    <t>BSI-201</t>
  </si>
  <si>
    <t>Bacterial And Viral Vaccines, Combined</t>
  </si>
  <si>
    <t>Bacterial Vaccines</t>
  </si>
  <si>
    <t>Barbiturates in combination with other drugs</t>
  </si>
  <si>
    <t>Barbiturates, combinations</t>
  </si>
  <si>
    <t>Barium sulfate containing X-ray contrast media</t>
  </si>
  <si>
    <t>Belladonna And Derivatives, Plain</t>
  </si>
  <si>
    <t>Belladonna alkaloids, semisynthetic, quaternary ammonium compounds</t>
  </si>
  <si>
    <t>Belladonna alkaloids, tertiary amines</t>
  </si>
  <si>
    <t>Belladonna and derivatives in combination with analgesics</t>
  </si>
  <si>
    <t>Belladonna and derivatives in combination with psycholeptics</t>
  </si>
  <si>
    <t>Benserazide</t>
  </si>
  <si>
    <t>Benzamides</t>
  </si>
  <si>
    <t>Benzimidazole derivatives</t>
  </si>
  <si>
    <t>Benzodiazepine related drugs</t>
  </si>
  <si>
    <t>Benzomorphan derivatives</t>
  </si>
  <si>
    <t>Benzothiazepine derivatives</t>
  </si>
  <si>
    <t>Beta Blocking Agents</t>
  </si>
  <si>
    <t>Beta Blocking Agents And Other Antihypertensives</t>
  </si>
  <si>
    <t>Beta Blocking Agents And Other Diuretics</t>
  </si>
  <si>
    <t>Beta Blocking Agents And Thiazides</t>
  </si>
  <si>
    <t>Beta Blocking Agents And Vasodilators</t>
  </si>
  <si>
    <t>Beta Blocking Agents, Thiazides And Other Diuretics</t>
  </si>
  <si>
    <t>Beta blocking agents, non-selective</t>
  </si>
  <si>
    <t>Beta blocking agents, non-selective, and other antihypertensives</t>
  </si>
  <si>
    <t>Beta blocking agents, non-selective, and other diuretics</t>
  </si>
  <si>
    <t>Beta blocking agents, non-selective, and thiazides</t>
  </si>
  <si>
    <t>Beta blocking agents, non-selective, and vasodilators</t>
  </si>
  <si>
    <t>Beta blocking agents, non-selective, thiazides and other diuretics</t>
  </si>
  <si>
    <t>Beta blocking agents, selective</t>
  </si>
  <si>
    <t>Beta blocking agents, selective, and other antihypertensives</t>
  </si>
  <si>
    <t>Beta blocking agents, selective, and other diuretics</t>
  </si>
  <si>
    <t>Beta blocking agents, selective, and thiazides</t>
  </si>
  <si>
    <t>Beta blocking agents, selective, and vasodilators</t>
  </si>
  <si>
    <t>Beta blocking agents, selective, thiazides and other diuretics</t>
  </si>
  <si>
    <t>Beta-lactamase inhibitors</t>
  </si>
  <si>
    <t>Beta-lactamase resistant penicillins</t>
  </si>
  <si>
    <t>Beta-lactamase sensitive penicillins</t>
  </si>
  <si>
    <t>Biguanides</t>
  </si>
  <si>
    <t>Biguanides and amidines</t>
  </si>
  <si>
    <t>Bile And Liver Therapy</t>
  </si>
  <si>
    <t>Bioflavonoids</t>
  </si>
  <si>
    <t>Biricodar</t>
  </si>
  <si>
    <t>Bismuth preparations</t>
  </si>
  <si>
    <t>Bisphosphonates</t>
  </si>
  <si>
    <t>Bisphosphonates, combinations</t>
  </si>
  <si>
    <t>Bisquaternary ammonium compounds</t>
  </si>
  <si>
    <t>Blood And Blood Forming Organs</t>
  </si>
  <si>
    <t>Blood And Related Products</t>
  </si>
  <si>
    <t>Blood Glucose Lowering Drugs, Excl. Insulins</t>
  </si>
  <si>
    <t>Blood Substitutes And Perfusion Solutions</t>
  </si>
  <si>
    <t>Blood coagulation factors</t>
  </si>
  <si>
    <t>Blood substitutes and plasma protein fractions</t>
  </si>
  <si>
    <t>Blood tests, auxiliary products</t>
  </si>
  <si>
    <t>Blood transfusion, auxiliary products</t>
  </si>
  <si>
    <t>Bone morphogenetic proteins</t>
  </si>
  <si>
    <t>Boric acid products</t>
  </si>
  <si>
    <t>Brucellosis vaccines</t>
  </si>
  <si>
    <t>Bulk producers</t>
  </si>
  <si>
    <t>Butylpyrazolidines</t>
  </si>
  <si>
    <t>Butyrophenone derivatives</t>
  </si>
  <si>
    <t>CBLB502</t>
  </si>
  <si>
    <t>CP-800,569</t>
  </si>
  <si>
    <t>Calcineurin inhibitors</t>
  </si>
  <si>
    <t>Calcitonin preparations</t>
  </si>
  <si>
    <t>Calcium Channel Blockers And Diuretics</t>
  </si>
  <si>
    <t>Calcium Homeostasis</t>
  </si>
  <si>
    <t>Calcium compounds</t>
  </si>
  <si>
    <t>Calcium, combinations with other drugs</t>
  </si>
  <si>
    <t>Capillary Stabilizing Agents</t>
  </si>
  <si>
    <t>Capsaicin and similar agents</t>
  </si>
  <si>
    <t>Carbamates</t>
  </si>
  <si>
    <t>Carbamic acid esters</t>
  </si>
  <si>
    <t>Carbamide products</t>
  </si>
  <si>
    <t>Carbapenems</t>
  </si>
  <si>
    <t>Carbohydrates/proteins/minerals/vitamins, combinations</t>
  </si>
  <si>
    <t>Carboxamide derivatives</t>
  </si>
  <si>
    <t>Cardiac Glycosides</t>
  </si>
  <si>
    <t>Cardiac Stimulants Excl. Cardiac Glycosides</t>
  </si>
  <si>
    <t>Cardiac Therapy</t>
  </si>
  <si>
    <t>Cardiovascular System</t>
  </si>
  <si>
    <t>Caries prophylactic agents</t>
  </si>
  <si>
    <t>Celiprolol</t>
  </si>
  <si>
    <t>Central Nervous System</t>
  </si>
  <si>
    <t>Centrally acting antiobesity products</t>
  </si>
  <si>
    <t>Centrally acting sympathomimetics</t>
  </si>
  <si>
    <t>Chemicals and reagents for analysis</t>
  </si>
  <si>
    <t>Chemotherapeutics For Topical Use</t>
  </si>
  <si>
    <t>Chlorine containing products</t>
  </si>
  <si>
    <t>Cholera vaccines</t>
  </si>
  <si>
    <t>Choline derivatives</t>
  </si>
  <si>
    <t>Choline esters</t>
  </si>
  <si>
    <t>Cicatrizants</t>
  </si>
  <si>
    <t>Cod-liver oil ointments</t>
  </si>
  <si>
    <t>Colchicine derivatives</t>
  </si>
  <si>
    <t>Colouring agents</t>
  </si>
  <si>
    <t>Combinations Of Antibacterials</t>
  </si>
  <si>
    <t>Combinations Of Antihypertensives In Atc-gr. C02</t>
  </si>
  <si>
    <t>Combinations and complexes of aluminium, calcium and magnesium compounds</t>
  </si>
  <si>
    <t>Combinations for eradication of Helicobacter pylori</t>
  </si>
  <si>
    <t>Combinations of adrenergics</t>
  </si>
  <si>
    <t>Combinations of antihistamines</t>
  </si>
  <si>
    <t>Combinations of antineoplastic agents</t>
  </si>
  <si>
    <t>Combinations of drugs for treatment of tuberculosis</t>
  </si>
  <si>
    <t>Combinations of oral blood glucose lowering drugs</t>
  </si>
  <si>
    <t>Combinations of penicillins, incl. beta-lactamase inhibitors</t>
  </si>
  <si>
    <t>Combinations of vitamins</t>
  </si>
  <si>
    <t>Contact laxatives</t>
  </si>
  <si>
    <t>Contraceptives For Topical Use</t>
  </si>
  <si>
    <t>Contrast Media</t>
  </si>
  <si>
    <t>Corticosteroid derivatives</t>
  </si>
  <si>
    <t>Corticosteroids And Antiinfectives In Combination</t>
  </si>
  <si>
    <t>Corticosteroids For Systemic Use</t>
  </si>
  <si>
    <t>Corticosteroids For Systemic Use, Combinations</t>
  </si>
  <si>
    <t>Corticosteroids and mydriatics in combination</t>
  </si>
  <si>
    <t>Corticosteroids, Combinations With Antibiotics</t>
  </si>
  <si>
    <t>Corticosteroids, Combinations With Antiseptics</t>
  </si>
  <si>
    <t>Corticosteroids, Dermatological Preparations</t>
  </si>
  <si>
    <t>Corticosteroids, Other Combinations</t>
  </si>
  <si>
    <t>Corticosteroids, combinations for treatment of acne</t>
  </si>
  <si>
    <t>Corticosteroids, moderately potent (group II)</t>
  </si>
  <si>
    <t>Corticosteroids, moderately potent, combinations with antibiotics</t>
  </si>
  <si>
    <t>Corticosteroids, moderately potent, combinations with antiseptics</t>
  </si>
  <si>
    <t>Corticosteroids, moderately potent, other combinations</t>
  </si>
  <si>
    <t>Corticosteroids, potent (group III)</t>
  </si>
  <si>
    <t>Corticosteroids, potent, combinations with antibiotics</t>
  </si>
  <si>
    <t>Corticosteroids, potent, combinations with antiseptics</t>
  </si>
  <si>
    <t>Corticosteroids, potent, other combinations</t>
  </si>
  <si>
    <t>Corticosteroids, very potent (group IV)</t>
  </si>
  <si>
    <t>Corticosteroids, very potent, combinations with antibiotics</t>
  </si>
  <si>
    <t>Corticosteroids, very potent, combinations with antiseptics</t>
  </si>
  <si>
    <t>Corticosteroids, very potent, other combinations</t>
  </si>
  <si>
    <t>Corticosteroids, weak (group I)</t>
  </si>
  <si>
    <t>Corticosteroids, weak, combinations with antibiotics</t>
  </si>
  <si>
    <t>Corticosteroids, weak, combinations with antiseptics</t>
  </si>
  <si>
    <t>Corticosteroids, weak, other combinations</t>
  </si>
  <si>
    <t>Corticosteroids/antiinfectives/mydriatics in combination</t>
  </si>
  <si>
    <t>Cosmetics</t>
  </si>
  <si>
    <t>Cough And Cold Preparations</t>
  </si>
  <si>
    <t>Cough Suppressants And Expectorants, Combinations</t>
  </si>
  <si>
    <t>Cough Suppressants, Excl. Combinations With Expectorants</t>
  </si>
  <si>
    <t>Coxibs</t>
  </si>
  <si>
    <t>Cremophor EL</t>
  </si>
  <si>
    <t>Curare alkaloids</t>
  </si>
  <si>
    <t>Cyclic amines</t>
  </si>
  <si>
    <t>Cytotoxic Antibiotics And Related Substances</t>
  </si>
  <si>
    <t>DPCPX</t>
  </si>
  <si>
    <t>Dabigatran</t>
  </si>
  <si>
    <t>Dantrolene and derivatives</t>
  </si>
  <si>
    <t>Decongestants And Antiallergics</t>
  </si>
  <si>
    <t>Decongestants And Other Nasal Preparations For Topical Use</t>
  </si>
  <si>
    <t>Dermatologicals</t>
  </si>
  <si>
    <t>Detoxifying agents for antineoplastic treatment</t>
  </si>
  <si>
    <t>Diagnostic Agents</t>
  </si>
  <si>
    <t>Diagnostic Radiopharmaceuticals</t>
  </si>
  <si>
    <t>Diaminopyrimidines</t>
  </si>
  <si>
    <t>Diazepines, oxazepines and thiazepines</t>
  </si>
  <si>
    <t>Dibenzo-bicyclo-octadiene derivatives</t>
  </si>
  <si>
    <t>Dichloroacetamide derivatives</t>
  </si>
  <si>
    <t>Diet Formulations For Treatment Of Obesity</t>
  </si>
  <si>
    <t>Digestives, Incl. Enzymes</t>
  </si>
  <si>
    <t>Dihydronicotinamide adenine dinucleotide phosphate</t>
  </si>
  <si>
    <t>Dihydropyridine derivatives</t>
  </si>
  <si>
    <t>Dipeptidyl peptidase 4 (DPP-4) inhibitors</t>
  </si>
  <si>
    <t>Diphenylbutylpiperidine derivatives</t>
  </si>
  <si>
    <t>Diphenylmethane derivatives</t>
  </si>
  <si>
    <t>Diphenylpropylamine derivatives</t>
  </si>
  <si>
    <t>Diphtheria vaccines</t>
  </si>
  <si>
    <t>Direct thrombin inhibitors</t>
  </si>
  <si>
    <t>Diuretics And Potassium-sparing Agents In Combination</t>
  </si>
  <si>
    <t>Dopa and dopa derivatives</t>
  </si>
  <si>
    <t>Dopamine agonists</t>
  </si>
  <si>
    <t>Dopaminergic Agents</t>
  </si>
  <si>
    <t>Drugs Affecting Bone Structure And Mineralization</t>
  </si>
  <si>
    <t>Drugs For Acid Related Disorders</t>
  </si>
  <si>
    <t>Drugs For Bile Therapy And Lipotropics In Combination</t>
  </si>
  <si>
    <t>Drugs For Functional Bowel Disorders</t>
  </si>
  <si>
    <t>Drugs For Functional Gastrointestinal Disorders</t>
  </si>
  <si>
    <t>Drugs For Obstructive Airway Diseases</t>
  </si>
  <si>
    <t>Drugs For Peptic Ulcer And Gastro-oesophageal Reflux Disease (gord)</t>
  </si>
  <si>
    <t>Drugs For Treatment Of Bone Diseases</t>
  </si>
  <si>
    <t>Drugs For Treatment Of Lepra</t>
  </si>
  <si>
    <t>Drugs For Treatment Of Tuberculosis</t>
  </si>
  <si>
    <t>Drugs Used In Addictive Disorders</t>
  </si>
  <si>
    <t>Drugs Used In Benign Prostatic Hypertrophy</t>
  </si>
  <si>
    <t>Drugs Used In Diabetes</t>
  </si>
  <si>
    <t>Drugs acting on serotonin receptors</t>
  </si>
  <si>
    <t>Drugs for embolisation</t>
  </si>
  <si>
    <t>Drugs for treatment of hypercalcemia</t>
  </si>
  <si>
    <t>Drugs for treatment of hyperkalemia and hyperphosphatemia</t>
  </si>
  <si>
    <t>Drugs for treatment of hypoglycemia</t>
  </si>
  <si>
    <t>Drugs used in alcohol dependence</t>
  </si>
  <si>
    <t>Drugs used in erectile dysfunction</t>
  </si>
  <si>
    <t>Drugs used in nicotine dependence</t>
  </si>
  <si>
    <t>Drugs used in opioid dependence</t>
  </si>
  <si>
    <t>EKB-569</t>
  </si>
  <si>
    <t>Ectoparasiticides, Incl. Scabicides</t>
  </si>
  <si>
    <t>Ectoparasiticides, Incl. Scabicides, Insecticides And Repellents</t>
  </si>
  <si>
    <t>Elacridar</t>
  </si>
  <si>
    <t>Electrolyte solutions</t>
  </si>
  <si>
    <t>Electrolytes With Carbohydrates</t>
  </si>
  <si>
    <t>Emollients And Protectives</t>
  </si>
  <si>
    <t>Encephalitis vaccines</t>
  </si>
  <si>
    <t>Endocrine Therapy</t>
  </si>
  <si>
    <t>Enemas</t>
  </si>
  <si>
    <t>Enzyme and acid preparations, combinations</t>
  </si>
  <si>
    <t>Enzyme inhibitors</t>
  </si>
  <si>
    <t>Enzyme preparations</t>
  </si>
  <si>
    <t>Epoxides</t>
  </si>
  <si>
    <t>Ergot alkaloids</t>
  </si>
  <si>
    <t>Ergot alkaloids and oxytocin incl. analogues, in combination</t>
  </si>
  <si>
    <t>Esters of aminobenzoic acid</t>
  </si>
  <si>
    <t>Esters of benzoic acid</t>
  </si>
  <si>
    <t>Estren derivatives</t>
  </si>
  <si>
    <t>Estrogens, combinations with other drugs</t>
  </si>
  <si>
    <t>Ethers</t>
  </si>
  <si>
    <t>Ethers chemically close to antihistamines</t>
  </si>
  <si>
    <t>Ethers of tropine or tropine derivatives</t>
  </si>
  <si>
    <t>Ethers, chemically close to antihistamines</t>
  </si>
  <si>
    <t>Ethylene imines</t>
  </si>
  <si>
    <t>Expectorants</t>
  </si>
  <si>
    <t>Expectorants, Excl. Combinations With Cough Suppressants</t>
  </si>
  <si>
    <t>Farglitazar</t>
  </si>
  <si>
    <t>Fat/carbohydrates/proteins/minerals/vitamins, combinations</t>
  </si>
  <si>
    <t>Fatty acid derivatives</t>
  </si>
  <si>
    <t>Fenamates</t>
  </si>
  <si>
    <t>Fibrates</t>
  </si>
  <si>
    <t>Fibrinogen</t>
  </si>
  <si>
    <t>First-generation cephalosporins</t>
  </si>
  <si>
    <t>Folic acid and derivatives</t>
  </si>
  <si>
    <t>Fourth-generation cephalosporins</t>
  </si>
  <si>
    <t>GS-9350</t>
  </si>
  <si>
    <t>GW2016</t>
  </si>
  <si>
    <t>Gadoxetic acid</t>
  </si>
  <si>
    <t>Gangliosides and ganglioside derivatives</t>
  </si>
  <si>
    <t>General Nutrients</t>
  </si>
  <si>
    <t>Genito Urinary System And Sex Hormones</t>
  </si>
  <si>
    <t>Glucarpidase</t>
  </si>
  <si>
    <t>Glycogenolytic Hormones</t>
  </si>
  <si>
    <t>Glycopeptide antibacterials</t>
  </si>
  <si>
    <t>Gonadotropin releasing hormone analogues</t>
  </si>
  <si>
    <t>Gonadotropin-releasing hormones</t>
  </si>
  <si>
    <t>Gonadotropins</t>
  </si>
  <si>
    <t>Gonadotropins And Other Ovulation Stimulants</t>
  </si>
  <si>
    <t>Guanidine derivatives</t>
  </si>
  <si>
    <t>Guanidine derivatives and diuretics</t>
  </si>
  <si>
    <t>Gynecological Antiinfectives And Antiseptics</t>
  </si>
  <si>
    <t>H2-receptor antagonists</t>
  </si>
  <si>
    <t>HMG CoA reductase inhibitors in combination with other lipid modifying agents</t>
  </si>
  <si>
    <t>HMG CoA reductase inhibitors, other combinations</t>
  </si>
  <si>
    <t>Halogenated hydrocarbons</t>
  </si>
  <si>
    <t>Hemodialytics And Hemofiltrates</t>
  </si>
  <si>
    <t>Hemodialytics, concentrates</t>
  </si>
  <si>
    <t>Hemofiltrates</t>
  </si>
  <si>
    <t>Heparin group</t>
  </si>
  <si>
    <t>Heparins or heparinoids for topical use</t>
  </si>
  <si>
    <t>Hepatic And Reticulo Endothelial System</t>
  </si>
  <si>
    <t>Hepatitis vaccines</t>
  </si>
  <si>
    <t>High-ceiling Diuretics</t>
  </si>
  <si>
    <t>High-ceiling diuretics and potassium-sparing agents</t>
  </si>
  <si>
    <t>Hormone Antagonists And Related Agents</t>
  </si>
  <si>
    <t>Hormones And Related Agents</t>
  </si>
  <si>
    <t>Hydrazides</t>
  </si>
  <si>
    <t>Hydrazinophthalazine derivatives</t>
  </si>
  <si>
    <t>Hydrazinophthalazine derivatives and diuretics</t>
  </si>
  <si>
    <t>Hydroxyquinoline derivatives</t>
  </si>
  <si>
    <t>Hypertonic solutions</t>
  </si>
  <si>
    <t>Hypnotics And Sedatives</t>
  </si>
  <si>
    <t>Hypnotics and sedatives in combination, excl. barbiturates</t>
  </si>
  <si>
    <t>Hypothalamic Hormones</t>
  </si>
  <si>
    <t>I.v. Solution Additives</t>
  </si>
  <si>
    <t>I.v. Solutions</t>
  </si>
  <si>
    <t>Imidazole and triazole derivatives</t>
  </si>
  <si>
    <t>Imidazole derivatives</t>
  </si>
  <si>
    <t>Imidazole derivatives and corticosteroids</t>
  </si>
  <si>
    <t>Imidazoline derivatives</t>
  </si>
  <si>
    <t>Imidazoline receptor agonists</t>
  </si>
  <si>
    <t>Imidazoline receptor agonists in combination with diuretics</t>
  </si>
  <si>
    <t>Imidazothiazole derivatives</t>
  </si>
  <si>
    <t>Immune Sera</t>
  </si>
  <si>
    <t>Immune Sera And Immunoglobulins</t>
  </si>
  <si>
    <t>Immunoglobulins</t>
  </si>
  <si>
    <t>Immunoglobulins, normal human</t>
  </si>
  <si>
    <t>Immunostimulants</t>
  </si>
  <si>
    <t>Immunosuppressants</t>
  </si>
  <si>
    <t>Incontinence equipment</t>
  </si>
  <si>
    <t>Indifferent preparations</t>
  </si>
  <si>
    <t>Indium (111In) compounds</t>
  </si>
  <si>
    <t>Indole derivatives</t>
  </si>
  <si>
    <t>Infant Formulas</t>
  </si>
  <si>
    <t>Inflammation And Infection Detection</t>
  </si>
  <si>
    <t>Influenza vaccines</t>
  </si>
  <si>
    <t>Insecticides And Repellents</t>
  </si>
  <si>
    <t>Insulins And Analogues</t>
  </si>
  <si>
    <t>Insulins and analogues for inhalation</t>
  </si>
  <si>
    <t>Insulins and analogues for injection, fast-acting</t>
  </si>
  <si>
    <t>Insulins and analogues for injection, intermediate-acting</t>
  </si>
  <si>
    <t>Insulins and analogues for injection, intermediate-acting combined with fast-acting</t>
  </si>
  <si>
    <t>Insulins and analogues for injection, long-acting</t>
  </si>
  <si>
    <t>Interleukin inhibitors</t>
  </si>
  <si>
    <t>Interleukins</t>
  </si>
  <si>
    <t>Intermediate-acting sulfonamides</t>
  </si>
  <si>
    <t>Intestinal Adsorbents</t>
  </si>
  <si>
    <t>Intestinal Antiinfectives</t>
  </si>
  <si>
    <t>Intestinal Antiinflammatory Agents</t>
  </si>
  <si>
    <t>Intrauterine contraceptives</t>
  </si>
  <si>
    <t>Intravaginal contraceptives</t>
  </si>
  <si>
    <t>Iodine (123I) compounds</t>
  </si>
  <si>
    <t>Iodine (125I) compounds</t>
  </si>
  <si>
    <t>Iodine (131I) compounds</t>
  </si>
  <si>
    <t>Iodine Therapy</t>
  </si>
  <si>
    <t>Iodine products</t>
  </si>
  <si>
    <t>Iron Preparations</t>
  </si>
  <si>
    <t>Iron bivalent, oral preparations</t>
  </si>
  <si>
    <t>Iron chelating agents</t>
  </si>
  <si>
    <t>Iron in combination with folic acid</t>
  </si>
  <si>
    <t>Iron in other combinations</t>
  </si>
  <si>
    <t>Iron trivalent, oral preparations</t>
  </si>
  <si>
    <t>Iron trivalent, parenteral preparations</t>
  </si>
  <si>
    <t>Irrigating Solutions</t>
  </si>
  <si>
    <t>Isotonic solutions</t>
  </si>
  <si>
    <t>Ixabepilone</t>
  </si>
  <si>
    <t>LY2140023</t>
  </si>
  <si>
    <t>LY686017</t>
  </si>
  <si>
    <t>Laxatives</t>
  </si>
  <si>
    <t>Leukotriene receptor antagonists</t>
  </si>
  <si>
    <t>Lincosamides</t>
  </si>
  <si>
    <t>Lipid Modifying Agents</t>
  </si>
  <si>
    <t>Lipid Modifying Agents, Combinations</t>
  </si>
  <si>
    <t>Lipid Modifying Agents, Plain</t>
  </si>
  <si>
    <t>Liquid plasters</t>
  </si>
  <si>
    <t>Liver Therapy, Lipotropics</t>
  </si>
  <si>
    <t>Liver therapy</t>
  </si>
  <si>
    <t>Local Anesthetics</t>
  </si>
  <si>
    <t>Local hemostatics</t>
  </si>
  <si>
    <t>Long-acting sulfonamides</t>
  </si>
  <si>
    <t>Lorenzo's oil</t>
  </si>
  <si>
    <t>Low-ceiling Diuretics, Excl. Thiazides</t>
  </si>
  <si>
    <t>Low-ceiling Diuretics, Thiazides</t>
  </si>
  <si>
    <t>Low-ceiling diuretics and potassium-sparing agents</t>
  </si>
  <si>
    <t>Low-energy diets</t>
  </si>
  <si>
    <t>Lung surfactants</t>
  </si>
  <si>
    <t>MAO inhibitors</t>
  </si>
  <si>
    <t>MAO inhibitors and diuretics</t>
  </si>
  <si>
    <t>MI-63</t>
  </si>
  <si>
    <t>MK-571</t>
  </si>
  <si>
    <t>MK-7246</t>
  </si>
  <si>
    <t>MPP+</t>
  </si>
  <si>
    <t>Macrolides</t>
  </si>
  <si>
    <t>Macrolides, Lincosamides And Streptogramins</t>
  </si>
  <si>
    <t>Magnesium</t>
  </si>
  <si>
    <t>Magnesium compounds</t>
  </si>
  <si>
    <t>Magnetic Resonance Imaging Contrast Media</t>
  </si>
  <si>
    <t>Measles vaccines</t>
  </si>
  <si>
    <t>Medical gases</t>
  </si>
  <si>
    <t>Medicated Dressings</t>
  </si>
  <si>
    <t>Medicated dressings with antiinfectives</t>
  </si>
  <si>
    <t>Medicated shampoos</t>
  </si>
  <si>
    <t>Melatonin receptor agonists</t>
  </si>
  <si>
    <t>Meningococcal vaccines</t>
  </si>
  <si>
    <t>Mercurial diuretics</t>
  </si>
  <si>
    <t>Mercurial products</t>
  </si>
  <si>
    <t>Methanolquinolines</t>
  </si>
  <si>
    <t>Methyldopa and diuretics in combination</t>
  </si>
  <si>
    <t>Methylhydrazines</t>
  </si>
  <si>
    <t>Milk substitutes</t>
  </si>
  <si>
    <t>Mineral Supplements</t>
  </si>
  <si>
    <t>Mineralocorticoids</t>
  </si>
  <si>
    <t>Monoamine oxidase A inhibitors</t>
  </si>
  <si>
    <t>Monoamine oxidase B inhibitors</t>
  </si>
  <si>
    <t>Monoamine oxidase inhibitors, non-selective</t>
  </si>
  <si>
    <t>Monobactams</t>
  </si>
  <si>
    <t>Monoclonal antibodies</t>
  </si>
  <si>
    <t>Morphinan derivatives</t>
  </si>
  <si>
    <t>Mucolytics</t>
  </si>
  <si>
    <t>Multivitamins with minerals</t>
  </si>
  <si>
    <t>Multivitamins, Combinations</t>
  </si>
  <si>
    <t>Multivitamins, Plain</t>
  </si>
  <si>
    <t>Multivitamins, other combinations</t>
  </si>
  <si>
    <t>Mumps vaccines</t>
  </si>
  <si>
    <t>Muscle Relaxants</t>
  </si>
  <si>
    <t>Muscle Relaxants, Centrally Acting Agents</t>
  </si>
  <si>
    <t>Muscle Relaxants, Directly Acting Agents</t>
  </si>
  <si>
    <t>Musculo-skeletal System</t>
  </si>
  <si>
    <t>Mydriatics And Cycloplegics</t>
  </si>
  <si>
    <t>NG-monomethyl-l-arginine</t>
  </si>
  <si>
    <t>NS-398</t>
  </si>
  <si>
    <t>Nasal Decongestants For Systemic Use</t>
  </si>
  <si>
    <t>Nasal Preparations</t>
  </si>
  <si>
    <t>Natural and semisynthetic estrogens, plain</t>
  </si>
  <si>
    <t>Natural opium alkaloids</t>
  </si>
  <si>
    <t>Nepicastat</t>
  </si>
  <si>
    <t>Nerve depressants</t>
  </si>
  <si>
    <t>Nervous System</t>
  </si>
  <si>
    <t>Neuraminidase inhibitors</t>
  </si>
  <si>
    <t>Nicotinamide adenine dinucleotide phosphate</t>
  </si>
  <si>
    <t>Nicotinic acid and derivatives</t>
  </si>
  <si>
    <t>Nitroferricyanide derivatives</t>
  </si>
  <si>
    <t>Nitrofuran derivatives</t>
  </si>
  <si>
    <t>Nitrogen mustard analogues</t>
  </si>
  <si>
    <t>Nitroimidazole derivatives</t>
  </si>
  <si>
    <t>Nitrosoureas</t>
  </si>
  <si>
    <t>Non-selective Calcium Channel Blockers</t>
  </si>
  <si>
    <t>Non-selective beta-adrenoreceptor agonists</t>
  </si>
  <si>
    <t>Non-watersoluble X-ray contrast media</t>
  </si>
  <si>
    <t>Noscapine</t>
  </si>
  <si>
    <t>Nucleoside and nucleotide reverse transcriptase inhibitors</t>
  </si>
  <si>
    <t>Nutrients without phenylalanine</t>
  </si>
  <si>
    <t>O6-(4-Bromothenyl)guanine</t>
  </si>
  <si>
    <t>OC144-093</t>
  </si>
  <si>
    <t>Ocular Vascular Disorder Agents</t>
  </si>
  <si>
    <t>Oltipraz</t>
  </si>
  <si>
    <t>Ophthalmological And Otological Preparations</t>
  </si>
  <si>
    <t>Ophthalmologicals</t>
  </si>
  <si>
    <t>Opioid anesthetics</t>
  </si>
  <si>
    <t>Opioids in combination with antispasmodics</t>
  </si>
  <si>
    <t>Opium alkaloids and derivatives</t>
  </si>
  <si>
    <t>Opium derivatives and expectorants</t>
  </si>
  <si>
    <t>Oral rehydration salt formulations</t>
  </si>
  <si>
    <t>Organic acids</t>
  </si>
  <si>
    <t>Organophosphorous compounds</t>
  </si>
  <si>
    <t>Oripavine derivatives</t>
  </si>
  <si>
    <t>Osmotically acting laxatives</t>
  </si>
  <si>
    <t>Other Agents Acting On The Renin-angiotensin System</t>
  </si>
  <si>
    <t>Other Alimentary Tract And Metabolism Products</t>
  </si>
  <si>
    <t>Other Anabolic Agents</t>
  </si>
  <si>
    <t>Other Analgesics And Antipyretics</t>
  </si>
  <si>
    <t>Other Antianemic Preparations</t>
  </si>
  <si>
    <t>Other Antibacterials</t>
  </si>
  <si>
    <t>Other Antidiarrheals</t>
  </si>
  <si>
    <t>Other Antihypertensives</t>
  </si>
  <si>
    <t>Other Antineoplastic Agents</t>
  </si>
  <si>
    <t>Other Cardiac Preparations</t>
  </si>
  <si>
    <t>Other Cold Combination Preparations</t>
  </si>
  <si>
    <t>Other Dermatological Preparations</t>
  </si>
  <si>
    <t>Other Diagnostic Agents</t>
  </si>
  <si>
    <t>Other Diagnostic Radiopharmaceuticals</t>
  </si>
  <si>
    <t>Other Diuretics</t>
  </si>
  <si>
    <t>Other Drugs For Acid Related Disorders</t>
  </si>
  <si>
    <t>Other Drugs For Disorders Of The Musculo-skeletal System</t>
  </si>
  <si>
    <t>Other Drugs For Obstructive Airway Diseases, Inhalants</t>
  </si>
  <si>
    <t>Other Drugs Used In Diabetes</t>
  </si>
  <si>
    <t>Other Gynecologicals</t>
  </si>
  <si>
    <t>Other Hematological Agents</t>
  </si>
  <si>
    <t>Other Mineral Supplements</t>
  </si>
  <si>
    <t>Other Nervous System Drugs</t>
  </si>
  <si>
    <t>Other Nutrients</t>
  </si>
  <si>
    <t>Other Ophthalmological And Otological Preparations</t>
  </si>
  <si>
    <t>Other Ophthalmologicals</t>
  </si>
  <si>
    <t>Other Otologicals</t>
  </si>
  <si>
    <t>Other Plain Vitamin Preparations</t>
  </si>
  <si>
    <t>Other Respiratory System Products</t>
  </si>
  <si>
    <t>Other Sex Hormones And Modulators Of The Genital System</t>
  </si>
  <si>
    <t>Other Systemic Drugs For Obstructive Airway Diseases</t>
  </si>
  <si>
    <t>Other Therapeutic Radiopharmaceuticals</t>
  </si>
  <si>
    <t>Other Urologicals, Incl. Antispasmodics</t>
  </si>
  <si>
    <t>Other Vaccines</t>
  </si>
  <si>
    <t>Other Vitamin Products, Combinations</t>
  </si>
  <si>
    <t>Other agents against amoebiasis and other protozoal diseases</t>
  </si>
  <si>
    <t>Other agents against leishmaniasis and trypanosomiasis</t>
  </si>
  <si>
    <t>Other agents for local oral treatment</t>
  </si>
  <si>
    <t>Other agents for treatment of hemorrhoids and anal fissures for topical use</t>
  </si>
  <si>
    <t>Other alkylating agents</t>
  </si>
  <si>
    <t>Other aminoglycosides</t>
  </si>
  <si>
    <t>Other anterior pituitary lobe hormones and analogues</t>
  </si>
  <si>
    <t>Other anti-acne preparations for systemic use</t>
  </si>
  <si>
    <t>Other anti-acne preparations for topical use</t>
  </si>
  <si>
    <t>Other anti-dementia drugs</t>
  </si>
  <si>
    <t>Other anti-parathyroid agents</t>
  </si>
  <si>
    <t>Other antiallergics</t>
  </si>
  <si>
    <t>Other antibiotics for topical use</t>
  </si>
  <si>
    <t>Other anticestodals</t>
  </si>
  <si>
    <t>Other antidepressants</t>
  </si>
  <si>
    <t>Other antiemetics</t>
  </si>
  <si>
    <t>Other antiepileptics</t>
  </si>
  <si>
    <t>Other antifungals for topical use</t>
  </si>
  <si>
    <t>Other antiglaucoma preparations</t>
  </si>
  <si>
    <t>Other antigout preparations</t>
  </si>
  <si>
    <t>Other antihistamines for systemic use</t>
  </si>
  <si>
    <t>Other antihypertensives and diuretics</t>
  </si>
  <si>
    <t>Other antiinfectives</t>
  </si>
  <si>
    <t>Other antiinfectives and antiseptics</t>
  </si>
  <si>
    <t>Other antiinflammatory and antirheumatic agents, non-steroids</t>
  </si>
  <si>
    <t>Other antiinflammatory therapeutic radiopharmaceuticals</t>
  </si>
  <si>
    <t>Other antiinflammatory/antirheumatic agents in combination with other drugs</t>
  </si>
  <si>
    <t>Other antimalarials</t>
  </si>
  <si>
    <t>Other antimigraine preparations</t>
  </si>
  <si>
    <t>Other antimycotics for systemic use</t>
  </si>
  <si>
    <t>Other antinematodals</t>
  </si>
  <si>
    <t>Other antiobesity drugs</t>
  </si>
  <si>
    <t>Other antipruritics</t>
  </si>
  <si>
    <t>Other antipsoriatics for systemic use</t>
  </si>
  <si>
    <t>Other antipsoriatics for topical use</t>
  </si>
  <si>
    <t>Other antipsychotics</t>
  </si>
  <si>
    <t>Other antiseptics and disinfectants</t>
  </si>
  <si>
    <t>Other antispasmodics in combination with analgesics</t>
  </si>
  <si>
    <t>Other antispasmodics in combination with psycholeptics</t>
  </si>
  <si>
    <t>Other antithrombotic agents</t>
  </si>
  <si>
    <t>Other antithyroid preparations</t>
  </si>
  <si>
    <t>Other antitrematodal agents</t>
  </si>
  <si>
    <t>Other antivirals</t>
  </si>
  <si>
    <t>Other anxiolytics</t>
  </si>
  <si>
    <t>Other bacterial vaccines</t>
  </si>
  <si>
    <t>Other blood glucose lowering drugs, excl. insulins</t>
  </si>
  <si>
    <t>Other capillary stabilizing agents</t>
  </si>
  <si>
    <t>Other cardiac combination products</t>
  </si>
  <si>
    <t>Other cardiac glycosides</t>
  </si>
  <si>
    <t>Other cardiac stimulants</t>
  </si>
  <si>
    <t>Other cardiovascular system diagnostic radiopharmaceuticals</t>
  </si>
  <si>
    <t>Other central nervous system diagnostic radiopharmaceuticals</t>
  </si>
  <si>
    <t>Other centrally acting agents</t>
  </si>
  <si>
    <t>Other cephalosporins</t>
  </si>
  <si>
    <t>Other chemotherapeutics</t>
  </si>
  <si>
    <t>Other cicatrizants</t>
  </si>
  <si>
    <t>Other class I antiarrhythmics</t>
  </si>
  <si>
    <t>Other combinations of nutrients</t>
  </si>
  <si>
    <t>Other cough suppressants</t>
  </si>
  <si>
    <t>Other cough suppressants and expectorants</t>
  </si>
  <si>
    <t>Other cytotoxic antibiotics</t>
  </si>
  <si>
    <t>Other dermatologicals</t>
  </si>
  <si>
    <t>Other diagnostic radiopharmaceuticals for inflammation and infection detection</t>
  </si>
  <si>
    <t>Other diagnostic radiopharmaceuticals for tumour detection</t>
  </si>
  <si>
    <t>Other dopaminergic agents</t>
  </si>
  <si>
    <t>Other drugs affecting bone structure and mineralization</t>
  </si>
  <si>
    <t>Other drugs for bile therapy</t>
  </si>
  <si>
    <t>Other drugs for functional bowel disorders</t>
  </si>
  <si>
    <t>Other drugs for peptic ulcer and gastro-oesophageal reflux disease (GORD)</t>
  </si>
  <si>
    <t>Other drugs for treatment of tuberculosis</t>
  </si>
  <si>
    <t>Other drugs used in benign prostatic hypertrophy</t>
  </si>
  <si>
    <t>Other ectoparasiticides, incl. scabicides</t>
  </si>
  <si>
    <t>Other emollients and protectives</t>
  </si>
  <si>
    <t>Other estrogens</t>
  </si>
  <si>
    <t>Other general anesthetics</t>
  </si>
  <si>
    <t>Other hem products</t>
  </si>
  <si>
    <t>Other hepatic and reticulo endothelial system diagnostic radiopharmaceuticals</t>
  </si>
  <si>
    <t>Other high-ceiling diuretics</t>
  </si>
  <si>
    <t>Other hormone antagonists and related agents</t>
  </si>
  <si>
    <t>Other hormones</t>
  </si>
  <si>
    <t>Other hypnotics and sedatives</t>
  </si>
  <si>
    <t>Other i.v. solution additives</t>
  </si>
  <si>
    <t>Other immunoglobulins</t>
  </si>
  <si>
    <t>Other immunostimulants</t>
  </si>
  <si>
    <t>Other immunosuppressants</t>
  </si>
  <si>
    <t>Other insecticides and repellents</t>
  </si>
  <si>
    <t>Other intestinal adsorbents</t>
  </si>
  <si>
    <t>Other intestinal antiinfectives</t>
  </si>
  <si>
    <t>Other irrigating solutions</t>
  </si>
  <si>
    <t>Other laxatives</t>
  </si>
  <si>
    <t>Other lipid modifying agents</t>
  </si>
  <si>
    <t>Other local anesthetics</t>
  </si>
  <si>
    <t>Other low-ceiling diuretics</t>
  </si>
  <si>
    <t>Other magnetic resonance imaging contrast media</t>
  </si>
  <si>
    <t>Other mineral products</t>
  </si>
  <si>
    <t>Other muscle relaxants, peripherally acting agents</t>
  </si>
  <si>
    <t>Other nasal preparations</t>
  </si>
  <si>
    <t>Other non-selective calcium channel blockers</t>
  </si>
  <si>
    <t>Other non-therapeutic auxiliary products</t>
  </si>
  <si>
    <t>Other ophthalmological diagnostic agents</t>
  </si>
  <si>
    <t>Other opioids</t>
  </si>
  <si>
    <t>Other oxytocics</t>
  </si>
  <si>
    <t>Other parasympathomimetics</t>
  </si>
  <si>
    <t>Other peripheral vasodilators</t>
  </si>
  <si>
    <t>Other plant alkaloids and natural products</t>
  </si>
  <si>
    <t>Other potassium-sparing agents</t>
  </si>
  <si>
    <t>Other psychostimulants and nootropics</t>
  </si>
  <si>
    <t>Other quaternary ammonium compounds</t>
  </si>
  <si>
    <t>Other quinolones</t>
  </si>
  <si>
    <t>Other renal system diagnostic radiopharmaceuticals</t>
  </si>
  <si>
    <t>Other respiratory system diagnostic radiopharmaceuticals</t>
  </si>
  <si>
    <t>Other sclerosing agents</t>
  </si>
  <si>
    <t>Other selective calcium channel blockers with mainly vascular effects</t>
  </si>
  <si>
    <t>Other specific antirheumatic agents</t>
  </si>
  <si>
    <t>Other surgical aids</t>
  </si>
  <si>
    <t>Other systemic hemostatics</t>
  </si>
  <si>
    <t>Other therapeutic products</t>
  </si>
  <si>
    <t>Other topical products for joint and muscular pain</t>
  </si>
  <si>
    <t>Other urologicals</t>
  </si>
  <si>
    <t>Other vasodilators used in cardiac diseases</t>
  </si>
  <si>
    <t>Other viral vaccines</t>
  </si>
  <si>
    <t>Otologicals</t>
  </si>
  <si>
    <t>Ovulation stimulants, synthetic</t>
  </si>
  <si>
    <t>Oxazol, thiazine, and triazine derivatives</t>
  </si>
  <si>
    <t>Oxazolidine derivatives</t>
  </si>
  <si>
    <t>Oxicams</t>
  </si>
  <si>
    <t>Oxytocics</t>
  </si>
  <si>
    <t>Oxytocin and analogues</t>
  </si>
  <si>
    <t>PHA-665752</t>
  </si>
  <si>
    <t>PP2</t>
  </si>
  <si>
    <t>Pain Palliation (bone Seeking Agents)</t>
  </si>
  <si>
    <t>Pancreatic Hormones</t>
  </si>
  <si>
    <t>Papaverine and derivatives</t>
  </si>
  <si>
    <t>Papillomavirus vaccines</t>
  </si>
  <si>
    <t>Paramagnetic contrast media</t>
  </si>
  <si>
    <t>Parasympathomimetics</t>
  </si>
  <si>
    <t>Parathyroid Hormones And Analogues</t>
  </si>
  <si>
    <t>Penicillamine and similar agents</t>
  </si>
  <si>
    <t>Penicillins with extended spectrum</t>
  </si>
  <si>
    <t>Perchlorates</t>
  </si>
  <si>
    <t>Peripheral Vasodilators</t>
  </si>
  <si>
    <t>Peripherally acting antiobesity products</t>
  </si>
  <si>
    <t>Peritoneal Dialytics</t>
  </si>
  <si>
    <t>Peroxides</t>
  </si>
  <si>
    <t>Pertussis vaccines</t>
  </si>
  <si>
    <t>Phenol and derivatives</t>
  </si>
  <si>
    <t>Phenothiazine derivatives</t>
  </si>
  <si>
    <t>Phenylalkylamine derivatives</t>
  </si>
  <si>
    <t>Phenylpiperidine derivatives</t>
  </si>
  <si>
    <t>Phosphodiesterase inhibitors</t>
  </si>
  <si>
    <t>Phosphonic acid derivatives</t>
  </si>
  <si>
    <t>Piperazine and derivatives</t>
  </si>
  <si>
    <t>Piperazine derivatives</t>
  </si>
  <si>
    <t>Piperidinedione derivatives</t>
  </si>
  <si>
    <t>Pituitary And Hypothalamic Hormones And Analogues</t>
  </si>
  <si>
    <t>Plague vaccines</t>
  </si>
  <si>
    <t>Plant Alkaloids And Other Natural Products</t>
  </si>
  <si>
    <t>Plasters</t>
  </si>
  <si>
    <t>Platelet aggregation inhibitors excl. heparin</t>
  </si>
  <si>
    <t>Pneumococcal vaccines</t>
  </si>
  <si>
    <t>Polymyxins</t>
  </si>
  <si>
    <t>Posterior Pituitary Lobe Hormones</t>
  </si>
  <si>
    <t>Potassium-sparing Agents</t>
  </si>
  <si>
    <t>Pregnadien derivatives</t>
  </si>
  <si>
    <t>Pregnen (4) derivatives</t>
  </si>
  <si>
    <t>Preparations For Treatment Of Wounds And Ulcers</t>
  </si>
  <si>
    <t>Preparations containing sulfur</t>
  </si>
  <si>
    <t>Preparations for biliary tract therapy</t>
  </si>
  <si>
    <t>Preparations increasing uric acid excretion</t>
  </si>
  <si>
    <t>Preparations inhibiting uric acid production</t>
  </si>
  <si>
    <t>Preparations with no effect on uric acid metabolism</t>
  </si>
  <si>
    <t>Preparations with salicylic acid derivatives</t>
  </si>
  <si>
    <t>Progestogens</t>
  </si>
  <si>
    <t>Progestogens and estrogens, fixed combinations</t>
  </si>
  <si>
    <t>Progestogens and estrogens, sequential preparations</t>
  </si>
  <si>
    <t>Prolactine inhibitors</t>
  </si>
  <si>
    <t>Propulsives</t>
  </si>
  <si>
    <t>Prostaglandin analogues</t>
  </si>
  <si>
    <t>Protectives Against Uv-radiation</t>
  </si>
  <si>
    <t>Protectives against UV-radiation for systemic use</t>
  </si>
  <si>
    <t>Protectives against UV-radiation for topical use</t>
  </si>
  <si>
    <t>Protein kinase inhibitors</t>
  </si>
  <si>
    <t>Proteinase inhibitors</t>
  </si>
  <si>
    <t>Proteolytic enzymes</t>
  </si>
  <si>
    <t>Proton pump inhibitors</t>
  </si>
  <si>
    <t>Psoralens for systemic use</t>
  </si>
  <si>
    <t>Psoralens for topical use</t>
  </si>
  <si>
    <t>Psychoanaleptics</t>
  </si>
  <si>
    <t>Psycholeptics</t>
  </si>
  <si>
    <t>Psycholeptics And Psychoanaleptics In Combination</t>
  </si>
  <si>
    <t>Psychostimulants in combination with psycholeptics</t>
  </si>
  <si>
    <t>Psychostimulants, Agents Used For Adhd And Nootropics</t>
  </si>
  <si>
    <t>Purine derivatives</t>
  </si>
  <si>
    <t>Pyrazolone derivatives</t>
  </si>
  <si>
    <t>Pyrazolones</t>
  </si>
  <si>
    <t>Pyrethrines</t>
  </si>
  <si>
    <t>Pyrethrines, incl. synthetic compounds</t>
  </si>
  <si>
    <t>Pyrimidine analogues</t>
  </si>
  <si>
    <t>Pyrimidine derivatives</t>
  </si>
  <si>
    <t>Quaternary ammonium compounds</t>
  </si>
  <si>
    <t>Quinine and derivatives</t>
  </si>
  <si>
    <t>Quinoline derivatives</t>
  </si>
  <si>
    <t>Quinoline derivatives and corticosteroids</t>
  </si>
  <si>
    <t>Quinoline derivatives and related substances</t>
  </si>
  <si>
    <t>Quinolines</t>
  </si>
  <si>
    <t>Quinolone Antibacterials</t>
  </si>
  <si>
    <t>Quinolone vasodilators</t>
  </si>
  <si>
    <t>R101933</t>
  </si>
  <si>
    <t>Rauwolfia alkaloids</t>
  </si>
  <si>
    <t>Rauwolfia alkaloids and diuretics in combination</t>
  </si>
  <si>
    <t>Renal System</t>
  </si>
  <si>
    <t>Renin-inhibitors</t>
  </si>
  <si>
    <t>Respiratory System</t>
  </si>
  <si>
    <t>Respiratory stimulants</t>
  </si>
  <si>
    <t>Retinoids for topical use in acne</t>
  </si>
  <si>
    <t>Retinoids for treatment of acne</t>
  </si>
  <si>
    <t>Retinoids for treatment of psoriasis</t>
  </si>
  <si>
    <t>Rota virus diarrhea vaccines</t>
  </si>
  <si>
    <t>Rubella vaccines</t>
  </si>
  <si>
    <t>Rupatadine</t>
  </si>
  <si>
    <t>SC-560</t>
  </si>
  <si>
    <t>SJG-136</t>
  </si>
  <si>
    <t>SR144528</t>
  </si>
  <si>
    <t>Salicylic acid and derivatives</t>
  </si>
  <si>
    <t>Salicylic acid derivatives</t>
  </si>
  <si>
    <t>Salicylic acid preparations</t>
  </si>
  <si>
    <t>Salt solutions</t>
  </si>
  <si>
    <t>Scilla glycosides</t>
  </si>
  <si>
    <t>Sclerosing agents for local injection</t>
  </si>
  <si>
    <t>Second-generation cephalosporins</t>
  </si>
  <si>
    <t>Secondary and tertiary amines</t>
  </si>
  <si>
    <t>Selective Calcium Channel Blockers With Direct Cardiac Effects</t>
  </si>
  <si>
    <t>Selective Calcium Channel Blockers With Mainly Vascular Effects</t>
  </si>
  <si>
    <t>Selective estrogen receptor modulators</t>
  </si>
  <si>
    <t>Selective immunosuppressants</t>
  </si>
  <si>
    <t>Selective serotonin (5HT1) agonists</t>
  </si>
  <si>
    <t>Selective serotonin reuptake inhibitors</t>
  </si>
  <si>
    <t>Sensitivity tests, discs and tablets</t>
  </si>
  <si>
    <t>Sensitizers used in photodynamic/radiation therapy</t>
  </si>
  <si>
    <t>Sensory Organs</t>
  </si>
  <si>
    <t>Serotonin (5HT3) antagonists</t>
  </si>
  <si>
    <t>Serotonin antagonists</t>
  </si>
  <si>
    <t>Serotonin antagonists and diuretics</t>
  </si>
  <si>
    <t>Sex Hormones And Modulators Of The Genital System</t>
  </si>
  <si>
    <t>Short-acting sulfonamides</t>
  </si>
  <si>
    <t>Silver compounds</t>
  </si>
  <si>
    <t>Skeleton</t>
  </si>
  <si>
    <t>Solutions affecting the electrolyte balance</t>
  </si>
  <si>
    <t>Solutions for parenteral nutrition</t>
  </si>
  <si>
    <t>Solutions producing osmotic diuresis</t>
  </si>
  <si>
    <t>Solvents and diluting agents, incl. irrigating solutions</t>
  </si>
  <si>
    <t>Somatropin and somatropin agonists</t>
  </si>
  <si>
    <t>Specific Antirheumatic Agents</t>
  </si>
  <si>
    <t>Specific immunoglobulins</t>
  </si>
  <si>
    <t>Steroid antibacterials</t>
  </si>
  <si>
    <t>Stomatological Preparations</t>
  </si>
  <si>
    <t>Stomi equipment</t>
  </si>
  <si>
    <t>Streptogramins</t>
  </si>
  <si>
    <t>Streptomycins</t>
  </si>
  <si>
    <t>Strophantus glycosides</t>
  </si>
  <si>
    <t>Substituted alkylamines</t>
  </si>
  <si>
    <t>Substituted ethylene diamines</t>
  </si>
  <si>
    <t>Succinimide derivatives</t>
  </si>
  <si>
    <t>Sulfonamides (heterocyclic)</t>
  </si>
  <si>
    <t>Sulfonamides And Trimethoprim</t>
  </si>
  <si>
    <t>Sulfonamides and corticosteroids</t>
  </si>
  <si>
    <t>Sulfonamides and potassium in combination</t>
  </si>
  <si>
    <t>Sulfonamides, combinations with other drugs</t>
  </si>
  <si>
    <t>Sulfonium derivatives</t>
  </si>
  <si>
    <t>Sulfur containing products</t>
  </si>
  <si>
    <t>Sulfur-containing imidazole derivatives</t>
  </si>
  <si>
    <t>Superparamagnetic contrast media</t>
  </si>
  <si>
    <t>Surgical Aids</t>
  </si>
  <si>
    <t>Surgical Dressings</t>
  </si>
  <si>
    <t>Sympathomimetics</t>
  </si>
  <si>
    <t>Sympathomimetics excl. antiglaucoma preparations</t>
  </si>
  <si>
    <t>Sympathomimetics in glaucoma therapy</t>
  </si>
  <si>
    <t>Sympathomimetics used as decongestants</t>
  </si>
  <si>
    <t>Sympathomimetics, combinations excl. corticosteroids</t>
  </si>
  <si>
    <t>Sympathomimetics, labour repressants</t>
  </si>
  <si>
    <t>Sympathomimetics, plain</t>
  </si>
  <si>
    <t>Synthetic anticholinergic agents in combination with analgesics</t>
  </si>
  <si>
    <t>Synthetic anticholinergic agents in combination with psycholeptics</t>
  </si>
  <si>
    <t>Synthetic anticholinergics, esters with tertiary amino group</t>
  </si>
  <si>
    <t>Synthetic anticholinergics, quaternary ammonium compounds</t>
  </si>
  <si>
    <t>Synthetic antispasmodics, amides with tertiary amines</t>
  </si>
  <si>
    <t>Synthetic estrogens, plain</t>
  </si>
  <si>
    <t>Systemic Hormonal Preparations, Excl.</t>
  </si>
  <si>
    <t>Tariquidar</t>
  </si>
  <si>
    <t>Tars</t>
  </si>
  <si>
    <t>Technetium (99mTc) compounds</t>
  </si>
  <si>
    <t>Technetium (99mTc), inhalants</t>
  </si>
  <si>
    <t>Technetium (99mTc), particles and colloids</t>
  </si>
  <si>
    <t>Technetium (99mTc), particles for injection</t>
  </si>
  <si>
    <t>Technical disinfectants</t>
  </si>
  <si>
    <t>Tertiary amines</t>
  </si>
  <si>
    <t>Testosterone-5-alpha reductase inhibitors</t>
  </si>
  <si>
    <t>Tests for allergic diseases</t>
  </si>
  <si>
    <t>Tests for bile duct patency</t>
  </si>
  <si>
    <t>Tests for diabetes</t>
  </si>
  <si>
    <t>Tests for fat absorption</t>
  </si>
  <si>
    <t>Tests for fertility disturbances</t>
  </si>
  <si>
    <t>Tests for gastric secretion</t>
  </si>
  <si>
    <t>Tests for liver functional capacity</t>
  </si>
  <si>
    <t>Tests for pancreatic function</t>
  </si>
  <si>
    <t>Tests for pituitary function</t>
  </si>
  <si>
    <t>Tests for renal function</t>
  </si>
  <si>
    <t>Tests for thyreoidea function</t>
  </si>
  <si>
    <t>Tetracycline and derivatives</t>
  </si>
  <si>
    <t>Tetracyclines</t>
  </si>
  <si>
    <t>Tetrahydropyrimidine derivatives</t>
  </si>
  <si>
    <t>Therapeutic Radiopharmaceuticals</t>
  </si>
  <si>
    <t>Thiazides and potassium in combination</t>
  </si>
  <si>
    <t>Thiazides, combinations with other drugs</t>
  </si>
  <si>
    <t>Thiazides, combinations with psycholeptics and/or analgesics</t>
  </si>
  <si>
    <t>Thiazides, plain</t>
  </si>
  <si>
    <t>Thiocarbamide derivatives</t>
  </si>
  <si>
    <t>Thiosemicarbazones</t>
  </si>
  <si>
    <t>Thiouracils</t>
  </si>
  <si>
    <t>Third-generation cephalosporins</t>
  </si>
  <si>
    <t>Throat Preparations</t>
  </si>
  <si>
    <t>Thyroid</t>
  </si>
  <si>
    <t>Thyroid Therapy</t>
  </si>
  <si>
    <t>Tilarginine Acetate</t>
  </si>
  <si>
    <t>Tissue adhesives</t>
  </si>
  <si>
    <t>Tonics</t>
  </si>
  <si>
    <t>Topical Products For Joint And Muscular Pain</t>
  </si>
  <si>
    <t>Triazole derivatives</t>
  </si>
  <si>
    <t>Trimethoprim and derivatives</t>
  </si>
  <si>
    <t>Tuberculosis diagnostics</t>
  </si>
  <si>
    <t>Tuberculosis vaccines</t>
  </si>
  <si>
    <t>Tumor necrosis factor alpha (TNF-alpha) inhibitors</t>
  </si>
  <si>
    <t>Tumour Detection</t>
  </si>
  <si>
    <t>Typhoid vaccines</t>
  </si>
  <si>
    <t>Typhus (exanthematicus) vaccines</t>
  </si>
  <si>
    <t>Tyrosine hydroxylase inhibitors</t>
  </si>
  <si>
    <t>Ultrasound Contrast Media</t>
  </si>
  <si>
    <t>Unclassified</t>
  </si>
  <si>
    <t>Urinary antispasmodics</t>
  </si>
  <si>
    <t>Urinary concrement solvents</t>
  </si>
  <si>
    <t>Urine Tests</t>
  </si>
  <si>
    <t>Urologicals</t>
  </si>
  <si>
    <t>Vaccines</t>
  </si>
  <si>
    <t>Valspodar</t>
  </si>
  <si>
    <t>Varicella zoster vaccines</t>
  </si>
  <si>
    <t>Various</t>
  </si>
  <si>
    <t>Various alimentary tract and metabolism products</t>
  </si>
  <si>
    <t>Various diagnostic radiopharmaceuticals</t>
  </si>
  <si>
    <t>Various pain palliation radiopharmaceuticals</t>
  </si>
  <si>
    <t>Various therapeutic radiopharmaceuticals</t>
  </si>
  <si>
    <t>Various thyroid diagnostic radiopharmaceuticals</t>
  </si>
  <si>
    <t>Vasodilators Used In Cardiac Diseases</t>
  </si>
  <si>
    <t>Vasopressin and analogues</t>
  </si>
  <si>
    <t>Vasopressin antagonists</t>
  </si>
  <si>
    <t>Vasoprotectives</t>
  </si>
  <si>
    <t>Vicodin</t>
  </si>
  <si>
    <t>Viral Vaccines</t>
  </si>
  <si>
    <t>Viscoelastic substances</t>
  </si>
  <si>
    <t>Vismodegib</t>
  </si>
  <si>
    <t>Vitamin A And D, Incl. Combinations Of The Two</t>
  </si>
  <si>
    <t>Vitamin A and D in combination</t>
  </si>
  <si>
    <t>Vitamin A, plain</t>
  </si>
  <si>
    <t>Vitamin B-complex with anabolic steroids</t>
  </si>
  <si>
    <t>Vitamin B-complex with minerals</t>
  </si>
  <si>
    <t>Vitamin B-complex with vitamin C</t>
  </si>
  <si>
    <t>Vitamin B-complex, Incl. Combinations</t>
  </si>
  <si>
    <t>Vitamin B-complex, other combinations</t>
  </si>
  <si>
    <t>Vitamin B1 in combination with vitamin B6 and/or vitamin B12</t>
  </si>
  <si>
    <t>Vitamin B1, Plain And In Combination With Vitamin B6 And B12</t>
  </si>
  <si>
    <t>Vitamin B1, plain</t>
  </si>
  <si>
    <t>Vitamin B12 (cyanocobalamin and analogues)</t>
  </si>
  <si>
    <t>Vitamin K</t>
  </si>
  <si>
    <t>Vitamin K And Other Hemostatics</t>
  </si>
  <si>
    <t>Vitamin K antagonists</t>
  </si>
  <si>
    <t>Vitamins</t>
  </si>
  <si>
    <t>Vitamins with minerals</t>
  </si>
  <si>
    <t>Vitamins, other combinations</t>
  </si>
  <si>
    <t>Wart and anti-corn preparations</t>
  </si>
  <si>
    <t>Washing agents etc.</t>
  </si>
  <si>
    <t>Watersoluble, hepatotropic X-ray contrast media</t>
  </si>
  <si>
    <t>Watersoluble, nephrotropic, high osmolar X-ray contrast media</t>
  </si>
  <si>
    <t>Watersoluble, nephrotropic, low osmolar X-ray contrast media</t>
  </si>
  <si>
    <t>X-ray Contrast Media, Iodinated</t>
  </si>
  <si>
    <t>X-ray Contrast Media, Non-iodinated</t>
  </si>
  <si>
    <t>XK469</t>
  </si>
  <si>
    <t>XR9051</t>
  </si>
  <si>
    <t>Xanthine derivatives</t>
  </si>
  <si>
    <t>Xanthines</t>
  </si>
  <si>
    <t>Xanthines and adrenergics</t>
  </si>
  <si>
    <t>Yellow fever vaccines</t>
  </si>
  <si>
    <t>Yttrium (90Y) compounds</t>
  </si>
  <si>
    <t>Zinc bandages</t>
  </si>
  <si>
    <t>Zinc products</t>
  </si>
  <si>
    <t>Zosuquidar</t>
  </si>
  <si>
    <t>abarelix</t>
  </si>
  <si>
    <t>abatacept</t>
  </si>
  <si>
    <t>abciximab</t>
  </si>
  <si>
    <t>abemaciclib</t>
  </si>
  <si>
    <t>abiraterone</t>
  </si>
  <si>
    <t>acamprosate</t>
  </si>
  <si>
    <t>acarbose</t>
  </si>
  <si>
    <t>acebutolol</t>
  </si>
  <si>
    <t>aceclofenac</t>
  </si>
  <si>
    <t>acemetacin</t>
  </si>
  <si>
    <t>acenocoumarol</t>
  </si>
  <si>
    <t>acepromazine</t>
  </si>
  <si>
    <t>aceprometazine</t>
  </si>
  <si>
    <t>acetamide mea</t>
  </si>
  <si>
    <t>acetaminophen/propoxyphene napsylate</t>
  </si>
  <si>
    <t>acetanilide</t>
  </si>
  <si>
    <t>acetazolamide</t>
  </si>
  <si>
    <t>acetic acid</t>
  </si>
  <si>
    <t>acetohexamide</t>
  </si>
  <si>
    <t>acetohydroxamic acid</t>
  </si>
  <si>
    <t>acetone</t>
  </si>
  <si>
    <t>acetophenazine</t>
  </si>
  <si>
    <t>acetylcysteine</t>
  </si>
  <si>
    <t>acetyldigitoxin</t>
  </si>
  <si>
    <t>aciclovir</t>
  </si>
  <si>
    <t>acitretin</t>
  </si>
  <si>
    <t>adalimumab</t>
  </si>
  <si>
    <t>adapalene</t>
  </si>
  <si>
    <t>adenine</t>
  </si>
  <si>
    <t>adenosine diphosphate</t>
  </si>
  <si>
    <t>adenosine monophosphate</t>
  </si>
  <si>
    <t>adenosine triphosphate</t>
  </si>
  <si>
    <t>adinazolam</t>
  </si>
  <si>
    <t>adrenergics, inhalants</t>
  </si>
  <si>
    <t>afatinib</t>
  </si>
  <si>
    <t>afatinib dimaleate</t>
  </si>
  <si>
    <t>aflatoxin b1</t>
  </si>
  <si>
    <t>aflibercept</t>
  </si>
  <si>
    <t>afutuzumab</t>
  </si>
  <si>
    <t>agalsidase beta</t>
  </si>
  <si>
    <t>agomelatine</t>
  </si>
  <si>
    <t>ajmaline</t>
  </si>
  <si>
    <t>albendazole</t>
  </si>
  <si>
    <t>alcaftadine</t>
  </si>
  <si>
    <t>alclometasone</t>
  </si>
  <si>
    <t>aldesleukin</t>
  </si>
  <si>
    <t>aldosterone</t>
  </si>
  <si>
    <t>alectinib</t>
  </si>
  <si>
    <t>alefacept</t>
  </si>
  <si>
    <t>alemtuzumab</t>
  </si>
  <si>
    <t>alendronate</t>
  </si>
  <si>
    <t>alfacalcidol</t>
  </si>
  <si>
    <t>alfentanil</t>
  </si>
  <si>
    <t>alfuzosin</t>
  </si>
  <si>
    <t>alglucerase</t>
  </si>
  <si>
    <t>alglucosidase alfa</t>
  </si>
  <si>
    <t>alirocumab</t>
  </si>
  <si>
    <t>alisertib</t>
  </si>
  <si>
    <t>aliskiren</t>
  </si>
  <si>
    <t>alitretinoin</t>
  </si>
  <si>
    <t>alizapride</t>
  </si>
  <si>
    <t>allopregnanolone</t>
  </si>
  <si>
    <t>allylestrenol</t>
  </si>
  <si>
    <t>almitrine</t>
  </si>
  <si>
    <t>almokalant</t>
  </si>
  <si>
    <t>almotriptan</t>
  </si>
  <si>
    <t>aloe</t>
  </si>
  <si>
    <t>alosetron</t>
  </si>
  <si>
    <t>alox5-pathway modifiers</t>
  </si>
  <si>
    <t>alpha-1-proteinase inhibitor</t>
  </si>
  <si>
    <t>alpha-linolenic acid</t>
  </si>
  <si>
    <t>alpha-methyl-para-tyrosine</t>
  </si>
  <si>
    <t>alprenolol</t>
  </si>
  <si>
    <t>alprostadil</t>
  </si>
  <si>
    <t>alseroxylon</t>
  </si>
  <si>
    <t>alteplase</t>
  </si>
  <si>
    <t>altretamine</t>
  </si>
  <si>
    <t>aluminium</t>
  </si>
  <si>
    <t>aluminum chloride</t>
  </si>
  <si>
    <t>aluminum hydroxide</t>
  </si>
  <si>
    <t>alverine</t>
  </si>
  <si>
    <t>alvespimycin</t>
  </si>
  <si>
    <t>alvimopan</t>
  </si>
  <si>
    <t>amantadine</t>
  </si>
  <si>
    <t>ambenonium</t>
  </si>
  <si>
    <t>ambrisentan</t>
  </si>
  <si>
    <t>amcinonide</t>
  </si>
  <si>
    <t>amdinocillin</t>
  </si>
  <si>
    <t>amfenac</t>
  </si>
  <si>
    <t>amifostine</t>
  </si>
  <si>
    <t>amikacin</t>
  </si>
  <si>
    <t>amiloride</t>
  </si>
  <si>
    <t>amino acids</t>
  </si>
  <si>
    <t>aminobenzoic acid</t>
  </si>
  <si>
    <t>aminocaproic acid</t>
  </si>
  <si>
    <t>aminoglutethimide</t>
  </si>
  <si>
    <t>aminoglycoside antibacterials</t>
  </si>
  <si>
    <t>aminohippurate</t>
  </si>
  <si>
    <t>aminolevulinic acid</t>
  </si>
  <si>
    <t>aminophenazone</t>
  </si>
  <si>
    <t>aminophylline</t>
  </si>
  <si>
    <t>aminopterin</t>
  </si>
  <si>
    <t>aminosalicylic acid</t>
  </si>
  <si>
    <t>amiodarone</t>
  </si>
  <si>
    <t>amisulpride</t>
  </si>
  <si>
    <t>amitriptyline</t>
  </si>
  <si>
    <t>amlexanox</t>
  </si>
  <si>
    <t>amlodipine</t>
  </si>
  <si>
    <t>ammonia</t>
  </si>
  <si>
    <t>ammonium chloride</t>
  </si>
  <si>
    <t>ammonium lactate</t>
  </si>
  <si>
    <t>amobarbital</t>
  </si>
  <si>
    <t>amoxapine</t>
  </si>
  <si>
    <t>amoxicillin</t>
  </si>
  <si>
    <t>amphetamine</t>
  </si>
  <si>
    <t>amphotericin b</t>
  </si>
  <si>
    <t>ampicillin</t>
  </si>
  <si>
    <t>amprenavir</t>
  </si>
  <si>
    <t>amrinone</t>
  </si>
  <si>
    <t>amsacrine</t>
  </si>
  <si>
    <t>amyl nitrite</t>
  </si>
  <si>
    <t>anacetrapib</t>
  </si>
  <si>
    <t>anagrelide</t>
  </si>
  <si>
    <t>anakinra</t>
  </si>
  <si>
    <t>anastrozole</t>
  </si>
  <si>
    <t>androgens and estrogens</t>
  </si>
  <si>
    <t>androgens for topical use</t>
  </si>
  <si>
    <t>anidulafungin</t>
  </si>
  <si>
    <t>anileridine</t>
  </si>
  <si>
    <t>anisindione</t>
  </si>
  <si>
    <t>anisotropine methylbromide</t>
  </si>
  <si>
    <t>anistreplase</t>
  </si>
  <si>
    <t>antacids</t>
  </si>
  <si>
    <t>antazoline</t>
  </si>
  <si>
    <t>anthracyclines and related substances</t>
  </si>
  <si>
    <t>antiarrhythmics, class i and iii</t>
  </si>
  <si>
    <t>antidepressants</t>
  </si>
  <si>
    <t>antiepileptics</t>
  </si>
  <si>
    <t>antiglaucoma preparations and miotics</t>
  </si>
  <si>
    <t>antihemophilic factor</t>
  </si>
  <si>
    <t>antiinflammatory and antirheumatic products, non-steroids</t>
  </si>
  <si>
    <t>antimetabolites</t>
  </si>
  <si>
    <t>antimony potassium tartrate</t>
  </si>
  <si>
    <t>antineoplastic agents</t>
  </si>
  <si>
    <t>antipsychotics</t>
  </si>
  <si>
    <t>antipyrine</t>
  </si>
  <si>
    <t>antithrombotic agents</t>
  </si>
  <si>
    <t>antithymocyte globulin</t>
  </si>
  <si>
    <t>antivirals</t>
  </si>
  <si>
    <t>antrafenine</t>
  </si>
  <si>
    <t>apixaban</t>
  </si>
  <si>
    <t>apomorphine</t>
  </si>
  <si>
    <t>apraclonidine</t>
  </si>
  <si>
    <t>aprepitant</t>
  </si>
  <si>
    <t>aprindine</t>
  </si>
  <si>
    <t>aprobarbital</t>
  </si>
  <si>
    <t>aprotinin</t>
  </si>
  <si>
    <t>arbekacin</t>
  </si>
  <si>
    <t>arbutamine</t>
  </si>
  <si>
    <t>arcitumomab</t>
  </si>
  <si>
    <t>ardeparin</t>
  </si>
  <si>
    <t>arformoterol</t>
  </si>
  <si>
    <t>argatroban</t>
  </si>
  <si>
    <t>aripiprazole</t>
  </si>
  <si>
    <t>aripiprazole lauroxil</t>
  </si>
  <si>
    <t>arsenic trioxide</t>
  </si>
  <si>
    <t>arsenite</t>
  </si>
  <si>
    <t>artemisinin and derivatives</t>
  </si>
  <si>
    <t>arylhydrazines</t>
  </si>
  <si>
    <t>asparaginase</t>
  </si>
  <si>
    <t>aspartame</t>
  </si>
  <si>
    <t>aspirin</t>
  </si>
  <si>
    <t>astemizole</t>
  </si>
  <si>
    <t>asunaprevir</t>
  </si>
  <si>
    <t>ataluren</t>
  </si>
  <si>
    <t>atazanavir</t>
  </si>
  <si>
    <t>atenolol</t>
  </si>
  <si>
    <t>atezolizumab</t>
  </si>
  <si>
    <t>atomoxetine</t>
  </si>
  <si>
    <t>atovaquone</t>
  </si>
  <si>
    <t>atracurium</t>
  </si>
  <si>
    <t>atrasentan</t>
  </si>
  <si>
    <t>atropine</t>
  </si>
  <si>
    <t>attapulgite</t>
  </si>
  <si>
    <t>auranofin</t>
  </si>
  <si>
    <t>avelumab</t>
  </si>
  <si>
    <t>axitinib</t>
  </si>
  <si>
    <t>azacitidine</t>
  </si>
  <si>
    <t>azapropazone</t>
  </si>
  <si>
    <t>azatadine</t>
  </si>
  <si>
    <t>azathioprine</t>
  </si>
  <si>
    <t>azelaic acid</t>
  </si>
  <si>
    <t>azelastine</t>
  </si>
  <si>
    <t>azidocillin</t>
  </si>
  <si>
    <t>azithromycin</t>
  </si>
  <si>
    <t>azlocillin</t>
  </si>
  <si>
    <t>aztreonam</t>
  </si>
  <si>
    <t>bacampicillin</t>
  </si>
  <si>
    <t>bacitracin</t>
  </si>
  <si>
    <t>baclofen</t>
  </si>
  <si>
    <t>balsalazide</t>
  </si>
  <si>
    <t>bambuterol</t>
  </si>
  <si>
    <t>barbital</t>
  </si>
  <si>
    <t>barbiturates, plain</t>
  </si>
  <si>
    <t>barium sulfate</t>
  </si>
  <si>
    <t>basiliximab</t>
  </si>
  <si>
    <t>becaplermin</t>
  </si>
  <si>
    <t>beclomethasone</t>
  </si>
  <si>
    <t>belimumab</t>
  </si>
  <si>
    <t>belinostat</t>
  </si>
  <si>
    <t>benazepril</t>
  </si>
  <si>
    <t>bendroflumethiazide</t>
  </si>
  <si>
    <t>benoxaprofen</t>
  </si>
  <si>
    <t>bentiromide</t>
  </si>
  <si>
    <t>bentoquatam</t>
  </si>
  <si>
    <t>benzaldehyde</t>
  </si>
  <si>
    <t>benzbromarone</t>
  </si>
  <si>
    <t>benzene</t>
  </si>
  <si>
    <t>benzocaine</t>
  </si>
  <si>
    <t>benzoic acid</t>
  </si>
  <si>
    <t>benzonatate</t>
  </si>
  <si>
    <t>benzphetamine</t>
  </si>
  <si>
    <t>benzquinamide</t>
  </si>
  <si>
    <t>benzthiazide</t>
  </si>
  <si>
    <t>benztropine</t>
  </si>
  <si>
    <t>benzydamine</t>
  </si>
  <si>
    <t>benzyl alcohol</t>
  </si>
  <si>
    <t>benzyl benzoate</t>
  </si>
  <si>
    <t>benzylpenicilloyl polylysine</t>
  </si>
  <si>
    <t>bepotastine</t>
  </si>
  <si>
    <t>bepridil</t>
  </si>
  <si>
    <t>berberine</t>
  </si>
  <si>
    <t>beryllium</t>
  </si>
  <si>
    <t>beta carotene</t>
  </si>
  <si>
    <t>beta-lactam antibacterials, penicillins</t>
  </si>
  <si>
    <t>betahistine</t>
  </si>
  <si>
    <t>betaine</t>
  </si>
  <si>
    <t>betamethasone</t>
  </si>
  <si>
    <t>betaxolol</t>
  </si>
  <si>
    <t>betazole</t>
  </si>
  <si>
    <t>bethanechol</t>
  </si>
  <si>
    <t>bethanidine</t>
  </si>
  <si>
    <t>bevacizumab</t>
  </si>
  <si>
    <t>bevantolol</t>
  </si>
  <si>
    <t>bexarotene</t>
  </si>
  <si>
    <t>bezafibrate</t>
  </si>
  <si>
    <t>bicalutamide</t>
  </si>
  <si>
    <t>bifonazole</t>
  </si>
  <si>
    <t>bile acid preparations</t>
  </si>
  <si>
    <t>bilirubin</t>
  </si>
  <si>
    <t>bimatoprost</t>
  </si>
  <si>
    <t>biotin</t>
  </si>
  <si>
    <t>biperiden</t>
  </si>
  <si>
    <t>bisantrene</t>
  </si>
  <si>
    <t>bismuth subsalicylate</t>
  </si>
  <si>
    <t>bisoprolol</t>
  </si>
  <si>
    <t>bivalirudin</t>
  </si>
  <si>
    <t>bleomycin</t>
  </si>
  <si>
    <t>blinatumomab</t>
  </si>
  <si>
    <t>bnp-32</t>
  </si>
  <si>
    <t>boceprevir</t>
  </si>
  <si>
    <t>bopindolol</t>
  </si>
  <si>
    <t>bortezomib</t>
  </si>
  <si>
    <t>bosentan</t>
  </si>
  <si>
    <t>bosutinib</t>
  </si>
  <si>
    <t>botulinum toxin type a</t>
  </si>
  <si>
    <t>botulinum toxin type b</t>
  </si>
  <si>
    <t>bradykinin</t>
  </si>
  <si>
    <t>brentuximab vedotin</t>
  </si>
  <si>
    <t>bretylium</t>
  </si>
  <si>
    <t>brexpiprazole</t>
  </si>
  <si>
    <t>brigatinib</t>
  </si>
  <si>
    <t>brimonidine</t>
  </si>
  <si>
    <t>brinzolamide</t>
  </si>
  <si>
    <t>brivanib</t>
  </si>
  <si>
    <t>brivaracetam</t>
  </si>
  <si>
    <t>bromfenac</t>
  </si>
  <si>
    <t>bromocriptine</t>
  </si>
  <si>
    <t>bromodiphenhydramine</t>
  </si>
  <si>
    <t>bromperidol</t>
  </si>
  <si>
    <t>brompheniramine</t>
  </si>
  <si>
    <t>brostallicin</t>
  </si>
  <si>
    <t>brotizolam</t>
  </si>
  <si>
    <t>bucillamine</t>
  </si>
  <si>
    <t>bucindolol</t>
  </si>
  <si>
    <t>buclizine</t>
  </si>
  <si>
    <t>budesonide</t>
  </si>
  <si>
    <t>bufuralol</t>
  </si>
  <si>
    <t>bumetanide</t>
  </si>
  <si>
    <t>bupivacaine</t>
  </si>
  <si>
    <t>bupranolol</t>
  </si>
  <si>
    <t>buprenorphine</t>
  </si>
  <si>
    <t>bupropion</t>
  </si>
  <si>
    <t>buserelin</t>
  </si>
  <si>
    <t>buspirone</t>
  </si>
  <si>
    <t>butabarbital</t>
  </si>
  <si>
    <t>butalbital</t>
  </si>
  <si>
    <t>butenafine</t>
  </si>
  <si>
    <t>butethal</t>
  </si>
  <si>
    <t>butoconazole</t>
  </si>
  <si>
    <t>butorphanol</t>
  </si>
  <si>
    <t>butylated hydroxytoluene</t>
  </si>
  <si>
    <t>cabazitaxel</t>
  </si>
  <si>
    <t>cabergoline</t>
  </si>
  <si>
    <t>cabozantinib</t>
  </si>
  <si>
    <t>calcein</t>
  </si>
  <si>
    <t>calcidiol</t>
  </si>
  <si>
    <t>calcipotriol</t>
  </si>
  <si>
    <t>calcitriol</t>
  </si>
  <si>
    <t>calcium acetate</t>
  </si>
  <si>
    <t>calcium carbonate</t>
  </si>
  <si>
    <t>calcium channel blockers</t>
  </si>
  <si>
    <t>calcium chloride</t>
  </si>
  <si>
    <t>calcium gluceptate</t>
  </si>
  <si>
    <t>calcium gluconate</t>
  </si>
  <si>
    <t>calcium pantothenate</t>
  </si>
  <si>
    <t>calcium phosphate</t>
  </si>
  <si>
    <t>camptothecin</t>
  </si>
  <si>
    <t>canakinumab</t>
  </si>
  <si>
    <t>candesartan</t>
  </si>
  <si>
    <t>candicidin</t>
  </si>
  <si>
    <t>candoxatril</t>
  </si>
  <si>
    <t>canertinib</t>
  </si>
  <si>
    <t>cangrelor</t>
  </si>
  <si>
    <t>cannabidiol</t>
  </si>
  <si>
    <t>cannabinoids</t>
  </si>
  <si>
    <t>capreomycin</t>
  </si>
  <si>
    <t>capromab</t>
  </si>
  <si>
    <t>capsaicin</t>
  </si>
  <si>
    <t>captopril</t>
  </si>
  <si>
    <t>carbachol</t>
  </si>
  <si>
    <t>carbenicillin</t>
  </si>
  <si>
    <t>carbetocin</t>
  </si>
  <si>
    <t>carbidopa</t>
  </si>
  <si>
    <t>carbimazole</t>
  </si>
  <si>
    <t>carbinoxamine</t>
  </si>
  <si>
    <t>carbohydrates</t>
  </si>
  <si>
    <t>carbon dioxide</t>
  </si>
  <si>
    <t>carbonic anhydrase inhibitors</t>
  </si>
  <si>
    <t>carboplatin</t>
  </si>
  <si>
    <t>carboprost tromethamine</t>
  </si>
  <si>
    <t>carfilzomib</t>
  </si>
  <si>
    <t>carglumic acid</t>
  </si>
  <si>
    <t>cariprazine</t>
  </si>
  <si>
    <t>carisoprodol</t>
  </si>
  <si>
    <t>carmustine</t>
  </si>
  <si>
    <t>carphenazine</t>
  </si>
  <si>
    <t>carprofen</t>
  </si>
  <si>
    <t>carrageenan</t>
  </si>
  <si>
    <t>carteolol</t>
  </si>
  <si>
    <t>carvedilol</t>
  </si>
  <si>
    <t>casopitant</t>
  </si>
  <si>
    <t>caspofungin</t>
  </si>
  <si>
    <t>castor oil</t>
  </si>
  <si>
    <t>catecholamines</t>
  </si>
  <si>
    <t>cationic xenobiotics</t>
  </si>
  <si>
    <t>cavosonstat</t>
  </si>
  <si>
    <t>cefacetrile</t>
  </si>
  <si>
    <t>cefaclor</t>
  </si>
  <si>
    <t>cefadroxil</t>
  </si>
  <si>
    <t>cefalotin</t>
  </si>
  <si>
    <t>cefamandole</t>
  </si>
  <si>
    <t>cefazolin</t>
  </si>
  <si>
    <t>cefdinir</t>
  </si>
  <si>
    <t>cefditoren</t>
  </si>
  <si>
    <t>cefepime</t>
  </si>
  <si>
    <t>cefixime</t>
  </si>
  <si>
    <t>cefmenoxime</t>
  </si>
  <si>
    <t>cefmetazole</t>
  </si>
  <si>
    <t>cefonicid</t>
  </si>
  <si>
    <t>cefoperazone</t>
  </si>
  <si>
    <t>ceforanide</t>
  </si>
  <si>
    <t>cefotaxime</t>
  </si>
  <si>
    <t>cefotetan</t>
  </si>
  <si>
    <t>cefotiam</t>
  </si>
  <si>
    <t>cefoxitin</t>
  </si>
  <si>
    <t>cefpiramide</t>
  </si>
  <si>
    <t>cefpodoxime</t>
  </si>
  <si>
    <t>cefprozil</t>
  </si>
  <si>
    <t>cefradine</t>
  </si>
  <si>
    <t>ceftazidime</t>
  </si>
  <si>
    <t>ceftibuten</t>
  </si>
  <si>
    <t>ceftizoxime</t>
  </si>
  <si>
    <t>ceftriaxone</t>
  </si>
  <si>
    <t>cefuroxime</t>
  </si>
  <si>
    <t>cellulose</t>
  </si>
  <si>
    <t>cephalexin</t>
  </si>
  <si>
    <t>cephaloglycin</t>
  </si>
  <si>
    <t>cephapirin</t>
  </si>
  <si>
    <t>ceritinib</t>
  </si>
  <si>
    <t>cerivastatin</t>
  </si>
  <si>
    <t>cerliponase alfa</t>
  </si>
  <si>
    <t>certolizumab pegol</t>
  </si>
  <si>
    <t>cerulenin</t>
  </si>
  <si>
    <t>ceruletide</t>
  </si>
  <si>
    <t>cetirizine</t>
  </si>
  <si>
    <t>cetrorelix</t>
  </si>
  <si>
    <t>cetuximab</t>
  </si>
  <si>
    <t>cevimeline</t>
  </si>
  <si>
    <t>charcoal preparations</t>
  </si>
  <si>
    <t>chenodeoxycholic acid</t>
  </si>
  <si>
    <t>chlophedianol</t>
  </si>
  <si>
    <t>chloral hydrate</t>
  </si>
  <si>
    <t>chlorambucil</t>
  </si>
  <si>
    <t>chloramphenicol</t>
  </si>
  <si>
    <t>chlorcycloguanil</t>
  </si>
  <si>
    <t>chlordiazepoxide</t>
  </si>
  <si>
    <t>chlorhexidine</t>
  </si>
  <si>
    <t>chlormerodrin</t>
  </si>
  <si>
    <t>chlormezanone</t>
  </si>
  <si>
    <t>chlorocresol</t>
  </si>
  <si>
    <t>chlorophyll</t>
  </si>
  <si>
    <t>chloroprocaine</t>
  </si>
  <si>
    <t>chloropyramine</t>
  </si>
  <si>
    <t>chloroquine</t>
  </si>
  <si>
    <t>chlorothiazide</t>
  </si>
  <si>
    <t>chlorotrianisene</t>
  </si>
  <si>
    <t>chloroxine</t>
  </si>
  <si>
    <t>chlorphenesin</t>
  </si>
  <si>
    <t>chlorpheniramine</t>
  </si>
  <si>
    <t>chlorproguanil</t>
  </si>
  <si>
    <t>chlorpromazine</t>
  </si>
  <si>
    <t>chlorpropamide</t>
  </si>
  <si>
    <t>chlorprothixene</t>
  </si>
  <si>
    <t>chlorthalidone</t>
  </si>
  <si>
    <t>chlorzoxazone</t>
  </si>
  <si>
    <t>cholecalciferol</t>
  </si>
  <si>
    <t>Drug</t>
  </si>
  <si>
    <t>cholestyramine</t>
  </si>
  <si>
    <t>cholic acid</t>
  </si>
  <si>
    <t>choriogonadotropin alfa</t>
  </si>
  <si>
    <t>chromium</t>
  </si>
  <si>
    <t>chymotrypsin</t>
  </si>
  <si>
    <t>ciclesonide</t>
  </si>
  <si>
    <t>ciclopirox</t>
  </si>
  <si>
    <t>cidofovir</t>
  </si>
  <si>
    <t>cilastatin</t>
  </si>
  <si>
    <t>cilazapril</t>
  </si>
  <si>
    <t>cilengitide</t>
  </si>
  <si>
    <t>cilomilast</t>
  </si>
  <si>
    <t>cilostazol</t>
  </si>
  <si>
    <t>cimetidine</t>
  </si>
  <si>
    <t>cinacalcet</t>
  </si>
  <si>
    <t>cinalukast</t>
  </si>
  <si>
    <t>cinitapride</t>
  </si>
  <si>
    <t>cinnarizine</t>
  </si>
  <si>
    <t>cinolazepam</t>
  </si>
  <si>
    <t>cinoxacin</t>
  </si>
  <si>
    <t>ciprofloxacin</t>
  </si>
  <si>
    <t>cisapride</t>
  </si>
  <si>
    <t>cisatracurium besylate</t>
  </si>
  <si>
    <t>cisplatin</t>
  </si>
  <si>
    <t>citric acid</t>
  </si>
  <si>
    <t>cladribine</t>
  </si>
  <si>
    <t>clarithromycin</t>
  </si>
  <si>
    <t>clavulanate</t>
  </si>
  <si>
    <t>clemastine</t>
  </si>
  <si>
    <t>clenbuterol</t>
  </si>
  <si>
    <t>clidinium</t>
  </si>
  <si>
    <t>clindamycin</t>
  </si>
  <si>
    <t>clobazam</t>
  </si>
  <si>
    <t>clobetasol</t>
  </si>
  <si>
    <t>clocortolone</t>
  </si>
  <si>
    <t>clodronate</t>
  </si>
  <si>
    <t>clofarabine</t>
  </si>
  <si>
    <t>clofazimine</t>
  </si>
  <si>
    <t>clofibrate</t>
  </si>
  <si>
    <t>clomifene</t>
  </si>
  <si>
    <t>clomocycline</t>
  </si>
  <si>
    <t>clonidine</t>
  </si>
  <si>
    <t>clorazepate</t>
  </si>
  <si>
    <t>clotiazepam</t>
  </si>
  <si>
    <t>clotrimazole</t>
  </si>
  <si>
    <t>cloxacillin</t>
  </si>
  <si>
    <t>clozapine</t>
  </si>
  <si>
    <t>coagulation factor ix</t>
  </si>
  <si>
    <t>coagulation factor viia</t>
  </si>
  <si>
    <t>cobicistat</t>
  </si>
  <si>
    <t>cobimetinib</t>
  </si>
  <si>
    <t>cocaine</t>
  </si>
  <si>
    <t>colchicine</t>
  </si>
  <si>
    <t>colesevelam</t>
  </si>
  <si>
    <t>colestipol</t>
  </si>
  <si>
    <t>colistimethate</t>
  </si>
  <si>
    <t>colistin</t>
  </si>
  <si>
    <t>collagenase</t>
  </si>
  <si>
    <t>colony stimulating factors</t>
  </si>
  <si>
    <t>combinations of sulfonamides and trimethoprim, incl. derivatives</t>
  </si>
  <si>
    <t>conivaptan</t>
  </si>
  <si>
    <t>conjugated estrogens</t>
  </si>
  <si>
    <t>copper</t>
  </si>
  <si>
    <t>copper sulfate</t>
  </si>
  <si>
    <t>coptisine</t>
  </si>
  <si>
    <t>corn oil</t>
  </si>
  <si>
    <t>corticosteroids</t>
  </si>
  <si>
    <t>corticotropin</t>
  </si>
  <si>
    <t>cortisone acetate</t>
  </si>
  <si>
    <t>cosyntropin</t>
  </si>
  <si>
    <t>coumarin</t>
  </si>
  <si>
    <t>creatine</t>
  </si>
  <si>
    <t>crizotinib</t>
  </si>
  <si>
    <t>cromoglicate</t>
  </si>
  <si>
    <t>crotamiton</t>
  </si>
  <si>
    <t>cryptenamine</t>
  </si>
  <si>
    <t>curcumin</t>
  </si>
  <si>
    <t>cyclacillin</t>
  </si>
  <si>
    <t>cyclandelate</t>
  </si>
  <si>
    <t>cyclizine</t>
  </si>
  <si>
    <t>cyclobenzaprine</t>
  </si>
  <si>
    <t>cyclopentolate</t>
  </si>
  <si>
    <t>cycloserine</t>
  </si>
  <si>
    <t>cyclothiazide</t>
  </si>
  <si>
    <t>cycrimine</t>
  </si>
  <si>
    <t>cyproheptadine</t>
  </si>
  <si>
    <t>cyproterone</t>
  </si>
  <si>
    <t>cysteamine</t>
  </si>
  <si>
    <t>cytarabine</t>
  </si>
  <si>
    <t>d-sorbitol</t>
  </si>
  <si>
    <t>d-xylitol</t>
  </si>
  <si>
    <t>dabigatran etexilate</t>
  </si>
  <si>
    <t>dabrafenib</t>
  </si>
  <si>
    <t>dacarbazine</t>
  </si>
  <si>
    <t>daclatasvir</t>
  </si>
  <si>
    <t>daclizumab</t>
  </si>
  <si>
    <t>dactinomycin</t>
  </si>
  <si>
    <t>dalcetrapib</t>
  </si>
  <si>
    <t>dalfopristin</t>
  </si>
  <si>
    <t>dalteparin</t>
  </si>
  <si>
    <t>danazol</t>
  </si>
  <si>
    <t>daniquidone</t>
  </si>
  <si>
    <t>dantrolene</t>
  </si>
  <si>
    <t>dapagliflozin</t>
  </si>
  <si>
    <t>dapiprazole</t>
  </si>
  <si>
    <t>dapoxetine</t>
  </si>
  <si>
    <t>dapsone</t>
  </si>
  <si>
    <t>daptomycin</t>
  </si>
  <si>
    <t>darapladib</t>
  </si>
  <si>
    <t>darbepoetin alfa</t>
  </si>
  <si>
    <t>darifenacin</t>
  </si>
  <si>
    <t>darunavir</t>
  </si>
  <si>
    <t>dasabuvir</t>
  </si>
  <si>
    <t>dasabuvir / ombitasvir / paritaprevir / ritonavir</t>
  </si>
  <si>
    <t>dasatinib</t>
  </si>
  <si>
    <t>daunorubicin</t>
  </si>
  <si>
    <t>db-289</t>
  </si>
  <si>
    <t>debrisoquine</t>
  </si>
  <si>
    <t>decamethonium</t>
  </si>
  <si>
    <t>decitabine</t>
  </si>
  <si>
    <t>deferasirox</t>
  </si>
  <si>
    <t>deferiprone</t>
  </si>
  <si>
    <t>deferoxamine</t>
  </si>
  <si>
    <t>defibrotide</t>
  </si>
  <si>
    <t>degarelix</t>
  </si>
  <si>
    <t>delavirdine</t>
  </si>
  <si>
    <t>deleobuvir</t>
  </si>
  <si>
    <t>demecarium bromide</t>
  </si>
  <si>
    <t>demeclocycline</t>
  </si>
  <si>
    <t>denileukin diftitox</t>
  </si>
  <si>
    <t>denosumab</t>
  </si>
  <si>
    <t>deserpidine</t>
  </si>
  <si>
    <t>desflurane</t>
  </si>
  <si>
    <t>deslanoside</t>
  </si>
  <si>
    <t>desloratadine</t>
  </si>
  <si>
    <t>desmethylcitalopram</t>
  </si>
  <si>
    <t>desmopressin</t>
  </si>
  <si>
    <t>desogestrel</t>
  </si>
  <si>
    <t>desonide</t>
  </si>
  <si>
    <t>desoximetasone</t>
  </si>
  <si>
    <t>desoxycorticosterone pivalate</t>
  </si>
  <si>
    <t>desvenlafaxine</t>
  </si>
  <si>
    <t>deutetrabenazine</t>
  </si>
  <si>
    <t>dexamethasone</t>
  </si>
  <si>
    <t>dexbrompheniramine</t>
  </si>
  <si>
    <t>dexfenfluramine</t>
  </si>
  <si>
    <t>dexibuprofen</t>
  </si>
  <si>
    <t>dexketoprofen</t>
  </si>
  <si>
    <t>dexlansoprazole</t>
  </si>
  <si>
    <t>dexmedetomidine</t>
  </si>
  <si>
    <t>dexmethylphenidate</t>
  </si>
  <si>
    <t>dexrazoxane</t>
  </si>
  <si>
    <t>dextran</t>
  </si>
  <si>
    <t>dextroamphetamine</t>
  </si>
  <si>
    <t>dextromethorphan</t>
  </si>
  <si>
    <t>dextromethorphan / quinidine</t>
  </si>
  <si>
    <t>dextrothyroxine</t>
  </si>
  <si>
    <t>dezocine</t>
  </si>
  <si>
    <t>diatrizoate</t>
  </si>
  <si>
    <t>diazoxide</t>
  </si>
  <si>
    <t>dibucaine</t>
  </si>
  <si>
    <t>dichloroacetic acid</t>
  </si>
  <si>
    <t>dichlorphenamide</t>
  </si>
  <si>
    <t>diclofenac</t>
  </si>
  <si>
    <t>dicloxacillin</t>
  </si>
  <si>
    <t>dicumarol</t>
  </si>
  <si>
    <t>dicyclomine</t>
  </si>
  <si>
    <t>didanosine</t>
  </si>
  <si>
    <t>dienestrol</t>
  </si>
  <si>
    <t>diethylcarbamazine</t>
  </si>
  <si>
    <t>diethylpropion</t>
  </si>
  <si>
    <t>diethylstilbestrol</t>
  </si>
  <si>
    <t>diflomotecan</t>
  </si>
  <si>
    <t>diflorasone</t>
  </si>
  <si>
    <t>diflunisal</t>
  </si>
  <si>
    <t>difluprednate</t>
  </si>
  <si>
    <t>digitalis glycosides</t>
  </si>
  <si>
    <t>digitoxin</t>
  </si>
  <si>
    <t>digoxin</t>
  </si>
  <si>
    <t>digoxin immune fab</t>
  </si>
  <si>
    <t>dihydrocodeine</t>
  </si>
  <si>
    <t>dihydroergotamine</t>
  </si>
  <si>
    <t>dihydroergotoxine</t>
  </si>
  <si>
    <t>dihydrotachysterol</t>
  </si>
  <si>
    <t>dihydroxyaluminium</t>
  </si>
  <si>
    <t>dilazep</t>
  </si>
  <si>
    <t>diloxanide</t>
  </si>
  <si>
    <t>diltiazem</t>
  </si>
  <si>
    <t>dimenhydrinate</t>
  </si>
  <si>
    <t>dimercaprol</t>
  </si>
  <si>
    <t>dimethindene</t>
  </si>
  <si>
    <t>dimethyl fumarate</t>
  </si>
  <si>
    <t>dimethyl sulfoxide</t>
  </si>
  <si>
    <t>dinoprost tromethamine</t>
  </si>
  <si>
    <t>dinoprostone</t>
  </si>
  <si>
    <t>dinutuximab</t>
  </si>
  <si>
    <t>diphemanil methylsulfate</t>
  </si>
  <si>
    <t>diphenhydramine</t>
  </si>
  <si>
    <t>diphenidol</t>
  </si>
  <si>
    <t>diphenoxylate</t>
  </si>
  <si>
    <t>diphenylpyraline</t>
  </si>
  <si>
    <t>dipivefrin</t>
  </si>
  <si>
    <t>dipyridamole</t>
  </si>
  <si>
    <t>dipyrone</t>
  </si>
  <si>
    <t>dirithromycin</t>
  </si>
  <si>
    <t>disopyramide</t>
  </si>
  <si>
    <t>disulfiram</t>
  </si>
  <si>
    <t>diuretics</t>
  </si>
  <si>
    <t>divalproex sodium</t>
  </si>
  <si>
    <t>divicine</t>
  </si>
  <si>
    <t>dobutamine</t>
  </si>
  <si>
    <t>docosanol</t>
  </si>
  <si>
    <t>dodecane-trimethylamine</t>
  </si>
  <si>
    <t>dofetilide</t>
  </si>
  <si>
    <t>dolasetron</t>
  </si>
  <si>
    <t>dolutegravir</t>
  </si>
  <si>
    <t>domperidone</t>
  </si>
  <si>
    <t>donepezil</t>
  </si>
  <si>
    <t>dornase alfa</t>
  </si>
  <si>
    <t>dorzolamide</t>
  </si>
  <si>
    <t>dovitinib</t>
  </si>
  <si>
    <t>doxacurium</t>
  </si>
  <si>
    <t>doxapram</t>
  </si>
  <si>
    <t>doxazosin</t>
  </si>
  <si>
    <t>doxycycline</t>
  </si>
  <si>
    <t>doxylamine</t>
  </si>
  <si>
    <t>dromostanolone</t>
  </si>
  <si>
    <t>dronedarone</t>
  </si>
  <si>
    <t>droperidol</t>
  </si>
  <si>
    <t>drospirenone</t>
  </si>
  <si>
    <t>drospirenone / ethinyl estradiol</t>
  </si>
  <si>
    <t>drotaverine</t>
  </si>
  <si>
    <t>drotrecogin alfa</t>
  </si>
  <si>
    <t>droxicam</t>
  </si>
  <si>
    <t>droxidopa</t>
  </si>
  <si>
    <t>duloxetine</t>
  </si>
  <si>
    <t>durvalumab</t>
  </si>
  <si>
    <t>dutasteride</t>
  </si>
  <si>
    <t>dyclonine</t>
  </si>
  <si>
    <t>dydrogesterone</t>
  </si>
  <si>
    <t>dyphylline</t>
  </si>
  <si>
    <t>e 7010</t>
  </si>
  <si>
    <t>ebselen</t>
  </si>
  <si>
    <t>ecabet</t>
  </si>
  <si>
    <t>echinacea</t>
  </si>
  <si>
    <t>echothiophate iodide</t>
  </si>
  <si>
    <t>econazole</t>
  </si>
  <si>
    <t>eculizumab</t>
  </si>
  <si>
    <t>edetic acid</t>
  </si>
  <si>
    <t>edoxaban</t>
  </si>
  <si>
    <t>edrophonium</t>
  </si>
  <si>
    <t>efalizumab</t>
  </si>
  <si>
    <t>efavirenz / emtricitabine / tenofovir disoproxil</t>
  </si>
  <si>
    <t>egfr inhibitors</t>
  </si>
  <si>
    <t>elbasvir</t>
  </si>
  <si>
    <t>elbasvir / grazoprevir</t>
  </si>
  <si>
    <t>electrolytes</t>
  </si>
  <si>
    <t>eletriptan</t>
  </si>
  <si>
    <t>eliglustat</t>
  </si>
  <si>
    <t>elosulfase alfa</t>
  </si>
  <si>
    <t>eltrombopag</t>
  </si>
  <si>
    <t>elvitegravir</t>
  </si>
  <si>
    <t>emedastine</t>
  </si>
  <si>
    <t>empagliflozin</t>
  </si>
  <si>
    <t>emtricitabine</t>
  </si>
  <si>
    <t>enalapril</t>
  </si>
  <si>
    <t>enasidenib</t>
  </si>
  <si>
    <t>encainide</t>
  </si>
  <si>
    <t>enflurane</t>
  </si>
  <si>
    <t>enfuvirtide</t>
  </si>
  <si>
    <t>enoxacin</t>
  </si>
  <si>
    <t>enoxaparin</t>
  </si>
  <si>
    <t>enoximone</t>
  </si>
  <si>
    <t>enprofylline</t>
  </si>
  <si>
    <t>entacapone</t>
  </si>
  <si>
    <t>entecavir</t>
  </si>
  <si>
    <t>enzalutamide</t>
  </si>
  <si>
    <t>ephedra</t>
  </si>
  <si>
    <t>ephedrine</t>
  </si>
  <si>
    <t>epinastine</t>
  </si>
  <si>
    <t>epipodophyllotoxin</t>
  </si>
  <si>
    <t>epirubicin</t>
  </si>
  <si>
    <t>eplerenone</t>
  </si>
  <si>
    <t>epoetin alfa</t>
  </si>
  <si>
    <t>epoprostenol</t>
  </si>
  <si>
    <t>eprosartan</t>
  </si>
  <si>
    <t>eptifibatide</t>
  </si>
  <si>
    <t>ergocalciferol</t>
  </si>
  <si>
    <t>ergoloid mesylate</t>
  </si>
  <si>
    <t>ergonovine</t>
  </si>
  <si>
    <t>ergotamine</t>
  </si>
  <si>
    <t>ertapenem</t>
  </si>
  <si>
    <t>ertumaxomab</t>
  </si>
  <si>
    <t>erythrityl tetranitrate</t>
  </si>
  <si>
    <t>erythromycin</t>
  </si>
  <si>
    <t>erythromycin ethylsuccinate / sulfisoxazole acetyl</t>
  </si>
  <si>
    <t>escitalopram</t>
  </si>
  <si>
    <t>eslicarbazepine</t>
  </si>
  <si>
    <t>esmolol</t>
  </si>
  <si>
    <t>esomeprazole</t>
  </si>
  <si>
    <t>estazolam</t>
  </si>
  <si>
    <t>estramustine</t>
  </si>
  <si>
    <t>estriol</t>
  </si>
  <si>
    <t>estrogens</t>
  </si>
  <si>
    <t>estropipate</t>
  </si>
  <si>
    <t>eszopiclone</t>
  </si>
  <si>
    <t>etanercept</t>
  </si>
  <si>
    <t>eteplirsen</t>
  </si>
  <si>
    <t>ethacrynic acid</t>
  </si>
  <si>
    <t>ethambutol</t>
  </si>
  <si>
    <t>ethanol</t>
  </si>
  <si>
    <t>ethanolamine oleate</t>
  </si>
  <si>
    <t>ethchlorvynol</t>
  </si>
  <si>
    <t>ether</t>
  </si>
  <si>
    <t>ethinamate</t>
  </si>
  <si>
    <t>ethinyl estradiol</t>
  </si>
  <si>
    <t>ethinyl estradiol / norelgestromin</t>
  </si>
  <si>
    <t>ethiodized oil</t>
  </si>
  <si>
    <t>ethionamide</t>
  </si>
  <si>
    <t>ethopropazine</t>
  </si>
  <si>
    <t>ethosuximide</t>
  </si>
  <si>
    <t>ethotoin</t>
  </si>
  <si>
    <t>ethoxzolamide</t>
  </si>
  <si>
    <t>ethynodiol diacetate</t>
  </si>
  <si>
    <t>etidronic acid</t>
  </si>
  <si>
    <t>etodolac</t>
  </si>
  <si>
    <t>etomidate</t>
  </si>
  <si>
    <t>etonogestrel</t>
  </si>
  <si>
    <t>etoricoxib</t>
  </si>
  <si>
    <t>etravirine</t>
  </si>
  <si>
    <t>etretinate</t>
  </si>
  <si>
    <t>evacetrapib</t>
  </si>
  <si>
    <t>everolimus</t>
  </si>
  <si>
    <t>evodiamine</t>
  </si>
  <si>
    <t>evolocumab</t>
  </si>
  <si>
    <t>exemestane</t>
  </si>
  <si>
    <t>exenatide</t>
  </si>
  <si>
    <t>ezetimibe</t>
  </si>
  <si>
    <t>faldaprevir</t>
  </si>
  <si>
    <t>famciclovir</t>
  </si>
  <si>
    <t>famotidine</t>
  </si>
  <si>
    <t>fampridine</t>
  </si>
  <si>
    <t>farnesyltransferase inhibitors</t>
  </si>
  <si>
    <t>fasudil</t>
  </si>
  <si>
    <t>febuxostat</t>
  </si>
  <si>
    <t>felbamate</t>
  </si>
  <si>
    <t>felbinac</t>
  </si>
  <si>
    <t>felodipine</t>
  </si>
  <si>
    <t>felypressin</t>
  </si>
  <si>
    <t>fenbufen</t>
  </si>
  <si>
    <t>fencamfamine</t>
  </si>
  <si>
    <t>fenfluramine</t>
  </si>
  <si>
    <t>fenofibrate</t>
  </si>
  <si>
    <t>fenoldopam</t>
  </si>
  <si>
    <t>fenoprofen</t>
  </si>
  <si>
    <t>fenoterol</t>
  </si>
  <si>
    <t>fentanyl</t>
  </si>
  <si>
    <t>ferrous sulfate</t>
  </si>
  <si>
    <t>fesoterodine</t>
  </si>
  <si>
    <t>filgrastim</t>
  </si>
  <si>
    <t>finasteride</t>
  </si>
  <si>
    <t>firocoxib</t>
  </si>
  <si>
    <t>flavopiridol</t>
  </si>
  <si>
    <t>flavoxate</t>
  </si>
  <si>
    <t>flecainide</t>
  </si>
  <si>
    <t>fleroxacin</t>
  </si>
  <si>
    <t>flibanserin</t>
  </si>
  <si>
    <t>flucloxacillin</t>
  </si>
  <si>
    <t>fluconazole</t>
  </si>
  <si>
    <t>flucytosine</t>
  </si>
  <si>
    <t>fludarabine</t>
  </si>
  <si>
    <t>fludiazepam</t>
  </si>
  <si>
    <t>fludrocortisone</t>
  </si>
  <si>
    <t>flufenamic acid</t>
  </si>
  <si>
    <t>fluindione</t>
  </si>
  <si>
    <t>flumazenil</t>
  </si>
  <si>
    <t>flumethasone pivalate</t>
  </si>
  <si>
    <t>flunarizine</t>
  </si>
  <si>
    <t>flunisolide</t>
  </si>
  <si>
    <t>flunoxaprofen</t>
  </si>
  <si>
    <t>fluocinolone acetonide</t>
  </si>
  <si>
    <t>fluocinonide</t>
  </si>
  <si>
    <t>fluorescein</t>
  </si>
  <si>
    <t>fluoride</t>
  </si>
  <si>
    <t>fluorometholone</t>
  </si>
  <si>
    <t>fluoroquinolones</t>
  </si>
  <si>
    <t>fluoxetine / olanzapine</t>
  </si>
  <si>
    <t>fluoxymesterone</t>
  </si>
  <si>
    <t>flupenthixol</t>
  </si>
  <si>
    <t>fluphenazine</t>
  </si>
  <si>
    <t>flupirtine</t>
  </si>
  <si>
    <t>flurandrenolide</t>
  </si>
  <si>
    <t>flurazepam</t>
  </si>
  <si>
    <t>flurbiprofen</t>
  </si>
  <si>
    <t>fluspirilene</t>
  </si>
  <si>
    <t>flutamide</t>
  </si>
  <si>
    <t>fluticasone propionate</t>
  </si>
  <si>
    <t>fluticasone/salmeterol</t>
  </si>
  <si>
    <t>fluvoxamine</t>
  </si>
  <si>
    <t>folic acid</t>
  </si>
  <si>
    <t>folic acid analogues</t>
  </si>
  <si>
    <t>follitropin beta</t>
  </si>
  <si>
    <t>fomepizole</t>
  </si>
  <si>
    <t>fondaparinux sodium</t>
  </si>
  <si>
    <t>forasartan</t>
  </si>
  <si>
    <t>formaldehyde</t>
  </si>
  <si>
    <t>formic acid</t>
  </si>
  <si>
    <t>formoterol</t>
  </si>
  <si>
    <t>forskolin</t>
  </si>
  <si>
    <t>fosamprenavir</t>
  </si>
  <si>
    <t>fosaprepitant</t>
  </si>
  <si>
    <t>foscarnet</t>
  </si>
  <si>
    <t>fosfomycin</t>
  </si>
  <si>
    <t>fosinopril</t>
  </si>
  <si>
    <t>fosphenytoin</t>
  </si>
  <si>
    <t>fospropofol</t>
  </si>
  <si>
    <t>framycetin</t>
  </si>
  <si>
    <t>frovatriptan</t>
  </si>
  <si>
    <t>fructose 1,6 bisphosphate</t>
  </si>
  <si>
    <t>fulvestrant</t>
  </si>
  <si>
    <t>furafylline</t>
  </si>
  <si>
    <t>furazolidone</t>
  </si>
  <si>
    <t>furosemide</t>
  </si>
  <si>
    <t>fusidic acid</t>
  </si>
  <si>
    <t>gabapentin</t>
  </si>
  <si>
    <t>gadobenate dimeglumine</t>
  </si>
  <si>
    <t>gadobutrol</t>
  </si>
  <si>
    <t>gadodiamide</t>
  </si>
  <si>
    <t>gadofosveset trisodium</t>
  </si>
  <si>
    <t>gadopentetate dimeglumine</t>
  </si>
  <si>
    <t>gadoteridol</t>
  </si>
  <si>
    <t>gadoversetamide</t>
  </si>
  <si>
    <t>galactose</t>
  </si>
  <si>
    <t>galantamine</t>
  </si>
  <si>
    <t>gallamine triethiodide</t>
  </si>
  <si>
    <t>gallium nitrate</t>
  </si>
  <si>
    <t>galsulfase</t>
  </si>
  <si>
    <t>gamma hydroxybutyric acid</t>
  </si>
  <si>
    <t>gamma-homolinolenic acid</t>
  </si>
  <si>
    <t>ganciclovir</t>
  </si>
  <si>
    <t>garlic oil</t>
  </si>
  <si>
    <t>gatifloxacin</t>
  </si>
  <si>
    <t>gelatin agents</t>
  </si>
  <si>
    <t>geldanamycin</t>
  </si>
  <si>
    <t>gemcitabine triphosphate ditriethylamine</t>
  </si>
  <si>
    <t>gemfibrozil</t>
  </si>
  <si>
    <t>gemifloxacin</t>
  </si>
  <si>
    <t>genistein</t>
  </si>
  <si>
    <t>gentamicin</t>
  </si>
  <si>
    <t>gentian violet</t>
  </si>
  <si>
    <t>gepirone hydrochloride</t>
  </si>
  <si>
    <t>gestodene</t>
  </si>
  <si>
    <t>ginkgo biloba</t>
  </si>
  <si>
    <t>ginkgo biloba extract</t>
  </si>
  <si>
    <t>ginseng</t>
  </si>
  <si>
    <t>glatiramer acetate</t>
  </si>
  <si>
    <t>glibenclamide</t>
  </si>
  <si>
    <t>gliclazide</t>
  </si>
  <si>
    <t>glimepiride</t>
  </si>
  <si>
    <t>glipizide</t>
  </si>
  <si>
    <t>gliquidone</t>
  </si>
  <si>
    <t>glisoxepide</t>
  </si>
  <si>
    <t>glucagon recombinant</t>
  </si>
  <si>
    <t>glucocorticoids</t>
  </si>
  <si>
    <t>gluconic acid</t>
  </si>
  <si>
    <t>glucosamine</t>
  </si>
  <si>
    <t>glucose</t>
  </si>
  <si>
    <t>glutaraldehyde</t>
  </si>
  <si>
    <t>glutethimide</t>
  </si>
  <si>
    <t>glycerin</t>
  </si>
  <si>
    <t>glycodiazine</t>
  </si>
  <si>
    <t>glycopyrrolate</t>
  </si>
  <si>
    <t>glycyl-sarcosine</t>
  </si>
  <si>
    <t>gold preparations</t>
  </si>
  <si>
    <t>gonadorelin</t>
  </si>
  <si>
    <t>gonadotropin,chorionic</t>
  </si>
  <si>
    <t>goserelin</t>
  </si>
  <si>
    <t>gramicidin d</t>
  </si>
  <si>
    <t>granisetron</t>
  </si>
  <si>
    <t>granulocyte colony-stimulating factor</t>
  </si>
  <si>
    <t>grapefruit juice</t>
  </si>
  <si>
    <t>grazoprevir</t>
  </si>
  <si>
    <t>grepafloxacin</t>
  </si>
  <si>
    <t>griseofulvin</t>
  </si>
  <si>
    <t>guaifenesin</t>
  </si>
  <si>
    <t>guanabenz</t>
  </si>
  <si>
    <t>guanadrel sulfate</t>
  </si>
  <si>
    <t>guanethidine</t>
  </si>
  <si>
    <t>guanfacine</t>
  </si>
  <si>
    <t>guanidine</t>
  </si>
  <si>
    <t>haemophilus b conjugate vaccine (prp-d-diphtheria toxoid conjugate)</t>
  </si>
  <si>
    <t>halazepam</t>
  </si>
  <si>
    <t>halobetasol propionate</t>
  </si>
  <si>
    <t>halofantrine</t>
  </si>
  <si>
    <t>haloperidol</t>
  </si>
  <si>
    <t>haloprogin</t>
  </si>
  <si>
    <t>halothane</t>
  </si>
  <si>
    <t>helium</t>
  </si>
  <si>
    <t>hemin</t>
  </si>
  <si>
    <t>hemophilus influenzae b vaccines</t>
  </si>
  <si>
    <t>heparin</t>
  </si>
  <si>
    <t>heptabarbital</t>
  </si>
  <si>
    <t>heroin</t>
  </si>
  <si>
    <t>hesperetin</t>
  </si>
  <si>
    <t>hesperidin</t>
  </si>
  <si>
    <t>hetacillin</t>
  </si>
  <si>
    <t>hexachlorophene</t>
  </si>
  <si>
    <t>hexafluronium bromide</t>
  </si>
  <si>
    <t>hexobarbital</t>
  </si>
  <si>
    <t>hexocyclium</t>
  </si>
  <si>
    <t>hexoprenaline</t>
  </si>
  <si>
    <t>hexylcaine</t>
  </si>
  <si>
    <t>highly active antiretroviral therapy (haart)</t>
  </si>
  <si>
    <t>histamine phosphate</t>
  </si>
  <si>
    <t>hmg coa reductase inhibitors</t>
  </si>
  <si>
    <t>homatropine methylbromide</t>
  </si>
  <si>
    <t>homoharringtonine</t>
  </si>
  <si>
    <t>hormonal contraceptives for systemic use</t>
  </si>
  <si>
    <t>human serum albumin</t>
  </si>
  <si>
    <t>hyaluronan</t>
  </si>
  <si>
    <t>hyaluronidase</t>
  </si>
  <si>
    <t>hydantoin derivatives</t>
  </si>
  <si>
    <t>hydralazine</t>
  </si>
  <si>
    <t>hydralazine / isosorbide dinitrate</t>
  </si>
  <si>
    <t>hydrochlorothiazide</t>
  </si>
  <si>
    <t>hydrocodone</t>
  </si>
  <si>
    <t>hydrocortamate</t>
  </si>
  <si>
    <t>hydrocortisone</t>
  </si>
  <si>
    <t>hydroflumethiazide</t>
  </si>
  <si>
    <t>hydrogen peroxide</t>
  </si>
  <si>
    <t>hydroquinidine</t>
  </si>
  <si>
    <t>hydroquinone</t>
  </si>
  <si>
    <t>hydroxocobalamin</t>
  </si>
  <si>
    <t>hydroxychloroquine</t>
  </si>
  <si>
    <t>hydroxyprogesterone</t>
  </si>
  <si>
    <t>hydroxypropyl cellulose</t>
  </si>
  <si>
    <t>hydroxystilbamidine isethionate</t>
  </si>
  <si>
    <t>hydroxytryptamine</t>
  </si>
  <si>
    <t>hydroxyurea</t>
  </si>
  <si>
    <t>hydroxyzine</t>
  </si>
  <si>
    <t>hyoscyamine</t>
  </si>
  <si>
    <t>hyperforin</t>
  </si>
  <si>
    <t>ibandronate</t>
  </si>
  <si>
    <t>ibritumomab</t>
  </si>
  <si>
    <t>ibrutinib</t>
  </si>
  <si>
    <t>ibudilast</t>
  </si>
  <si>
    <t>ibufenac</t>
  </si>
  <si>
    <t>ibutilide</t>
  </si>
  <si>
    <t>icatibant</t>
  </si>
  <si>
    <t>icodextrin</t>
  </si>
  <si>
    <t>icosapent</t>
  </si>
  <si>
    <t>icotinib</t>
  </si>
  <si>
    <t>idarubicin</t>
  </si>
  <si>
    <t>idoxuridine</t>
  </si>
  <si>
    <t>idraparinux</t>
  </si>
  <si>
    <t>idursulfase</t>
  </si>
  <si>
    <t>ilaprazole</t>
  </si>
  <si>
    <t>iloperidone</t>
  </si>
  <si>
    <t>iloprost</t>
  </si>
  <si>
    <t>imidapril</t>
  </si>
  <si>
    <t>imiglucerase</t>
  </si>
  <si>
    <t>imipenem</t>
  </si>
  <si>
    <t>imiquimod</t>
  </si>
  <si>
    <t>immune globulin</t>
  </si>
  <si>
    <t>indacaterol</t>
  </si>
  <si>
    <t>indapamide</t>
  </si>
  <si>
    <t>indecainide</t>
  </si>
  <si>
    <t>indinavir</t>
  </si>
  <si>
    <t>indocyanine green</t>
  </si>
  <si>
    <t>indomethacin</t>
  </si>
  <si>
    <t>infliximab</t>
  </si>
  <si>
    <t>inotuzumab ozogamicin</t>
  </si>
  <si>
    <t>insulin glargine</t>
  </si>
  <si>
    <t>insulin lyspro recombinant</t>
  </si>
  <si>
    <t>insulin peglispro</t>
  </si>
  <si>
    <t>insulin recombinant</t>
  </si>
  <si>
    <t>insulin, porcine</t>
  </si>
  <si>
    <t>insulin-aspart</t>
  </si>
  <si>
    <t>insulin-detemir</t>
  </si>
  <si>
    <t>insulin-glargine</t>
  </si>
  <si>
    <t>insulin-glulisine</t>
  </si>
  <si>
    <t>insulin-lispro</t>
  </si>
  <si>
    <t>interferon alfa-2a, recombinant</t>
  </si>
  <si>
    <t>interferon alfa-2b, recombinant</t>
  </si>
  <si>
    <t>interferon alfa-n1</t>
  </si>
  <si>
    <t>interferon alfa-n3</t>
  </si>
  <si>
    <t>interferon alfacon-1</t>
  </si>
  <si>
    <t>interferon beta-1a</t>
  </si>
  <si>
    <t>interferon beta-1b</t>
  </si>
  <si>
    <t>interferon gamma-1b</t>
  </si>
  <si>
    <t>interferons</t>
  </si>
  <si>
    <t>inulin</t>
  </si>
  <si>
    <t>iobenguane (131i)</t>
  </si>
  <si>
    <t>iodine</t>
  </si>
  <si>
    <t>iodipamide</t>
  </si>
  <si>
    <t>iodixanol</t>
  </si>
  <si>
    <t>iohexol</t>
  </si>
  <si>
    <t>iophendylate</t>
  </si>
  <si>
    <t>ipratropium</t>
  </si>
  <si>
    <t>iptakalim</t>
  </si>
  <si>
    <t>irbesartan</t>
  </si>
  <si>
    <t>iron</t>
  </si>
  <si>
    <t>iron dextran</t>
  </si>
  <si>
    <t>isocarboxazid</t>
  </si>
  <si>
    <t>isoetharine</t>
  </si>
  <si>
    <t>isoflurane</t>
  </si>
  <si>
    <t>isoflurophate</t>
  </si>
  <si>
    <t>isometheptene</t>
  </si>
  <si>
    <t>isoniazid</t>
  </si>
  <si>
    <t>isoniazid / pyrazinamide / rifampin</t>
  </si>
  <si>
    <t>isopropamide</t>
  </si>
  <si>
    <t>isopropyl alcohol</t>
  </si>
  <si>
    <t>isoproterenol</t>
  </si>
  <si>
    <t>isosorbide dinitrate</t>
  </si>
  <si>
    <t>isosorbide mononitrate</t>
  </si>
  <si>
    <t>isothipendyl</t>
  </si>
  <si>
    <t>isotretinoin</t>
  </si>
  <si>
    <t>isoxicam</t>
  </si>
  <si>
    <t>isradipine</t>
  </si>
  <si>
    <t>itopride</t>
  </si>
  <si>
    <t>itraconazole</t>
  </si>
  <si>
    <t>ivabradine</t>
  </si>
  <si>
    <t>ivacaftor</t>
  </si>
  <si>
    <t>ivacaftor / lumacaftor</t>
  </si>
  <si>
    <t>ivermectin</t>
  </si>
  <si>
    <t>josamycin</t>
  </si>
  <si>
    <t>kanamycin</t>
  </si>
  <si>
    <t>kaolin</t>
  </si>
  <si>
    <t>ketamine</t>
  </si>
  <si>
    <t>ketanserin</t>
  </si>
  <si>
    <t>ketazolam</t>
  </si>
  <si>
    <t>ketoconazole</t>
  </si>
  <si>
    <t>ketoprofen</t>
  </si>
  <si>
    <t>ketorolac</t>
  </si>
  <si>
    <t>ketotifen</t>
  </si>
  <si>
    <t>kunecatechins</t>
  </si>
  <si>
    <t>kyotorphin</t>
  </si>
  <si>
    <t>l-alanine</t>
  </si>
  <si>
    <t>l-arginine</t>
  </si>
  <si>
    <t>l-asparagine</t>
  </si>
  <si>
    <t>l-aspartic acid</t>
  </si>
  <si>
    <t>l-carnitine</t>
  </si>
  <si>
    <t>l-citrulline</t>
  </si>
  <si>
    <t>l-cysteine</t>
  </si>
  <si>
    <t>l-cystine</t>
  </si>
  <si>
    <t>l-glutamic acid</t>
  </si>
  <si>
    <t>l-glutamine</t>
  </si>
  <si>
    <t>l-histidine</t>
  </si>
  <si>
    <t>l-isoleucine</t>
  </si>
  <si>
    <t>l-leucine</t>
  </si>
  <si>
    <t>l-lysine</t>
  </si>
  <si>
    <t>l-methionine</t>
  </si>
  <si>
    <t>l-methyldopa</t>
  </si>
  <si>
    <t>l-ornithine</t>
  </si>
  <si>
    <t>l-phenylalanine</t>
  </si>
  <si>
    <t>l-proline</t>
  </si>
  <si>
    <t>l-serine</t>
  </si>
  <si>
    <t>l-threonine</t>
  </si>
  <si>
    <t>l-tryptophan</t>
  </si>
  <si>
    <t>l-tyrosine</t>
  </si>
  <si>
    <t>l-valine</t>
  </si>
  <si>
    <t>labetalol</t>
  </si>
  <si>
    <t>lacosamide</t>
  </si>
  <si>
    <t>lactose</t>
  </si>
  <si>
    <t>lactulose</t>
  </si>
  <si>
    <t>lafutidine</t>
  </si>
  <si>
    <t>lamotrigine</t>
  </si>
  <si>
    <t>lansoprazole</t>
  </si>
  <si>
    <t>lanthanum carbonate</t>
  </si>
  <si>
    <t>lapatinib</t>
  </si>
  <si>
    <t>laronidase</t>
  </si>
  <si>
    <t>laropiprant</t>
  </si>
  <si>
    <t>latamoxef</t>
  </si>
  <si>
    <t>latanoprost</t>
  </si>
  <si>
    <t>latonduine a</t>
  </si>
  <si>
    <t>lecithin</t>
  </si>
  <si>
    <t>ledipasvir</t>
  </si>
  <si>
    <t>ledipasvir / sofosbuvir</t>
  </si>
  <si>
    <t>leflunomide</t>
  </si>
  <si>
    <t>lenalidomide</t>
  </si>
  <si>
    <t>lenvatinib</t>
  </si>
  <si>
    <t>lepirudin</t>
  </si>
  <si>
    <t>lercanidipine</t>
  </si>
  <si>
    <t>lesinurad</t>
  </si>
  <si>
    <t>letrozole</t>
  </si>
  <si>
    <t>leucovorin</t>
  </si>
  <si>
    <t>leuprolide</t>
  </si>
  <si>
    <t>levallorphan</t>
  </si>
  <si>
    <t>levamisole</t>
  </si>
  <si>
    <t>levetiracetam</t>
  </si>
  <si>
    <t>levobunolol</t>
  </si>
  <si>
    <t>levobupivacaine</t>
  </si>
  <si>
    <t>levocabastine</t>
  </si>
  <si>
    <t>levodopa</t>
  </si>
  <si>
    <t>levofloxacin</t>
  </si>
  <si>
    <t>levomefolic acid</t>
  </si>
  <si>
    <t>levomepromazine</t>
  </si>
  <si>
    <t>levomethadyl acetate</t>
  </si>
  <si>
    <t>levonordefrin</t>
  </si>
  <si>
    <t>levonorgestrel</t>
  </si>
  <si>
    <t>levorphanol</t>
  </si>
  <si>
    <t>levosimendan</t>
  </si>
  <si>
    <t>levothyroxine</t>
  </si>
  <si>
    <t>lidocaine</t>
  </si>
  <si>
    <t>lidocaine / prilocaine</t>
  </si>
  <si>
    <t>lidoflazine</t>
  </si>
  <si>
    <t>lincomycin</t>
  </si>
  <si>
    <t>lindane</t>
  </si>
  <si>
    <t>linezolid</t>
  </si>
  <si>
    <t>liothyronine</t>
  </si>
  <si>
    <t>liotrix</t>
  </si>
  <si>
    <t>lipase</t>
  </si>
  <si>
    <t>lipoic acid</t>
  </si>
  <si>
    <t>liraglutide</t>
  </si>
  <si>
    <t>lisdexamfetamine</t>
  </si>
  <si>
    <t>lisinopril</t>
  </si>
  <si>
    <t>lisuride</t>
  </si>
  <si>
    <t>lithium</t>
  </si>
  <si>
    <t>liver extract</t>
  </si>
  <si>
    <t>lofexidine</t>
  </si>
  <si>
    <t>lomefloxacin</t>
  </si>
  <si>
    <t>lomitapide</t>
  </si>
  <si>
    <t>lomustine</t>
  </si>
  <si>
    <t>lonafarnib</t>
  </si>
  <si>
    <t>loperamide</t>
  </si>
  <si>
    <t>lopinavir</t>
  </si>
  <si>
    <t>loracarbef</t>
  </si>
  <si>
    <t>loratadine</t>
  </si>
  <si>
    <t>lornoxicam</t>
  </si>
  <si>
    <t>losigamone</t>
  </si>
  <si>
    <t>loteprednol etabonate</t>
  </si>
  <si>
    <t>loxapine</t>
  </si>
  <si>
    <t>loxoprofen</t>
  </si>
  <si>
    <t>lubiprostone</t>
  </si>
  <si>
    <t>lucanthone</t>
  </si>
  <si>
    <t>lucitanib</t>
  </si>
  <si>
    <t>lumacaftor</t>
  </si>
  <si>
    <t>lumefantrine</t>
  </si>
  <si>
    <t>lumiracoxib</t>
  </si>
  <si>
    <t>lurasidone</t>
  </si>
  <si>
    <t>lurbinectedin</t>
  </si>
  <si>
    <t>lutropin alfa</t>
  </si>
  <si>
    <t>lymecycline</t>
  </si>
  <si>
    <t>mafenide</t>
  </si>
  <si>
    <t>magnesium acetate</t>
  </si>
  <si>
    <t>magnesium chloride</t>
  </si>
  <si>
    <t>magnesium gluconate</t>
  </si>
  <si>
    <t>magnesium oxide</t>
  </si>
  <si>
    <t>magnesium sulfate</t>
  </si>
  <si>
    <t>malathion</t>
  </si>
  <si>
    <t>mannitol</t>
  </si>
  <si>
    <t>maprotiline</t>
  </si>
  <si>
    <t>maraviroc</t>
  </si>
  <si>
    <t>marimastat</t>
  </si>
  <si>
    <t>marinol</t>
  </si>
  <si>
    <t>masoprocol</t>
  </si>
  <si>
    <t>maytansine</t>
  </si>
  <si>
    <t>mazindol</t>
  </si>
  <si>
    <t>mebendazole</t>
  </si>
  <si>
    <t>mecamylamine</t>
  </si>
  <si>
    <t>mecasermin</t>
  </si>
  <si>
    <t>mechlorethamine</t>
  </si>
  <si>
    <t>meclizine</t>
  </si>
  <si>
    <t>meclofenamic acid</t>
  </si>
  <si>
    <t>medroxyprogesterone</t>
  </si>
  <si>
    <t>medroxyprogesterone/conjugated estrogens</t>
  </si>
  <si>
    <t>medrysone</t>
  </si>
  <si>
    <t>mefenamic acid</t>
  </si>
  <si>
    <t>mefloquine</t>
  </si>
  <si>
    <t>megestrol</t>
  </si>
  <si>
    <t>meglitinides</t>
  </si>
  <si>
    <t>melacine(ribi immunochem)</t>
  </si>
  <si>
    <t>melarsoprol</t>
  </si>
  <si>
    <t>melatonin</t>
  </si>
  <si>
    <t>meloxicam</t>
  </si>
  <si>
    <t>melphalan</t>
  </si>
  <si>
    <t>memantine</t>
  </si>
  <si>
    <t>menadione</t>
  </si>
  <si>
    <t>menadione sodium bisulfite</t>
  </si>
  <si>
    <t>menotropins</t>
  </si>
  <si>
    <t>menthol</t>
  </si>
  <si>
    <t>mepenzolate</t>
  </si>
  <si>
    <t>meperidine</t>
  </si>
  <si>
    <t>mephentermine</t>
  </si>
  <si>
    <t>mephenytoin</t>
  </si>
  <si>
    <t>mepivacaine</t>
  </si>
  <si>
    <t>meprobamate</t>
  </si>
  <si>
    <t>mepyramine</t>
  </si>
  <si>
    <t>mequitazine</t>
  </si>
  <si>
    <t>mercaptopurine</t>
  </si>
  <si>
    <t>meropenem</t>
  </si>
  <si>
    <t>mesalazine</t>
  </si>
  <si>
    <t>mesna</t>
  </si>
  <si>
    <t>mesoridazine</t>
  </si>
  <si>
    <t>mestranol</t>
  </si>
  <si>
    <t>metaraminol</t>
  </si>
  <si>
    <t>metaxalone</t>
  </si>
  <si>
    <t>methacholine</t>
  </si>
  <si>
    <t>methacholine chloride</t>
  </si>
  <si>
    <t>methacycline</t>
  </si>
  <si>
    <t>methadone</t>
  </si>
  <si>
    <t>methadyl acetate</t>
  </si>
  <si>
    <t>methamphetamine</t>
  </si>
  <si>
    <t>methantheline</t>
  </si>
  <si>
    <t>metharbital</t>
  </si>
  <si>
    <t>methazolamide</t>
  </si>
  <si>
    <t>methdilazine</t>
  </si>
  <si>
    <t>methimazole</t>
  </si>
  <si>
    <t>methocarbamol</t>
  </si>
  <si>
    <t>methohexital</t>
  </si>
  <si>
    <t>methotrimeprazine</t>
  </si>
  <si>
    <t>methoxamine</t>
  </si>
  <si>
    <t>methoxsalen</t>
  </si>
  <si>
    <t>methoxyflurane</t>
  </si>
  <si>
    <t>methsuximide</t>
  </si>
  <si>
    <t>methyclothiazide</t>
  </si>
  <si>
    <t>methyl aminolevulinate</t>
  </si>
  <si>
    <t>methyl-CCNU</t>
  </si>
  <si>
    <t>methylcholanthrene</t>
  </si>
  <si>
    <t>methylergonovine</t>
  </si>
  <si>
    <t>methylphenidate</t>
  </si>
  <si>
    <t>methylphenobarbital</t>
  </si>
  <si>
    <t>methylprednisolone</t>
  </si>
  <si>
    <t>methylscopolamine</t>
  </si>
  <si>
    <t>methyltestosterone</t>
  </si>
  <si>
    <t>methyprylon</t>
  </si>
  <si>
    <t>methysergide</t>
  </si>
  <si>
    <t>meticillin</t>
  </si>
  <si>
    <t>metipranolol</t>
  </si>
  <si>
    <t>metixene</t>
  </si>
  <si>
    <t>metoclopramide</t>
  </si>
  <si>
    <t>metocurine</t>
  </si>
  <si>
    <t>metolazone</t>
  </si>
  <si>
    <t>metoprolol</t>
  </si>
  <si>
    <t>metrizamide</t>
  </si>
  <si>
    <t>metronidazole</t>
  </si>
  <si>
    <t>metyrapone</t>
  </si>
  <si>
    <t>metyrosine</t>
  </si>
  <si>
    <t>mexiletine</t>
  </si>
  <si>
    <t>mezlocillin</t>
  </si>
  <si>
    <t>mianserin</t>
  </si>
  <si>
    <t>mibefradil</t>
  </si>
  <si>
    <t>micafungin</t>
  </si>
  <si>
    <t>miconazole</t>
  </si>
  <si>
    <t>midodrine</t>
  </si>
  <si>
    <t>midostaurin</t>
  </si>
  <si>
    <t>mifepristone</t>
  </si>
  <si>
    <t>miglitol</t>
  </si>
  <si>
    <t>miglustat</t>
  </si>
  <si>
    <t>milnacipran</t>
  </si>
  <si>
    <t>milrinone</t>
  </si>
  <si>
    <t>mimosine</t>
  </si>
  <si>
    <t>minaprine</t>
  </si>
  <si>
    <t>minocycline</t>
  </si>
  <si>
    <t>minoxidil</t>
  </si>
  <si>
    <t>mipomersen</t>
  </si>
  <si>
    <t>mirabegron</t>
  </si>
  <si>
    <t>miroprofen</t>
  </si>
  <si>
    <t>mirtazapine</t>
  </si>
  <si>
    <t>misoprostol</t>
  </si>
  <si>
    <t>mitiglinide</t>
  </si>
  <si>
    <t>mitomycin</t>
  </si>
  <si>
    <t>mitotane</t>
  </si>
  <si>
    <t>mitoxantrone</t>
  </si>
  <si>
    <t>mivacurium</t>
  </si>
  <si>
    <t>mivacurium chloride</t>
  </si>
  <si>
    <t>mizolastine</t>
  </si>
  <si>
    <t>moclobemide</t>
  </si>
  <si>
    <t>modafinil</t>
  </si>
  <si>
    <t>moexipril</t>
  </si>
  <si>
    <t>molindone</t>
  </si>
  <si>
    <t>molybdenum</t>
  </si>
  <si>
    <t>mometasone</t>
  </si>
  <si>
    <t>monobenzone</t>
  </si>
  <si>
    <t>montelukast</t>
  </si>
  <si>
    <t>moricizine</t>
  </si>
  <si>
    <t>motesanib</t>
  </si>
  <si>
    <t>moviprep</t>
  </si>
  <si>
    <t>moxifloxacin</t>
  </si>
  <si>
    <t>mupirocin</t>
  </si>
  <si>
    <t>muraglitazar</t>
  </si>
  <si>
    <t>muromonab</t>
  </si>
  <si>
    <t>muscle relaxants, peripherally acting agents</t>
  </si>
  <si>
    <t>myclobutanil</t>
  </si>
  <si>
    <t>n,n-dimethylacetamide</t>
  </si>
  <si>
    <t>n-acetyl serotonin</t>
  </si>
  <si>
    <t>n-acetyl-d-glucosamine</t>
  </si>
  <si>
    <t>n-desmethyltamoxifen</t>
  </si>
  <si>
    <t>nabilone</t>
  </si>
  <si>
    <t>nabumetone</t>
  </si>
  <si>
    <t>nadolol</t>
  </si>
  <si>
    <t>nadroparin</t>
  </si>
  <si>
    <t>nafarelin</t>
  </si>
  <si>
    <t>nafcillin</t>
  </si>
  <si>
    <t>naftifine</t>
  </si>
  <si>
    <t>nalbuphine</t>
  </si>
  <si>
    <t>nalidixic acid</t>
  </si>
  <si>
    <t>nalmefene</t>
  </si>
  <si>
    <t>naloxone</t>
  </si>
  <si>
    <t>naltrexone</t>
  </si>
  <si>
    <t>nandrolone</t>
  </si>
  <si>
    <t>nandrolone decanoate</t>
  </si>
  <si>
    <t>naphazoline</t>
  </si>
  <si>
    <t>naphthol</t>
  </si>
  <si>
    <t>naproxen</t>
  </si>
  <si>
    <t>naratriptan</t>
  </si>
  <si>
    <t>naringenin</t>
  </si>
  <si>
    <t>naringin</t>
  </si>
  <si>
    <t>natalizumab</t>
  </si>
  <si>
    <t>natamycin</t>
  </si>
  <si>
    <t>nebivolol</t>
  </si>
  <si>
    <t>nedocromil</t>
  </si>
  <si>
    <t>nefazodone</t>
  </si>
  <si>
    <t>nelarabine</t>
  </si>
  <si>
    <t>nelfinavir</t>
  </si>
  <si>
    <t>nemonapride</t>
  </si>
  <si>
    <t>neomycin</t>
  </si>
  <si>
    <t>neostigmine</t>
  </si>
  <si>
    <t>nepafenac</t>
  </si>
  <si>
    <t>neratinib</t>
  </si>
  <si>
    <t>nesiritide</t>
  </si>
  <si>
    <t>netilmicin</t>
  </si>
  <si>
    <t>neuropsychiatric medications</t>
  </si>
  <si>
    <t>niacin</t>
  </si>
  <si>
    <t>nicardipine</t>
  </si>
  <si>
    <t>nicergoline</t>
  </si>
  <si>
    <t>niclosamide</t>
  </si>
  <si>
    <t>nifedipine</t>
  </si>
  <si>
    <t>niflumic acid</t>
  </si>
  <si>
    <t>nilotinib</t>
  </si>
  <si>
    <t>nilutamide</t>
  </si>
  <si>
    <t>nilvadipine</t>
  </si>
  <si>
    <t>nimesulide</t>
  </si>
  <si>
    <t>nimodipine</t>
  </si>
  <si>
    <t>niraparib</t>
  </si>
  <si>
    <t>nisoldipine</t>
  </si>
  <si>
    <t>nitazoxanide</t>
  </si>
  <si>
    <t>nitisinone</t>
  </si>
  <si>
    <t>nitrazepam</t>
  </si>
  <si>
    <t>nitrendipine</t>
  </si>
  <si>
    <t>nitric oxide</t>
  </si>
  <si>
    <t>nitrile</t>
  </si>
  <si>
    <t>nitrofurantoin</t>
  </si>
  <si>
    <t>nitrofurazone</t>
  </si>
  <si>
    <t>nitrogen</t>
  </si>
  <si>
    <t>nitroglycerin</t>
  </si>
  <si>
    <t>nitroprusside</t>
  </si>
  <si>
    <t>nitrous oxide</t>
  </si>
  <si>
    <t>nitroxoline</t>
  </si>
  <si>
    <t>nivolumab</t>
  </si>
  <si>
    <t>nizatidine</t>
  </si>
  <si>
    <t>non-nucleoside reverse transcriptase inhibitors</t>
  </si>
  <si>
    <t>non-selective monoamine reuptake inhibitors</t>
  </si>
  <si>
    <t>nonoxynol-9</t>
  </si>
  <si>
    <t>norelgestromin</t>
  </si>
  <si>
    <t>norethindrone</t>
  </si>
  <si>
    <t>norfloxacin</t>
  </si>
  <si>
    <t>norgestimate</t>
  </si>
  <si>
    <t>norgestrel</t>
  </si>
  <si>
    <t>nortriptyline</t>
  </si>
  <si>
    <t>novobiocin</t>
  </si>
  <si>
    <t>nppb</t>
  </si>
  <si>
    <t>nucleosides and nucleotides excl. reverse transcriptase inhibitors</t>
  </si>
  <si>
    <t>nutlin-3</t>
  </si>
  <si>
    <t>nystatin</t>
  </si>
  <si>
    <t>ochratoxin A</t>
  </si>
  <si>
    <t>octreotide</t>
  </si>
  <si>
    <t>ofatumumab</t>
  </si>
  <si>
    <t>ofloxacin</t>
  </si>
  <si>
    <t>olanzapine</t>
  </si>
  <si>
    <t>olaparib</t>
  </si>
  <si>
    <t>olaratumab</t>
  </si>
  <si>
    <t>olmesartan</t>
  </si>
  <si>
    <t>olopatadine</t>
  </si>
  <si>
    <t>olsalazine</t>
  </si>
  <si>
    <t>omalizumab</t>
  </si>
  <si>
    <t>ombitasvir</t>
  </si>
  <si>
    <t>ombitasvir / paritaprevir / ritonavir</t>
  </si>
  <si>
    <t>omega-3 polyunsaturated fatty acids</t>
  </si>
  <si>
    <t>onartuzumab</t>
  </si>
  <si>
    <t>ondansetron</t>
  </si>
  <si>
    <t>opioids</t>
  </si>
  <si>
    <t>opipramol</t>
  </si>
  <si>
    <t>oprelvekin</t>
  </si>
  <si>
    <t>orbofiban</t>
  </si>
  <si>
    <t>orciprenaline</t>
  </si>
  <si>
    <t>organic nitrates</t>
  </si>
  <si>
    <t>orlistat</t>
  </si>
  <si>
    <t>orphenadrine</t>
  </si>
  <si>
    <t>oseltamivir</t>
  </si>
  <si>
    <t>osimertinib</t>
  </si>
  <si>
    <t>ospa lipoprotein</t>
  </si>
  <si>
    <t>otamixaban</t>
  </si>
  <si>
    <t>other beta-lactam antibacterials</t>
  </si>
  <si>
    <t>ouabain</t>
  </si>
  <si>
    <t>oxacillin</t>
  </si>
  <si>
    <t>oxaliplatin</t>
  </si>
  <si>
    <t>oxamniquine</t>
  </si>
  <si>
    <t>oxandrolone</t>
  </si>
  <si>
    <t>oxaprozin</t>
  </si>
  <si>
    <t>oxatomide</t>
  </si>
  <si>
    <t>oxcarbazepine</t>
  </si>
  <si>
    <t>oxiconazole</t>
  </si>
  <si>
    <t>oxprenolol</t>
  </si>
  <si>
    <t>oxtriphylline</t>
  </si>
  <si>
    <t>oxybenzone</t>
  </si>
  <si>
    <t>oxybuprocaine</t>
  </si>
  <si>
    <t>oxybutynin</t>
  </si>
  <si>
    <t>oxycodone</t>
  </si>
  <si>
    <t>oxygen</t>
  </si>
  <si>
    <t>oxymetazoline</t>
  </si>
  <si>
    <t>oxyphenbutazone</t>
  </si>
  <si>
    <t>oxyphencyclimine</t>
  </si>
  <si>
    <t>oxyphenonium</t>
  </si>
  <si>
    <t>oxytetracycline</t>
  </si>
  <si>
    <t>oxytocin</t>
  </si>
  <si>
    <t>pactimibe</t>
  </si>
  <si>
    <t>palbociclib</t>
  </si>
  <si>
    <t>palifermin</t>
  </si>
  <si>
    <t>paliperidone</t>
  </si>
  <si>
    <t>palivizumab</t>
  </si>
  <si>
    <t>palonosetron</t>
  </si>
  <si>
    <t>pamaquine</t>
  </si>
  <si>
    <t>pamidronate</t>
  </si>
  <si>
    <t>pancrelipase</t>
  </si>
  <si>
    <t>pancreozymin (cholecystokinin)</t>
  </si>
  <si>
    <t>pancuronium</t>
  </si>
  <si>
    <t>panitumumab</t>
  </si>
  <si>
    <t>panobinostat</t>
  </si>
  <si>
    <t>pantoprazole</t>
  </si>
  <si>
    <t>papain</t>
  </si>
  <si>
    <t>papaverine</t>
  </si>
  <si>
    <t>paraformaldehyde</t>
  </si>
  <si>
    <t>paramethadione</t>
  </si>
  <si>
    <t>paramethasone</t>
  </si>
  <si>
    <t>parecoxib</t>
  </si>
  <si>
    <t>pargyline</t>
  </si>
  <si>
    <t>paricalcitol</t>
  </si>
  <si>
    <t>paritaprevir</t>
  </si>
  <si>
    <t>paromomycin</t>
  </si>
  <si>
    <t>pazopanib</t>
  </si>
  <si>
    <t>pci-24781</t>
  </si>
  <si>
    <t>pefloxacin</t>
  </si>
  <si>
    <t>pegademase bovine</t>
  </si>
  <si>
    <t>pegaptanib</t>
  </si>
  <si>
    <t>pegaspargase</t>
  </si>
  <si>
    <t>pegfilgrastim</t>
  </si>
  <si>
    <t>peginterferon alfa-2a</t>
  </si>
  <si>
    <t>peginterferon alfa-2b</t>
  </si>
  <si>
    <t>pegvisomant</t>
  </si>
  <si>
    <t>pembrolizumab</t>
  </si>
  <si>
    <t>pemetrexed</t>
  </si>
  <si>
    <t>pemirolast</t>
  </si>
  <si>
    <t>pemoline</t>
  </si>
  <si>
    <t>penbutolol</t>
  </si>
  <si>
    <t>penciclovir</t>
  </si>
  <si>
    <t>penicillamine</t>
  </si>
  <si>
    <t>penicillin g</t>
  </si>
  <si>
    <t>penicillin v</t>
  </si>
  <si>
    <t>pentagastrin</t>
  </si>
  <si>
    <t>pentamidine</t>
  </si>
  <si>
    <t>pentamidine isethionate</t>
  </si>
  <si>
    <t>pentazocine</t>
  </si>
  <si>
    <t>pentobarbital</t>
  </si>
  <si>
    <t>pentolinium</t>
  </si>
  <si>
    <t>pentosan polysulfate</t>
  </si>
  <si>
    <t>pentostatin</t>
  </si>
  <si>
    <t>pentoxifylline</t>
  </si>
  <si>
    <t>pepsin</t>
  </si>
  <si>
    <t>perazine</t>
  </si>
  <si>
    <t>perflutren</t>
  </si>
  <si>
    <t>pergolide</t>
  </si>
  <si>
    <t>perhexiline</t>
  </si>
  <si>
    <t>perifosine</t>
  </si>
  <si>
    <t>perindopril</t>
  </si>
  <si>
    <t>permethrin</t>
  </si>
  <si>
    <t>perospirone</t>
  </si>
  <si>
    <t>perphenazine</t>
  </si>
  <si>
    <t>pertuzumab</t>
  </si>
  <si>
    <t>pesticides</t>
  </si>
  <si>
    <t>phenacemide</t>
  </si>
  <si>
    <t>phenacetin</t>
  </si>
  <si>
    <t>phenazopyridine</t>
  </si>
  <si>
    <t>phencyclidine</t>
  </si>
  <si>
    <t>phendimetrazine</t>
  </si>
  <si>
    <t>phenelzine</t>
  </si>
  <si>
    <t>phenformin</t>
  </si>
  <si>
    <t>phenindamine</t>
  </si>
  <si>
    <t>phenindione</t>
  </si>
  <si>
    <t>pheniramine</t>
  </si>
  <si>
    <t>phenmetrazine</t>
  </si>
  <si>
    <t>phenobarbital</t>
  </si>
  <si>
    <t>phenol</t>
  </si>
  <si>
    <t>phenolsulfonphthalein</t>
  </si>
  <si>
    <t>phenothiazines with aliphatic side-chain</t>
  </si>
  <si>
    <t>phenoxybenzamine</t>
  </si>
  <si>
    <t>phenprocoumon</t>
  </si>
  <si>
    <t>phensuximide</t>
  </si>
  <si>
    <t>phentermine</t>
  </si>
  <si>
    <t>phentolamine</t>
  </si>
  <si>
    <t>phenylacetic acid</t>
  </si>
  <si>
    <t>phenylbutazone</t>
  </si>
  <si>
    <t>phenylephrine</t>
  </si>
  <si>
    <t>phenylpropanolamine</t>
  </si>
  <si>
    <t>phosphates</t>
  </si>
  <si>
    <t>phosphatidylserine</t>
  </si>
  <si>
    <t>phospholipids</t>
  </si>
  <si>
    <t>phosphoric acid</t>
  </si>
  <si>
    <t>phosphorus</t>
  </si>
  <si>
    <t>photodynamic therapy</t>
  </si>
  <si>
    <t>physostigmine</t>
  </si>
  <si>
    <t>phytonadione</t>
  </si>
  <si>
    <t>picrotoxin</t>
  </si>
  <si>
    <t>pilocarpine</t>
  </si>
  <si>
    <t>pimecrolimus</t>
  </si>
  <si>
    <t>pimozide</t>
  </si>
  <si>
    <t>pindolol</t>
  </si>
  <si>
    <t>pioglitazone</t>
  </si>
  <si>
    <t>pipazethate</t>
  </si>
  <si>
    <t>pipecuronium</t>
  </si>
  <si>
    <t>piperacillin</t>
  </si>
  <si>
    <t>piperaquine</t>
  </si>
  <si>
    <t>piperazine</t>
  </si>
  <si>
    <t>piperonyl butoxide</t>
  </si>
  <si>
    <t>pipobroman</t>
  </si>
  <si>
    <t>pipotiazine</t>
  </si>
  <si>
    <t>pirbuterol</t>
  </si>
  <si>
    <t>pirenzepine</t>
  </si>
  <si>
    <t>piroxicam</t>
  </si>
  <si>
    <t>pitavastatin</t>
  </si>
  <si>
    <t>pitrakinra</t>
  </si>
  <si>
    <t>pivampicillin</t>
  </si>
  <si>
    <t>pivmecillinam</t>
  </si>
  <si>
    <t>platinum</t>
  </si>
  <si>
    <t>plerixafor</t>
  </si>
  <si>
    <t>plicamycin</t>
  </si>
  <si>
    <t>podofilox</t>
  </si>
  <si>
    <t>podophyllotoxin derivatives</t>
  </si>
  <si>
    <t>podophyllum</t>
  </si>
  <si>
    <t>poliomyelitis vaccines</t>
  </si>
  <si>
    <t>polyethylene glycol</t>
  </si>
  <si>
    <t>polyethylene glycol 400</t>
  </si>
  <si>
    <t>polyethylene glycol 6000</t>
  </si>
  <si>
    <t>polyethylene glycol 8000</t>
  </si>
  <si>
    <t>polymyxin b sulfate</t>
  </si>
  <si>
    <t>polysorbate 80</t>
  </si>
  <si>
    <t>polystyrene sulfonate</t>
  </si>
  <si>
    <t>polythiazide</t>
  </si>
  <si>
    <t>ponatinib</t>
  </si>
  <si>
    <t>porfimer</t>
  </si>
  <si>
    <t>posaconazole</t>
  </si>
  <si>
    <t>potassium acetate</t>
  </si>
  <si>
    <t>potassium chloride</t>
  </si>
  <si>
    <t>potassium gluconate</t>
  </si>
  <si>
    <t>potassium iodide</t>
  </si>
  <si>
    <t>potassium phosphate, incl. comb. with other potassium salts</t>
  </si>
  <si>
    <t>practolol</t>
  </si>
  <si>
    <t>pralidoxime</t>
  </si>
  <si>
    <t>pramipexole</t>
  </si>
  <si>
    <t>pramlintide</t>
  </si>
  <si>
    <t>pranlukast</t>
  </si>
  <si>
    <t>prasugrel</t>
  </si>
  <si>
    <t>prazepam</t>
  </si>
  <si>
    <t>praziquantel</t>
  </si>
  <si>
    <t>prazosin</t>
  </si>
  <si>
    <t>prednicarbate</t>
  </si>
  <si>
    <t>prednisolone</t>
  </si>
  <si>
    <t>prednisone</t>
  </si>
  <si>
    <t>pregabalin</t>
  </si>
  <si>
    <t>prenylamine</t>
  </si>
  <si>
    <t>preotact</t>
  </si>
  <si>
    <t>pridopidine</t>
  </si>
  <si>
    <t>prilocaine</t>
  </si>
  <si>
    <t>primaquine</t>
  </si>
  <si>
    <t>primidone</t>
  </si>
  <si>
    <t>probenecid</t>
  </si>
  <si>
    <t>probucol</t>
  </si>
  <si>
    <t>procainamide</t>
  </si>
  <si>
    <t>procaine</t>
  </si>
  <si>
    <t>procarbazine</t>
  </si>
  <si>
    <t>procaterol</t>
  </si>
  <si>
    <t>prochlorperazine</t>
  </si>
  <si>
    <t>procyclidine</t>
  </si>
  <si>
    <t>proflavine</t>
  </si>
  <si>
    <t>progabide</t>
  </si>
  <si>
    <t>progesterone</t>
  </si>
  <si>
    <t>progestogens and estrogens in combination</t>
  </si>
  <si>
    <t>proguanil</t>
  </si>
  <si>
    <t>promazine</t>
  </si>
  <si>
    <t>promethazine</t>
  </si>
  <si>
    <t>propafenone</t>
  </si>
  <si>
    <t>propantheline</t>
  </si>
  <si>
    <t>proparacaine</t>
  </si>
  <si>
    <t>propericiazine</t>
  </si>
  <si>
    <t>propiconazole</t>
  </si>
  <si>
    <t>propiomazine</t>
  </si>
  <si>
    <t>propionic acid derivatives</t>
  </si>
  <si>
    <t>propofol</t>
  </si>
  <si>
    <t>propoxyphene</t>
  </si>
  <si>
    <t>propranolol</t>
  </si>
  <si>
    <t>propylhexedrine</t>
  </si>
  <si>
    <t>propylthiouracil</t>
  </si>
  <si>
    <t>prostaglandins</t>
  </si>
  <si>
    <t>protamine</t>
  </si>
  <si>
    <t>protease inhibitors</t>
  </si>
  <si>
    <t>protein supplements</t>
  </si>
  <si>
    <t>protriptyline</t>
  </si>
  <si>
    <t>pseudoephedrine</t>
  </si>
  <si>
    <t>purine analogues</t>
  </si>
  <si>
    <t>pyrazinamide</t>
  </si>
  <si>
    <t>pyrethrins and piperonyl butoxide</t>
  </si>
  <si>
    <t>pyridostigmine</t>
  </si>
  <si>
    <t>pyridoxal</t>
  </si>
  <si>
    <t>pyridoxal phosphate</t>
  </si>
  <si>
    <t>pyridoxine</t>
  </si>
  <si>
    <t>pyrilamine</t>
  </si>
  <si>
    <t>pyrimethamine</t>
  </si>
  <si>
    <t>pyruvic acid</t>
  </si>
  <si>
    <t>qt-prolonging drugs</t>
  </si>
  <si>
    <t>quazepam</t>
  </si>
  <si>
    <t>quetiapine</t>
  </si>
  <si>
    <t>quinacrine</t>
  </si>
  <si>
    <t>quinapril</t>
  </si>
  <si>
    <t>quinestrol</t>
  </si>
  <si>
    <t>quinethazone</t>
  </si>
  <si>
    <t>quinidine</t>
  </si>
  <si>
    <t>quinidine barbiturate</t>
  </si>
  <si>
    <t>quinine</t>
  </si>
  <si>
    <t>quinupristin</t>
  </si>
  <si>
    <t>rabeprazole</t>
  </si>
  <si>
    <t>rabies immunoglobulin</t>
  </si>
  <si>
    <t>rabies vaccines</t>
  </si>
  <si>
    <t>radiotherapy</t>
  </si>
  <si>
    <t>raloxifene</t>
  </si>
  <si>
    <t>raltegravir</t>
  </si>
  <si>
    <t>raltitrexed</t>
  </si>
  <si>
    <t>ramelteon</t>
  </si>
  <si>
    <t>ramipril</t>
  </si>
  <si>
    <t>ranibizumab</t>
  </si>
  <si>
    <t>ranitidine</t>
  </si>
  <si>
    <t>ranolazine</t>
  </si>
  <si>
    <t>rasagiline</t>
  </si>
  <si>
    <t>reboxetine</t>
  </si>
  <si>
    <t>reduced nicotinamide adenine dinucleotide</t>
  </si>
  <si>
    <t>regadenoson</t>
  </si>
  <si>
    <t>regorafenib</t>
  </si>
  <si>
    <t>remifentanil</t>
  </si>
  <si>
    <t>remikiren</t>
  </si>
  <si>
    <t>remoxipride</t>
  </si>
  <si>
    <t>rescinnamine</t>
  </si>
  <si>
    <t>reserpine</t>
  </si>
  <si>
    <t>retapamulin</t>
  </si>
  <si>
    <t>reteplase</t>
  </si>
  <si>
    <t>retigabine</t>
  </si>
  <si>
    <t>retinal</t>
  </si>
  <si>
    <t>rhodamine 123</t>
  </si>
  <si>
    <t>ribavirin</t>
  </si>
  <si>
    <t>ribociclib</t>
  </si>
  <si>
    <t>ridaforolimus</t>
  </si>
  <si>
    <t>ridogrel</t>
  </si>
  <si>
    <t>rifabutin</t>
  </si>
  <si>
    <t>rifampin</t>
  </si>
  <si>
    <t>rifapentine</t>
  </si>
  <si>
    <t>rifaximin</t>
  </si>
  <si>
    <t>riluzole</t>
  </si>
  <si>
    <t>rimantadine</t>
  </si>
  <si>
    <t>rimexolone</t>
  </si>
  <si>
    <t>rimonabant</t>
  </si>
  <si>
    <t>risedronate</t>
  </si>
  <si>
    <t>risperidone</t>
  </si>
  <si>
    <t>ritodrine</t>
  </si>
  <si>
    <t>ritonavir</t>
  </si>
  <si>
    <t>rituximab</t>
  </si>
  <si>
    <t>rivaroxaban</t>
  </si>
  <si>
    <t>rivastigmine</t>
  </si>
  <si>
    <t>rizatriptan</t>
  </si>
  <si>
    <t>rocuronium</t>
  </si>
  <si>
    <t>rofecoxib</t>
  </si>
  <si>
    <t>roflumilast</t>
  </si>
  <si>
    <t>rolipram</t>
  </si>
  <si>
    <t>rolitetracycline</t>
  </si>
  <si>
    <t>romidepsin</t>
  </si>
  <si>
    <t>ropinirole</t>
  </si>
  <si>
    <t>ropivacaine</t>
  </si>
  <si>
    <t>rosoxacin</t>
  </si>
  <si>
    <t>rostafuroxin</t>
  </si>
  <si>
    <t>rotigaptide</t>
  </si>
  <si>
    <t>rotigotine</t>
  </si>
  <si>
    <t>rotigotine transdermal patch</t>
  </si>
  <si>
    <t>roxatidine acetate</t>
  </si>
  <si>
    <t>roxithromycin</t>
  </si>
  <si>
    <t>rucaparib</t>
  </si>
  <si>
    <t>rufinamide</t>
  </si>
  <si>
    <t>ruxolitinib</t>
  </si>
  <si>
    <t>ryanodine</t>
  </si>
  <si>
    <t>s 1 (combination)</t>
  </si>
  <si>
    <t>s-adenosylmethionine</t>
  </si>
  <si>
    <t>sacubitril</t>
  </si>
  <si>
    <t>salbutamol</t>
  </si>
  <si>
    <t>salicylamide</t>
  </si>
  <si>
    <t>salicylate-magnesium</t>
  </si>
  <si>
    <t>salicylate-sodium</t>
  </si>
  <si>
    <t>salicylic acid</t>
  </si>
  <si>
    <t>salmeterol</t>
  </si>
  <si>
    <t>salmon calcitonin</t>
  </si>
  <si>
    <t>salsalate</t>
  </si>
  <si>
    <t>salvianolic acid b</t>
  </si>
  <si>
    <t>saprisartan</t>
  </si>
  <si>
    <t>saquinavir</t>
  </si>
  <si>
    <t>saracatinib</t>
  </si>
  <si>
    <t>sargramostim</t>
  </si>
  <si>
    <t>satumomab pendetide</t>
  </si>
  <si>
    <t>saxagliptin</t>
  </si>
  <si>
    <t>scopolamine</t>
  </si>
  <si>
    <t>scutellarin</t>
  </si>
  <si>
    <t>secobarbital</t>
  </si>
  <si>
    <t>secretin</t>
  </si>
  <si>
    <t>selective beta-2-adrenoreceptor agonists</t>
  </si>
  <si>
    <t>selegiline</t>
  </si>
  <si>
    <t>selenium</t>
  </si>
  <si>
    <t>selenium sulfide</t>
  </si>
  <si>
    <t>selenium supplements</t>
  </si>
  <si>
    <t>selumetinib</t>
  </si>
  <si>
    <t>sematilide</t>
  </si>
  <si>
    <t>semaxanib</t>
  </si>
  <si>
    <t>sergliflozin</t>
  </si>
  <si>
    <t>sermorelin</t>
  </si>
  <si>
    <t>sertaconazole</t>
  </si>
  <si>
    <t>sertindole</t>
  </si>
  <si>
    <t>sertraline</t>
  </si>
  <si>
    <t>serum albumin</t>
  </si>
  <si>
    <t>serum albumin iodonated</t>
  </si>
  <si>
    <t>sevelamer</t>
  </si>
  <si>
    <t>sevoflurane</t>
  </si>
  <si>
    <t>sibutramine</t>
  </si>
  <si>
    <t>sildenafil</t>
  </si>
  <si>
    <t>silibinin</t>
  </si>
  <si>
    <t>silicone products</t>
  </si>
  <si>
    <t>silodosin</t>
  </si>
  <si>
    <t>silver nitrate</t>
  </si>
  <si>
    <t>silver sulfadiazine</t>
  </si>
  <si>
    <t>simeprevir</t>
  </si>
  <si>
    <t>sipoglitazar</t>
  </si>
  <si>
    <t>sirolimus</t>
  </si>
  <si>
    <t>sitagliptin</t>
  </si>
  <si>
    <t>sitamaquine</t>
  </si>
  <si>
    <t>sitaxentan</t>
  </si>
  <si>
    <t>sodium acetate</t>
  </si>
  <si>
    <t>sodium ascorbate</t>
  </si>
  <si>
    <t>sodium benzoate</t>
  </si>
  <si>
    <t>sodium benzoate / sodium phenylacetate</t>
  </si>
  <si>
    <t>sodium bicarbonate</t>
  </si>
  <si>
    <t>sodium bisulfite</t>
  </si>
  <si>
    <t>sodium carbonate</t>
  </si>
  <si>
    <t>sodium chloride</t>
  </si>
  <si>
    <t>sodium citrate</t>
  </si>
  <si>
    <t>sodium fluoride</t>
  </si>
  <si>
    <t>sodium lauryl sulfate</t>
  </si>
  <si>
    <t>sodium nitrite</t>
  </si>
  <si>
    <t>sodium phenylbutyrate</t>
  </si>
  <si>
    <t>sodium phosphate</t>
  </si>
  <si>
    <t>sodium selenite</t>
  </si>
  <si>
    <t>sodium stibogluconate</t>
  </si>
  <si>
    <t>sodium succinate</t>
  </si>
  <si>
    <t>sodium sulfate</t>
  </si>
  <si>
    <t>sodium tetradecyl sulfate</t>
  </si>
  <si>
    <t>sofosbuvir</t>
  </si>
  <si>
    <t>sofosbuvir / velpatasvir</t>
  </si>
  <si>
    <t>sofosbuvir / velpatasvir / voxilaprevir</t>
  </si>
  <si>
    <t>soft paraffin dressings</t>
  </si>
  <si>
    <t>solifenacin</t>
  </si>
  <si>
    <t>solithromycin</t>
  </si>
  <si>
    <t>somatropin recombinant</t>
  </si>
  <si>
    <t>sotalol</t>
  </si>
  <si>
    <t>sparfloxacin</t>
  </si>
  <si>
    <t>sparteine</t>
  </si>
  <si>
    <t>spectinomycin</t>
  </si>
  <si>
    <t>spermine</t>
  </si>
  <si>
    <t>spirapril</t>
  </si>
  <si>
    <t>spironolactone</t>
  </si>
  <si>
    <t>st. john's wort</t>
  </si>
  <si>
    <t>stanozolol</t>
  </si>
  <si>
    <t>starch</t>
  </si>
  <si>
    <t>staurosporine</t>
  </si>
  <si>
    <t>stavudine</t>
  </si>
  <si>
    <t>stepronin</t>
  </si>
  <si>
    <t>stiripentol</t>
  </si>
  <si>
    <t>streptokinase</t>
  </si>
  <si>
    <t>streptomycin</t>
  </si>
  <si>
    <t>streptozocin</t>
  </si>
  <si>
    <t>succimer</t>
  </si>
  <si>
    <t>sucralfate</t>
  </si>
  <si>
    <t>sucrose</t>
  </si>
  <si>
    <t>sufentanil</t>
  </si>
  <si>
    <t>sugar</t>
  </si>
  <si>
    <t>sulfacetamide</t>
  </si>
  <si>
    <t>sulfacytine</t>
  </si>
  <si>
    <t>sulfadiazine</t>
  </si>
  <si>
    <t>sulfadimethoxine</t>
  </si>
  <si>
    <t>sulfadoxine</t>
  </si>
  <si>
    <t>sulfamerazine</t>
  </si>
  <si>
    <t>sulfamethazine</t>
  </si>
  <si>
    <t>sulfamethizole</t>
  </si>
  <si>
    <t>sulfamethoxazole</t>
  </si>
  <si>
    <t>sulfamethoxazole / trimethoprim</t>
  </si>
  <si>
    <t>sulfametopyrazine</t>
  </si>
  <si>
    <t>sulfamoxole</t>
  </si>
  <si>
    <t>sulfanilamide</t>
  </si>
  <si>
    <t>sulfaphenazole</t>
  </si>
  <si>
    <t>sulfapyridine</t>
  </si>
  <si>
    <t>sulfasalazine</t>
  </si>
  <si>
    <t>sulfathiazole</t>
  </si>
  <si>
    <t>sulfinpyrazone</t>
  </si>
  <si>
    <t>sulfisoxazole</t>
  </si>
  <si>
    <t>sulfonamides</t>
  </si>
  <si>
    <t>sulfonamides, plain</t>
  </si>
  <si>
    <t>sulfonamides, urea derivatives</t>
  </si>
  <si>
    <t>sulfoxone</t>
  </si>
  <si>
    <t>sulfur</t>
  </si>
  <si>
    <t>sulindac</t>
  </si>
  <si>
    <t>sulodexide</t>
  </si>
  <si>
    <t>sulpiride</t>
  </si>
  <si>
    <t>sulthiame</t>
  </si>
  <si>
    <t>sumatriptan</t>
  </si>
  <si>
    <t>sunitinib</t>
  </si>
  <si>
    <t>suprofen</t>
  </si>
  <si>
    <t>suramin</t>
  </si>
  <si>
    <t>suxibuzone</t>
  </si>
  <si>
    <t>tacrine</t>
  </si>
  <si>
    <t>tadalafil</t>
  </si>
  <si>
    <t>tafenoquine</t>
  </si>
  <si>
    <t>tafluprost</t>
  </si>
  <si>
    <t>talbutal</t>
  </si>
  <si>
    <t>talinolol</t>
  </si>
  <si>
    <t>talotrexin</t>
  </si>
  <si>
    <t>tamibarotene</t>
  </si>
  <si>
    <t>tamsulosin</t>
  </si>
  <si>
    <t>tanespimycin</t>
  </si>
  <si>
    <t>tannic acid</t>
  </si>
  <si>
    <t>taselisib</t>
  </si>
  <si>
    <t>tasosartan</t>
  </si>
  <si>
    <t>taurine</t>
  </si>
  <si>
    <t>taxanes</t>
  </si>
  <si>
    <t>tazarotene</t>
  </si>
  <si>
    <t>tazobactam</t>
  </si>
  <si>
    <t>technetium (99mtc) mertiatide</t>
  </si>
  <si>
    <t>technetium (99mtc) sulfur colloid</t>
  </si>
  <si>
    <t>tegaserod</t>
  </si>
  <si>
    <t>teicoplanin</t>
  </si>
  <si>
    <t>telaprevir</t>
  </si>
  <si>
    <t>telatinib</t>
  </si>
  <si>
    <t>telbivudine</t>
  </si>
  <si>
    <t>telcyta</t>
  </si>
  <si>
    <t>telithromycin</t>
  </si>
  <si>
    <t>telmisartan</t>
  </si>
  <si>
    <t>temozolomide</t>
  </si>
  <si>
    <t>temsirolimus</t>
  </si>
  <si>
    <t>tenecteplase</t>
  </si>
  <si>
    <t>teniposide</t>
  </si>
  <si>
    <t>tenoxicam</t>
  </si>
  <si>
    <t>terazosin</t>
  </si>
  <si>
    <t>terbinafine</t>
  </si>
  <si>
    <t>terconazole</t>
  </si>
  <si>
    <t>terfenadine</t>
  </si>
  <si>
    <t>teriparatide</t>
  </si>
  <si>
    <t>terlipressin</t>
  </si>
  <si>
    <t>terodiline</t>
  </si>
  <si>
    <t>terutroban</t>
  </si>
  <si>
    <t>testolactone</t>
  </si>
  <si>
    <t>testosterone propionate</t>
  </si>
  <si>
    <t>tetanus antitoxin</t>
  </si>
  <si>
    <t>tetanus toxoid</t>
  </si>
  <si>
    <t>tetanus vaccines</t>
  </si>
  <si>
    <t>tetrabenazine</t>
  </si>
  <si>
    <t>tetracaine</t>
  </si>
  <si>
    <t>tetracycline</t>
  </si>
  <si>
    <t>tetrahydrobiopterin</t>
  </si>
  <si>
    <t>tetrahydrofolic acid</t>
  </si>
  <si>
    <t>tezacaftor</t>
  </si>
  <si>
    <t>thalidomide</t>
  </si>
  <si>
    <t>thiabendazole</t>
  </si>
  <si>
    <t>thiamine</t>
  </si>
  <si>
    <t>thiamylal</t>
  </si>
  <si>
    <t>thiazide derivatives</t>
  </si>
  <si>
    <t>thiazolidinediones</t>
  </si>
  <si>
    <t>thiethylperazine</t>
  </si>
  <si>
    <t>thioacetazone and isoniazid</t>
  </si>
  <si>
    <t>thioguanine</t>
  </si>
  <si>
    <t>thiopental</t>
  </si>
  <si>
    <t>thioproperazine</t>
  </si>
  <si>
    <t>thioridazine</t>
  </si>
  <si>
    <t>thiotepa</t>
  </si>
  <si>
    <t>thiothixene</t>
  </si>
  <si>
    <t>thioxanthene derivatives</t>
  </si>
  <si>
    <t>thrombin</t>
  </si>
  <si>
    <t>thymalfasin</t>
  </si>
  <si>
    <t>thyroglobulin</t>
  </si>
  <si>
    <t>thyroid hormones</t>
  </si>
  <si>
    <t>thyroid preparations</t>
  </si>
  <si>
    <t>thyrotropin</t>
  </si>
  <si>
    <t>thyrotropin alfa</t>
  </si>
  <si>
    <t>thyroxine</t>
  </si>
  <si>
    <t>tiagabine</t>
  </si>
  <si>
    <t>tiaprofenic acid</t>
  </si>
  <si>
    <t>ticagrelor</t>
  </si>
  <si>
    <t>ticarcillin</t>
  </si>
  <si>
    <t>ticlopidine</t>
  </si>
  <si>
    <t>tigecycline</t>
  </si>
  <si>
    <t>tiludronate</t>
  </si>
  <si>
    <t>timolol</t>
  </si>
  <si>
    <t>tinidazole</t>
  </si>
  <si>
    <t>tinzaparin</t>
  </si>
  <si>
    <t>tioconazole</t>
  </si>
  <si>
    <t>tiotropium</t>
  </si>
  <si>
    <t>tipifarnib</t>
  </si>
  <si>
    <t>tipiracil hydrochloride</t>
  </si>
  <si>
    <t>tipranavir</t>
  </si>
  <si>
    <t>tirofiban</t>
  </si>
  <si>
    <t>tizanidine</t>
  </si>
  <si>
    <t>tobramycin</t>
  </si>
  <si>
    <t>tocainide</t>
  </si>
  <si>
    <t>tocilizumab</t>
  </si>
  <si>
    <t>tofisopam</t>
  </si>
  <si>
    <t>tolazamide</t>
  </si>
  <si>
    <t>tolazoline</t>
  </si>
  <si>
    <t>tolbutamide</t>
  </si>
  <si>
    <t>tolcapone</t>
  </si>
  <si>
    <t>tolfenamic acid</t>
  </si>
  <si>
    <t>tolmetin</t>
  </si>
  <si>
    <t>tolnaftate</t>
  </si>
  <si>
    <t>tolterodine</t>
  </si>
  <si>
    <t>topiramate</t>
  </si>
  <si>
    <t>topoisomerase I inhibitors</t>
  </si>
  <si>
    <t>topotecan</t>
  </si>
  <si>
    <t>torasemide</t>
  </si>
  <si>
    <t>torcetrapib</t>
  </si>
  <si>
    <t>toremifene</t>
  </si>
  <si>
    <t>tositumomab</t>
  </si>
  <si>
    <t>trabectedin</t>
  </si>
  <si>
    <t>trametinib</t>
  </si>
  <si>
    <t>trandolapril</t>
  </si>
  <si>
    <t>tranexamic acid</t>
  </si>
  <si>
    <t>tranilast</t>
  </si>
  <si>
    <t>tranylcypromine</t>
  </si>
  <si>
    <t>trastuzumab</t>
  </si>
  <si>
    <t>trastuzumab emtansine</t>
  </si>
  <si>
    <t>travoprost</t>
  </si>
  <si>
    <t>trazodone</t>
  </si>
  <si>
    <t>treprostinil</t>
  </si>
  <si>
    <t>tretinoin</t>
  </si>
  <si>
    <t>triadimefon</t>
  </si>
  <si>
    <t>triamcinolone</t>
  </si>
  <si>
    <t>triamterene</t>
  </si>
  <si>
    <t>trichlormethiazide</t>
  </si>
  <si>
    <t>trichloroacetic acid</t>
  </si>
  <si>
    <t>trichloroethylene</t>
  </si>
  <si>
    <t>trichostatin A</t>
  </si>
  <si>
    <t>triciribine</t>
  </si>
  <si>
    <t>tridihexethyl</t>
  </si>
  <si>
    <t>trifluoperazine</t>
  </si>
  <si>
    <t>triflupromazine</t>
  </si>
  <si>
    <t>trifluridine</t>
  </si>
  <si>
    <t>triflusal</t>
  </si>
  <si>
    <t>triglycerides</t>
  </si>
  <si>
    <t>trihexyphenidyl</t>
  </si>
  <si>
    <t>trilostane</t>
  </si>
  <si>
    <t>trimeprazine</t>
  </si>
  <si>
    <t>trimethadione</t>
  </si>
  <si>
    <t>trimethaphan</t>
  </si>
  <si>
    <t>trimethobenzamide</t>
  </si>
  <si>
    <t>trimethoprim</t>
  </si>
  <si>
    <t>trimetrexate</t>
  </si>
  <si>
    <t>trimipramine</t>
  </si>
  <si>
    <t>trioxsalen</t>
  </si>
  <si>
    <t>tripelennamine</t>
  </si>
  <si>
    <t>triprolidine</t>
  </si>
  <si>
    <t>trisalicylate-choline</t>
  </si>
  <si>
    <t>troglitazone</t>
  </si>
  <si>
    <t>troleandomycin</t>
  </si>
  <si>
    <t>trometamol</t>
  </si>
  <si>
    <t>tropicamide</t>
  </si>
  <si>
    <t>tropisetron</t>
  </si>
  <si>
    <t>trospium</t>
  </si>
  <si>
    <t>trovafloxacin</t>
  </si>
  <si>
    <t>trypsin</t>
  </si>
  <si>
    <t>tubercidin</t>
  </si>
  <si>
    <t>tubocurarine</t>
  </si>
  <si>
    <t>tyloxapol</t>
  </si>
  <si>
    <t>tymazoline</t>
  </si>
  <si>
    <t>udenafil</t>
  </si>
  <si>
    <t>umeclidinium</t>
  </si>
  <si>
    <t>uracil mustard</t>
  </si>
  <si>
    <t>urea</t>
  </si>
  <si>
    <t>uridine</t>
  </si>
  <si>
    <t>urofollitropin</t>
  </si>
  <si>
    <t>urokinase</t>
  </si>
  <si>
    <t>ursodeoxycholic acid</t>
  </si>
  <si>
    <t>ustekinumab</t>
  </si>
  <si>
    <t>valaciclovir</t>
  </si>
  <si>
    <t>valbenazine</t>
  </si>
  <si>
    <t>valdecoxib</t>
  </si>
  <si>
    <t>valganciclovir</t>
  </si>
  <si>
    <t>valinomycin</t>
  </si>
  <si>
    <t>valrubicin</t>
  </si>
  <si>
    <t>valsartan</t>
  </si>
  <si>
    <t>vancomycin</t>
  </si>
  <si>
    <t>vandetanib</t>
  </si>
  <si>
    <t>vanillin</t>
  </si>
  <si>
    <t>vaniprevir</t>
  </si>
  <si>
    <t>vapreotide</t>
  </si>
  <si>
    <t>vardenafil</t>
  </si>
  <si>
    <t>varenicline</t>
  </si>
  <si>
    <t>vasopressin</t>
  </si>
  <si>
    <t>vatalanib</t>
  </si>
  <si>
    <t>vecuronium</t>
  </si>
  <si>
    <t>vegetable oil</t>
  </si>
  <si>
    <t>velaglucerase alfa</t>
  </si>
  <si>
    <t>veliparib</t>
  </si>
  <si>
    <t>velpatasvir</t>
  </si>
  <si>
    <t>vemurafenib</t>
  </si>
  <si>
    <t>venetoclax</t>
  </si>
  <si>
    <t>verapamil</t>
  </si>
  <si>
    <t>verteporfin</t>
  </si>
  <si>
    <t>vidarabine</t>
  </si>
  <si>
    <t>vigabatrin</t>
  </si>
  <si>
    <t>vilazodone</t>
  </si>
  <si>
    <t>vildagliptin</t>
  </si>
  <si>
    <t>vinblastine</t>
  </si>
  <si>
    <t>vinca alkaloids and analogues</t>
  </si>
  <si>
    <t>vindesine</t>
  </si>
  <si>
    <t>vinorelbine</t>
  </si>
  <si>
    <t>vinyl chloride</t>
  </si>
  <si>
    <t>vitamin a</t>
  </si>
  <si>
    <t>vitamin b-complex, plain</t>
  </si>
  <si>
    <t>vitamin b12 and folic acid</t>
  </si>
  <si>
    <t>vitamin d and analogues</t>
  </si>
  <si>
    <t>vitamin e</t>
  </si>
  <si>
    <t>voacamine</t>
  </si>
  <si>
    <t>voglibose</t>
  </si>
  <si>
    <t>volatile anesthetics</t>
  </si>
  <si>
    <t>voriconazole</t>
  </si>
  <si>
    <t>vorinostat</t>
  </si>
  <si>
    <t>vortioxetine</t>
  </si>
  <si>
    <t>voxilaprevir</t>
  </si>
  <si>
    <t>xanomeline</t>
  </si>
  <si>
    <t>xanthophyll</t>
  </si>
  <si>
    <t>xenobiotics</t>
  </si>
  <si>
    <t>xenon</t>
  </si>
  <si>
    <t>ximelagatran</t>
  </si>
  <si>
    <t>xylometazoline</t>
  </si>
  <si>
    <t>yohimbine</t>
  </si>
  <si>
    <t>zafirlukast</t>
  </si>
  <si>
    <t>zalcitabine</t>
  </si>
  <si>
    <t>zaleplon</t>
  </si>
  <si>
    <t>zanamivir</t>
  </si>
  <si>
    <t>zileuton</t>
  </si>
  <si>
    <t>zinc</t>
  </si>
  <si>
    <t>zinc acetate</t>
  </si>
  <si>
    <t>zinc oxide</t>
  </si>
  <si>
    <t>zinc sulfate</t>
  </si>
  <si>
    <t>ziprasidone</t>
  </si>
  <si>
    <t>zoledronate</t>
  </si>
  <si>
    <t>zolmitriptan</t>
  </si>
  <si>
    <t>zolpidem</t>
  </si>
  <si>
    <t>zomepirac</t>
  </si>
  <si>
    <t>zonisamide</t>
  </si>
  <si>
    <t>zopiclone</t>
  </si>
  <si>
    <t>zoxazolamine</t>
  </si>
  <si>
    <t>zuclopenthixol</t>
  </si>
  <si>
    <t>SMILES</t>
  </si>
  <si>
    <t>CC(CC1=CC2=C(C=C1)OCO2)NC</t>
  </si>
  <si>
    <t>C[C@H]1C(=O)N([C@H](S1)C2=CN=CC=C2)C.Cl</t>
  </si>
  <si>
    <t>CC1=C(C2=C(C[C@@H](CC2)NS(=O)(=O)C3=CC=C(C=C3)Cl)C=C1)CCC(=O)[O-].[Na+]</t>
  </si>
  <si>
    <t>C1=CC(=C(N=C1)/C=N/NC(=S)N)N</t>
  </si>
  <si>
    <t>C[C@]12CC[C@H]3[C@H]([C@@H]1CCC2=O)CC=C4[C@@]3(CC[C@@H](C4)O)C</t>
  </si>
  <si>
    <t>CCOC1=CC2=C(C=C1)C=C(C(=O)O2)C#N</t>
  </si>
  <si>
    <t>CC1=CC(=O)OC2=C3C(=COC3=C(C=C12)C)C</t>
  </si>
  <si>
    <t>C1=NC2=C(C(=N1)OP(=O)(O)O)N=CN2[C@H]3[C@@H]([C@@H]([C@H](O3)COP(=O)(O)O)O)O</t>
  </si>
  <si>
    <t>C1=CC(=C(C(=C1CNNC(=O)C(CO)N)O)O)O</t>
  </si>
  <si>
    <t>COC1=CC(=CC(=C1OC)OC)C(=O)C(=O)N2CCCC[C@H]2C(=O)OC(CCCC3=CN=CC=C3)CCCC4=CN=CC=C4</t>
  </si>
  <si>
    <t>[H+].[H+].CCOC1=CC=C(C=C1)C[C@@H](CN(CCN(CC(=O)[O-])CC(=O)[O-])CC(=O)[O-])N(CC(=O)[O-])CC(=O)[O-].[Gd+3]</t>
  </si>
  <si>
    <t>C[C@H]1CCC[C@@]2([C@@H](O2)C[C@H](NC(=O)C[C@H](C(C(=O)[C@H]([C@H]1O)C)(C)C)O)/C(=C/C3=CSC(=N3)C)/C)C</t>
  </si>
  <si>
    <t>CSCC[C@@H](C(=O)N[C@]1(CS(=O)(=O)[C@@H]2[C@H]1[C@H]2C(=O)O)C(=O)O)N</t>
  </si>
  <si>
    <t>CC(C)(C)C[C@@H]1[C@]2([C@H]([C@@H](N1)C(=O)NCCN3CCOCC3)C4=C(C(=CC=C4)Cl)F)C5=C(C=C(C=C5)Cl)NC2=O</t>
  </si>
  <si>
    <t>CN(C1CCC2=C(C3=CC=CC=C3N2C1)CC(=O)O)S(=O)(=O)C4=CC=C(C=C4)F</t>
  </si>
  <si>
    <t>[Mg+2]</t>
  </si>
  <si>
    <t>CS(=O)(=O)NC1=C(C=C(C=C1)[N+](=O)[O-])OC2CCCCC2</t>
  </si>
  <si>
    <t>C1CC2=C(C=C(C=C2CC1[NH+]3C(=CNC3=S)CN)F)F</t>
  </si>
  <si>
    <t>CC1=C(NC(=C1C(=O)N2CCC[C@@H]2CN3CCCC3)C)/C=C\4/C5=C(C=CC(=C5)S(=O)(=O)CC6=C(C=CC=C6Cl)Cl)NC4=O</t>
  </si>
  <si>
    <t>C1=CC(=CC=C1/C=C/C2=CC(=CC(=C2)O)O)O</t>
  </si>
  <si>
    <t>CC1=CC(=CN=C1)CN2CCC(=C3C4=C(CCC5=C3N=CC=C5)C=C(C=C4)Cl)CC2</t>
  </si>
  <si>
    <t>COC1=CC=C(C=C1)N2C(=CC(=N2)C(F)(F)F)C3=CC=C(C=C3)Cl</t>
  </si>
  <si>
    <t>CC(C(=O)O)OC1=CC=C(C=C1)OC2=CN=C3C=CC(=CC3=N2)Cl</t>
  </si>
  <si>
    <t>C1CC1NC2=NC(=NC3=C2N=CN3[C@@H]4C[C@@H](C=C4)CO)N</t>
  </si>
  <si>
    <t>C[C@H](C(=O)N)NC(=O)[C@@H]1CCCN1C(=O)[C@H](CCCCNC(C)C)NC(=O)[C@H](CC(C)C)NC(=O)[C@@H](CC(=O)N)NC(=O)[C@H](CC2=CC=C(C=C2)O)N(C)C(=O)[C@H](CO)NC(=O)[C@@H](CC3=CN=CC=C3)NC(=O)[C@@H](CC4=CC=C(C=C4)Cl)NC(=O)[C@@H](CC5=CC6=CC=CC=C6C=C5)NC(=O)C</t>
  </si>
  <si>
    <t>CCN1CCN(CC1)CC2=CN=C(C=C2)NC3=NC=C(C(=N3)C4=CC5=C(C(=C4)F)N=C(N5C(C)C)C)F</t>
  </si>
  <si>
    <t>C[C@]12CC[C@@H](CC1=CC[C@@H]3[C@@H]2CC[C@]4([C@H]3CC=C4C5=CN=CC=C5)C)O</t>
  </si>
  <si>
    <t>CC(=O)NCCCS(=O)(=O)O</t>
  </si>
  <si>
    <t>C[C@@H]1[C@H]([C@@H]([C@H]([C@H](O1)O[C@@H]2[C@H](O[C@@H]([C@@H]([C@H]2O)O)O[C@@H]3[C@H](O[C@H]([C@@H]([C@H]3O)O)O)CO)CO)O)O)N[C@H]4C=C([C@@H]([C@@H]([C@H]4O)O)O)CO</t>
  </si>
  <si>
    <t>CCCC(=O)NC1=CC(=C(C=C1)OCC(CNC(C)C)O)C(=O)C</t>
  </si>
  <si>
    <t>C1=CC=C(C(=C1)CC(=O)OCC(=O)O)NC2=C(C=CC=C2Cl)Cl</t>
  </si>
  <si>
    <t>CC1=C(C2=C(N1C(=O)C3=CC=C(C=C3)Cl)C=CC(=C2)OC)CC(=O)OCC(=O)O</t>
  </si>
  <si>
    <t>CC(=O)CC(C1=CC=C(C=C1)[N+](=O)[O-])C2=C(OC3=CC=CC=C3C2=O)O</t>
  </si>
  <si>
    <t>CC(=O)C1=CC2=C(C=C1)SC3=CC=CC=C3N2CCCN(C)C</t>
  </si>
  <si>
    <t>CC(CN1C2=CC=CC=C2SC3=C1C=C(C=C3)C(=O)C)N(C)C</t>
  </si>
  <si>
    <t>CC(=O)NC1=CC=C(C=C1)O</t>
  </si>
  <si>
    <t>CC(=O)NC1=NN=C(S1)S(=O)(=O)N</t>
  </si>
  <si>
    <t>CC(=O)O</t>
  </si>
  <si>
    <t>CC(=O)C1=CC=C(C=C1)S(=O)(=O)NC(=O)NC2CCCCC2</t>
  </si>
  <si>
    <t>CC(=O)NO</t>
  </si>
  <si>
    <t>CC(=O)C1=CC2=C(C=C1)N(C3=CC=CC=C3S2)CCCN4CCN(CC4)CCO</t>
  </si>
  <si>
    <t>CC(=O)OCC[N+](C)(C)C</t>
  </si>
  <si>
    <t>CC(=O)N[C@@H](CS)C(=O)O</t>
  </si>
  <si>
    <t>C[C@@H]1[C@H]([C@H](C[C@@H](O1)OC2[C@H](O[C@H](C[C@@H]2O)O[C@@H]3[C@H](O[C@H](C[C@@H]3O)OC4CC[C@]5([C@@H](C4)CC[C@@H]6[C@@H]5CC[C@]7([C@@]6(CC[C@@H]7C8=CC(=O)OC8)O)C)C)C)C)OC(=O)C)O</t>
  </si>
  <si>
    <t>C1=NC2=C(N1COCCO)NC(=NC2=O)N</t>
  </si>
  <si>
    <t>CC1=CC(=C(C(=C1/C=C/C(=C/C=C/C(=C\C(=O)O)/C)/C)C)C)OC</t>
  </si>
  <si>
    <t>COC1=C(C=C(C=C1)C2=CC3=C(C=C2)C=C(C=C3)C(=O)O)C45CC6CC(C4)CC(C6)C5</t>
  </si>
  <si>
    <t>CC(C)(C)C(=O)OCOP(=O)(COCCN1C=NC2=C1N=CN=C2N)OCOC(=O)C(C)(C)C</t>
  </si>
  <si>
    <t>C1=NC2=C(N1)C(=NC=N2)N</t>
  </si>
  <si>
    <t>C1=NC2=C(C(=N1)N)N=CN2[C@H]3[C@@H]([C@@H]([C@H](O3)CO)O)O</t>
  </si>
  <si>
    <t>C1=NC2=C(C(=N1)N)N=CN2[C@H]3[C@@H]([C@@H]([C@H](O3)COP(=O)(O)O)O)O</t>
  </si>
  <si>
    <t>C1=NC2=C(C(=N1)N)N=CN2[C@H]3[C@@H]([C@@H]([C@H](O3)COP(=O)(O)OP(=O)(O)OP(=O)(O)O)O)O</t>
  </si>
  <si>
    <t>CN(C)CC1=NN=C2N1C3=C(C=C(C=C3)Cl)C(=NC2)C4=CC=CC=C4</t>
  </si>
  <si>
    <t>CN(C)C/C=C/C(=O)NC1=C(C=C2C(=C1)C(=NC=N2)NC3=CC(=C(C=C3)F)Cl)O[C@H]4CCOC4</t>
  </si>
  <si>
    <t>CC(=O)NCCC1=CC=CC2=C1C=C(C=C2)OC</t>
  </si>
  <si>
    <t>CC[C@H]1[C@@H]2C[C@H]3[C@H]4[C@@]5(C[C@@H](C2[C@H]5O)N3[C@@H]1O)C6=CC=CC=C6N4C</t>
  </si>
  <si>
    <t>CCCSC1=CC2=C(C=C1)N=C(N2)NC(=O)OC</t>
  </si>
  <si>
    <t>CN1CCC(=C2C3=CC=CC=C3CCN4C2=NC=C4C=O)CC1</t>
  </si>
  <si>
    <t>CCC(=O)OCC(=O)[C@]1([C@@H](C[C@@H]2[C@@]1(C[C@@H]([C@H]3[C@H]2[C@@H](CC4=CC(=O)C=C[C@]34C)Cl)O)C)C)OC(=O)CC</t>
  </si>
  <si>
    <t>C[C@]12CCC(=O)C=C1CC[C@@H]3[C@@H]2[C@H](C[C@]4([C@H]3CC[C@@H]4C(=O)CO)C=O)O</t>
  </si>
  <si>
    <t>CCC1=C(C=C2C(=C1)C(=O)C3=C(C2(C)C)NC4=C3C=CC(=C4)C#N)N5CCC(CC5)N6CCOCC6</t>
  </si>
  <si>
    <t>C(CC(O)(P(=O)(O)O)P(=O)(O)O)CN</t>
  </si>
  <si>
    <t>C[C@H](CCCC(C)C)[C@H]1CC[C@@H]\2[C@@]1(CCC/C2=C\C=C/3\C[C@H](C[C@@H](C3=C)O)O)C</t>
  </si>
  <si>
    <t>CCC(=O)N(C1=CC=CC=C1)C2(CCN(CC2)CCN3C(=O)N(N=N3)CC)COC</t>
  </si>
  <si>
    <t>CN(CCCNC(=O)C1CCCO1)C2=NC3=CC(=C(C=C3C(=N2)N)OC)OC</t>
  </si>
  <si>
    <t>COC1=C(C(=CC=C1)F)C2=NCC3=CN=C(N=C3C4=C2C=C(C=C4)Cl)NC5=CC(=C(C=C5)C(=O)O)OC</t>
  </si>
  <si>
    <t>CC(C)[C@@H](CC1=CC(=C(C=C1)OC)OCCCOC)C[C@@H]([C@H](C[C@@H](C(C)C)C(=O)NCC(C)(C)C(=O)N)O)N</t>
  </si>
  <si>
    <t>CC1=C(C(CCC1)(C)C)/C=C/C(=C/C=C/C(=C/C(=O)O)/C)/C</t>
  </si>
  <si>
    <t>COC1=CC2=NNN=C2C=C1C(=O)NCC3CCCN3CC=C</t>
  </si>
  <si>
    <t>C1=C2C(=NC=NC2=O)NN1</t>
  </si>
  <si>
    <t>C[C@]12CC[C@H]3[C@H]([C@@H]1CC[C@]2(CC=C)O)CCC4=CCCC[C@H]34</t>
  </si>
  <si>
    <t>C=CCNC1=NC(=NC(=N1)N2CCN(CC2)C(C3=CC=C(C=C3)F)C4=CC=C(C=C4)F)NCC=C</t>
  </si>
  <si>
    <t>CN(C)CCC1=CNC2=C1C=C(C=C2)CS(=O)(=O)N3CCCC3</t>
  </si>
  <si>
    <t>CC1=C(N=CN1)CN2CCC3=C(C2=O)C4=CC=CC=C4N3C</t>
  </si>
  <si>
    <t>CC/C=C\C/C=C\C/C=C\CCCCCCCC(=O)O</t>
  </si>
  <si>
    <t>CC1=NN=C2N1C3=C(C=C(C=C3)Cl)C(=NC2)C4=CC=CC=C4</t>
  </si>
  <si>
    <t>CC(C)NCC(COC1=CC=CC=C1CC=C)O</t>
  </si>
  <si>
    <t>CCCCC[C@@H](C=C[C@H]1[C@@H](CC(=O)[C@@H]1CCCCCCC(=O)O)O)O</t>
  </si>
  <si>
    <t>CN(C)C1=NC(=NC(=N1)N(C)C)N(C)C</t>
  </si>
  <si>
    <t>[Al]</t>
  </si>
  <si>
    <t>CCN(CCCC1=CC=CC=C1)CCCC2=CC=CC=C2</t>
  </si>
  <si>
    <t>C[C@H]1CN(CC[C@@]1(C)C2=CC(=CC=C2)O)C[C@H](CC3=CC=CC=C3)C(=O)NCC(=O)O</t>
  </si>
  <si>
    <t>C1C2CC3CC1CC(C2)(C3)N</t>
  </si>
  <si>
    <t>CC[N+](CC)(CCNC(=O)C(=O)NCC[N+](CC)(CC)CC1=CC=CC=C1Cl)CC2=CC=CC=C2Cl</t>
  </si>
  <si>
    <t>CC(=O)OCC(=O)[C@@]12[C@@H](C[C@@H]3[C@@]1(C[C@@H]([C@]4([C@H]3CCC5=CC(=O)C=C[C@@]54C)F)O)C)OC6(O2)CCCC6</t>
  </si>
  <si>
    <t>CC1([C@@H](N2[C@H](S1)[C@@H](C2=O)N=CN3CCCCCC3)C(=O)O)C</t>
  </si>
  <si>
    <t>C1=CC=C(C=C1)C(=O)C2=C(C(=CC=C2)CC(=O)O)N</t>
  </si>
  <si>
    <t>C(CN)CNCCSP(=O)(O)O</t>
  </si>
  <si>
    <t>C1[C@@H]([C@H]([C@@H]([C@H]([C@@H]1NC(=O)[C@H](CCN)O)O[C@@H]2[C@@H]([C@H]([C@@H]([C@H](O2)CO)O)N)O)O)O[C@@H]3[C@@H]([C@H]([C@@H]([C@H](O3)CN)O)O)O)N</t>
  </si>
  <si>
    <t>C1(=C(N=C(C(=N1)Cl)N)N)C(=O)N=C(N)N</t>
  </si>
  <si>
    <t>C(CCC(=O)O)CCN</t>
  </si>
  <si>
    <t>CCC1(CCC(=O)NC1=O)C2=CC=C(C=C2)N</t>
  </si>
  <si>
    <t>C1=CC(=CC=C1C(=O)NCC(=O)O)N</t>
  </si>
  <si>
    <t>C(CC(=O)O)C(=O)CN</t>
  </si>
  <si>
    <t>CC1=C(C(=O)N(N1C)C2=CC=CC=C2)N(C)C</t>
  </si>
  <si>
    <t>CN1C2=C(C(=O)N(C1=O)C)NC=N2.CN1C2=C(C(=O)N(C1=O)C)NC=N2.C(CN)N</t>
  </si>
  <si>
    <t>C1=CC(=CC=C1C(=O)NC(CCC(=O)O)C(=O)O)NCC2=CN=C3C(=N2)C(=NC(=N3)N)N</t>
  </si>
  <si>
    <t>C1=CC(=C(C=C1N)O)C(=O)O</t>
  </si>
  <si>
    <t>CCCCC1=C(C2=CC=CC=C2O1)C(=O)C3=CC(=C(C(=C3)I)OCCN(CC)CC)I</t>
  </si>
  <si>
    <t>CCN1CCCC1CNC(=O)C2=CC(=C(C=C2OC)N)S(=O)(=O)CC</t>
  </si>
  <si>
    <t>CN(C)CCC=C1C2=CC=CC=C2CCC3=CC=CC=C31</t>
  </si>
  <si>
    <t>CC(C)C1=CC2=C(C=C1)OC3=NC(=C(C=C3C2=O)C(=O)O)N</t>
  </si>
  <si>
    <t>CCOC(=O)C1=C(NC(=C(C1C2=CC=CC=C2Cl)C(=O)OC)C)COCCN</t>
  </si>
  <si>
    <t>CCC1(C(=O)NC(=O)NC1=O)CCC(C)C</t>
  </si>
  <si>
    <t>CCN(CC)CC1=C(C=CC(=C1)NC2=C3C=CC(=CC3=NC=C2)Cl)O</t>
  </si>
  <si>
    <t>C1CN(CCN1)C2=NC3=CC=CC=C3OC4=C2C=C(C=C4)Cl</t>
  </si>
  <si>
    <t>CC1([C@@H](N2[C@H](S1)[C@@H](C2=O)NC(=O)[C@@H](C3=CC=C(C=C3)O)N)C(=O)O)C</t>
  </si>
  <si>
    <t>C[C@@H](CC1=CC=CC=C1)N</t>
  </si>
  <si>
    <t>C[C@H]1/C=C/C=C/C=C/C=C/C=C/C=C/C=C/[C@@H](C[C@H]2[C@@H]([C@H](C[C@](O2)(C[C@H](C[C@H]([C@@H](CC[C@H](C[C@H](CC(=O)O[C@H]([C@@H]([C@@H]1O)C)C)O)O)O)O)O)O)O)C(=O)O)O[C@H]3[C@H]([C@H]([C@@H]([C@H](O3)C)O)N)O</t>
  </si>
  <si>
    <t>CC1([C@@H](N2[C@H](S1)[C@@H](C2=O)NC(=O)[C@@H](C3=CC=CC=C3)N)C(=O)O)C</t>
  </si>
  <si>
    <t>CC(C)CN(C[C@H]([C@H](CC1=CC=CC=C1)NC(=O)O[C@H]2CCOC2)O)S(=O)(=O)C3=CC=C(C=C3)N</t>
  </si>
  <si>
    <t>C1=CN=CC=C1C2=CNC(=O)C(=C2)N</t>
  </si>
  <si>
    <t>COC1=C(C=CC(=C1)NS(=O)(=O)C)NC2=C3C=CC=CC3=NC4=CC=CC=C42</t>
  </si>
  <si>
    <t>CC(C)CCON=O</t>
  </si>
  <si>
    <t>C1C2=C(C=CC(=C2Cl)Cl)NC3=NC(=O)CN31</t>
  </si>
  <si>
    <t>CC(C)(C#N)C1=CC(=CC(=C1)CN2C=NC=N2)C(C)(C)C#N</t>
  </si>
  <si>
    <t>CC[C@H](C)[C@@H](C(=O)N[C@@H](CC1=CN=CN1)C(=O)N2CCC[C@H]2C(=O)N[C@@H](CC3=CC=CC=C3)C(=O)N[C@@H](CC4=CN=CN4)C(=O)N[C@@H](CC(C)C)C(=O)O)NC(=O)[C@H](CC5=CC=C(C=C5)O)NC(=O)[C@H](C(C)C)NC(=O)[C@H](CCCN=C(N)N)NC(=O)[C@H](CC(=O)O)N</t>
  </si>
  <si>
    <t>CC[C@H](C)C(C(=O)N[C@@H](CC1=CN=CN1)C(=O)N2CCC[C@H]2C(=O)N[C@@H](CC3=CC=CC=C3)C(=O)O)NC(=O)[C@H](CC4=CC=C(C=C4)O)NC(=O)[C@H](C(C)C)NC(=O)[C@H](CCCN=C(N)N)NC(=O)[C@H](CC(=O)O)N</t>
  </si>
  <si>
    <t>CCCCCOC1=CC=C(C=C1)C2=CC=C(C=C2)C3=CC=C(C=C3)C(=O)N[C@H]4C[C@H]([C@H](NC(=O)[C@@H]5[C@H]([C@H](CN5C(=O)[C@@H](NC(=O)[C@@H](NC(=O)[C@@H]6C[C@H](CN6C(=O)[C@@H](NC4=O)[C@@H](C)O)O)[C@@H]([C@H](C7=CC=C(C=C7)O)O)O)[C@@H](C)O)C)O)O)O</t>
  </si>
  <si>
    <t>CCOC(=O)C1(CCN(CC1)CCC2=CC=C(C=C2)N)C3=CC=CC=C3</t>
  </si>
  <si>
    <t>COC1=CC=C(C=C1)C2C(=O)C3=CC=CC=C3C2=O</t>
  </si>
  <si>
    <t>CCCC(CCC)C(=O)OC1C[C@H]2CC[C@H](C1)[N+]2(C)C.[Br-]</t>
  </si>
  <si>
    <t>CC1=CC(=O)N(N1C)C2=CC=CC=C2</t>
  </si>
  <si>
    <t>C1CN(CCN1CCOC(=O)C2=CC=CC=C2NC3=C4C=CC(=CC4=NC=C3)C(F)(F)F)C5=CC=CC(=C5)C(F)(F)F</t>
  </si>
  <si>
    <t>COC1=CC=C(C=C1)N2C3=C(CCN(C3=O)C4=CC=C(C=C4)N5CCCCC5=O)C(=N2)C(=O)N</t>
  </si>
  <si>
    <t>CN1CCC2=CC=CC3=C2[C@H]1CC4=C3C(=C(C=C4)O)O</t>
  </si>
  <si>
    <t>C1CN=C(N1)NC2=C(C=C(C=C2Cl)N)Cl</t>
  </si>
  <si>
    <t>C[C@H](C1=CC(=CC(=C1)C(F)(F)F)C(F)(F)F)O[C@H]2[C@H](N(CCO2)CC3=NC(=O)NN3)C4=CC=C(C=C4)F</t>
  </si>
  <si>
    <t>CCN(CC)CCCN(C1CC2=CC=CC=C2C1)C3=CC=CC=C3</t>
  </si>
  <si>
    <t>CC(C)C1(C(=O)NC(=O)NC1=O)CC=C</t>
  </si>
  <si>
    <t>C1=CC(=CC=C1CCCCNC[C@@H](C2=CC(=C(C=C2)O)O)O)O</t>
  </si>
  <si>
    <t>CC(=O)NC1C(C(C(OC1O)COS(=O)(=O)O)OC2C(C(C(C(O2)C(=O)O)OC3C(C(C(C(O3)CO)OC4C(C(C(C(O4)C(=O)O)O)O)OS(=O)(=O)O)OS(=O)(=O)O)NS(=O)(=O)O)O)OS(=O)(=O)O)O</t>
  </si>
  <si>
    <t>C[C@H](CC1=CC=C(C=C1)OC)NC[C@@H](C2=CC(=C(C=C2)O)NC=O)O</t>
  </si>
  <si>
    <t>C[C@@H]1CCN([C@H](C1)C(=O)O)C(=O)[C@H](CCCN=C(N)N)NS(=O)(=O)C2=CC=CC3=C2NC[C@@H](C3)C</t>
  </si>
  <si>
    <t>C1CC(=O)NC2=C1C=CC(=C2)OCCCCN3CCN(CC3)C4=C(C(=CC=C4)Cl)Cl</t>
  </si>
  <si>
    <t>CCCCCCCCCCCC(=O)OCN1C(=O)CCC2=C1C=C(C=C2)OCCCCN3CCN(CC3)C4=C(C(=CC=C4)Cl)Cl</t>
  </si>
  <si>
    <t>O1[As]2O[As]1O2</t>
  </si>
  <si>
    <t>CCO[C@@H]1[C@@H]([C@@H]2CC[C@H]([C@H]3[C@]24[C@H](O1)OC(CC3)(OO4)C)C)C</t>
  </si>
  <si>
    <t>C[C@@H]1CC[C@H]2[C@H]([C@H](O[C@H]3[C@@]24[C@H]1CC[C@@](O3)(OO4)C)OC)C</t>
  </si>
  <si>
    <t>C[C@@H]1CC[C@H]2[C@H](C(=O)O[C@H]3[C@@]24[C@H]1CC[C@](O3)(OO4)C)C</t>
  </si>
  <si>
    <t>C[C@@H]1CC[C@H]2[C@H]([C@H](O[C@H]3[C@@]24[C@H]1CCC(O3)(OO4)C)OC(=O)CCC(=O)O)C</t>
  </si>
  <si>
    <t>COC(=O)C(CC1=CC=CC=C1)NC(=O)C(CC(=O)O)N</t>
  </si>
  <si>
    <t>CC(=O)OC1=CC=CC=C1C(=O)O</t>
  </si>
  <si>
    <t>COC1=CC=C(C=C1)CCN2CCC(CC2)NC3=NC4=CC=CC=C4N3CC5=CC=C(C=C5)F</t>
  </si>
  <si>
    <t>CC(C)(C)[C@@H](C(=O)N1C[C@@H](C[C@H]1C(=O)N[C@@]2(C[C@H]2C=C)C(=O)NS(=O)(=O)C3CC3)OC4=NC=C(C5=C4C=C(C=C5)Cl)OC)NC(=O)OC(C)(C)C</t>
  </si>
  <si>
    <t>C1=CC=C(C(=C1)C2=NC(=NO2)C3=CC(=CC=C3)C(=O)O)F</t>
  </si>
  <si>
    <t>CC(C)(C)[C@@H](C(=O)N[C@@H](CC1=CC=CC=C1)[C@H](CN(CC2=CC=C(C=C2)C3=CC=CC=N3)NC(=O)[C@H](C(C)(C)C)NC(=O)OC)O)NC(=O)OC</t>
  </si>
  <si>
    <t>CC(C)NCC(COC1=CC=C(C=C1)CC(=O)N)O</t>
  </si>
  <si>
    <t>CC1=CC=CC=C1O[C@H](CCNC)C2=CC=CC=C2</t>
  </si>
  <si>
    <t>CC(C)C1=C(C(=C(N1CC[C@H](C[C@H](CC(=O)O)O)O)C2=CC=C(C=C2)F)C3=CC=CC=C3)C(=O)NC4=CC=CC=C4</t>
  </si>
  <si>
    <t>C1CC(CCC1C2=CC=C(C=C2)Cl)C3=C(C4=CC=CC=C4C(=O)C3=O)O</t>
  </si>
  <si>
    <t>C[N+]1(CCC2=CC(=C(C=C2C1CC3=CC(=C(C=C3)OC)OC)OC)OC)CCC(=O)OCCCCCOC(=O)CC[N+]4(CCC5=CC(=C(C=C5C4CC6=CC(=C(C=C6)OC)OC)OC)OC)C</t>
  </si>
  <si>
    <t>CN1[C@@H]2CC[C@H]1CC(C2)OC(=O)C(CO)C3=CC=CC=C3</t>
  </si>
  <si>
    <t>CC[PH+](CC)CC.CC(=O)OCC1C(C(C(C(O1)[S-])OC(=O)C)OC(=O)C)OC(=O)C.[Au+]</t>
  </si>
  <si>
    <t>C1=NC(=NC(=O)N1[C@H]2[C@@H]([C@@H]([C@H](O2)CO)O)O)N</t>
  </si>
  <si>
    <t>CCCC1C(=O)N2C3=C(C=CC(=C3)C)N=C(N2C1=O)N(C)C</t>
  </si>
  <si>
    <t>CN1CCC(=C2C3=CC=CC=C3CCC4=C2N=CC=C4)CC1</t>
  </si>
  <si>
    <t>CN1C=NC(=C1SC2=NC=NC3=C2NC=N3)[N+](=O)[O-]</t>
  </si>
  <si>
    <t>C(CCCC(=O)O)CCCC(=O)O</t>
  </si>
  <si>
    <t>CN1CCCC(CC1)N2C(=O)C3=CC=CC=C3C(=N2)CC4=CC=C(C=C4)Cl</t>
  </si>
  <si>
    <t>CC[C@@H]1[C@@]([C@@H]([C@H](N(C[C@@H](C[C@@]([C@@H](C([C@@H]([C@H](C(=O)O1)C)O[C@H]2C[C@@]([C@H]([C@@H](O2)C)O)(C)OC)C)O[C@H]3[C@@H]([C@H](C[C@H](O3)C)N(C)C)O)(C)O)C)C)C)O)(C)O</t>
  </si>
  <si>
    <t>CC1([C@@H](N2[C@H](S1)[C@@H](C2=O)NC(=O)C(C3=CC=CC=C3)NC(=O)N4CCNC4=O)C(=O)O)C</t>
  </si>
  <si>
    <t>C[C@H]1[C@@H](C(=O)N1S(=O)(=O)[O-])NC(=O)/C(=N/OC(C)(C)C(=O)O)/C2=CSC(=N2)[NH3+]</t>
  </si>
  <si>
    <t>CCOC(=O)OC(C)OC(=O)[C@H]1C(S[C@H]2N1C(=O)[C@H]2NC(=O)[C@@H](C3=CC=CC=C3)N)(C)C</t>
  </si>
  <si>
    <t>CCC(C)[C@H]1C(=O)N[C@@H](C(=O)N[C@H](C(=O)N[C@@H](C(=O)N[C@H](C(=O)NCCCC[C@@H](C(=O)N[C@@H](C(=O)N1)CCCN)NC(=O)[C@H](C(C)CC)NC(=O)[C@@H](CCC(=O)O)NC(=O)[C@H](CC(C)C)NC(=O)C2CN=C(S2)[C@H](C(C)CC)N)CC(=O)N)CC(=O)O)CC3=CN=CN3)CC4=CC=CC=C4</t>
  </si>
  <si>
    <t>C1=CC(=CC=C1C(CC(=O)O)CN)Cl</t>
  </si>
  <si>
    <t>C1=CC(=CC=C1C(=O)NCCC(=O)O)N/N=C\2/C=CC(=O)C(=C2)C(=O)O</t>
  </si>
  <si>
    <t>CC(C)(C)NCC(C1=CC(=CC(=C1)OC(=O)N(C)C)OC(=O)N(C)C)O</t>
  </si>
  <si>
    <t>CCC1(C(=O)NC(=O)NC1=O)CC</t>
  </si>
  <si>
    <t>C[C@H]1C[C@H]2[C@@H]3CCC4=CC(=O)C=C[C@@]4([C@]3([C@H](C[C@@]2([C@]1(C(=O)CO)O)C)O)Cl)C</t>
  </si>
  <si>
    <t>CCOC(=O)[C@H](CCC1=CC=CC=C1)N[C@H]2CCC3=CC=CC=C3N(C2=O)CC(=O)O</t>
  </si>
  <si>
    <t>C1=CC=C(C=C1)CC2NC3=C(C=C(C(=C3)C(F)(F)F)S(=O)(=O)N)S(=O)(=O)N2</t>
  </si>
  <si>
    <t>C1=CC=C(C=C1)C(=O)NC(CC2=CC=C(C=C2)O)C(=O)NC3=CC=C(C=C3)C(=O)O</t>
  </si>
  <si>
    <t>O.O=[Al]O[Al]=O.O=[Si]=O</t>
  </si>
  <si>
    <t>COC1=CC=C(C=C1)S(=O)[O-]</t>
  </si>
  <si>
    <t>CCOC(=O)C1=CC=C(C=C1)N</t>
  </si>
  <si>
    <t>C1=CC=C(C=C1)C(=O)O</t>
  </si>
  <si>
    <t>CCCCNC1=CC=C(C=C1)C(=O)OCCOCCOCCOCCOCCOCCOCCOCCOCCOC</t>
  </si>
  <si>
    <t>CC(CC1=CC=CC=C1)N(C)CC2=CC=CC=C2</t>
  </si>
  <si>
    <t>CCN(CC)C(=O)C1CN2CCC3=CC(=C(C=C3C2CC1OC(=O)C)OC)OC</t>
  </si>
  <si>
    <t>C1=CC=C(C=C1)CSCC2=NS(=O)(=O)C3=CC(=C(C=C3N2)Cl)S(=O)(=O)N</t>
  </si>
  <si>
    <t>CN1[C@@H]2CC[C@@H]1CC(C2)OC(C3=CC=CC=C3)C4=CC=CC=C4</t>
  </si>
  <si>
    <t>C1=CC=C(C=C1)COC(=O)C2=CC=CC=C2</t>
  </si>
  <si>
    <t>CC1(C(NC(S1)C(C(=O)NCCCCCC(=O)O)NC(=O)CC2=CC=CC=C2)C(=O)O)C</t>
  </si>
  <si>
    <t>C1CN(CCC1OC(C2=CC=C(C=C2)Cl)C3=CC=CC=N3)CCCC(=O)O</t>
  </si>
  <si>
    <t>CC(C)COCC(CN(CC1=CC=CC=C1)C2=CC=CC=C2)N3CCCC3</t>
  </si>
  <si>
    <t>COC1=C(C2=C[N+]3=C(C=C2C=C1)C4=CC5=C(C=C4CC3)OCO5)OC</t>
  </si>
  <si>
    <t>[Be]</t>
  </si>
  <si>
    <t>C[C@H]1C[C@H]2[C@@H]3CCC4=CC(=O)C=C[C@@]4([C@]3([C@H](C[C@@]2([C@]1(C(=O)CO)O)C)O)F)C</t>
  </si>
  <si>
    <t>CC(C)NCC(COC1=CC=C(C=C1)CCOCC2CC2)O</t>
  </si>
  <si>
    <t>C1=C(NN=C1)CCN</t>
  </si>
  <si>
    <t>CC(C[N+](C)(C)C)OC(=O)N</t>
  </si>
  <si>
    <t>C\1[C@H](NC(=C/C1=C/C=[N+]2[C@@H](CC3=CC(=C(C=C32)O)O)C(=O)[O-])C(=O)O)C(=O)O</t>
  </si>
  <si>
    <t>CC1=CC(=CC=C1)OCC(CNCCC2=CC(=C(C=C2)OC)OC)O</t>
  </si>
  <si>
    <t>CC1=CC2=C(C=C1C(=C)C3=CC=C(C=C3)C(=O)O)C(CCC2(C)C)(C)C</t>
  </si>
  <si>
    <t>CC(C)(C(=O)O)OC1=CC=C(C=C1)CCNC(=O)C2=CC=C(C=C2)Cl</t>
  </si>
  <si>
    <t>CC(CS(=O)(=O)C1=CC=C(C=C1)F)(C(=O)NC2=CC(=C(C=C2)C#N)C(F)(F)F)O</t>
  </si>
  <si>
    <t>C1=CC=C(C=C1)C2=CC=C(C=C2)C(C3=CC=CC=C3)N4C=CN=C4</t>
  </si>
  <si>
    <t>CC1=C(NC(=C1CCC(=O)O)CC2=C(C(=C(N2)/C=C\3/C(=C(C(=O)N3)C)C=C)C)CCC(=O)O)/C=C\4/C(=C(C(=O)N4)C=C)C</t>
  </si>
  <si>
    <t>CCNC(=O)CCC/C=C\C[C@H]1[C@H](C[C@H]([C@@H]1/C=C/[C@H](CCC2=CC=CC=C2)O)O)O</t>
  </si>
  <si>
    <t>C1[C@H]2[C@@H]([C@@H](S1)CCCCC(=O)O)NC(=O)N2</t>
  </si>
  <si>
    <t>C1CCN(CC1)CCC(C2CC3CC2C=C3)(C4=CC=CC=C4)O</t>
  </si>
  <si>
    <t>C1=CC=C2C(=C1)C(=O)O[Bi]O2.O</t>
  </si>
  <si>
    <t>CC(C)NCC(COC1=CC=C(C=C1)COCCOC(C)C)O</t>
  </si>
  <si>
    <t>CC[C@H](C)[C@@H](C(=O)N1CCC[C@H]1C(=O)N[C@@H](CCC(=O)O)C(=O)N[C@@H](CCC(=O)O)C(=O)N[C@@H](CC2=CC=C(C=C2)O)C(=O)N[C@@H](CC(C)C)C(=O)O)NC(=O)[C@H](CCC(=O)O)NC(=O)[C@H](CCC(=O)O)NC(=O)[C@H](CC3=CC=CC=C3)NC(=O)[C@H](CC(=O)O)NC(=O)CNC(=O)[C@H](CC(=O)N)NC(=O)CNC(=O)CNC(=O)CNC(=O)CNC(=O)[C@@H]4CCCN4C(=O)[C@H](CCCNC(=N)N)NC(=O)[C@@H]5CCCN5C(=O)[C@@H](CC6=CC=CC=C6)N</t>
  </si>
  <si>
    <t>CC1=C(N=C(N=C1N)[C@H](CC(=O)N)NC[C@@H](C(=O)N)N)C(=O)N[C@@H]([C@H](C2=CN=CN2)OC3C(C(C(C(O3)CO)O)O)OC4C(C(C(C(O4)CO)O)OC(=O)N)O)C(=O)N[C@H](C)[C@H]([C@H](C)C(=O)N[C@@H]([C@@H](C)O)C(=O)NCCC5=NC(=CS5)C6=NC(=CS6)C(=O)NCCC[S+](C)C)O</t>
  </si>
  <si>
    <t>CC[C@H](C)[C@@H](C(=O)N[C@@H](CO)C(=O)N[C@@H](CO)C(=O)N[C@@H](CO)C(=O)N[C@@H](CO)C(=O)NCC(=O)N[C@@H](CC(C)C)C(=O)NCC(=O)N[C@@H](CS)C(=O)N[C@@H](CCCCN)C(=O)N[C@@H](C(C)C)C(=O)N[C@@H](CC(C)C)C(=O)N[C@@H](CCCNC(=N)N)C(=O)N[C@@H](CCCNC(=N)N)C(=O)N[C@@H](CC1=CN=CN1)C(=O)O)NC(=O)[C@H](CCCNC(=N)N)NC(=O)[C@H](CC(=O)O)NC(=O)[C@H](CCSC)NC(=O)[C@H](CCCCN)NC(=O)[C@H](CCCNC(=N)N)NC(=O)CNC(=O)[C@H](CC2=CC=CC=C2)NC(=O)[C@H](CS)NC(=O)CNC(=O)[C@H](CO)NC(=O)CNC(=O)[C@H](CCC(=O)N)NC(=O)[C@H](C(C)C)NC(=O)[C@H](CCSC)NC(=O)[C@H](CCCCN)NC(=O)[C@@H]3CCCN3C(=O)[C@H](CO)N</t>
  </si>
  <si>
    <t>CC1([C@@H]2[C@H]1[C@H](N(C2)C(=O)[C@H](C(C)(C)C)NC(=O)NC(C)(C)C)C(=O)NC(CC3CCC3)C(=O)C(=O)N)C</t>
  </si>
  <si>
    <t>B([C@@H](CC(C)C)NC(=O)[C@@H](CC1=CC=CC=C1)NC(=O)C2=NC=CN=C2)(O)O</t>
  </si>
  <si>
    <t>CC(C)(C)C1=CC=C(C=C1)S(=O)(=O)NC2=C(C(=NC(=N2)C3=NC=CC=N3)OCCO)OC4=CC=CC=C4OC</t>
  </si>
  <si>
    <t>C1C[C@H](N(C1)C(=O)[C@@H]2CCCN2C(=O)[C@H](CCCN=C(N)N)N)C(=O)NCC(=O)N[C@@H](CC3=CC=CC=C3)C(=O)N[C@@H](CO)C(=O)N4CCC[C@H]4C(=O)N[C@@H](CC5=CC=CC=C5)C(=O)N[C@@H](CCCN=C(N)N)C(=O)O</t>
  </si>
  <si>
    <t>CC[N+](C)(C)CC1=CC=CC=C1Br</t>
  </si>
  <si>
    <t>C1CN(CCN1CCCCOC2=CC3=C(C=C2)C=CC(=O)N3)C4=C5C=CSC5=CC=C4</t>
  </si>
  <si>
    <t>CN1CCN(CC1)C2CCN(CC2)C3=CC(=C(C=C3)NC4=NC=C(C(=N4)NC5=CC=CC=C5P(=O)(C)C)Cl)OC</t>
  </si>
  <si>
    <t>C1CN=C(N1)NC2=C(C3=NC=CN=C3C=C2)Br</t>
  </si>
  <si>
    <t>CCN[C@H]1CN(S(=O)(=O)C2=C1C=C(S2)S(=O)(=O)N)CCCOC</t>
  </si>
  <si>
    <t>CCC[C@@H]1CC(=O)N(C1)[C@@H](CC)C(=O)N</t>
  </si>
  <si>
    <t>C1C(=O)NC2=C(C=C(C=C2)Br)C(=N1)C3=CC=CC=N3</t>
  </si>
  <si>
    <t>C1=CC(=C(C(=C1)CC(=O)O)N)C(=O)C2=CC=C(C=C2)Br</t>
  </si>
  <si>
    <t>CC(C)C[C@H]1C(=O)N2CCC[C@H]2[C@]3(N1C(=O)[C@](O3)(C(C)C)NC(=O)[C@H]4CN([C@@H]5CC6=C(NC7=CC=CC(=C67)C5=C4)Br)C)O</t>
  </si>
  <si>
    <t>CN(C)CCOC(C1=CC=CC=C1)C2=CC=C(C=C2)Br</t>
  </si>
  <si>
    <t>CN(C)CCC(C1=CC=C(C=C1)Br)C2=CC=CC=N2</t>
  </si>
  <si>
    <t>CN1C=C(C=C1C(=O)NCCN=C(N)N)NC(=O)C2=CC(=CN2C)NC(=O)C3=CC(=CN3C)NC(=O)C4=CC(=CN4C)NC(=O)C(=C)Br</t>
  </si>
  <si>
    <t>CC(C)(C(=O)N[C@@H](CS)C(=O)O)S</t>
  </si>
  <si>
    <t>CC(C)(CC1=CNC2=CC=CC=C21)NCC(COC3=CC=CC=C3C#N)O</t>
  </si>
  <si>
    <t>CC(C)(C)C1=CC=C(C=C1)CN2CCN(CC2)C(C3=CC=CC=C3)C4=CC=C(C=C4)Cl</t>
  </si>
  <si>
    <t>CCC[C@H]1O[C@@H]2C[C@H]3[C@@H]4CCC5=CC(=O)C=C[C@@]5([C@H]4[C@H](C[C@@]3([C@@]2(O1)C(=O)CO)C)O)C</t>
  </si>
  <si>
    <t>CCC1=CC=CC2=C1OC(=C2)C(CNC(C)(C)C)O</t>
  </si>
  <si>
    <t>CCCCNC1=C(C(=CC(=C1)C(=O)O)S(=O)(=O)N)OC2=CC=CC=C2</t>
  </si>
  <si>
    <t>CCCCN1CCCCC1C(=O)NC2=C(C=CC=C2C)C</t>
  </si>
  <si>
    <t>CC(C)(C)C(C)([C@H]1C[C@@]23CC[C@]1(C4[C@@]25CCN([C@@H]3CC6=C5C(=C(C=C6)O)O4)CC7CC7)OC)O</t>
  </si>
  <si>
    <t>CC(C(=O)C1=CC(=CC=C1)Cl)NC(C)(C)C</t>
  </si>
  <si>
    <t>C1CCC2(C1)CC(=O)N(C(=O)C2)CCCCN3CCN(CC3)C4=NC=CC=N4</t>
  </si>
  <si>
    <t>CS(=O)(=O)OCCCCOS(=O)(=O)C</t>
  </si>
  <si>
    <t>CCC(C)C1(C(=O)NC(=O)NC1=O)CC</t>
  </si>
  <si>
    <t>CC(C)CC1(C(=O)NC(=O)NC1=O)CC=C</t>
  </si>
  <si>
    <t>CC(C)(C)C1=CC=C(C=C1)CN(C)CC2=CC=CC3=CC=CC=C32</t>
  </si>
  <si>
    <t>CCCCC1(C(=O)NC(=O)NC1=O)CC</t>
  </si>
  <si>
    <t>C1=CC(=C(C(=C1)Cl)SC(CCC2=CC=C(C=C2)Cl)CN3C=CN=C3)Cl</t>
  </si>
  <si>
    <t>C1CC[C@]2([C@H]3CC4=C([C@]2(C1)CCN3CC5CCC5)C=C(C=C4)O)O</t>
  </si>
  <si>
    <t>CC1=C2[C@H](C(=O)[C@@]3([C@H](C[C@@H]4[C@]([C@H]3[C@@H]([C@@](C2(C)C)(C[C@@H]1OC(=O)[C@@H]([C@H](C5=CC=CC=C5)NC(=O)OC(C)(C)C)O)O)OC(=O)C6=CC=CC=C6)(CO4)OC(=O)C)OC)C)OC</t>
  </si>
  <si>
    <t>CCNC(=O)N(CCCN(C)C)C(=O)[C@@H]1C[C@H]2[C@@H](CC3=CNC4=CC=CC2=C34)N(C1)CC=C</t>
  </si>
  <si>
    <t>CN1C=NC2=C1C(=O)N(C(=O)N2C)C</t>
  </si>
  <si>
    <t>C[C@H](CCCC(C)(C)O)[C@H]1CCC\2[C@@]1(CCC/C2=C\C=C/3\C[C@@H](CCC3=C)O)C</t>
  </si>
  <si>
    <t>C[C@H](/C=C/C(C1CC1)O)[C@H]2CC[C@@H]\3[C@@]2(CCC/C3=C\C=C/4\C[C@H](C[C@@H](C4=C)O)O)C</t>
  </si>
  <si>
    <t>C[C@H](CCCC(C)(C)O)[C@H]1CC[C@@H]2[C@@]1(CCCC2=CC=C3C[C@H](C[C@@H](C3=C)O)O)C</t>
  </si>
  <si>
    <t>[Ca+2]</t>
  </si>
  <si>
    <t>CC(=O)[O-].CC(=O)[O-].[Ca+2]</t>
  </si>
  <si>
    <t>[Cl-].[Cl-].[Ca+2]</t>
  </si>
  <si>
    <t>C([C@H]([C@H]([C@@H]([C@H](C(C(=O)[O-])O)O)O)O)O)O.C([C@H]([C@H]([C@@H]([C@H](C(C(=O)[O-])O)O)O)O)O)O.[Ca+2]</t>
  </si>
  <si>
    <t>CC[C@@]1(C2=C(COC1=O)C(=O)N3CC4=CC5=CC=CC=C5N=C4C3=C2)O</t>
  </si>
  <si>
    <t>CCOC1=NC2=CC=CC(=C2N1CC3=CC=C(C=C3)C4=CC=CC=C4C5=NNN=N5)C(=O)O</t>
  </si>
  <si>
    <t>C[C@@H]1[C@H]([C@@H]([C@@H](C(O1)OC2CC3C(C(CC(O3)(CC(CC(CC(CC(=O)CCCC(=O)CC(=O)OC(C(C=CC=CC=CC=CC=CC=CC=C2)C)C(C)CC(C)C(CC(=O)C4=CC=C(C=C4)N)O)O)O)O)O)O)C(=O)O)O)N)O</t>
  </si>
  <si>
    <t>COCCOC[C@H](CC1(CCCC1)C(=O)NC2CCC(CC2)C(=O)O)C(=O)OC3=CC4=C(CCC4)C=C3</t>
  </si>
  <si>
    <t>CSCCNC1=NC(=NC2=C1N=CN2[C@H]3[C@@H]([C@@H]([C@H](O3)COP(=O)(O)OP(=O)(C(P(=O)(O)O)(Cl)Cl)O)O)O)SCCC(F)(F)F</t>
  </si>
  <si>
    <t>CCCCCOC(=O)NC1=NC(=O)N(C=C1F)[C@H]2[C@@H]([C@@H]([C@H](O2)C)O)O</t>
  </si>
  <si>
    <t>C[C@H]1C(=O)N[C@H](C(=O)N/C(=C/NC(=O)N)/C(=O)N[C@H](C(=O)NC[C@@H](C(=O)N1)N)[C@H]2CCN=C(N2)N)CNC(=O)C[C@H](CCCN)N.C1CN=C(N[C@H]1[C@H]2C(=O)NC[C@@H](C(=O)N[C@H](C(=O)N[C@H](C(=O)N/C(=C/NC(=O)N)/C(=O)N2)CNC(=O)C[C@H](CCCN)N)CO)N)N</t>
  </si>
  <si>
    <t>C[C@H](CS)C(=O)N1CCC[C@H]1C(=O)O</t>
  </si>
  <si>
    <t>C[N+](C)(C)CCOC(=O)N</t>
  </si>
  <si>
    <t>C1=CC=C2C(=C1)C=CC3=CC=CC=C3N2C(=O)N</t>
  </si>
  <si>
    <t>CC1([C@@H](N2[C@H](S1)[C@@H](C2=O)NC(=O)C(C3=CC=CC=C3)C(=O)O)C(=O)O)C</t>
  </si>
  <si>
    <t>CC[C@H](C)[C@H]1C(=O)N[C@H](C(=O)N[C@H](C(=O)N[C@@H](CSCCCC(=O)N([C@H](C(=O)N1)CC2=CC=C(C=C2)O)C)C(=O)N3CCC[C@H]3C(=O)N[C@@H](CC(C)C)C(=O)NCC(=O)N)CC(=O)N)CCC(=O)N</t>
  </si>
  <si>
    <t>C[C@](CC1=CC(=C(C=C1)O)O)(C(=O)O)NN</t>
  </si>
  <si>
    <t>CCOC(=O)N1C=CN(C1=S)C</t>
  </si>
  <si>
    <t>CN(C)CCOC(C1=CC=C(C=C1)Cl)C2=CC=CC=N2</t>
  </si>
  <si>
    <t>C1CC(C1)(C(=O)O)C(=O)O.N.N.[Pt]</t>
  </si>
  <si>
    <t>CCCCC[C@@](C)(/C=C/[C@H]1[C@@H](C[C@@H]([C@@H]1C/C=C/CCCC(=O)O)O)O)O</t>
  </si>
  <si>
    <t>CC(C)C[C@@H](C(=O)[C@]1(CO1)C)NC(=O)[C@H](CC2=CC=CC=C2)NC(=O)[C@H](CC(C)C)NC(=O)[C@H](CCC3=CC=CC=C3)NC(=O)CN4CCOCC4</t>
  </si>
  <si>
    <t>C(CC(=O)O)[C@@H](C(=O)O)NC(=O)N</t>
  </si>
  <si>
    <t>CCCC(C)(COC(=O)N)COC(=O)NC(C)C</t>
  </si>
  <si>
    <t>C(CCl)NC(=O)N(CCCl)N=O</t>
  </si>
  <si>
    <t>CCC(=O)C1=CC2=C(C=C1)SC3=CC=CC=C3N2CCCN4CCN(CC4)CCO</t>
  </si>
  <si>
    <t>CC(C1=CC2=C(C=C1)C3=C(N2)C=CC(=C3)Cl)C(=O)O</t>
  </si>
  <si>
    <t>CC(C)(C)NCC(COC1=CC=CC2=C1CCC(=O)N2)O</t>
  </si>
  <si>
    <t>COC1=CC=CC=C1OCCNCC(COC2=CC=CC3=C2C4=CC=CC=C4N3)O</t>
  </si>
  <si>
    <t>CC1=C(C=CC(=C1)F)[C@H]2C[C@H](CCN2C(=O)N(C)[C@H](C)C3=CC(=CC(=C3)C(F)(F)F)C(F)(F)F)N4CCN(CC4)C(=O)C</t>
  </si>
  <si>
    <t>CCC(C)CC(C)CCCCCCCCC(=O)N[C@H]1C[C@H]([C@H](NC(=O)[C@@H]2[C@H](CCN2C(=O)[C@@H](NC(=O)[C@@H](NC(=O)[C@@H]3C[C@H](CN3C(=O)[C@@H](NC1=O)[C@@H](C)O)O)[C@@H]([C@H](C4=CC=C(C=C4)O)O)O)[C@@H](CCN)O)O)NCCN)O</t>
  </si>
  <si>
    <t>C1=CC(=C(C=C1C(=O)O)Cl)C2=NC3=C(C=C2)C=C(C=C3)O</t>
  </si>
  <si>
    <t>CC(=O)OCC1=C(N2[C@@H]([C@@H](C2=O)NC(=O)CC#N)SC1)C(=O)O</t>
  </si>
  <si>
    <t>C1C(=C(N2[C@H](S1)[C@@H](C2=O)NC(=O)C(C3=CC=CC=C3)N)C(=O)O)Cl</t>
  </si>
  <si>
    <t>CC1=C(N2C(C(C2=O)NC(=O)C(C3=CC=C(C=C3)O)N)SC1)C(=O)O</t>
  </si>
  <si>
    <t>CC(=O)OCC1=C(N2[C@@H]([C@@H](C2=O)NC(=O)CC3=CC=CS3)SC1)C(=O)O</t>
  </si>
  <si>
    <t>CN1C(=NN=N1)SCC2=C(N3[C@@H]([C@@H](C3=O)NC(=O)[C@@H](C4=CC=CC=C4)O)SC2)C(=O)O</t>
  </si>
  <si>
    <t>CC1=NN=C(S1)SCC2=C(N3C([C@@H](C3=O)NC(=O)CN4C=NN=N4)SC2)C(=O)O</t>
  </si>
  <si>
    <t>C=CC1=C(N2[C@@H]([C@@H](C2=O)NC(=O)/C(=N\O)/C3=CSC(=N3)N)SC1)C(=O)O</t>
  </si>
  <si>
    <t>CC1=C(SC=N1)/C=C\C2=C(N3[C@@H](C(C3=O)NC(=O)/C(=N\OC)/C4=CSC(=N4)N)SC2)C(=O)O</t>
  </si>
  <si>
    <t>C[N+]1(CCCC1)CC2=C(N3[C@@H]([C@@H](C3=O)NC(=O)/C(=N\OC)/C4=CSC(=N4)N)SC2)C(=O)[O-]</t>
  </si>
  <si>
    <t>C=CC1=C(N2[C@@H]([C@@H](C2=O)NC(=O)C(=NOCC(=O)O)C3=CSC(=N3)N)SC1)C(=O)O</t>
  </si>
  <si>
    <t>CN1C(=NN=N1)SCC2=C(N3[C@@H]([C@@H](C3=O)NC(=O)/C(=N/OC)/C4=CSC(=N4)N)SC2)C(=O)O</t>
  </si>
  <si>
    <t>CN1C(=NN=N1)SCC2=C(N3[C@@H]([C@@](C3=O)(NC(=O)CSCC#N)OC)SC2)C(=O)O</t>
  </si>
  <si>
    <t>C1C(=C(N2[C@H](S1)[C@@H](C2=O)NC(=O)C(C3=CC=CC=C3)O)C(=O)O)CSC4=NN=NN4CS(=O)(=O)O</t>
  </si>
  <si>
    <t>CCN1CCN(C(=O)C1=O)C(=O)NC(C2=CC=C(C=C2)O)C(=O)N[C@H]3[C@@H]4N(C3=O)C(=C(CS4)CSC5=NN=NN5C)C(=O)O</t>
  </si>
  <si>
    <t>C1C(=C(N2[C@H](S1)[C@@H](C2=O)NC(=O)CC3=CC=CC=C3CN)C(=O)O)CSC4=NN=NN4CC(=O)O</t>
  </si>
  <si>
    <t>CC(=O)OCC1=C(N2[C@@H]([C@@H](C2=O)NC(=O)C(=NOC)C3=CSC(=N3)N)SC1)C(=O)O</t>
  </si>
  <si>
    <t>CN1C(=NN=N1)SCC2=C(N3C([C@@](C3=O)(NC(=O)C4SC(=C(C(=O)N)C(=O)O)S4)OC)SC2)C(=O)O</t>
  </si>
  <si>
    <t>CN(C)CCN1C(=NN=N1)SCC2=C(N3[C@@H]([C@@H](C3=O)NC(=O)CC4=CSC(=N4)N)SC2)C(=O)O</t>
  </si>
  <si>
    <t>CO[C@@]1([C@@H]2N(C1=O)C(=C(CS2)COC(=O)N)C(=O)O)NC(=O)CC3=CC=CS3</t>
  </si>
  <si>
    <t>CC1=CC(=O)C(=CN1)C(=O)N[C@H](C2=CC=C(C=C2)O)C(=O)NC3[C@@H]4N(C3=O)C(=C(CS4)CSC5=NN=NN5C)C(=O)O</t>
  </si>
  <si>
    <t>COCC1=C(N2[C@@H]([C@@H](C2=O)NC(=O)/C(=N\OC)/C3=CSC(=N3)N)SC1)C(=O)O</t>
  </si>
  <si>
    <t>C/C=C/C1=C(N2[C@@H]([C@@H](C2=O)NC(=O)[C@@H](C3=CC=C(C=C3)O)N)SC1)C(=O)O</t>
  </si>
  <si>
    <t>CC1=C(N2[C@@H]([C@@H](C2=O)NC(=O)[C@@H](C3=CCC=CC3)N)SC1)C(=O)O</t>
  </si>
  <si>
    <t>CC(C)(C(=O)O)O/N=C(/C1=CSC(=N1)N)\C(=O)N[C@H]2[C@@H]3N(C2=O)C(=C(CS3)C[N+]4=CC=CC=C4)C(=O)[O-]</t>
  </si>
  <si>
    <t>C1C=C(N2[C@H](S1)[C@@H](C2=O)NC(=O)/C(=C\CC(=O)O)/C3=CSC(=N3)N)C(=O)O</t>
  </si>
  <si>
    <t>CO/N=C(/C1=CSC(=N1)N)\C(=O)N[C@H]2[C@@H]3N(C2=O)C(=CCS3)C(=O)O</t>
  </si>
  <si>
    <t>CN1C(=NC(=O)C(=O)N1)SCC2=C(N3[C@@H]([C@@H](C3=O)NC(=O)/C(=N\OC)/C4=CSC(=N4)N)SC2)C(=O)O</t>
  </si>
  <si>
    <t>CO/N=C(\C1=CC=CO1)/C(=O)N[C@H]2[C@@H]3N(C2=O)C(=C(CS3)COC(=O)N)C(=O)O</t>
  </si>
  <si>
    <t>CC1=CC=C(C=C1)C2=CC(=NN2C3=CC=C(C=C3)S(=O)(=O)N)C(F)(F)F</t>
  </si>
  <si>
    <t>CC1=C(N2[C@@H]([C@@H](C2=O)NC(=O)[C@@H](C3=CC=CC=C3)N)SC1)C(=O)O</t>
  </si>
  <si>
    <t>CC(=O)OCC1=C(N2[C@@H]([C@@H](C2=O)NC(=O)[C@@H](C3=CC=CC=C3)N)SC1)C(=O)O</t>
  </si>
  <si>
    <t>CC(=O)OCC1=C(N2[C@@H]([C@@H](C2=O)NC(=O)CSC3=CC=NC=C3)SC1)C(=O)O</t>
  </si>
  <si>
    <t>CC(C)C1=C(C(=C(C(=N1)C(C)C)/C=C/[C@H](C[C@H](CC(=O)O)O)O)C2=CC=C(C=C2)F)COC</t>
  </si>
  <si>
    <t>C/C=C/C/C=C/CCC(=O)[C@@H]1[C@@H](O1)C(=O)N</t>
  </si>
  <si>
    <t>CCCC[C@H](C(=O)N[C@@H](CC(=O)O)C(=O)N[C@@H](CC1=CC=CC=C1)C(=O)N)NC(=O)[C@H](CC2=CNC3=CC=CC=C32)NC(=O)CNC(=O)[C@H]([C@@H](C)O)NC(=O)[C@H](CC4=CC=C(C=C4)OS(=O)(=O)O)N</t>
  </si>
  <si>
    <t>C1CN(CCN1CCOCC(=O)O)C(C2=CC=CC=C2)C3=CC=C(C=C3)Cl</t>
  </si>
  <si>
    <t>C[C@H](C(=O)N)NC(=O)C1CCCN1C(=O)[C@H](CCCNC(=N)N)NC(=O)[C@H](CC(C)C)NC(=O)[C@@H](CCCNC(=O)N)NC(=O)[C@@H](CC2=CC=C(C=C2)O)NC(=O)[C@@H](CO)NC(=O)[C@@H](CC3=CN=CC=C3)NC(=O)[C@H](CC4=CC=C(C=C4)Cl)NC(=O)[C@@H](CC5=CC6=CC=CC=C6C=C5)NC(=O)C</t>
  </si>
  <si>
    <t>C[C@@H]1O[C@]2(CN3CCC2CC3)CS1</t>
  </si>
  <si>
    <t>C[C@H](CCC(=O)O)[C@H]1CC[C@@H]2[C@@]1(CC[C@H]3[C@H]2[C@@H](C[C@H]4[C@@]3(CC[C@H](C4)O)C)O)C</t>
  </si>
  <si>
    <t>CN(C)CCC(C1=CC=CC=C1)(C2=CC=CC=C2Cl)O</t>
  </si>
  <si>
    <t>C(C(Cl)(Cl)Cl)(O)O</t>
  </si>
  <si>
    <t>C1=CC(=CC=C1CCCC(=O)O)N(CCCl)CCCl</t>
  </si>
  <si>
    <t>C1=CC(=CC=C1C(C(CO)NC(=O)C(Cl)Cl)O)[N+](=O)[O-]</t>
  </si>
  <si>
    <t>CN=C1CN(C(=C2C=C(C=CC2=N1)Cl)C3=CC=CC=C3)O</t>
  </si>
  <si>
    <t>C1=CC(=CC=C1N/C(=N/C(=NCCCCCCN=C(/N=C(/NC2=CC=C(C=C2)Cl)\N)N)N)/N)Cl</t>
  </si>
  <si>
    <t>COC(CNC(=O)N)C[Hg]Cl</t>
  </si>
  <si>
    <t>CN1C(S(=O)(=O)CCC1=O)C2=CC=C(C=C2)Cl</t>
  </si>
  <si>
    <t>CC1=C(C=CC(=C1)O)Cl</t>
  </si>
  <si>
    <t>CCN(CC)CCOC(=O)C1=C(C=C(C=C1)N)Cl</t>
  </si>
  <si>
    <t>CCN(CC)CCCC(C)NC1=C2C=CC(=CC2=NC=C1)Cl</t>
  </si>
  <si>
    <t>C1=C2C(=CC(=C1Cl)S(=O)(=O)N)S(=O)(=O)N=CN2</t>
  </si>
  <si>
    <t>COC1=CC=C(C=C1)C(=C(C2=CC=C(C=C2)OC)Cl)C3=CC=C(C=C3)OC</t>
  </si>
  <si>
    <t>C1=CC2=C(C(=C(C=C2Cl)Cl)O)N=C1</t>
  </si>
  <si>
    <t>C1=CC(=CC=C1OCC(CO)O)Cl</t>
  </si>
  <si>
    <t>CN(C)CCC(C1=CC=C(C=C1)Cl)C2=CC=CC=N2</t>
  </si>
  <si>
    <t>CC(C)N=C(N)/N=C(\N)/NC1=CC(=C(C=C1)Cl)Cl</t>
  </si>
  <si>
    <t>CN(C)CCCN1C2=CC=CC=C2SC3=C1C=C(C=C3)Cl</t>
  </si>
  <si>
    <t>CCCNC(=O)NS(=O)(=O)C1=CC=C(C=C1)Cl</t>
  </si>
  <si>
    <t>CN(C)CCC=C1C2=CC=CC=C2SC3=C1C=C(C=C3)Cl</t>
  </si>
  <si>
    <t>C1=CC=C2C(=C1)C(=O)NC2(C3=CC(=C(C=C3)Cl)S(=O)(=O)N)O</t>
  </si>
  <si>
    <t>C1=CC2=C(C=C1Cl)NC(=O)O2</t>
  </si>
  <si>
    <t>C[C@H](CCC(=O)O)[C@H]1CC[C@@H]2[C@@]1([C@H](C[C@H]3[C@H]2[C@@H](C[C@H]4[C@@]3(CC[C@H](C4)O)C)O)O)C</t>
  </si>
  <si>
    <t>CC(C)C(=O)OCC(=O)[C@@]12[C@@H](C[C@@H]3[C@@]1(C[C@@H]([C@H]4[C@H]3CCC5=CC(=O)C=C[C@]45C)O)C)OC(O2)C6CCCCC6</t>
  </si>
  <si>
    <t>CC1=CC(=O)N(C(=C1)C2CCCCC2)O</t>
  </si>
  <si>
    <t>C1=CN(C(=O)N=C1N)C[C@@H](CO)OCP(=O)(O)O</t>
  </si>
  <si>
    <t>CC1(C[C@@H]1C(=O)N/C(=C\CCCCSC[C@@H](C(=O)O)N)/C(=O)O)C</t>
  </si>
  <si>
    <t>CCOC(=O)[C@H](CCC1=CC=CC=C1)N[C@H]2CCCN3CCC[C@H](N3C2=O)C(=O)O.O</t>
  </si>
  <si>
    <t>COC1=C(C=C(C=C1)C2(CCC(CC2)C(=O)O)C#N)OC3CCCC3</t>
  </si>
  <si>
    <t>C1CCC(CC1)N2C(=NN=N2)CCCCOC3=CC4=C(C=C3)NC(=O)CC4</t>
  </si>
  <si>
    <t>CC1=C(N=CN1)CSCCNC(=NC)NC#N</t>
  </si>
  <si>
    <t>C[C@H](C1=CC=CC2=CC=CC=C21)NCCCC3=CC(=CC=C3)C(F)(F)F</t>
  </si>
  <si>
    <t>CCC(CC)(CC(=O)NC1=CC=CC(=C1)/C=C/C2=NC(=CS2)C3CCC3)C(=O)O</t>
  </si>
  <si>
    <t>C1CN(CCN1CC=CC2=CC=CC=C2)C(C3=CC=CC=C3)C4=CC=CC=C4</t>
  </si>
  <si>
    <t>C1=CC=C(C(=C1)C2=NC(C(=O)N(C3=C2C=C(C=C3)Cl)CCC#N)O)F</t>
  </si>
  <si>
    <t>CCN1C2=CC3=C(C=C2C(=O)C(=N1)C(=O)O)OCO3</t>
  </si>
  <si>
    <t>C1CC1N2C=C(C(=O)C3=CC(=C(C=C32)N4CCNCC4)F)C(=O)O</t>
  </si>
  <si>
    <t>COC1CN(CCC1NC(=O)C2=CC(=C(C=C2OC)N)Cl)CCCOC3=CC=C(C=C3)F</t>
  </si>
  <si>
    <t>C[N@@+]1(CCC2=CC(=C(C=C2[C@H]1CC3=CC(=C(C=C3)OC)OC)OC)OC)CCC(=O)OCCCCCOC(=O)CC[N@+]4(CCC5=CC(=C(C=C5[C@H]4CC6=CC(=C(C=C6)OC)OC)OC)OC)C.C1=CC=C(C=C1)S(=O)(=O)[O-].C1=CC=C(C=C1)S(=O)(=O)[O-]</t>
  </si>
  <si>
    <t>N.N.Cl[Pt+2]Cl</t>
  </si>
  <si>
    <t>CN(C)CCCC1(C2=C(CO1)C=C(C=C2)C#N)C3=CC=C(C=C3)F</t>
  </si>
  <si>
    <t>C(C(=O)O)C(CC(=O)O)(C(=O)O)O</t>
  </si>
  <si>
    <t>C1[C@@H]([C@H](O[C@H]1N2C=NC3=C2N=C(N=C3N)Cl)CO)O</t>
  </si>
  <si>
    <t>CC[C@@H]1[C@@]([C@@H]([C@H](C(=O)[C@@H](C[C@@]([C@@H]([C@H]([C@@H]([C@H](C(=O)O1)C)O[C@H]2C[C@@]([C@H]([C@@H](O2)C)O)(C)OC)C)O[C@H]3[C@@H]([C@H](C[C@H](O3)C)N(C)C)O)(C)OC)C)C)O)(C)O</t>
  </si>
  <si>
    <t>C1[C@@H]2N(C1=O)[C@H](/C(=C/CO)/O2)C(=O)O</t>
  </si>
  <si>
    <t>C[C@@](C1=CC=CC=C1)(C2=CC=C(C=C2)Cl)OCC[C@H]3CCCN3C</t>
  </si>
  <si>
    <t>CC(C)(C)NCC(C1=CC(=C(C(=C1)Cl)N)Cl)O</t>
  </si>
  <si>
    <t>C[N+]12CCC(CC1)C(C2)OC(=O)C(C3=CC=CC=C3)(C4=CC=CC=C4)O</t>
  </si>
  <si>
    <t>CCC[C@@H]1C[C@H](N(C1)C)C(=O)NC([C@@H]2[C@@H]([C@@H]([C@H]([C@H](O2)SC)O)O)O)C(C)Cl</t>
  </si>
  <si>
    <t>CN1C(=O)CC(=O)N(C2=C1C=CC(=C2)Cl)C3=CC=CC=C3</t>
  </si>
  <si>
    <t>CCC(=O)O[C@@]1([C@H](C[C@@H]2[C@@]1(C[C@@H]([C@]3([C@H]2CCC4=CC(=O)C=C[C@@]43C)F)O)C)C)C(=O)CCl</t>
  </si>
  <si>
    <t>C[C@@H]1C[C@H]2[C@@H]3C[C@@H](C4=CC(=O)C=C[C@@]4([C@]3([C@H](C[C@@]2([C@H]1C(=O)COC(=O)C(C)(C)C)C)O)Cl)C)F</t>
  </si>
  <si>
    <t>C(P(=O)(O)O)(P(=O)(O)O)(Cl)Cl</t>
  </si>
  <si>
    <t>C1=NC2=C(N1[C@H]3[C@H]([C@@H]([C@H](O3)CO)O)F)N=C(N=C2N)Cl</t>
  </si>
  <si>
    <t>CC(C)N=C1C=C2C(=NC3=CC=CC=C3N2C4=CC=C(C=C4)Cl)C=C1NC5=CC=C(C=C5)Cl</t>
  </si>
  <si>
    <t>CCOC(=O)C(C)(C)OC1=CC=C(C=C1)Cl</t>
  </si>
  <si>
    <t>CCN(CC)CCOC1=CC=C(C=C1)/C(=C(/C2=CC=CC=C2)\Cl)/C3=CC=CC=C3</t>
  </si>
  <si>
    <t>CN(C)CCCN1C2=CC=CC=C2CCC3=C1C=C(C=C3)Cl</t>
  </si>
  <si>
    <t>C[C@@]1([C@H]2C[C@H]3[C@@H](C(=O)/C(=C(\NCO)/O)/C(=O)[C@]3(C(=O)C2=C(C4=C(C=CC(=C41)Cl)O)O)O)N(C)C)O</t>
  </si>
  <si>
    <t>C1C(=O)NC2=C(C=C(C=C2)[N+](=O)[O-])C(=N1)C3=CC=CC=C3Cl</t>
  </si>
  <si>
    <t>C1CN=C(N1)NC2=C(C=CC=C2Cl)Cl</t>
  </si>
  <si>
    <t>COC(=O)[C@H](C1=CC=CC=C1Cl)N2CCC3=C(C2)C=CS3</t>
  </si>
  <si>
    <t>C1=CC=C(C=C1)C2=NC(C(=O)NC3=C2C=C(C=C3)Cl)C(=O)O</t>
  </si>
  <si>
    <t>CCC1=CC2=C(S1)N(C(=O)CN=C2C3=CC=CC=C3Cl)C</t>
  </si>
  <si>
    <t>C1=CC=C(C=C1)C(C2=CC=CC=C2)(C3=CC=CC=C3Cl)N4C=CN=C4</t>
  </si>
  <si>
    <t>CC1=C(C(=NO1)C2=CC=CC=C2Cl)C(=O)N[C@H]3[C@@H]4N(C3=O)[C@H](C(S4)(C)C)C(=O)O</t>
  </si>
  <si>
    <t>CN1CCN(CC1)C2=C3C=CC=CC3=NC4=C(N2)C=C(C=C4)Cl</t>
  </si>
  <si>
    <t>CC(C)C1=NC(=CS1)CN(C)C(=O)N[C@@H](CCN2CCOCC2)C(=O)N[C@H](CC[C@H](CC3=CC=CC=C3)NC(=O)OCC4=CN=CS4)CC5=CC=CC=C5</t>
  </si>
  <si>
    <t>C1CCN[C@@H](C1)C2(CN(C2)C(=O)C3=C(C(=C(C=C3)F)F)NC4=C(C=C(C=C4)I)F)O</t>
  </si>
  <si>
    <t>CN1C2CCC1[C@H]([C@H](C2)OC(=O)C3=CC=CC=C3)C(=O)OC</t>
  </si>
  <si>
    <t>CN1CC[C@]23[C@@H]4[C@H]1CC5=C2C(=C(C=C5)OC)O[C@H]3[C@H](C=C4)O</t>
  </si>
  <si>
    <t>CC(=O)N[C@H]1CCC2=CC(=C(C(=C2C3=CC=C(C(=O)C=C13)OC)OC)OC)OC</t>
  </si>
  <si>
    <t>CCCCCCCCCCNCC=C.C[N+](C)(C)CCCCCCNCC=C.C=CCN.C1C(O1)CCl.Cl.[Cl-]</t>
  </si>
  <si>
    <t>C1C(O1)CCl.C(CNCCNCCNCCN)N</t>
  </si>
  <si>
    <t>CCC(C)CCCCC(=O)NC(CCNCS(=O)(=O)[O-])C(=O)NC(C(C)O)C(=O)NC(CCNCS(=O)(=O)[O-])C(=O)NC1CCNC(=O)C(NC(=O)C(NC(=O)C(NC(=O)C(NC(=O)C(NC(=O)C(NC1=O)CCNCS(=O)(=O)[O-])CC(C)C)CC(C)C)CCNCS(=O)(=O)[O-])CCNCS(=O)(=O)[O-])C(C)O.[Na+].[Na+].[Na+].[Na+].[Na+]</t>
  </si>
  <si>
    <t>CCC(C)CCCC(=O)N[C@@H](CCN)C(=O)N[C@@H]([C@@H](C)O)C(=O)N[C@@H](CCN)C(=O)N[C@H]1CCNC(=O)[C@@H](NC(=O)[C@@H](NC(=O)[C@@H](NC(=O)[C@@H](NC(=O)[C@H](NC(=O)[C@@H](NC1=O)CCN)CC(C)C)CC(C)C)CCN)CCN)[C@@H](C)O</t>
  </si>
  <si>
    <t>CC1=NC2=C(N1)CCN(C3=CC=CC=C32)C(=O)C4=CC=C(C=C4)NC(=O)C5=CC=CC=C5C6=CC=CC=C6</t>
  </si>
  <si>
    <t>C[C@]12CC[C@H]3[C@H]([C@@H]1CCC2=O)CCC4=C3C=CC(=C4)OS(=O)(=O)[O-].[Na+]</t>
  </si>
  <si>
    <t>C1C[N+]2=C(C=C3C=CC4=C(C3=C2)OCO4)C5=CC6=C(C=C51)OCO6</t>
  </si>
  <si>
    <t>CC(=O)OCC(=O)[C@]1(CC[C@@H]2[C@@]1(CC(=O)[C@H]3[C@H]2CCC4=CC(=O)CC[C@]34C)C)O</t>
  </si>
  <si>
    <t>CC(C)[C@@H](C(=O)NCC(=O)N[C@H](CCCCN)C(=O)N[C@H](CCCCN)C(=O)N[C@H](CCCNC(=N)N)C(=O)N[C@H](CCCNC(=N)N)C(=O)N1CCC[C@H]1C(=O)N[C@@H](C(C)C)C(=O)N[C@@H](CCCCN)C(=O)N[C@@H](C(C)C)C(=O)N[C@@H](CC2=CC=C(C=C2)O)C(=O)N3CCC[C@H]3C(=O)O)NC(=O)[C@@H]4CCCN4C(=O)[C@H](CCCCN)NC(=O)CNC(=O)[C@H](CC5=CNC6=CC=CC=C65)NC(=O)[C@H](CCCNC(=N)N)NC(=O)[C@H](CC7=CC=CC=C7)NC(=O)[C@H](CC8=CNC=N8)NC(=O)[C@H](CCC(=O)O)NC(=O)[C@H](CCSC)NC(=O)[C@H](CO)NC(=O)[C@H](CC9=CC=C(C=C9)O)NC(=O)C(CO)N</t>
  </si>
  <si>
    <t>CN1[C@@H](CCC1=O)C2=CN=CC=C2</t>
  </si>
  <si>
    <t>CN(CC(=O)O)C(=N)N</t>
  </si>
  <si>
    <t>C[C@H](C1=C(C=CC(=C1Cl)F)Cl)OC2=C(N=CC(=C2)C3=CN(N=C3)C4CCNCC4)N</t>
  </si>
  <si>
    <t>C1=CC2=C(C(=C1)OCC(COC3=CC4=C(C=C3)OC(=CC4=O)C(=O)O)O)C(=O)C=C(O2)C(=O)O</t>
  </si>
  <si>
    <t>CCN(C1=CC=CC=C1C)C(=O)/C=C/C</t>
  </si>
  <si>
    <t>CC1=CC2=C(C=C1C)N(C=N2)[C@@H]3[C@@H]([C@@H]([C@H](O3)CO)OP(=O)(O)O[C@H](C)CNC(=O)CC[C@@]\4([C@H]([C@@H]5[C@]6([C@@]([C@@H](C(=N6)/C(=C\7/[C@@]([C@@H](C(=N7)/C=C\8/C([C@@H](C(=N8)/C(=C4\[N-]5)/C)CCC(=O)N)(C)C)CCC(=O)N)(C)CC(=O)N)/C)CCC(=O)N)(C)CC(=O)N)C)CC(=O)N)C)O.[C-]#N.[Co+2]</t>
  </si>
  <si>
    <t>CC1([C@@H](N2[C@H](S1)[C@@H](C2=O)NC(=O)C3(CCCCC3)N)C(=O)O)C</t>
  </si>
  <si>
    <t>CC1CC(CC(C1)(C)C)OC(=O)C(C2=CC=CC=C2)O</t>
  </si>
  <si>
    <t>CN1CCN(CC1)C(C2=CC=CC=C2)C3=CC=CC=C3</t>
  </si>
  <si>
    <t>CN(C)CCC=C1C2=CC=CC=C2C=CC3=CC=CC=C31</t>
  </si>
  <si>
    <t>CN(C)CCOC(=O)C(C1=CC=CC=C1)C2(CCCC2)O</t>
  </si>
  <si>
    <t>C1CNP(=O)(OC1)N(CCCl)CCCl</t>
  </si>
  <si>
    <t>C1C(C(=O)NO1)N</t>
  </si>
  <si>
    <t>CCC1C(=O)N(CC(=O)N(C(C(=O)NC(C(=O)N(C(C(=O)NC(C(=O)NC(C(=O)N(C(C(=O)N(C(C(=O)N(C(C(=O)N(C(C(=O)N1)[C@@H]([C@H](C)C/C=C/C)O)C)C(C)C)C)CC(C)C)C)CC(C)C)C)C)C)CC(C)C)C)C(C)C)CC(C)C)C)C</t>
  </si>
  <si>
    <t>C1C2CC(C1C=C2)C3NC4=CC(=C(C=C4S(=O)(=O)N3)S(=O)(=O)N)Cl</t>
  </si>
  <si>
    <t>C1CCN(CC1)CCC(C2CCCC2)(C3=CC=CC=C3)O</t>
  </si>
  <si>
    <t>CN1CCC(=C2C3=CC=CC=C3C=CC4=CC=CC=C42)CC1</t>
  </si>
  <si>
    <t>CC(=O)[C@]1(CC[C@@H]2[C@@]1(CC[C@H]3[C@H]2C=C(C4=CC(=O)[C@@H]5C[C@@H]5[C@]34C)Cl)C)O</t>
  </si>
  <si>
    <t>C(CS)N</t>
  </si>
  <si>
    <t>C1=CN(C(=O)N=C1N)[C@H]2[C@H]([C@@H]([C@H](O2)CO)O)O</t>
  </si>
  <si>
    <t>C([C@H]([C@H]([C@@H]([C@H](CO)O)O)O)O)O</t>
  </si>
  <si>
    <t>C([C@H](C([C@H](CO)O)O)O)O</t>
  </si>
  <si>
    <t>CCCCCCOC(=O)/N=C(/C1=CC=C(C=C1)NCC2=NC3=C(N2C)C=CC(=C3)C(=O)N(CCC(=O)OCC)C4=CC=CC=N4)\N</t>
  </si>
  <si>
    <t>CN(C)N/N=C\1/C(=NC=N1)C(=O)N</t>
  </si>
  <si>
    <t>CC(C)[C@@H](C(=O)N1CCC[C@H]1C2=NC=C(N2)C3=CC=C(C=C3)C4=CC=C(C=C4)C5=CN=C(N5)[C@@H]6CCCN6C(=O)[C@H](C(C)C)NC(=O)OC)NC(=O)OC</t>
  </si>
  <si>
    <t>CC1C(C(=O)NC(C(=O)N2CCCC2C(=O)N(CC(=O)N(C(C(=O)O1)C(C)C)C)C)C(C)C)NC(=O)C3=C4C(=C(C=C3)C)OC5=C(C(=O)C(=C(C5=N4)C(=O)NC6C(OC(=O)C(N(C(=O)CN(C(=O)C7CCCN7C(=O)C(NC6=O)C(C)C)C)C)C(C)C)C)N)C</t>
  </si>
  <si>
    <t>CCC(CC)CC1(CCCCC1)C(=O)NC2=CC=CC=C2SC(=O)C(C)C</t>
  </si>
  <si>
    <t>CCN(CC)CCS(=O)(=O)[C@@H]1CCN2C1C(=O)O[C@@H]([C@@H](/C=C\C(=O)NC/C=C\C(=C/[C@H](CC(=O)CC3=NC(=CO3)C2=O)O)\C)C)C(C)C</t>
  </si>
  <si>
    <t>C[C@]12CC[C@H]3[C@H]([C@@H]1CC[C@]2(C#C)O)CCC4=CC5=C(C[C@]34C)C=NO5</t>
  </si>
  <si>
    <t>C1C2=C(C=CC(=C2)N)N=C3N1C(=O)C4=CC=CC=C43</t>
  </si>
  <si>
    <t>C1C(=O)NC(=O)N1N=CC2=CC=C(O2)C3=CC=C(C=C3)[N+](=O)[O-]</t>
  </si>
  <si>
    <t>CCOC1=CC=C(C=C1)CC2=C(C=CC(=C2)C3[C@@H]([C@H]([C@@H]([C@H](O3)CO)O)O)O)Cl</t>
  </si>
  <si>
    <t>CC1=CC=CC=C1N2CCN(CC2)CCC3=NN=C4N3CCCC4</t>
  </si>
  <si>
    <t>CN(C)[C@@H](CCOC1=CC=CC2=CC=CC=C21)C3=CC=CC=C3</t>
  </si>
  <si>
    <t>C1=CC(=CC=C1N)S(=O)(=O)C2=CC=C(C=C2)N</t>
  </si>
  <si>
    <t>CCCCCCCCCC(=O)N[C@@H](CC1=CNC2=CC=CC=C21)C(=O)N[C@@H](CC(=O)N)C(=O)N[C@@H](CC(=O)O)C(=O)NC3C(OC(=O)[C@@H](NC(=O)[C@@H](NC(=O)[C@H](NC(=O)CNC(=O)[C@@H](NC(=O)[C@H](NC(=O)[C@@H](NC(=O)[C@@H](NC(=O)CNC3=O)CCCN)CC(=O)O)C)CC(=O)O)CO)C(C)CC(=O)O)CC(=O)C4=CC=CC=C4N)C</t>
  </si>
  <si>
    <t>CCN(CC)CCN(CC1=CC=C(C=C1)C2=CC=C(C=C2)C(F)(F)F)C(=O)CN3C4=C(CCC4)C(=O)N=C3SCC5=CC=C(C=C5)F</t>
  </si>
  <si>
    <t>C1CN(C[C@@H]1C(C2=CC=CC=C2)(C3=CC=CC=C3)C(=O)N)CCC4=CC5=C(C=C4)OCC5</t>
  </si>
  <si>
    <t>CC(C)CN(C[C@H]([C@H](CC1=CC=CC=C1)NC(=O)O[C@H]2CO[C@@H]3[C@H]2CCO3)O)S(=O)(=O)C4=CC=C(C=C4)N</t>
  </si>
  <si>
    <t>CC(C)(C)C1=C(C(=CC(=C1)N2C=CC(=O)NC2=O)C3=CC4=C(C=C3)C=C(C=C4)NS(=O)(=O)C)OC</t>
  </si>
  <si>
    <t>CC1=NC=C(N=C1)C(=O)N[C@H]2CCCCC/C=C\[C@@H]3C[C@]3(NC(=O)[C@@H]4C[C@H](CN4C2=O)OC5=NC6=CC=CC=C6C7=CC=CC=C75)C(=O)NS(=O)(=O)C8CC8.CC(C)C1=NC(=CS1)CN(C)C(=O)NC(C(C)C)C(=O)N[C@@H](CC2=CC=CC=C2)CC([C@H](CC3=CC=CC=C3)NC(=O)OCC4=CN=CS4)O.CC(C)[C@@H](C(=O)N1CCC[C@H]1C(=O)NC2=CC=C(C=C2)[C@@H]3CC[C@H](N3C4=CC=C(C=C4)C(C)(C)C)C5=CC=C(C=C5)NC(=O)[C@@H]6CCCN6C(=O)[C@H](C(C)C)NC(=O)OC)NC(=O)OC.CC(C)(C)C1=C(C(=CC(=C1)N2C=CC(=O)NC2=O)C3=CC4=C(C=C3)C=C(C=C4)NS(=O)(=O)C)OC</t>
  </si>
  <si>
    <t>CC1=C(C(=CC=C1)Cl)NC(=O)C2=CN=C(S2)NC3=NC(=NC(=C3)N4CCN(CC4)CCO)C</t>
  </si>
  <si>
    <t>C[C@H]1[C@H]([C@H](C[C@@H](O1)O[C@H]2C[C@@](CC3=C(C4=C(C(=C23)O)C(=O)C5=C(C4=O)C=CC=C5OC)O)(C(=O)C)O)N)O</t>
  </si>
  <si>
    <t>CO/N=C(/N)\C1=CC=C(C=C1)C2=CC=C(O2)C3=CC=C(C=C3)/C(=N\OC)/N.C(=C\C(=O)O)\C(=O)O</t>
  </si>
  <si>
    <t>C1CN(CC2=CC=CC=C21)C(=N)N</t>
  </si>
  <si>
    <t>C[N+](C)(C)CCCCCCCCCC[N+](C)(C)C</t>
  </si>
  <si>
    <t>C1[C@@H]([C@H](O[C@H]1N2C=NC(=NC2=O)N)CO)O</t>
  </si>
  <si>
    <t>C1=C/C(=C/2\N/C(=C\3/C=CC=CC3=O)/N(N2)C4=CC=C(C=C4)C(=O)O)/C(=O)C=C1</t>
  </si>
  <si>
    <t>CC1=C(C(=O)C=CN1C)O</t>
  </si>
  <si>
    <t>CC(=O)N(CCCCCNC(=O)CCC(=O)N(CCCCCNC(=O)CCC(=O)N(CCCCCN)O)O)O</t>
  </si>
  <si>
    <t>C[C@H](C(=O)N)NC(=O)C1CCCN1C(=O)[C@H](CCCCNC(C)C)NC(=O)[C@H](CC(C)C)NC(=O)[C@@H](CC2=CC=C(C=C2)NC(=O)N)NC(=O)[C@H](CC3=CC=C(C=C3)NC(=O)[C@H]4CC(=O)NC(=O)N4)NC(=O)[C@H](CO)NC(=O)[C@@H](CC5=CN=CC=C5)NC(=O)[C@@H](CC6=CC=C(C=C6)Cl)NC(=O)[C@@H](CC7=CC8=CC=CC=C8C=C7)NC(=O)C</t>
  </si>
  <si>
    <t>CC(C)NC1=C(N=CC=C1)N2CCN(CC2)C(=O)C3=CC4=C(N3)C=CC(=C4)NS(=O)(=O)C</t>
  </si>
  <si>
    <t>CN1C2=C(C=CC(=C2)C(=O)NC3(CCC3)C4=NC5=C(N4C)C=C(C=C5)/C=C/C(=O)O)C(=C1C6=NC=C(C=N6)Br)C7CCCC7</t>
  </si>
  <si>
    <t>CN(CCCCCCCCCCN(C)C(=O)OC1=CC=CC(=C1)[N+](C)(C)C)C(=O)OC2=CC=CC(=C2)[N+](C)(C)C.[Br-].[Br-]</t>
  </si>
  <si>
    <t>CN(C)[C@H]1[C@@H]2C[C@@H]3[C@@H](C4=C(C=CC(=C4C(=C3C(=O)[C@@]2(C(=O)/C(=C(\N)/O)/C1=O)O)O)O)Cl)O</t>
  </si>
  <si>
    <t>CO[C@H]1[C@@H](C[C@@H]2CN3CCC4=C([C@H]3C[C@@H]2[C@@H]1C(=O)OC)NC5=CC=CC=C45)OC(=O)C6=CC(=C(C(=C6)OC)OC)OC</t>
  </si>
  <si>
    <t>C(C(F)(F)F)(OC(F)F)F</t>
  </si>
  <si>
    <t>CNCCCN1C2=CC=CC=C2CCC3=CC=CC=C31</t>
  </si>
  <si>
    <t>C[C@@H]1[C@H]([C@H](C[C@@H](O1)O[C@H]2CC[C@]3([C@@H](C2)CC[C@@H]4[C@H]3C[C@H]([C@]5([C@@]4(CC[C@@H]5C6=CC(=O)OC6)O)C)O)C)O)O[C@H]7C[C@@H]([C@@H]([C@H](O7)C)O[C@H]8C[C@@H]([C@@H]([C@H](O8)C)O[C@H]9[C@@H]([C@H]([C@@H]([C@H](O9)CO)O)O)O)O)O</t>
  </si>
  <si>
    <t>C1CC2=C(C=CC(=C2)Cl)C(=C3CCNCC3)C4=C1C=CC=N4</t>
  </si>
  <si>
    <t>C1CN(CCC1NC2=NC3=CC=CC=C3N2CC4=CC=C(C=C4)F)CCC5=CC=C(C=C5)O</t>
  </si>
  <si>
    <t>C1CC(N(C1)C(=O)C2CSSCCC(=O)NC(C(=O)NC(C(=O)NC(C(=O)NC(C(=O)N2)CC(=O)N)CCC(=O)N)CC3=CC=CC=C3)CC4=CC=C(C=C4)O)C(=O)NC(CCCN=C(N)N)C(=O)NCC(=O)N</t>
  </si>
  <si>
    <t>CC[C@]12CC(=C)[C@H]3[C@H]([C@@H]1CC[C@]2(C#C)O)CCC4=CCCC[C@H]34</t>
  </si>
  <si>
    <t>C[C@]12C[C@@H]([C@H]3[C@H]([C@@H]1C[C@@H]4[C@]2(OC(O4)(C)C)C(=O)CO)CCC5=CC(=O)C=C[C@]35C)O</t>
  </si>
  <si>
    <t>C[C@@H]1C[C@H]2[C@@H]3CCC4=CC(=O)C=C[C@@]4([C@]3([C@H](C[C@@]2([C@H]1C(=O)CO)C)O)F)C</t>
  </si>
  <si>
    <t>CC12CCC3C(C1CCC2C(=O)COC(=O)C(C)(C)C)CCC4=CC(=O)CCC34C</t>
  </si>
  <si>
    <t>CN(C)CC(C1=CC=C(C=C1)O)C2(CCCCC2)O</t>
  </si>
  <si>
    <t>C[C@@H]1C[C@H]2[C@@H]3CCC4=CC(=O)C=C[C@@]4([C@]3([C@H](C[C@@]2([C@]1(C(=O)CO)O)C)O)F)C</t>
  </si>
  <si>
    <t>CN(C)CC[C@@H](C1=CC=C(C=C1)Br)C2=CC=CC=N2</t>
  </si>
  <si>
    <t>C[C@@H](C1=CC=C(C=C1)CC(C)C)C(=O)O</t>
  </si>
  <si>
    <t>C[C@@H](C1=CC=CC(=C1)C(=O)C2=CC=CC=C2)C(=O)O</t>
  </si>
  <si>
    <t>CC1=C(C=CN=C1C[S@@](=O)C2=NC3=CC=CC=C3N2)OCC(F)(F)F</t>
  </si>
  <si>
    <t>CC1=C(C(=CC=C1)C(C)C2=CN=CN2)C</t>
  </si>
  <si>
    <t>COC(=O)C(C1CCCCN1)C2=CC=CC=C2</t>
  </si>
  <si>
    <t>C[C@@H](CN1CC(=O)NC(=O)C1)N2CC(=O)NC(=O)C2</t>
  </si>
  <si>
    <t>CN1CC[C@@]23CCCC[C@@H]2[C@@H]1CC4=C3C=C(C=C4)OC</t>
  </si>
  <si>
    <t>C1=C(C=C(C(=C1I)OC2=CC(=C(C(=C2)I)O)I)I)CC(C(=O)O)N</t>
  </si>
  <si>
    <t>C[C@]12CCCCC[C@H](C1N)CC3=C2C=C(C=C3)O</t>
  </si>
  <si>
    <t>CC(=O)NC1=C(C(=C(C(=C1I)C(=O)O)I)NC(=O)C)I</t>
  </si>
  <si>
    <t>CN1C(=O)CN=C(C2=C1C=CC(=C2)Cl)C3=CC=CC=C3</t>
  </si>
  <si>
    <t>CC1=NS(=O)(=O)C2=C(N1)C=CC(=C2)Cl</t>
  </si>
  <si>
    <t>CCCCOC1=NC2=CC=CC=C2C(=C1)C(=O)NCCN(CC)CC</t>
  </si>
  <si>
    <t>C1=C(C=C(C(=C1S(=O)(=O)N)Cl)Cl)S(=O)(=O)N</t>
  </si>
  <si>
    <t>C1=CC=C(C(=C1)CC(=O)O)NC2=C(C=CC=C2Cl)Cl</t>
  </si>
  <si>
    <t>CC1=C(C(=NO1)C2=C(C=CC=C2Cl)Cl)C(=O)N[C@H]3[C@@H]4N(C3=O)[C@H](C(S4)(C)C)C(=O)O</t>
  </si>
  <si>
    <t>C1=CC=C2C(=C1)C(=O)C(=C(O2)O)CC3=C(OC4=CC=CC=C4C3=O)O</t>
  </si>
  <si>
    <t>CCN(CC)CCOC(=O)C1(CCCCC1)C2CCCCC2</t>
  </si>
  <si>
    <t>C1C[C@@H](O[C@@H]1CO)N2C=NC3=C2NC=NC3=O</t>
  </si>
  <si>
    <t>CC=C(C1=CC=C(C=C1)O)C(=CC)C2=CC=C(C=C2)O</t>
  </si>
  <si>
    <t>CCN(CC)C(=O)N1CCN(CC1)C</t>
  </si>
  <si>
    <t>CCN(CC)C(C)C(=O)C1=CC=CC=C1</t>
  </si>
  <si>
    <t>CC/C(=C(/CC)\C1=CC=C(C=C1)O)/C2=CC=C(C=C2)O</t>
  </si>
  <si>
    <t>C[C@H]1C[C@H]2[C@@H]3C[C@@H](C4=CC(=O)C=C[C@@]4([C@]3([C@H](C[C@@]2([C@]1(C(=O)COC(=O)C)OC(=O)C)C)O)F)C)F</t>
  </si>
  <si>
    <t>C1=CC(=C(C=C1C2=C(C=C(C=C2)F)F)C(=O)O)O</t>
  </si>
  <si>
    <t>CCCC(=O)O[C@@]1(CC[C@@H]2[C@@]1(C[C@@H]([C@]3([C@H]2C[C@@H](C4=CC(=O)C=C[C@@]43C)F)F)O)C)C(=O)COC(=O)C</t>
  </si>
  <si>
    <t>C[C@@H]1[C@H]([C@H](C[C@@H](O1)O[C@@H]2[C@H](O[C@H](C[C@@H]2O)O[C@@H]3[C@H](O[C@H](C[C@@H]3O)O[C@H]4CC[C@]5([C@@H](C4)CC[C@@H]6[C@@H]5CC[C@]7([C@@]6(CC[C@@H]7C8=CC(=O)OC8)O)C)C)C)C)O)O</t>
  </si>
  <si>
    <t>C[C@@H]1[C@H]([C@H](C[C@@H](O1)O[C@@H]2[C@H](O[C@H](C[C@@H]2O)O[C@@H]3[C@H](O[C@H](C[C@@H]3O)O[C@H]4CC[C@]5([C@@H](C4)CC[C@@H]6[C@@H]5C[C@H]([C@]7([C@@]6(CCC7C8=CC(=O)OC8)O)C)O)C)C)C)O)O</t>
  </si>
  <si>
    <t>C[C@@]1(C(=O)N2[C@H](C(=O)N3CCC[C@H]3[C@@]2(O1)O)CC4=CC=CC=C4)NC(=O)[C@@H]5C[C@H]6[C@@H](CC7=CNC8=CC=CC6=C78)N(C5)C</t>
  </si>
  <si>
    <t>C[C@@]1(C(=O)N2[C@H](C(=O)N3CCC[C@H]3[C@@]2(O1)O)CC4=CC=CC=C4)NC(=O)[C@@H]5CC6[C@@H](CC7=CNC8=CC=CC6=C78)N(C5)C.CS(=O)(=O)O</t>
  </si>
  <si>
    <t>CC\1CCC(C/C1=C/C=C/2\CCCC3(C2CCC3C(C)/C=C/C(C)C(C)C)C)O</t>
  </si>
  <si>
    <t>C(C(=O)O[Al])N.O.O</t>
  </si>
  <si>
    <t>CC(=O)O[C@@H]1[C@@H](SC2=CC=CC=C2N(C1=O)CCN(C)C)C3=CC=C(C=C3)OC</t>
  </si>
  <si>
    <t>CN1C(=C2C(=NC(=N2)Cl)N(C1=O)C)[O-].C[NH+](C)CCOC(C1=CC=CC=C1)C2=CC=CC=C2</t>
  </si>
  <si>
    <t>C(C(CS)S)O</t>
  </si>
  <si>
    <t>COC(=O)/C=C/C(=O)OC</t>
  </si>
  <si>
    <t>CS(=O)C</t>
  </si>
  <si>
    <t>CCCCC[C@@H](/C=C/[C@H]1[C@@H](C[C@@H]([C@@H]1C/C=C\CCCC(=O)O)O)O)O.C(C(CO)(CO)N)O</t>
  </si>
  <si>
    <t>CCCCC[C@@H](/C=C/[C@H]1[C@@H](CC(=O)[C@@H]1C/C=C\CCCC(=O)O)O)O</t>
  </si>
  <si>
    <t>C[N+]1(CCC(=C(C2=CC=CC=C2)C3=CC=CC=C3)CC1)C.COS(=O)(=O)[O-]</t>
  </si>
  <si>
    <t>CN(C)CCOC(C1=CC=CC=C1)C2=CC=CC=C2</t>
  </si>
  <si>
    <t>C1CCN(CC1)CCCC(C2=CC=CC=C2)(C3=CC=CC=C3)O</t>
  </si>
  <si>
    <t>CCOC(=O)C1(CCN(CC1)CCC(C#N)(C2=CC=CC=C2)C3=CC=CC=C3)C4=CC=CC=C4</t>
  </si>
  <si>
    <t>CN1CCC(CC1)OC(C2=CC=CC=C2)C3=CC=CC=C3</t>
  </si>
  <si>
    <t>CC(C)(C)C(=O)OC1=C(C=C(C=C1)C(CNC)O)OC(=O)C(C)(C)C</t>
  </si>
  <si>
    <t>C1CCN(CC1)C2=NC(=NC3=C2N=C(N=C3N4CCCCC4)N(CCO)CCO)N(CCO)CCO</t>
  </si>
  <si>
    <t>CC1=C(C(=O)N(N1C)C2=CC=CC=C2)N(C)CS(=O)(=O)[O-].[Na+]</t>
  </si>
  <si>
    <t>CC[C@@H]1[C@@](C2[C@H]([C@H]([C@@H](C[C@@]([C@@H]([C@H]([C@@H]([C@H](C(=O)O1)C)O[C@H]3C[C@@]([C@H]([C@@H](O3)C)O)(C)OC)C)O[C@H]4[C@@H]([C@H](C[C@H](O4)C)N(C)C)O)(C)O)C)N[C@H](O2)COCCOC)C)(C)O</t>
  </si>
  <si>
    <t>CC(C)N(CCC(C1=CC=CC=C1)(C2=CC=CC=N2)C(=O)N)C(C)C</t>
  </si>
  <si>
    <t>CCN(CC)C(=S)SSC(=S)N(CC)CC</t>
  </si>
  <si>
    <t>CCCC(CCC)C(=O)O.CCCC(CCC)C(=O)[O-].[Na+]</t>
  </si>
  <si>
    <t>C1(C(=O)C(=O)NC(=N1)N)N</t>
  </si>
  <si>
    <t>CC(CCC1=CC=C(C=C1)O)NCCC2=CC(=C(C=C2)O)O</t>
  </si>
  <si>
    <t>CC1=C2[C@H](C(=O)[C@@]3([C@H](C[C@@H]4[C@]([C@H]3[C@@H]([C@@](C2(C)C)(C[C@@H]1OC(=O)[C@@H]([C@H](C5=CC=CC=C5)NC(=O)OC(C)(C)C)O)O)OC(=O)C6=CC=CC=C6)(CO4)OC(=O)C)O)C)O</t>
  </si>
  <si>
    <t>CCCCCCCCCCCCCCCCCCCCCCO</t>
  </si>
  <si>
    <t>CCCCCCCCCCCC[N+](C)(C)C</t>
  </si>
  <si>
    <t>CN(CCC1=CC=C(C=C1)NS(=O)(=O)C)CCOC2=CC=C(C=C2)NS(=O)(=O)C</t>
  </si>
  <si>
    <t>C1[C@@H]2CC(CC3N2CC(=O)C1C3)OC(=O)C4=CNC5=CC=CC=C54</t>
  </si>
  <si>
    <t>C[C@@H]1CCO[C@@H]2N1C(=O)C3=C(C(=O)C(=CN3C2)C(=O)NCC4=C(C=C(C=C4)F)F)O</t>
  </si>
  <si>
    <t>C1CN(CCC1N2C3=C(C=C(C=C3)Cl)NC2=O)CCCN4C5=CC=CC=C5NC4=O</t>
  </si>
  <si>
    <t>COC1=C(C=C2C(=C1)CC(C2=O)CC3CCN(CC3)CC4=CC=CC=C4)OC</t>
  </si>
  <si>
    <t>C1=CC(=C(C=C1CCN)O)O</t>
  </si>
  <si>
    <t>CCNC1CC(S(=O)(=O)C2=C1C=C(S2)S(=O)(=O)N)C</t>
  </si>
  <si>
    <t>CN1CCN(CC1)C2=CC3=C(C=C2)N/C(=C/4\C(=C5C(=NC4=O)C=CC=C5F)N)/N3</t>
  </si>
  <si>
    <t>C[N+]1(CCC2=CC(=C(C(=C2C1CC3=CC(=C(C(=C3)OC)OC)OC)OC)OC)OC)CCCOC(=O)CCC(=O)OCCC[N+]4(CCC5=CC(=C(C(=C5C4CC6=CC(=C(C(=C6)OC)OC)OC)OC)OC)OC)C</t>
  </si>
  <si>
    <t>CCN1CC(C(C1=O)(C2=CC=CC=C2)C3=CC=CC=C3)CCN4CCOCC4</t>
  </si>
  <si>
    <t>COC1=C(C=C2C(=C1)C(=NC(=N2)N3CCN(CC3)C(=O)C4COC5=CC=CC=C5O4)N)OC</t>
  </si>
  <si>
    <t>CN(C)CC/C=C/1\C2=CC=CC=C2COC3=CC=CC=C31</t>
  </si>
  <si>
    <t>C[C@H]1[C@H]([C@H](C[C@@H](O1)O[C@H]2C[C@@](CC3=C(C4=C(C(=C23)O)C(=O)C5=C(C4=O)C=CC=C5OC)O)(C(=O)CO)O)N)O</t>
  </si>
  <si>
    <t>C[C@@H]1[C@H]2[C@@H]([C@H]3[C@@H](C(=O)/C(=C(\N)/O)/C(=O)[C@]3(C(=O)C2=C(C4=C1C=CC=C4O)O)O)N(C)C)O</t>
  </si>
  <si>
    <t>CC(C1=CC=CC=C1)(C2=CC=CC=N2)OCCN(C)C</t>
  </si>
  <si>
    <t>CCC(=O)O[C@H]1CC[C@@H]2[C@@]1(CC[C@H]3[C@H]2CC[C@@H]4[C@@]3(C[C@H](C(=O)C4)C)C)C</t>
  </si>
  <si>
    <t>C1CN(CC=C1N2C3=CC=CC=C3NC2=O)CCCC(=O)C4=CC=C(C=C4)F</t>
  </si>
  <si>
    <t>C[C@]12CCC(=O)C=C1[C@@H]3C[C@@H]3[C@@H]4[C@@H]2CC[C@]5([C@H]4[C@@H]6C[C@@H]6[C@@]57CCC(=O)O7)C</t>
  </si>
  <si>
    <t>CCOC1=C(C=C(C=C1)/C=C\2/C3=CC(=C(C=C3CCN2)OCC)OCC)OCC</t>
  </si>
  <si>
    <t>CN1C2=C(C3=CC=CC=C3S1(=O)=O)OC(=O)N(C2=O)C4=CC=CC=N4</t>
  </si>
  <si>
    <t>C1=CC(=C(C=C1[C@@H]([C@H](C(=O)O)N)O)O)O</t>
  </si>
  <si>
    <t>CNCC[C@@H](C1=CC=CS1)OC2=CC=CC3=CC=CC=C32</t>
  </si>
  <si>
    <t>C[C@]12CCC3[C@H]([C@@H]1CC[C@@H]2C(=O)NC4=C(C=CC(=C4)C(F)(F)F)C(F)(F)F)CC[C@@H]5[C@@]3(C=CC(=O)N5)C</t>
  </si>
  <si>
    <t>CCCCOC1=CC=C(C=C1)C(=O)CCN2CCCCC2</t>
  </si>
  <si>
    <t>CC(=O)[C@H]1CC[C@@H]2[C@@]1(CC[C@@H]3[C@H]2C=CC4=CC(=O)CC[C@@]34C)C</t>
  </si>
  <si>
    <t>CN1C2=C(C(=O)N(C1=O)C)N(C=N2)CC(CO)O</t>
  </si>
  <si>
    <t>CC(C)C1=C(C=C2C(=C1)CC[C@@H]3[C@@]2(CCC[C@@]3(C)C(=O)O)C)S(=O)(=O)O</t>
  </si>
  <si>
    <t>CCOP(=O)(OCC)SCC[N+](C)(C)C.[I-]</t>
  </si>
  <si>
    <t>C1=CC(=CC=C1COC(CN2C=CN=C2)C3=C(C=C(C=C3)Cl)Cl)Cl</t>
  </si>
  <si>
    <t>C(CN(CC(=O)O)CC(=O)O)N(CC(=O)O)CC(=O)O</t>
  </si>
  <si>
    <t>CN1CCC2=C(C1)SC(=N2)C(=O)N[C@@H]3C[C@H](CC[C@@H]3NC(=O)C(=O)NC4=NC=C(C=C4)Cl)C(=O)N(C)C</t>
  </si>
  <si>
    <t>CC[N+](C)(C)C1=CC(=CC=C1)O</t>
  </si>
  <si>
    <t>C1CC1C#C[C@]2(C3=C(C=CC(=C3)Cl)NC(=O)O2)C(F)(F)F</t>
  </si>
  <si>
    <t>CC(C)[C@@H](C(=O)N1CCC[C@H]1C2=NC=C(N2)C3=CC4=C(C=C3)N5[C@@H](OC6=C(C5=C4)C=CC(=C6)C7=CN=C(N7)[C@@H]8CCCN8C(=O)[C@H](C(C)C)NC(=O)OC)C9=CC=CC=C9)NC(=O)OC</t>
  </si>
  <si>
    <t>CC(C)[C@@H](C(=O)N1CCC[C@@H]1C2N=CC(=N2)C3=CC4=C(C=C3)C5=CC6=C(N5[C@@H](O4)C7=CC=CC=C7)C=CC(=C6)C8=CN=C(N8)[C@@H]9CCCN9C(=O)[C@H](C(C)C)NC(=O)OC)NC(=O)OC.CC(C)(C)[C@H]1C(=O)N2C[C@@H](C[C@H]2C(=O)N[C@@]3(C[C@H]3C=C)C(=O)NS(=O)(=O)C4CC4)OC5=NC6=C(C=CC(=C6)OC)N=C5CCCCC[C@@H]7C[C@H]7OC(=O)N1</t>
  </si>
  <si>
    <t>CN1CCC[C@@H]1CC2=CNC3=C2C=C(C=C3)CCS(=O)(=O)C4=CC=CC=C4</t>
  </si>
  <si>
    <t>CCCCCCCC(=O)N[C@H](CN1CCCC1)[C@@H](C2=CC3=C(C=C2)OCCO3)O</t>
  </si>
  <si>
    <t>CC1=C(C=C(C=C1)N2C(=O)C(=C(N2)C)N/N=C/3\C=CC=C(C3=O)C4=CC(=CC=C4)C(=O)O)C.C(CO)N.C(CO)N</t>
  </si>
  <si>
    <t>CCOCCN1C2=CC=CC=C2N=C1N3CCCN(CC3)C</t>
  </si>
  <si>
    <t>C1COC[C@H]1OC2=CC=C(C=C2)CC3=C(C=CC(=C3)[C@H]4[C@@H]([C@H]([C@@H]([C@H](O4)CO)O)O)O)Cl</t>
  </si>
  <si>
    <t>C1[C@H](O[C@H](S1)CO)N2C=C(C(=NC2=O)N)F</t>
  </si>
  <si>
    <t>CCOC(=O)[C@@H](CCC1=CC=CC=C1)N[C@@H](C)C(=O)N2CCC[C@H]2C(=O)O</t>
  </si>
  <si>
    <t>CC(CN1CCCCC1)C2=CC=CC=C2NC(=O)C3=CC=C(C=C3)OC</t>
  </si>
  <si>
    <t>CC/C(=C(\C1=CC=C(C=C1)O)/C2=CC=C(C=C2)OCCNC)/C3=CC=CC=C3</t>
  </si>
  <si>
    <t>C(C(OC(F)F)(F)F)(F)Cl</t>
  </si>
  <si>
    <t>CC[C@H](C)[C@@H](C(=O)N[C@@H](CCC(=O)O)C(=O)N[C@@H](CCC(=O)O)C(=O)N[C@@H](CO)C(=O)N[C@@H](CCC(=O)N)C(=O)N[C@@H](CC(=O)N)C(=O)N[C@@H](CCC(=O)N)C(=O)N[C@@H](CCC(=O)N)C(=O)N[C@@H](CCC(=O)O)C(=O)N[C@@H](CCCCN)C(=O)N[C@@H](CC(=O)N)C(=O)N[C@@H](CCC(=O)O)C(=O)N[C@@H](CCC(=O)N)C(=O)N[C@@H](CCC(=O)O)C(=O)N[C@@H](CC(C)C)C(=O)N[C@@H](CC(C)C)C(=O)N[C@@H](CCC(=O)O)C(=O)N[C@@H](CC(C)C)C(=O)N[C@@H](CC(=O)O)C(=O)N[C@@H](CCCCN)C(=O)N[C@@H](CC1=CNC2=CC=CC=C21)C(=O)N[C@@H](C)C(=O)N[C@@H](CO)C(=O)N[C@@H](CC(C)C)C(=O)N[C@@H](CC3=CNC4=CC=CC=C43)C(=O)N[C@@H](CC(=O)N)C(=O)N[C@@H](CC5=CNC6=CC=CC=C65)C(=O)N[C@@H](CC7=CC=CC=C7)C(=O)N)NC(=O)[C@H](CC(C)C)NC(=O)[C@H](CO)NC(=O)[C@H](CC8=CN=CN8)NC(=O)[C@H]([C@@H](C)CC)NC(=O)[C@H](CC(C)C)NC(=O)[C@H](CO)NC(=O)[C@H]([C@@H](C)O)NC(=O)[C@H](CC9=CC=C(C=C9)O)NC(=O)C</t>
  </si>
  <si>
    <t>CCN1C=C(C(=O)C2=CC(=C(N=C21)N3CCNCC3)F)C(=O)O</t>
  </si>
  <si>
    <t>CC1=C(NC(=O)N1)C(=O)C2=CC=C(C=C2)SC</t>
  </si>
  <si>
    <t>CCCN1C2=C(C(=O)NC1=O)NC=N2</t>
  </si>
  <si>
    <t>CCN(CC)C(=O)/C(=C/C1=CC(=C(C(=C1)O)O)[N+](=O)[O-])/C#N</t>
  </si>
  <si>
    <t>C=C1[C@H](C[C@@H]([C@H]1CO)O)N2C=NC3=C2NC(=NC3=O)N</t>
  </si>
  <si>
    <t>C[C@@H]([C@@H](C1=CC=CC=C1)O)NC</t>
  </si>
  <si>
    <t>C1C2C3=CC=CC=C3CC4=CC=CC=C4N2C(=N1)N</t>
  </si>
  <si>
    <t>CNC[C@@H](C1=CC(=C(C=C1)O)O)O</t>
  </si>
  <si>
    <t>C[C@H]1[C@@H]([C@H](C[C@@H](O1)O[C@H]2C[C@@](CC3=C(C4=C(C(=C23)O)C(=O)C5=C(C4=O)C=CC=C5OC)O)(C(=O)CO)O)N)O</t>
  </si>
  <si>
    <t>C[C@]12CCC(=O)C=C1C[C@H](C3[C@]24C(O4)C[C@]5([C@H]3CC[C@@]56CCC(=O)O6)C)C(=O)OC</t>
  </si>
  <si>
    <t>CCCCC[C@@H](/C=C/[C@H]1[C@@H](C[C@H]2[C@@H]1CC(=CCCCC(=O)O)O2)O)O</t>
  </si>
  <si>
    <t>CCCCC1=NC=C(N1CC2=CC=C(C=C2)C(=O)O)C=C(CC3=CC=CS3)C(=O)O</t>
  </si>
  <si>
    <t>C1CC2C(=O)NC(CSSCCC(=O)NC(C(=O)NCC(=O)NC(C(=O)NC(C(=O)N2C1)CC3=CNC4=CC=CC=C43)CC(=O)O)CCCCN=C(N)N)C(=O)N</t>
  </si>
  <si>
    <t>C[C@H](/C=C/[C@H](C)C(C)C)[C@H]1CC[C@@H]\2[C@@]1(CCC/C2=C\C=C/3\C[C@H](CCC3=C)O)C</t>
  </si>
  <si>
    <t>CCC(C)(C)C1C(=O)N2CCCC2C3(N1C(=O)C(O3)(C(C)C)NC(=O)C4CC5C(CC6=CNC7=CC=CC5=C67)N(C4)C)O</t>
  </si>
  <si>
    <t>C[C@@H](CO)NC(=O)[C@H]1CN([C@@H]2CC3=CNC4=CC=CC(=C34)C2=C1)C</t>
  </si>
  <si>
    <t>C[C@@]1(C(=O)N2[C@H](C(=O)N3CCC[C@H]3[C@@]2(O1)O)CC4=CC=CC=C4)NC(=O)[C@H]5CN([C@@H]6CC7=CNC8=CC=CC(=C78)C6=C5)C</t>
  </si>
  <si>
    <t>COCCOC1=C(C=C2C(=C1)C(=NC=N2)NC3=CC=CC(=C3)C#C)OCCOC</t>
  </si>
  <si>
    <t>C[C@@H]1[C@@H]2[C@H](C(=O)N2C(=C1S[C@H]3C[C@H](NC3)C(=O)NC4=CC=CC(=C4)C(=O)O)C(=O)O)[C@@H](C)O</t>
  </si>
  <si>
    <t>C(C(C(CO[N+](=O)[O-])O[N+](=O)[O-])O[N+](=O)[O-])O[N+](=O)[O-]</t>
  </si>
  <si>
    <t>CC[C@@H]1[C@@]([C@@H]([C@H](C(=O)[C@@H](C[C@@]([C@@H]([C@H]([C@@H]([C@H](C(=O)O1)C)O[C@H]2C[C@@]([C@H]([C@@H](O2)C)O)(C)OC)C)O[C@H]3[C@@H]([C@H](C[C@H](O3)C)N(C)C)O)(C)O)C)C)O)(C)O</t>
  </si>
  <si>
    <t>CN(C)CCC[C@@]1(C2=C(CO1)C=C(C=C2)C#N)C3=CC=C(C=C3)F</t>
  </si>
  <si>
    <t>CC(C)NCC(COC1=CC=C(C=C1)CCC(=O)OC)O</t>
  </si>
  <si>
    <t>CC1=CN=C(C(=C1OC)C)CS(=O)C2=NC3=C(N2)C=C(C=C3)OC</t>
  </si>
  <si>
    <t>C1C2=NN=CN2C3=C(C=C(C=C3)Cl)C(=N1)C4=CC=CC=C4</t>
  </si>
  <si>
    <t>C[C@]12CC[C@H]3[C@H]([C@@H]1CC[C@@H]2O)CCC4=C3C=CC(=C4)O</t>
  </si>
  <si>
    <t>CC12CCC3C(C1CCC2O)CCC4=C3C=CC(=C4)OC(=O)N(CCCl)CCCl</t>
  </si>
  <si>
    <t>C[C@]12CC[C@H]3[C@H]([C@@H]1C[C@H]([C@@H]2O)O)CCC4=C3C=CC(=C4)O</t>
  </si>
  <si>
    <t>C[C@]12CC[C@H]3[C@H]([C@@H]1CCC2=O)CCC4=C3C=CC(=C4)O</t>
  </si>
  <si>
    <t>C[C@]12CC[C@H]3[C@H]([C@@H]1CCC2=O)CCC4=C3C=CC(=C4)OS(=O)(=O)O.C1CNCCN1</t>
  </si>
  <si>
    <t>CN1CCN(CC1)C(=O)O[C@H]2C3=NC=CN=C3C(=O)N2C4=NC=C(C=C4)Cl</t>
  </si>
  <si>
    <t>CCC(=C)C(=O)C1=C(C(=C(C=C1)OCC(=O)O)Cl)Cl</t>
  </si>
  <si>
    <t>CCC(CO)NCCNC(CC)CO</t>
  </si>
  <si>
    <t>CCCCCCCC/C=C\CCCCCCCC(=O)O.C(CO)N</t>
  </si>
  <si>
    <t>CCC(C=CCl)(C#C)O</t>
  </si>
  <si>
    <t>C#CC1(CCCCC1)OC(=O)N</t>
  </si>
  <si>
    <t>C[C@]12CC[C@H]3[C@H]([C@@H]1CC[C@]2(C#C)O)CCC4=C3C=CC(=C4)O</t>
  </si>
  <si>
    <t>CCC1=NC=CC(=C1)C(=S)N</t>
  </si>
  <si>
    <t>CCN(CC)C(C)CN1C2=CC=CC=C2SC3=CC=CC=C31</t>
  </si>
  <si>
    <t>CCC1(CC(=O)NC1=O)C</t>
  </si>
  <si>
    <t>CCN1C(=O)C(NC1=O)C2=CC=CC=C2</t>
  </si>
  <si>
    <t>CCOC1=CC2=C(C=C1)N=C(S2)S(=O)(=O)N</t>
  </si>
  <si>
    <t>CC(=O)O[C@H]1CC[C@@H]2[C@H]3CC[C@]4([C@H]([C@@H]3CCC2=C1)CC[C@]4(C#C)OC(=O)C)C</t>
  </si>
  <si>
    <t>CC(O)(P(=O)(O)O)P(=O)(O)O</t>
  </si>
  <si>
    <t>CCC1=CC=CC2=C1NC3=C2CCOC3(CC)CC(=O)O</t>
  </si>
  <si>
    <t>CCOC(=O)C1=CN=CN1C(C)C2=CC=CC=C2</t>
  </si>
  <si>
    <t>CCC12CC(=C)C3C(C1CC[C@]2(C#C)O)CCC4=CC(=O)CCC34</t>
  </si>
  <si>
    <t>C[C@@H]1OC[C@@H]2[C@@H](O1)[C@@H]([C@H]([C@@H](O2)O[C@H]3[C@H]4COC(=O)[C@@H]4[C@@H](C5=CC6=C(C=C35)OCO6)C7=CC(=C(C(=C7)OC)O)OC)O)O</t>
  </si>
  <si>
    <t>CC1=NC=C(C=C1)C2=NC=C(C=C2C3=CC=C(C=C3)S(=O)(=O)C)Cl</t>
  </si>
  <si>
    <t>CC1=CC(=CC(=C1OC2=NC(=NC(=C2Br)N)NC3=CC=C(C=C3)C#N)C)C#N</t>
  </si>
  <si>
    <t>CCOC(=O)C=C(C)C=CC=C(C)C=CC1=C(C(=C(C=C1C)OC)C)C</t>
  </si>
  <si>
    <t>C[C@@H]1CC[C@H]2C[C@@H](/C(=C/C=C/C=C/[C@H](C[C@H](C(=O)[C@@H]([C@@H](/C(=C/[C@H](C(=O)C[C@H](OC(=O)[C@@H]3CCCCN3C(=O)C(=O)[C@@]1(O2)O)[C@H](C)C[C@@H]4CC[C@H]([C@@H](C4)OC)OCCO)C)/C)O)OC)C)C)/C)OC</t>
  </si>
  <si>
    <t>C[C@]12CC[C@H]3[C@H]([C@@H]1CCC2=O)CC(=C)C4=CC(=O)C=C[C@]34C</t>
  </si>
  <si>
    <t>C1=CC(=CC=C1[C@@H]2[C@H](C(=O)N2C3=CC=C(C=C3)F)CC[C@@H](C4=CC=C(C=C4)F)O)O</t>
  </si>
  <si>
    <t>CC(C)C(=O)NC1=NC(=CS1)C2=NC3=C(C=CC(=C3Br)OC)C(=C2)O[C@@H]4C[C@H](N(C4)C(=O)[C@H](C(C)(C)C)NC(=O)OC5CCCC5)C(=O)N[C@@]6(C[C@H]6C=C)C(=O)O</t>
  </si>
  <si>
    <t>CC(=O)OCC(CCN1C=NC2=CN=C(N=C21)N)COC(=O)C</t>
  </si>
  <si>
    <t>C1=C(N=C(S1)N=C(N)N)CSCCC(=NS(=O)(=O)N)N</t>
  </si>
  <si>
    <t>C1=CN=CC=C1N</t>
  </si>
  <si>
    <t>C1=CC=C(C=C1)C(COC(=O)N)COC(=O)N</t>
  </si>
  <si>
    <t>C1=CC=C(C=C1)C2=CC=C(C=C2)CC(=O)O</t>
  </si>
  <si>
    <t>CCOC(=O)C1=C(NC(=C(C1C2=C(C(=CC=C2)Cl)Cl)C(=O)OC)C)C</t>
  </si>
  <si>
    <t>C1CC(N(C1)C(=O)C2CSSCC(C(=O)NC(C(=O)NC(C(=O)NC(C(=O)NC(C(=O)N2)CC(=O)N)CCC(=O)N)CC3=CC=CC=C3)CC4=CC=CC=C4)N)C(=O)NC(CCCCN)C(=O)NCC(=O)N</t>
  </si>
  <si>
    <t>C1=CC=C(C=C1)C2=CC=C(C=C2)C(=O)CCC(=O)O</t>
  </si>
  <si>
    <t>CCNC1C2CCC(C2)C1C3=CC=CC=C3</t>
  </si>
  <si>
    <t>CC(C)OC(=O)C(C)(C)OC1=CC=C(C=C1)C(=O)C2=CC=C(C=C2)Cl</t>
  </si>
  <si>
    <t>C1CNCC(C2=CC(=C(C(=C21)Cl)O)O)C3=CC=C(C=C3)O</t>
  </si>
  <si>
    <t>CC(C1=CC(=CC=C1)OC2=CC=CC=C2)C(=O)O</t>
  </si>
  <si>
    <t>CC(CC1=CC=C(C=C1)O)NCC(C2=CC(=CC(=C2)O)O)O</t>
  </si>
  <si>
    <t>CCC(=O)N(C1CCN(CC1)CCC2=CC=CC=C2)C3=CC=CC=C3</t>
  </si>
  <si>
    <t>CC(C)C(=O)OC1=C(C=C(C=C1)CO)[C@H](CCN(C(C)C)C(C)C)C2=CC=CC=C2</t>
  </si>
  <si>
    <t>CC(C)(C1=CC=C(C=C1)C(CCCN2CCC(CC2)C(C3=CC=CC=C3)(C4=CC=CC=C4)O)O)C(=O)O</t>
  </si>
  <si>
    <t>C[C@]12CC[C@H]3[C@H]([C@@H]1CC[C@@H]2C(=O)NC(C)(C)C)CC[C@@H]4[C@@]3(C=CC(=O)N4)C</t>
  </si>
  <si>
    <t>CC1(C(=C(C(=O)O1)OCC2CC2)C3=CC=C(C=C3)S(=O)(=O)C)C</t>
  </si>
  <si>
    <t>CN1CC[C@@H]([C@@H](C1)O)C2=C(C=C(C3=C2OC(=CC3=O)C4=CC=CC=C4Cl)O)O</t>
  </si>
  <si>
    <t>CC1=C(OC2=C(C1=O)C=CC=C2C(=O)OCCN3CCCCC3)C4=CC=CC=C4</t>
  </si>
  <si>
    <t>C1CCNC(C1)CNC(=O)C2=C(C=CC(=C2)OCC(F)(F)F)OCC(F)(F)F</t>
  </si>
  <si>
    <t>C1CN(CCN1CCN2C3=CC=CC=C3NC2=O)C4=CC=CC(=C4)C(F)(F)F</t>
  </si>
  <si>
    <t>CC1=C(C(=NO1)C2=C(C=CC=C2Cl)F)C(=O)N[C@H]3[C@@H]4N(C3=O)[C@H](C(S4)(C)C)C(=O)O</t>
  </si>
  <si>
    <t>C1=CC(=C(C=C1F)F)C(CN2C=NC=N2)(CN3C=NC=N3)O</t>
  </si>
  <si>
    <t>C1=NC(=O)NC(=C1F)N</t>
  </si>
  <si>
    <t>C1=NC2=C(N1[C@H]3[C@H]([C@@H]([C@H](O3)COP(=O)(O)O)O)O)N=C(N=C2N)F</t>
  </si>
  <si>
    <t>CN1C(=O)CN=C(C2=C1C=CC(=C2)Cl)C3=CC=CC=C3F</t>
  </si>
  <si>
    <t>C[C@]12CCC(=O)C=C1CC[C@@H]3[C@@]2([C@H](C[C@]4([C@H]3CC[C@@]4(C(=O)CO)O)C)O)F</t>
  </si>
  <si>
    <t>C1=CC=C(C(=C1)C(=O)O)NC2=CC=CC(=C2)C(F)(F)F</t>
  </si>
  <si>
    <t>CCOC(=O)C1=C2CN(C(=O)C3=C(N2C=N1)C=CC(=C3)F)C</t>
  </si>
  <si>
    <t>C[C@@H]1C[C@H]2[C@@H]3C[C@@H](C4=CC(=O)C=C[C@@]4([C@]3([C@H](C[C@@]2([C@]1(C(=O)COC(=O)C(C)(C)C)O)C)O)F)C)F</t>
  </si>
  <si>
    <t>C1CN(CCN1C/C=C/C2=CC=CC=C2)C(C3=CC=C(C=C3)F)C4=CC=C(C=C4)F</t>
  </si>
  <si>
    <t>C[C@]12C[C@@H]([C@H]3[C@H]([C@@H]1C[C@@H]4[C@]2(OC(O4)(C)C)C(=O)CO)C[C@@H](C5=CC(=O)C=C[C@]35C)F)O</t>
  </si>
  <si>
    <t>CN1C(=O)CN=C(C2=C1C=CC(=C2)[N+](=O)[O-])C3=CC=CC=C3F</t>
  </si>
  <si>
    <t>C[C@@H](C1=CC2=C(C=C1)OC(=N2)C3=CC=C(C=C3)F)C(=O)O</t>
  </si>
  <si>
    <t>C[C@]12C[C@@H]([C@]3([C@H]([C@@H]1C[C@@H]4[C@]2(OC(O4)(C)C)C(=O)CO)C[C@@H](C5=CC(=O)C=C[C@@]53C)F)F)O</t>
  </si>
  <si>
    <t>CC(=O)OCC(=O)[C@@]12[C@@H](C[C@@H]3[C@@]1(C[C@@H]([C@]4([C@H]3C[C@@H](C5=CC(=O)C=C[C@@]54C)F)F)O)C)OC(O2)(C)C</t>
  </si>
  <si>
    <t>C1=CC=C2C(=C1)C(=O)OC23C4=C(C=C(C=C4)O)OC5=C3C=CC(=C5)O</t>
  </si>
  <si>
    <t>C[C@H]1C[C@H]2[C@@H]3CC[C@@]([C@]3(C[C@@H]([C@@]2([C@@]4(C1=CC(=O)C=C4)C)F)O)C)(C(=O)C)O</t>
  </si>
  <si>
    <t>C1=C(C(=O)NC(=O)N1)F</t>
  </si>
  <si>
    <t>CNCCC(C1=CC=CC=C1)OC2=CC=C(C=C2)C(F)(F)F</t>
  </si>
  <si>
    <t>C[C@]12CCC(=O)C=C1CC[C@@H]3[C@@]2([C@H](C[C@]4([C@H]3CC[C@]4(C)O)C)O)F</t>
  </si>
  <si>
    <t>C1CN(CCN1CCC=C2C3=CC=CC=C3SC4=C2C=C(C=C4)C(F)(F)F)CCO</t>
  </si>
  <si>
    <t>C1CN(CCN1CCCN2C3=CC=CC=C3SC4=C2C=C(C=C4)C(F)(F)F)CCO</t>
  </si>
  <si>
    <t>CCOC(=O)NC1=C(N=C(C=C1)NCC2=CC=C(C=C2)F)N</t>
  </si>
  <si>
    <t>C[C@]12CCC(=O)C=C1[C@H](C[C@@H]3[C@@H]2[C@H](C[C@]4([C@H]3C[C@@H]5[C@]4(OC(O5)(C)C)C(=O)CO)C)O)F</t>
  </si>
  <si>
    <t>CCN(CC)CCN1C(=O)CN=C(C2=C1C=CC(=C2)Cl)C3=CC=CC=C3F</t>
  </si>
  <si>
    <t>CC(C1=CC(=C(C=C1)C2=CC=CC=C2)F)C(=O)O</t>
  </si>
  <si>
    <t>C1CN(CCC12C(=O)NCN2C3=CC=CC=C3)CCCC(C4=CC=C(C=C4)F)C5=CC=C(C=C5)F</t>
  </si>
  <si>
    <t>CC(C)C(=O)NC1=CC(=C(C=C1)[N+](=O)[O-])C(F)(F)F</t>
  </si>
  <si>
    <t>CCC(=O)O[C@@]1([C@@H](C[C@@H]2[C@@]1(C[C@@H]([C@]3([C@H]2C[C@@H](C4=CC(=O)C=C[C@@]43C)F)F)O)C)C)C(=O)SCF</t>
  </si>
  <si>
    <t>CC(C)N1C2=CC=CC=C2C(=C1/C=C/[C@@H](C[C@@H](CC(=O)O)O)O)C3=CC=C(C=C3)F</t>
  </si>
  <si>
    <t>C1=CC(=CC=C1C(=O)N[C@@H](CCC(=O)O)C(=O)O)NCC2=CN=C3C(=N2)C(=O)N=C(N3)N</t>
  </si>
  <si>
    <t>CO[C@@H]1[C@@H]([C@H]([C@@H]([C@H](O1)COS(=O)(=O)[O-])O[C@H]2[C@@H]([C@H]([C@@H]([C@@H](O2)C(=O)[O-])O[C@@H]3[C@@H]([C@H]([C@@H]([C@H](O3)COS(=O)(=O)[O-])O[C@H]4[C@@H]([C@H]([C@@H]([C@H](O4)C(=O)[O-])O[C@@H]5[C@@H]([C@H]([C@@H]([C@H](O5)COS(=O)(=O)[O-])O)O)NS(=O)(=O)[O-])O)O)OS(=O)(=O)[O-])NS(=O)(=O)[O-])O)OS(=O)(=O)[O-])O)NS(=O)(=O)[O-].[Na+].[Na+].[Na+].[Na+].[Na+].[Na+].[Na+].[Na+].[Na+].[Na+]</t>
  </si>
  <si>
    <t>CCCCC1=NN(C(=N1)CCCC)CC2=CN=C(C=C2)C3=CC=CC=C3C4=NNN=N4</t>
  </si>
  <si>
    <t>C(=O)O</t>
  </si>
  <si>
    <t>CC(CC1=CC=C(C=C1)OC)NCC(C2=CC(=C(C=C2)O)NC=O)O</t>
  </si>
  <si>
    <t>CC(=O)O[C@H]1[C@H]([C@@H]2[C@]([C@H](CCC2(C)C)O)([C@@]3([C@@]1(O[C@@](CC3=O)(C)C=C)C)O)C)O</t>
  </si>
  <si>
    <t>CC(C)CN(C[C@H]([C@H](CC1=CC=CC=C1)NC(=O)O[C@H]2CCOC2)OP(=O)(O)O)S(=O)(=O)C3=CC=C(C=C3)N</t>
  </si>
  <si>
    <t>C[C@H](C1=CC(=CC(=C1)C(F)(F)F)C(F)(F)F)O[C@@H]2[C@@H](N(CCO2)CC3=NC(=O)N(N3)P(=O)(O)O)C4=CC=C(C=C4)F</t>
  </si>
  <si>
    <t>C(=O)(O)P(=O)(O)O</t>
  </si>
  <si>
    <t>C[C@H]1[C@H](O1)P(=O)(O)O</t>
  </si>
  <si>
    <t>CCC(=O)OC(C(C)C)OP(=O)(CCCCC1=CC=CC=C1)CC(=O)N2C[C@@H](C[C@H]2C(=O)O)C3CCCCC3</t>
  </si>
  <si>
    <t>C1=CC=C(C=C1)C2(C(=O)N(C(=O)N2)COP(=O)(O)O)C3=CC=CC=C3</t>
  </si>
  <si>
    <t>CC(C)C1=C(C(=CC=C1)C(C)C)OCOP(=O)([O-])[O-].[Na+].[Na+]</t>
  </si>
  <si>
    <t>C1[C@H]([C@@H]([C@H]([C@@H]([C@H]1N)O[C@@H]2[C@@H]([C@H]([C@@H]([C@H](O2)CN)O)O)N)O[C@H]3[C@@H]([C@@H]([C@H](O3)CO)O[C@@H]4[C@@H]([C@H]([C@@H]([C@@H](O4)CN)O)O)N)O)O)N</t>
  </si>
  <si>
    <t>CN[C@@H]1CCC2=C(C1)C3=C(N2)C=CC(=C3)C(=O)N</t>
  </si>
  <si>
    <t>C([C@H]([C@H]([C@@H](C(=O)CO)O)O)O)O</t>
  </si>
  <si>
    <t>C[C@]12CC[C@H]3[C@H]([C@@H]1CC[C@@H]2O)[C@@H](CC4=C3C=CC(=C4)O)CCCCCCCCCS(=O)CCCC(C(F)(F)F)(F)F</t>
  </si>
  <si>
    <t>C1COC(=O)N1N=CC2=CC=C(O2)[N+](=O)[O-]</t>
  </si>
  <si>
    <t>C1=COC(=C1)CNC2=CC(=C(C=C2C(=O)O)S(=O)(=O)N)Cl</t>
  </si>
  <si>
    <t>C[C@H]1[C@@H]2CC[C@]3([C@H]([C@]2(CC[C@H]1O)C)[C@@H](C[C@@H]\4[C@@]3(C[C@@H](/C4=C(/CCC=C(C)C)\C(=O)O)OC(=O)C)C)O)C</t>
  </si>
  <si>
    <t>C1CCC(CC1)(CC(=O)O)CN</t>
  </si>
  <si>
    <t>CNC[C@@H]([C@H]([C@@H]([C@@H](CO)O)O)O)O.CNC[C@@H]([C@H]([C@@H]([C@@H](CO)O)O)O)O.C1=CC=C(C=C1)COCC(C(=O)[O-])N(CCN(CCN(CC(=O)O)CC(=O)[O-])CC(=O)[O-])CC(=O)O.[Gd+3]</t>
  </si>
  <si>
    <t>C1CN(CCN(CCN(CCN1CC(=O)[O-])CC(=O)[O-])C(CO)C(CO)O)CC(=O)[O-].[Gd+3]</t>
  </si>
  <si>
    <t>CNC(=O)CN(CCN(CCN(CC(=O)NC)CC(=O)[O-])CC(=O)[O-])CC(=O)[O-].O.[Gd+3]</t>
  </si>
  <si>
    <t>CNC[C@@H]([C@H]([C@@H]([C@@H](CO)O)O)O)O.CNC[C@@H]([C@H]([C@@H]([C@@H](CO)O)O)O)O.C(CN(CC(=O)O)CC(=O)[O-])N(CCN(CC(=O)O)CC(=O)[O-])CC(=O)[O-].[Gd+3]</t>
  </si>
  <si>
    <t>CC(CN1CCN(CCN(CCN(CC1)CC(=O)[O-])CC(=O)[O-])CC(=O)[O-])O.[Gd+3]</t>
  </si>
  <si>
    <t>COCCNC(=O)CN(CCN(CCN(CC(=O)NCCOC)CC(=O)[O-])CC(=O)[O-])CC(=O)[O-].[Gd+3]</t>
  </si>
  <si>
    <t>CN1CC[C@@]23C=C[C@@H](C[C@@H]2OC4=C(C=CC(=C34)C1)OC)O</t>
  </si>
  <si>
    <t>CCN(CC)CCOC1=C(C(=CC=C1)OCCN(CC)CC)OCCN(CC)CC</t>
  </si>
  <si>
    <t>[N+](=O)([O-])[O-].[N+](=O)([O-])[O-].[N+](=O)([O-])[O-].[Ga+3]</t>
  </si>
  <si>
    <t>C(CC(=O)[O-])CO</t>
  </si>
  <si>
    <t>CCCCC/C=C\C/C=C\C/C=C\CCCCCCC(=O)O</t>
  </si>
  <si>
    <t>C1=NC2=C(N1COC(CO)CO)NC(=NC2=O)N</t>
  </si>
  <si>
    <t>CC1CN(CCN1)C2=C(C=C3C(=C2OC)N(C=C(C3=O)C(=O)O)C4CC4)F</t>
  </si>
  <si>
    <t>COC1=C(C=C2C(=C1)N=CN=C2NC3=CC(=C(C=C3)F)Cl)OCCCN4CCOCC4</t>
  </si>
  <si>
    <t>C[C@@H]1C[C@H]([C@@H]([C@@H](/C=C(\[C@H]([C@@H](/C=C\C=C(/C(=O)NC2=CC(=O)C(=C(C1)C2=O)OC)\C)OC)OC(=O)N)/C)C)O)OC</t>
  </si>
  <si>
    <t>C1=CN(C(=O)N=C1N)[C@H]2C([C@@H]([C@H](O2)CO)O)(F)F</t>
  </si>
  <si>
    <t>CC1=CC(=C(C=C1)C)OCCCC(C)(C)C(=O)O</t>
  </si>
  <si>
    <t>CO/N=C\1/CN(CC1CN)C2=C(C=C3C(=O)C(=CN(C3=N2)C4CC4)C(=O)O)F</t>
  </si>
  <si>
    <t>C1=CC(=CC=C1C2=COC3=CC(=CC(=C3C2=O)O)O)O</t>
  </si>
  <si>
    <t>CC(C1CCC(C(O1)OC2C(CC(C(C2O)OC3C(C(C(CO3)(C)O)NC)O)N)N)N)NC</t>
  </si>
  <si>
    <t>CN(C)C1=CC=C(C=C1)C(=C2C=CC(=[N+](C)C)C=C2)C3=CC=C(C=C3)N(C)C</t>
  </si>
  <si>
    <t>CC1(CC(=O)N(C(=O)C1)CCCCN2CCN(CC2)C3=NC=CC=N3)C.Cl</t>
  </si>
  <si>
    <t>CC[C@]12CC[C@H]3[C@H]([C@@H]1C=C[C@]2(C#C)O)CCC4=CC(=O)CC[C@H]34</t>
  </si>
  <si>
    <t>C[C@@H](C(=O)O)N.CC(=O)O.C1=CC(=CC=C1C[C@@H](C(=O)O)N)O.C(CCN)C[C@@H](C(=O)O)N.C(CC(=O)O)[C@@H](C(=O)O)N</t>
  </si>
  <si>
    <t>COC1=C(C=C(C=C1)Cl)C(=O)NCCC2=CC=C(C=C2)S(=O)(=O)NC(=O)NC3CCCCC3</t>
  </si>
  <si>
    <t>CC1=CC=C(C=C1)S(=O)(=O)NC(=O)NN2CC3CCCC3C2</t>
  </si>
  <si>
    <t>CCC1=C(CN(C1=O)C(=O)NCCC2=CC=C(C=C2)S(=O)(=O)NC(=O)NC3CCC(CC3)C)C</t>
  </si>
  <si>
    <t>CC1=NC=C(N=C1)C(=O)NCCC2=CC=C(C=C2)S(=O)(=O)NC(=O)NC3CCCCC3</t>
  </si>
  <si>
    <t>CC1(C2=C(C=C(C=C2)OC)C(=O)N(C1=O)CCC3=CC=C(C=C3)S(=O)(=O)NC(=O)NC4CCCCC4)C</t>
  </si>
  <si>
    <t>CC1=CC(=NO1)C(=O)NCCC2=CC=C(C=C2)S(=O)(=O)NC(=O)NN3CCCCCC3</t>
  </si>
  <si>
    <t>C([C@H]([C@H]([C@@H]([C@H](C(=O)O)O)O)O)O)O</t>
  </si>
  <si>
    <t>C([C@@H]1[C@H]([C@@H]([C@H](C(O1)O)N)O)O)O</t>
  </si>
  <si>
    <t>CCC1(CCC(=O)NC1=O)C2=CC=CC=C2</t>
  </si>
  <si>
    <t>C(C(=O)O)N</t>
  </si>
  <si>
    <t>COCCOC1=CN=C(N=C1)NS(=O)(=O)C2=CC=CC=C2</t>
  </si>
  <si>
    <t>C[N+]1(CCC(C1)OC(=O)C(C2CCCC2)(C3=CC=CC=C3)O)C</t>
  </si>
  <si>
    <t>CC(C)CC(C(=O)NC(CCCN=C(N)N)C(=O)N1CCCC1C(=O)NCC(=O)N)NC(=O)CNC(=O)C(CC2=CC=C(C=C2)O)NC(=O)C(CO)NC(=O)C(CC3=CNC4=CC=CC=C43)NC(=O)C(CC5=CN=CN5)NC(=O)C6CCC(=O)N6</t>
  </si>
  <si>
    <t>CC(C)CC(C(=O)NC(CCCN=C(N)N)C(=O)N1CCCC1C(=O)NNC(=O)N)NC(=O)C(COC(C)(C)C)NC(=O)C(CC2=CC=C(C=C2)O)NC(=O)C(CO)NC(=O)C(CC3=CNC4=CC=CC=C43)NC(=O)C(CC5=CN=CN5)NC(=O)C6CCC(=O)N6</t>
  </si>
  <si>
    <t>C[C@@H](C(=O)N[C@H](CC(C)C)C(=O)N[C@@H](C)C(=O)N[C@H](C(C)C)C(=O)N[C@@H](C(C)C)C(=O)N[C@@H](C(C)C)C(=O)N[C@@H](CC1=CNC2=CC=CC=C21)C(=O)N[C@H](CC(C)C)C(=O)N[C@@H](CC3=CNC4=CC=CC=C43)C(=O)N[C@H](CC(C)C)C(=O)N[C@@H](CC5=CNC6=CC=CC=C65)C(=O)N[C@H](CC(C)C)C(=O)N[C@@H](CC7=CNC8=CC=CC=C87)C(=O)NCCO)NC(=O)CNC(=O)[C@H](C(C)C)NC=O</t>
  </si>
  <si>
    <t>CN1C2CCCC1CC(C2)NC(=O)C3=NN(C4=CC=CC=C43)C</t>
  </si>
  <si>
    <t>CC(C)(C)[C@H]1C(=O)N2C[C@@H](C[C@H]2C(=O)N[C@@]3(C[C@H]3C=C)C(=O)NS(=O)(=O)C4CC4)OC5=NC6=C(C=CC(=C6)OC)N=C5CCCCC[C@@H]7C[C@H]7OC(=O)N1</t>
  </si>
  <si>
    <t>CC1CN(CCN1)C2=C(C(=C3C(=C2)N(C=C(C3=O)C(=O)O)C4CC4)C)F</t>
  </si>
  <si>
    <t>C[C@@H]1CC(=O)C=C([C@]12C(=O)C3=C(O2)C(=C(C=C3OC)OC)Cl)OC</t>
  </si>
  <si>
    <t>COC1=CC=CC=C1OCC(CO)O</t>
  </si>
  <si>
    <t>C1=CC(=C(C(=C1)Cl)/C=N/N=C(N)N)Cl</t>
  </si>
  <si>
    <t>C1CCC2(CC1)OCC(O2)CN=C(N)N</t>
  </si>
  <si>
    <t>C1CCCN(CCC1)CCN=C(N)N</t>
  </si>
  <si>
    <t>C1=CC(=C(C(=C1)Cl)CC(=O)N=C(N)N)Cl</t>
  </si>
  <si>
    <t>C(=N)(N)N</t>
  </si>
  <si>
    <t>C1C(=O)N(C2=C(C=C(C=C2)Cl)C(=N1)C3=CC=CC=C3)CC(F)(F)F</t>
  </si>
  <si>
    <t>CCC(=O)O[C@@]1([C@H](CC2C1(CC([C@]3(C2C[C@@H](C4=CC(=O)C=CC43C)F)F)O)C)C)C(=O)CCl</t>
  </si>
  <si>
    <t>CCCCN(CCCC)CCC(C1=C2C=CC(=CC2=C3C=C(C=C(C3=C1)Cl)Cl)C(F)(F)F)O</t>
  </si>
  <si>
    <t>C1CN(CCC1(C2=CC=C(C=C2)Cl)O)CCCC(=O)C3=CC=C(C=C3)F</t>
  </si>
  <si>
    <t>C1=C(C(=CC(=C1Cl)Cl)Cl)OCC#CI</t>
  </si>
  <si>
    <t>C(C(F)(F)F)(Cl)Br</t>
  </si>
  <si>
    <t>CCC1(C(=O)NC(=O)NC1=O)C2=CCCCCC2</t>
  </si>
  <si>
    <t>CC(=O)O[C@H]1C=C[C@H]2[C@H]3CC4=C5[C@]2([C@H]1OC5=C(C=C4)OC(=O)C)CCN3C</t>
  </si>
  <si>
    <t>COC1=C(C=C(C=C1)[C@@H]2CC(=O)C3=C(C=C(C=C3O2)O)O)O</t>
  </si>
  <si>
    <t>CC1([C@@H](N2[C@H](S1)[C@@H](C2=O)N3C(=O)[C@H](NC3(C)C)C4=CC=CC=C4)C(=O)O)C</t>
  </si>
  <si>
    <t>C1=C(C(=C(C(=C1Cl)Cl)CC2=C(C(=CC(=C2Cl)Cl)Cl)O)O)Cl</t>
  </si>
  <si>
    <t>C[N+](C)(CCCCCC[N+](C)(C)C1C2=CC=CC=C2C3=CC=CC=C13)C4C5=CC=CC=C5C6=CC=CC=C46.[Br-].[Br-]</t>
  </si>
  <si>
    <t>CC1(C(=O)NC(=O)N(C1=O)C)C2=CCCCC2</t>
  </si>
  <si>
    <t>CC(CNC1CCCCC1)OC(=O)C2=CC=CC=C2</t>
  </si>
  <si>
    <t>C[N+]1(C2CCC1CC(C2)OC(=O)C(C3=CC=CC=C3)O)C.[Br-]</t>
  </si>
  <si>
    <t>C1=CC=C2C(=C1)C=NN=C2NN</t>
  </si>
  <si>
    <t>C1NC2=CC(=C(C=C2S(=O)(=O)N1)S(=O)(=O)N)Cl</t>
  </si>
  <si>
    <t>CN1CC[C@]23[C@@H]4[C@H]1CC5=C2C(=C(C=C5)OC)O[C@H]3C(=O)CC4</t>
  </si>
  <si>
    <t>CCN(CC)CC(=O)OCC(=O)C1(CCC2C1(CC(C3C2CCC4=CC(=O)CCC34C)O)C)O</t>
  </si>
  <si>
    <t>C[C@]12CCC(=O)C=C1CC[C@@H]3[C@@H]2[C@H](C[C@]4([C@H]3CC[C@@]4(C(=O)CO)O)C)O</t>
  </si>
  <si>
    <t>C1NC2=C(C=C(C(=C2)C(F)(F)F)S(=O)(=O)N)S(=O)(=O)N1</t>
  </si>
  <si>
    <t>CN1CC[C@]23[C@@H]4[C@H]1CC5=C2C(=C(C=C5)O)O[C@H]3C(=O)CC4</t>
  </si>
  <si>
    <t>CC1=CC2=C(C=C1C)N(C=N2)[C@@H]3[C@@H]([C@@H]([C@H](O3)CO)OP(=O)([O-])O[C@@H](C)CNC(=O)CC[C@@]\4([C@H](C5[C@]6([C@@]([C@@H](C(=N6)/C(=C\7/[C@@]([C@@H](C(=N7)/C=C\8/C([C@@H](C(=N8)/C(=C4\[N-]5)/C)CCC(=O)N)(C)C)CCC(=O)N)(C)CC(=O)N)/C)CCC(=O)N)(C)CC(=O)N)C)CC(=O)N)C)O.O.[Co]</t>
  </si>
  <si>
    <t>CCN(CCCC(C)NC1=C2C=CC(=CC2=NC=C1)Cl)CCO</t>
  </si>
  <si>
    <t>C1=CC(=C(N)N)C=CC1=C/C=C\2/C=CC(=CC2=O)C(=N)N.C(CS(=O)(=O)O)O.C(CS(=O)(=O)O)O</t>
  </si>
  <si>
    <t>C(=O)(N)NO</t>
  </si>
  <si>
    <t>C1CN(CCN1CCOCCO)C(C2=CC=CC=C2)C3=CC=C(C=C3)Cl</t>
  </si>
  <si>
    <t>CN1C2CCC1CC(C2)OC(=O)[C@H](CO)C3=CC=CC=C3</t>
  </si>
  <si>
    <t>CCCCCN(C)CCC(O)(P(=O)(O)O)P(=O)(O)O</t>
  </si>
  <si>
    <t>C=CC(=O)N1CCC[C@H](C1)N2C3=C(C(=N2)C4=CC=C(C=C4)OC5=CC=CC=C5)C(=NC=N3)N</t>
  </si>
  <si>
    <t>CC(C)C1=NN2C=CC=CC2=C1C(=O)C(C)C</t>
  </si>
  <si>
    <t>CC(C)CC1=CC=C(C=C1)CC(=O)O</t>
  </si>
  <si>
    <t>CC(C)CC1=CC=C(C=C1)C(C)C(=O)O</t>
  </si>
  <si>
    <t>CCCCCCCN(CC)CCCC(C1=CC=C(C=C1)NS(=O)(=O)C)O</t>
  </si>
  <si>
    <t>C1CC[C@H]2[C@@H](C1)CC(N2C(=O)C3CC4=CC=CC=C4CN3C(=O)[C@H](CO)NC(=O)[C@H](CC5=CC=CS5)NC(=O)CNC(=O)C6C[C@H](CN6C(=O)C7CCCN7C(=O)C(CCCN=C(N)N)NC(=O)[C@@H](CCCN=C(N)N)N)O)C(=O)N[C@@H](CCCN=C(N)N)C(=O)O</t>
  </si>
  <si>
    <t>CC/C=C\C/C=C\C/C=C\C/C=C\C/C=C\CCCC(=O)O</t>
  </si>
  <si>
    <t>C#CC1=CC(=CC=C1)NC2=NC=NC3=CC4=C(C=C32)OCCOCCOCCO4</t>
  </si>
  <si>
    <t>C[C@H]1[C@H]([C@H](C[C@@H](O1)O[C@H]2C[C@@](CC3=C(C4=C(C(=C23)O)C(=O)C5=CC=CC=C5C4=O)O)(C(=O)C)O)N)O</t>
  </si>
  <si>
    <t>C1[C@@H]([C@H](O[C@H]1N2C=C(C(=O)NC2=O)I)CO)O</t>
  </si>
  <si>
    <t>C1CN(P(=O)(OC1)NCCCl)CCCl</t>
  </si>
  <si>
    <t>CC1=C(C=CN=C1CS(=O)C2=NC3=C(N2)C=C(C=C3)N4C=CC=C4)OC</t>
  </si>
  <si>
    <t>CC#CCC(C)C(/C=C/C1C(CC2C1C/C(=C\CCCC(=O)OCC(=O)C3=CC=CC=C3)/C2)O)O</t>
  </si>
  <si>
    <t>CC1=C(C=C(C=C1)NC(=O)C2=CC=C(C=C2)CN3CCN(CC3)C)NC4=NC=CC(=N4)C5=CN=CC=C5</t>
  </si>
  <si>
    <t>C[C@H]([C@@H]1[C@H]2CC(=C(N2C1=O)C(=O)O)SCCN=CN)O</t>
  </si>
  <si>
    <t>CN(C)CCCN1C2=CC=CC=C2CCC3=CC=CC=C31</t>
  </si>
  <si>
    <t>CC(C)CN1C=NC2=C1C3=CC=CC=C3N=C2N</t>
  </si>
  <si>
    <t>CCC1=C(C=C2CC(CC2=C1)NC[C@@H](C3=C4C=CC(=O)NC4=C(C=C3)O)O)CC</t>
  </si>
  <si>
    <t>CC1CC2=CC=CC=C2N1NC(=O)C3=CC(=C(C=C3)Cl)S(=O)(=O)N</t>
  </si>
  <si>
    <t>CC(C)NCCCC1(C2=CC=CC=C2C3=CC=CC=C31)C(=O)N</t>
  </si>
  <si>
    <t>CC(C)(C)NC(=O)[C@@H]1CN(CCN1C[C@H](C[C@@H](CC2=CC=CC=C2)C(=O)N[C@@H]3[C@@H](CC4=CC=CC=C34)O)O)CC5=CN=CC=C5</t>
  </si>
  <si>
    <t>CC1=C(C2=C(N1C(=O)C3=CC=C(C=C3)Cl)C=CC(=C2)OC)CC(=O)O</t>
  </si>
  <si>
    <t>C([C@@H]1[C@H]([C@@H]([C@H]([C@H](O1)O[C@]2([C@H]([C@@H]([C@H](O2)CO)O)O)CO[C@]3([C@H]([C@@H]([C@H](O3)CO)O)O)CO[C@]4([C@H]([C@@H]([C@H](O4)CO)O)O)CO[C@]5([C@H]([C@@H]([C@H](O5)CO)O)O)CO[C@]6([C@H]([C@@H]([C@H](O6)CO)O)O)CO[C@]7([C@H]([C@@H]([C@H](O7)CO)O)O)CO[C@]8([C@H]([C@@H]([C@H](O8)CO)O)O)CO[C@]9([C@H]([C@@H]([C@H](O9)CO)O)O)CO[C@]1([C@H]([C@@H]([C@H](O1)CO)O)O)CO[C@]1([C@H]([C@@H]([C@H](O1)CO)O)O)CO[C@]1([C@H]([C@@H]([C@H](O1)CO)O)O)CO[C@]1([C@H]([C@@H]([C@H](O1)CO)O)O)CO[C@]1([C@H]([C@@H]([C@H](O1)CO)O)O)CO[C@]1([C@H]([C@@H]([C@H](O1)CO)O)O)CO[C@]1([C@H]([C@@H]([C@H](O1)CO)O)O)CO[C@]1([C@H]([C@@H]([C@H](O1)CO)O)O)CO[C@]1([C@H]([C@@H]([C@H](O1)CO)O)O)CO[C@]1([C@H]([C@@H]([C@H](O1)CO)O)O)CO[C@]1([C@H]([C@@H]([C@H](O1)CO)O)O)CO[C@]1([C@H]([C@@H]([C@H](O1)CO)O)O)CO[C@]1([C@H]([C@@H]([C@H](O1)CO)O)O)CO[C@]1([C@H]([C@@H]([C@H](O1)CO)O)O)CO[C@]1([C@H]([C@@H]([C@H](O1)CO)O)O)CO[C@]1([C@H]([C@@H]([C@H](O1)CO)O)O)CO[C@]1([C@H]([C@@H]([C@H](O1)CO)O)O)CO[C@]1([C@H]([C@@H]([C@H](O1)CO)O)O)CO[C@]1([C@H]([C@@H]([C@H](O1)CO)O)O)CO[C@]1([C@H]([C@@H]([C@H](O1)CO)O)O)CO[C@]1([C@H]([C@@H]([C@H](O1)CO)O)O)CO[C@]1([C@H]([C@@H]([C@H](O1)CO)O)O)CO[C@]1([C@H]([C@@H]([C@H](O1)CO)O)O)CO[C@]1([C@H]([C@@H]([C@H](O1)CO)O)O)CO[C@]1([C@H]([C@@H]([C@H](O1)CO)O)O)CO[C@]1([C@H]([C@@H]([C@H](O1)CO)O)O)CO[C@]1([C@H]([C@@H]([C@H](O1)CO)O)O)CO[C@]1([C@H]([C@@H]([C@H](O1)CO)O)O)CO[C@]1([C@H]([C@@H]([C@H](O1)CO)O)O)CO)O)O)O)O</t>
  </si>
  <si>
    <t>C1=C(C(=C(C(=C1I)NC(=O)CCCCC(=O)NC2=C(C=C(C(=C2I)C(=O)O)I)I)I)C(=O)O)I</t>
  </si>
  <si>
    <t>CC(=O)N(CC(CN(C1=C(C(=C(C(=C1I)C(=O)NCC(CO)O)I)C(=O)NCC(CO)O)I)C(=O)C)O)C2=C(C(=C(C(=C2I)C(=O)NCC(CO)O)I)C(=O)NCC(CO)O)I</t>
  </si>
  <si>
    <t>CC(=O)N(CC(CO)O)C1=C(C(=C(C(=C1I)C(=O)NCC(CO)O)I)C(=O)NCC(CO)O)I</t>
  </si>
  <si>
    <t>CCOC(=O)CCCCCCCCC(C)C1=CC=CC=C1I</t>
  </si>
  <si>
    <t>CC(C)[N+]1([C@@H]2CC[C@@H]1CC(C2)OC(=O)C(CO)C3=CC=CC=C3)C</t>
  </si>
  <si>
    <t>CCCCC1=NC2(CCCC2)C(=O)N1CC3=CC=C(C=C3)C4=CC=CC=C4C5=NNN=N5</t>
  </si>
  <si>
    <t>CCC1=C2C=C(C=CC2=NC3=C1CN4C3=CC5=C(C4=O)COC(=O)[C@@]5(CC)O)OC(=O)N6CCC(CC6)N7CCCCC7</t>
  </si>
  <si>
    <t>[Fe]</t>
  </si>
  <si>
    <t>CC1=CC(=NO1)C(=O)NNCC2=CC=CC=C2</t>
  </si>
  <si>
    <t>CCC(C(C1=CC(=C(C=C1)O)O)O)NC(C)C</t>
  </si>
  <si>
    <t>C(C(F)(F)F)(OC(F)F)Cl</t>
  </si>
  <si>
    <t>CC(C)OP(=O)(OC(C)C)F</t>
  </si>
  <si>
    <t>CC(CCC=C(C)C)NC</t>
  </si>
  <si>
    <t>C1=CN=CC=C1C(=O)NN</t>
  </si>
  <si>
    <t>CC(C)[N+](C)(CCC(C1=CC=CC=C1)(C2=CC=CC=C2)C(=O)N)C(C)C</t>
  </si>
  <si>
    <t>CC(C)O</t>
  </si>
  <si>
    <t>CC(C)NCC(C1=CC(=C(C=C1)O)O)O</t>
  </si>
  <si>
    <t>C1[C@H]([C@@H]2[C@H](O1)[C@H](CO2)O[N+](=O)[O-])O[N+](=O)[O-]</t>
  </si>
  <si>
    <t>C1[C@@H]([C@@H]2[C@H](O1)[C@@H](CO2)O[N+](=O)[O-])O</t>
  </si>
  <si>
    <t>CC1=C(C(CCC1)(C)C)C=CC(=CC=CC(=CC(=O)O)C)C</t>
  </si>
  <si>
    <t>CC1=CC(=NO1)NC(=O)C2=C(C3=CC=CC=C3S(=O)(=O)N2C)O</t>
  </si>
  <si>
    <t>CC1=C(C(C(=C(N1)C)C(=O)OC(C)C)C2=CC=CC3=NON=C32)C(=O)OC</t>
  </si>
  <si>
    <t>CCC(C)N1C(=O)N(C=N1)C2=CC=C(C=C2)N3CCN(CC3)C4=CC=C(C=C4)OC[C@H]5CO[C@](O5)(CN6C=NC=N6)C7=C(C=C(C=C7)Cl)Cl</t>
  </si>
  <si>
    <t>CN(CCCN1CCC2=CC(=C(C=C2CC1=O)OC)OC)C[C@H]3CC4=CC(=C(C=C34)OC)OC</t>
  </si>
  <si>
    <t>CC(C)(C)C1=CC(=C(C=C1NC(=O)C2=CNC3=CC=CC=C3C2=O)O)C(C)(C)C</t>
  </si>
  <si>
    <t>CC1=C(N=C(C=C1)NC(=O)C2(CC2)C3=CC4=C(C=C3)OC(O4)(F)F)C5=CC(=CC=C5)C(=O)O.CC(C)(C)C1=CC(=C(C=C1NC(=O)C2=CNC3=CC=CC=C3C2=O)O)C(C)(C)C</t>
  </si>
  <si>
    <t>CC[C@@H](C)[C@@H]1[C@H](CC[C@@]2(O1)C[C@@H]3C[C@H](O2)C/C=C(/[C@H]([C@H](/C=C/C=C/4\CO[C@H]5[C@@]4([C@@H](C=C([C@H]5O)C)C(=O)O3)O)C)O[C@H]6C[C@@H]([C@H]([C@@H](O6)C)O[C@H]7C[C@@H]([C@H]([C@@H](O7)C)O)OC)OC)\C)C.C[C@H]1CC[C@]2(C[C@@H]3C[C@H](O2)C/C=C(/[C@H]([C@H](/C=C/C=C/4\CO[C@H]5[C@@]4([C@@H](C=C([C@H]5O)C)C(=O)O3)O)C)O[C@H]6C[C@@H]([C@H]([C@@H](O6)C)O[C@H]7C[C@@H]([C@H]([C@@H](O7)C)O)OC)OC)\C)O[C@@H]1C(C)C</t>
  </si>
  <si>
    <t>C[C@@H]1C/C=C/C=C/[C@@H]([C@@H](C[C@@H]([C@@H]([C@H]([C@@H](CC(=O)O1)OC(=O)C)OC)O[C@H]2[C@@H]([C@H]([C@@H]([C@H](O2)C)O[C@H]3C[C@@]([C@H]([C@@H](O3)C)OC(=O)CC(C)C)(C)O)N(C)C)O)CC=O)C)O</t>
  </si>
  <si>
    <t>C1[C@H]([C@@H]([C@H]([C@@H]([C@H]1N)O[C@@H]2[C@@H]([C@H]([C@@H]([C@H](O2)CN)O)O)O)O)O[C@@H]3[C@@H]([C@H]([C@@H]([C@H](O3)CO)O)N)O)N</t>
  </si>
  <si>
    <t>CNC1(CCCCC1=O)C2=CC=CC=C2Cl</t>
  </si>
  <si>
    <t>CC1=CC(=O)N2CC(=O)N(C3=C(C2(O1)C4=CC=CC=C4)C=C(C=C3)Cl)C</t>
  </si>
  <si>
    <t>CC(=O)N1CCN(CC1)C2=CC=C(C=C2)OC[C@@H]3CO[C@@](O3)(CN4C=CN=C4)C5=C(C=C(C=C5)Cl)Cl</t>
  </si>
  <si>
    <t>CC(C1=CC=CC(=C1)C(=O)C2=CC=CC=C2)C(=O)O</t>
  </si>
  <si>
    <t>C1CN2C(=CC=C2C(=O)C3=CC=CC=C3)C1C(=O)O</t>
  </si>
  <si>
    <t>CN1CCC(=C2C3=C(C(=O)CC4=CC=CC=C42)SC=C3)CC1</t>
  </si>
  <si>
    <t>C[C@@H](C(=O)O)N</t>
  </si>
  <si>
    <t>C(C[C@@H](C(=O)O)N)CN=C(N)N</t>
  </si>
  <si>
    <t>C([C@@H](C(=O)O)N)C(=O)N</t>
  </si>
  <si>
    <t>C([C@@H](C(=O)O)N)C(=O)O</t>
  </si>
  <si>
    <t>C[N+](C)(C)C[C@@H](CC(=O)[O-])O</t>
  </si>
  <si>
    <t>C(C[C@@H](C(=O)O)N)CNC(=O)N</t>
  </si>
  <si>
    <t>C([C@@H](C(=O)O)N)S</t>
  </si>
  <si>
    <t>C([C@@H](C(=O)O)N)SSC[C@@H](C(=O)O)N</t>
  </si>
  <si>
    <t>C(CC(=O)O)[C@@H](C(=O)O)N</t>
  </si>
  <si>
    <t>C(CC(=O)N)[C@@H](C(=O)O)N</t>
  </si>
  <si>
    <t>C1=C(NC=N1)C[C@@H](C(=O)O)N</t>
  </si>
  <si>
    <t>CC[C@H](C)[C@@H](C(=O)O)N</t>
  </si>
  <si>
    <t>CC(C)CC(C(=O)O)N</t>
  </si>
  <si>
    <t>C(CCN)C[C@@H](C(=O)O)N</t>
  </si>
  <si>
    <t>CSCC[C@@H](C(=O)O)N</t>
  </si>
  <si>
    <t>C[C@](CC1=CC(=C(C=C1)O)O)(C(=O)O)N</t>
  </si>
  <si>
    <t>C(C[C@@H](C(=O)O)N)CN</t>
  </si>
  <si>
    <t>C1=CC=C(C=C1)C[C@@H](C(=O)O)N</t>
  </si>
  <si>
    <t>C1C[C@H](NC1)C(=O)O</t>
  </si>
  <si>
    <t>C([C@@H](C(=O)O)N)O</t>
  </si>
  <si>
    <t>C[C@H]([C@@H](C(=O)O)N)O</t>
  </si>
  <si>
    <t>C1=CC=C2C(=C1)C(=CN2)C[C@@H](C(=O)O)N</t>
  </si>
  <si>
    <t>C1=CC(=CC=C1C[C@@H](C(=O)O)N)O</t>
  </si>
  <si>
    <t>CC(C)[C@@H](C(=O)O)N</t>
  </si>
  <si>
    <t>CC(CCC1=CC=CC=C1)NCC(C2=CC(=C(C=C2)O)C(=O)N)O</t>
  </si>
  <si>
    <t>CC(=O)N[C@H](COC)C(=O)NCC1=CC=CC=C1</t>
  </si>
  <si>
    <t>C([C@@H]1[C@@H]([C@@H]([C@H]([C@@H](O1)O[C@@H]2[C@H](O[C@@H]([C@@H]([C@H]2O)O)O)CO)O)O)O)O</t>
  </si>
  <si>
    <t>C([C@@H]1[C@@H]([C@@H]([C@H]([C@@H](O1)O[C@@H]2[C@H](O[C@@]([C@H]2O)(CO)O)CO)O)O)O)O</t>
  </si>
  <si>
    <t>C1CCN(CC1)CC2=CC(=NC=C2)OC/C=C\CNC(=O)CS(=O)CC3=CC=CO3</t>
  </si>
  <si>
    <t>C1[C@H](O[C@H](S1)CO)N2C=CC(=NC2=O)N</t>
  </si>
  <si>
    <t>C1=CC(=C(C(=C1)Cl)Cl)C2=C(N=C(N=N2)N)N</t>
  </si>
  <si>
    <t>CC1=C(C=CN=C1CS(=O)C2=NC3=CC=CC=C3N2)OCC(F)(F)F</t>
  </si>
  <si>
    <t>CS(=O)(=O)CCNCC1=CC=C(O1)C2=CC3=C(C=C2)N=CN=C3NC4=CC(=C(C=C4)OCC5=CC(=CC=C5)F)Cl</t>
  </si>
  <si>
    <t>CS(=O)(=O)C1=C2C(=CC(=C1)F)C3=C(N2CC4=CC=C(C=C4)Cl)[C@H](CC3)CC(=O)O</t>
  </si>
  <si>
    <t>CN1C(=NN=N1)SCC2=C(N3[C@@H]([C@@](C3=O)(NC(=O)C(C4=CC=C(C=C4)O)C(=O)O)OC)OC2)C(=O)O</t>
  </si>
  <si>
    <t>CC(C)OC(=O)CCC/C=C/C[C@H]1[C@H](C[C@H]([C@@H]1CC[C@H](CCC2=CC=CC=C2)O)O)O</t>
  </si>
  <si>
    <t>C1C2=NC(=NC=C2C3=C(C(=O)N1)NC(=C3Br)Br)N</t>
  </si>
  <si>
    <t>CC(C)[C@@H](C(=O)N1CC2(CC2)C[C@H]1C3=NC=C(N3)C4=CC5=C(C=C4)C6=C(C5(F)F)C=C(C=C6)C7=CC8=C(C=C7)N=C(N8)[C@@H]9[C@H]1CC[C@H](C1)N9C(=O)[C@H](C(C)C)NC(=O)OC)NC(=O)OC</t>
  </si>
  <si>
    <t>C[C@@H](C(=O)OC(C)C)N[P@@](=O)(OC[C@@H]1[C@H]([C@@]([C@@H](O1)N2C=CC(=O)NC2=O)(C)F)O)OC3=CC=CC=C3.CC(C)[C@@H](C(=O)N1CC2(CC2)C[C@H]1C3=NC=C(N3)C4=CC5=C(C=C4)C6=C(C5(F)F)C=C(C=C6)C7=CC8=C(C=C7)N=C(N8)[C@@H]9[C@H]1CC[C@H](C1)N9C(=O)[C@H](C(C)C)NC(=O)OC)NC(=O)OC</t>
  </si>
  <si>
    <t>CC1=C(C=NO1)C(=O)NC2=CC=C(C=C2)C(F)(F)F</t>
  </si>
  <si>
    <t>C1CC(=O)NC(=O)C1N2CC3=C(C2=O)C=CC=C3N</t>
  </si>
  <si>
    <t>COC1=CC2=NC=CC(=C2C=C1C(=O)N)OC3=CC(=C(C=C3)NC(=O)NC4CC4)Cl</t>
  </si>
  <si>
    <t>CC[C@H](C)[C@@H](C(=O)N[C@@H](CC(C)C)C(=O)NCC(=O)N[C@@H](CO)C(=O)N[C@@H](CC(=O)O)C(=O)NCC(=O)N[C@@H](CCC(=O)O)C(=O)N[C@@H](CCCCN)C(=O)N[C@@H](CC(=O)N)C(=O)N[C@@H](CCC(=O)N)C(=O)N[C@@H](CS)C(=O)N[C@@H](C(C)C)C(=O)N[C@@H]([C@@H](C)O)C(=O)NCC(=O)N[C@@H](CCC(=O)O)C(=O)NCC(=O)N[C@@H]([C@@H](C)O)C(=O)N1CCC[C@H]1C(=O)N[C@@H](CCCCN)C(=O)N2CCC[C@H]2C(=O)N[C@@H](CCC(=O)N)C(=O)N[C@@H](CO)C(=O)N[C@@H](CC3=CN=CN3)C(=O)N[C@@H](CC(=O)N)C(=O)N[C@@H](CC(=O)O)C(=O)NCC(=O)N[C@@H](CC(=O)O)C(=O)N[C@@H](CC4=CC=CC=C4)C(=O)N[C@@H](CCC(=O)O)C(=O)N[C@@H](CCC(=O)O)C(=O)N[C@@H]([C@@H](C)CC)C(=O)N5CCC[C@H]5C(=O)N[C@@H](CCC(=O)O)C(=O)N[C@@H](CCC(=O)O)C(=O)N[C@@H](CC6=CC=C(C=C6)O)C(=O)N[C@@H](CC(C)C)C(=O)N[C@@H](CCC(=O)N)C(=O)O)NC(=O)[C@H](CS)NC(=O)[C@H](CCCCN)NC(=O)[C@H](CC(=O)N)NC(=O)CNC(=O)[C@H](CCC(=O)N)NC(=O)CNC(=O)[C@H](CS)NC(=O)[C@H](C(C)C)NC(=O)[C@H](CC(=O)N)NC(=O)[C@H](CO)NC(=O)CNC(=O)[C@H](CCC(=O)O)NC(=O)[C@H](CS)NC(=O)[C@H](CC(C)C)NC(=O)[C@H](CS)NC(=O)[C@H](CC(C)C)NC(=O)[C@H](CC(=O)N)NC(=O)[C@H](CCC(=O)N)NC(=O)CNC(=O)[C@H](CO)NC(=O)[C@H](CCC(=O)O)NC(=O)[C@H]([C@@H](C)O)NC(=O)[C@H](CS)NC(=O)[C@H](CC(=O)O)NC(=O)[C@H]([C@@H](C)O)NC(=O)[C@H](CC7=CC=C(C=C7)O)NC(=O)[C@H]([C@@H](C)O)NC(=O)[C@H](CC(C)C)N</t>
  </si>
  <si>
    <t>CC1=C(C(C(=C(N1)C)C(=O)OC(C)(C)CN(C)CCC(C2=CC=CC=C2)C3=CC=CC=C3)C4=CC(=CC=C4)[N+](=O)[O-])C(=O)OC</t>
  </si>
  <si>
    <t>C1CC1C2=CC=C(C3=CC=CC=C23)N4C(=NN=C4Br)SCC(=O)O</t>
  </si>
  <si>
    <t>C1=CC(=CC=C1C#N)C(C2=CC=C(C=C2)C#N)N3C=NC=N3</t>
  </si>
  <si>
    <t>C1C(N(C2=C(N1)NC(=NC2=O)N)C=O)CNC3=CC=C(C=C3)C(=O)N[C@@H](CCC(=O)O)C(=O)O</t>
  </si>
  <si>
    <t>CCNC(=O)C1CCCN1C(=O)C(CCCN=C(N)N)NC(=O)C(CC(C)C)NC(=O)C(CC(C)C)NC(=O)C(CC2=CC=C(C=C2)O)NC(=O)C(CO)NC(=O)C(CC3=CNC4=CC=CC=C43)NC(=O)C(CC5=CN=CN5)NC(=O)C6CCC(=O)N6</t>
  </si>
  <si>
    <t>C=CCN1CC[C@]23CCCC[C@H]2[C@H]1CC4=C3C=C(C=C4)O</t>
  </si>
  <si>
    <t>C1CSC2=N[C@H](CN21)C3=CC=CC=C3</t>
  </si>
  <si>
    <t>CC[C@H](C(=O)N)N1CCCC1=O</t>
  </si>
  <si>
    <t>CC(C)(C)NC[C@@H](COC1=CC=CC2=C1CCCC2=O)O</t>
  </si>
  <si>
    <t>CCCCN1CCCC[C@H]1C(=O)NC2=C(C=CC=C2C)C</t>
  </si>
  <si>
    <t>C[C@@H]1CN(CC[C@@]1(C2=CC=CC=C2)C(=O)O)C3CCC(CC3)(C#N)C4=CC=C(C=C4)F</t>
  </si>
  <si>
    <t>C1=CC(=C(C=C1C[C@@H](C(=O)O)N)O)O</t>
  </si>
  <si>
    <t>C[C@H]1COC2=C3N1C=C(C(=O)C3=CC(=C2N4CCN(CC4)C)F)C(=O)O</t>
  </si>
  <si>
    <t>CN1[C@H](CNC2=C1C(=O)N=C(N2)N)CNC3=CC=C(C=C3)C(=O)N[C@@H](CCC(=O)O)C(=O)O</t>
  </si>
  <si>
    <t>CC[C@@H](C(C[C@H](C)N(C)C)(C1=CC=CC=C1)C2=CC=CC=C2)OC(=O)C</t>
  </si>
  <si>
    <t>C[C@@H]([C@@H](C1=CC(=C(C=C1)O)O)O)N</t>
  </si>
  <si>
    <t>CC[C@]12CC[C@H]3[C@H]([C@@H]1CC[C@]2(C#C)O)CCC4=CC(=O)CC[C@H]34</t>
  </si>
  <si>
    <t>CN1CC[C@]23CCCC[C@H]2[C@H]1CC4=C3C=C(C=C4)O</t>
  </si>
  <si>
    <t>C[C@@H]1CC(=O)NN=C1C2=CC=C(C=C2)NN=C(C#N)C#N</t>
  </si>
  <si>
    <t>C1=C(C=C(C(=C1I)OC2=CC(=C(C(=C2)I)O)I)I)C[C@@H](C(=O)O)N</t>
  </si>
  <si>
    <t>CCN(CC)CC(=O)NC1=C(C=CC=C1C)C</t>
  </si>
  <si>
    <t>CC1=C(C(=CC=C1)C)NC(=O)CN2CCN(CC2)CCCC(C3=CC=C(C=C3)F)C4=CC=C(C=C4)F</t>
  </si>
  <si>
    <t>CCC[C@@H]1CC(N(C1)C)C(=O)N[C@@H]([C@@H]2[C@@H]([C@@H]([C@H]([C@H](O2)SC)O)O)O)[C@@H](C)O</t>
  </si>
  <si>
    <t>C1(C(C(C(C(C1Cl)Cl)Cl)Cl)Cl)Cl</t>
  </si>
  <si>
    <t>CC(=O)NC[C@H]1CN(C(=O)O1)C2=CC(=C(C=C2)N3CCOCC3)F</t>
  </si>
  <si>
    <t>C1=CC(=C(C=C1OC2=C(C=C(C=C2I)C[C@@H](C(=O)O)N)I)I)O</t>
  </si>
  <si>
    <t>C1=CC(=C(C=C1OC2=C(C=C(C=C2I)C[C@@H](C(=O)[O-])N)I)I)O.C1=C(C=C(C(=C1I)OC2=CC(=C(C(=C2)I)O)I)I)C[C@@H](C(=O)[O-])N.[Na+].[Na+]</t>
  </si>
  <si>
    <t>C1CSS[C@@H]1CCCCC(=O)O</t>
  </si>
  <si>
    <t>CCCCCCCCCCCCCCCC(=O)N[C@@H](CCC(=O)O)C(=O)NCCCC[C@@H](C(=O)N[C@@H](CCC(=O)O)C(=O)N[C@@H](CC1=CC=CC=C1)C(=O)N[C@@H]([C@@H](C)CC)C(=O)N[C@@H](C)C(=O)N[C@@H](CC2=CNC3=CC=CC=C32)C(=O)N[C@@H](CC(C)C)C(=O)N[C@@H](C(C)C)C(=O)N[C@@H](CCCNC(=N)N)C(=O)NCC(=O)N[C@@H](CCCNC(=N)N)C(=O)NCC(=O)O)NC(=O)[C@H](C)NC(=O)[C@H](C)NC(=O)[C@H](CCC(=O)N)NC(=O)CNC(=O)[C@H](CCC(=O)O)NC(=O)[C@H](CC(C)C)NC(=O)[C@H](CC4=CC=C(C=C4)O)NC(=O)[C@H](CO)NC(=O)[C@H](CO)NC(=O)[C@H](C(C)C)NC(=O)[C@H](CC(=O)O)NC(=O)[C@H](CO)NC(=O)[C@H]([C@@H](C)O)NC(=O)[C@H](CC5=CC=CC=C5)NC(=O)[C@H]([C@@H](C)O)NC(=O)CNC(=O)[C@H](CCC(=O)O)NC(=O)[C@H](C)NC(=O)[C@H](CC6=CN=CN6)N</t>
  </si>
  <si>
    <t>C[C@@H](CC1=CC=CC=C1)NC(=O)[C@H](CCCCN)N.CS(=O)(=O)O.CS(=O)(=O)O</t>
  </si>
  <si>
    <t>C1C[C@H](N(C1)C(=O)[C@H](CCCCN)N[C@@H](CCC2=CC=CC=C2)C(=O)O)C(=O)O</t>
  </si>
  <si>
    <t>CCN(CC)C(=O)N[C@@H]1CN([C@@H]2CC3=CNC4=CC=CC(=C34)C2=C1)C</t>
  </si>
  <si>
    <t>[Li+]</t>
  </si>
  <si>
    <t>CC(C1=NCCN1)OC2=C(C=CC=C2Cl)Cl</t>
  </si>
  <si>
    <t>CCN1C=C(C(=O)C2=CC(=C(C(=C21)F)N3CCNC(C3)C)F)C(=O)O</t>
  </si>
  <si>
    <t>C1CCC(CC1)NC(=O)N(CCCl)N=O</t>
  </si>
  <si>
    <t>C1CN(CCC1CC(=O)N2CCC(CC2)[C@@H]3C4=C(C=C(C=C4CCC5=CC(=CN=C35)Br)Cl)Br)C(=O)N</t>
  </si>
  <si>
    <t>CN(C)C(=O)C(CCN1CCC(CC1)(C2=CC=C(C=C2)Cl)O)(C3=CC=CC=C3)C4=CC=CC=C4</t>
  </si>
  <si>
    <t>CC1=C(C(=CC=C1)C)OCC(=O)N[C@@H](CC2=CC=CC=C2)[C@H](C[C@H](CC3=CC=CC=C3)NC(=O)[C@H](C(C)C)N4CCCNC4=O)O</t>
  </si>
  <si>
    <t>C1CC(=C(N2C1C(C2=O)NC(=O)C(C3=CC=CC=C3)N)C(=O)O)Cl</t>
  </si>
  <si>
    <t>CCOC(=O)N1CCC(=C2C3=C(CCC4=C2N=CC=C4)C=C(C=C3)Cl)CC1</t>
  </si>
  <si>
    <t>C1=CC=C(C(=C1)C2=NC(C(=O)NC3=C2C=C(C=C3)Cl)O)Cl</t>
  </si>
  <si>
    <t>CN1/C(=C(\NC2=CC=CC=N2)/O)/C(=O)C3=C(S1(=O)=O)C=C(S3)Cl</t>
  </si>
  <si>
    <t>CCCCC1=NC(=C(N1CC2=CC=C(C=C2)C3=CC=CC=C3C4=NNN=N4)CO)Cl</t>
  </si>
  <si>
    <t>CCOC(=O)O[C@@]1(CC[C@@H]2[C@@]1(C[C@@H]([C@H]3[C@H]2CCC4=CC(=O)C=C[C@]34C)O)C)C(=O)OCCl</t>
  </si>
  <si>
    <t>CC[C@H](C)C(=O)O[C@H]1C[C@H](C=C2[C@H]1[C@H]([C@H](C=C2)C)CC[C@@H]3C[C@H](CC(=O)O3)O)C</t>
  </si>
  <si>
    <t>CN1CCN(CC1)C2=NC3=CC=CC=C3OC4=C2C=C(C=C4)Cl</t>
  </si>
  <si>
    <t>CC(C1=CC=C(C=C1)CC2CCCC2=O)C(=O)O</t>
  </si>
  <si>
    <t>CCCCC([C@]1(CC[C@H]2[C@H](O1)CC(=O)[C@H]2CCCCCCC(=O)O)O)(F)F</t>
  </si>
  <si>
    <t>CCN(CC)CCNC1=C2C(=C(C=C1)C)SC3=CC=CC=C3C2=O</t>
  </si>
  <si>
    <t>CNC(=O)C1=CC=CC2=C1C=CC(=C2)OC3=C4C=C(C(=CC4=NC=C3)OCC5(CC5)N)OC</t>
  </si>
  <si>
    <t>CC1=C(N=C(C=C1)NC(=O)C2(CC2)C3=CC4=C(C=C3)OC(O4)(F)F)C5=CC(=CC=C5)C(=O)O</t>
  </si>
  <si>
    <t>CCCCN(CCCC)CC(C1=C2C3=C(C=C(C=C3)Cl)/C(=C/C4=CC=C(C=C4)Cl)/C2=CC(=C1)Cl)O</t>
  </si>
  <si>
    <t>CC1=CC(=C(C=C1)NC2=C(C=CC=C2Cl)F)CC(=O)O</t>
  </si>
  <si>
    <t>C1CC[C@H]([C@@H](C1)CN2CCN(CC2)C3=NSC4=CC=CC=C43)CN5C(=O)[C@H]6[C@@H]7CC[C@@H](C7)[C@H]6C5=O</t>
  </si>
  <si>
    <t>C[C@@]1([C@H]2C[C@H]3[C@@H](C(=O)C(=C([C@]3(C(=O)C2=C(C4=C1C=CC=C4O)O)O)O)C(=O)NCNCCCC[C@@H](C(=O)O)N)N(C)C)O</t>
  </si>
  <si>
    <t>O=[Mg]</t>
  </si>
  <si>
    <t>[O-]S(=O)(=O)[O-].[Mg+2]</t>
  </si>
  <si>
    <t>CCOC(=O)CC(C(=O)OCC)SP(=S)(OC)OC</t>
  </si>
  <si>
    <t>C(C(C(C(C(CO)O)O)O)O)O</t>
  </si>
  <si>
    <t>CNCCCC12CCC(C3=CC=CC=C31)C4=CC=CC=C24</t>
  </si>
  <si>
    <t>CC1=NN=C(N1C2C[C@H]3CC[C@@H](C2)N3CC[C@@H](C4=CC=CC=C4)NC(=O)C5CCC(CC5)(F)F)C(C)C</t>
  </si>
  <si>
    <t>CC(C)C[C@H]([C@@H](C(=O)NO)O)C(=O)N[C@H](C(=O)NC)C(C)(C)C</t>
  </si>
  <si>
    <t>CCCCCC1=CC2=C([C@@H]3C=C(CC[C@H]3C(O2)(C)C)C)C(=C1)O</t>
  </si>
  <si>
    <t>C[C@H](CC1=CC(=C(C=C1)O)O)[C@@H](C)CC2=CC(=C(C=C2)O)O</t>
  </si>
  <si>
    <t>C1CN2C(=N1)C3=CC=CC=C3C2(C4=CC=C(C=C4)Cl)O</t>
  </si>
  <si>
    <t>COC(=O)NC1=NC2=C(N1)C=C(C=C2)C(=O)C3=CC=CC=C3</t>
  </si>
  <si>
    <t>CC1(C2CCC(C2)C1(C)NC)C</t>
  </si>
  <si>
    <t>CN(CCCl)CCCl</t>
  </si>
  <si>
    <t>CC1=CC(=CC=C1)CN2CCN(CC2)C(C3=CC=CC=C3)C4=CC=C(C=C4)Cl</t>
  </si>
  <si>
    <t>CC1=C(C(=C(C=C1)Cl)NC2=CC=CC=C2C(=O)O)Cl</t>
  </si>
  <si>
    <t>C[C@H]1C[C@@H]2[C@H](CC[C@]3([C@H]2CC[C@@]3(C(=O)C)O)C)[C@@]4(C1=CC(=O)CC4)C</t>
  </si>
  <si>
    <t>C[C@H]1C[C@H]2[C@@H]3CC[C@@H]([C@]3(C[C@@H]([C@@H]2[C@@]4(C1=CC(=O)CC4)C)O)C)C(=O)C</t>
  </si>
  <si>
    <t>CC1=C(C(=CC=C1)NC2=CC=CC=C2C(=O)O)C</t>
  </si>
  <si>
    <t>C1CCNC(C1)C(C2=CC(=NC3=C2C=CC=C3C(F)(F)F)C(F)(F)F)O</t>
  </si>
  <si>
    <t>CC1=C[C@@H]2[C@H](CC[C@]3([C@H]2CC[C@@]3(C(=O)C)O)C)[C@@]4(C1=CC(=O)CC4)C</t>
  </si>
  <si>
    <t>CC(=O)NCCC1=CNC2=C1C=C(C=C2)OC</t>
  </si>
  <si>
    <t>CC1=CN=C(S1)N/C(=C\2/C(=O)C3=CC=CC=C3S(=O)(=O)N2C)/O</t>
  </si>
  <si>
    <t>C1=CC(=CC=C1CC(C(=O)O)N)N(CCCl)CCCl</t>
  </si>
  <si>
    <t>CC12CC3CC(C1)(CC(C3)(C2)N)C</t>
  </si>
  <si>
    <t>CC1=CC(=O)C2=CC=CC=C2C1=O</t>
  </si>
  <si>
    <t>CC1(CC(=O)C2=CC=CC=C2C1=O)S(=O)(=O)[O-].[Na+]</t>
  </si>
  <si>
    <t>C[C@@H]1CC[C@H]([C@@H](C1)O)C(C)C</t>
  </si>
  <si>
    <t>C[N+]1(CCCC(C1)OC(=O)C(C2=CC=CC=C2)(C3=CC=CC=C3)O)C</t>
  </si>
  <si>
    <t>CCOC(=O)C1(CCN(CC1)C)C2=CC=CC=C2</t>
  </si>
  <si>
    <t>CC(C)(CC1=CC=CC=C1)NC</t>
  </si>
  <si>
    <t>CCC1(C(=O)N(C(=O)N1)C)C2=CC=CC=C2</t>
  </si>
  <si>
    <t>CC1=C(C(=CC=C1)C)NC(=O)C2CCCCN2C</t>
  </si>
  <si>
    <t>CCCC(C)(COC(=O)N)COC(=O)N</t>
  </si>
  <si>
    <t>C1CN2CCC1C(C2)CN3C4=CC=CC=C4SC5=CC=CC=C53</t>
  </si>
  <si>
    <t>C1=NC2=C(N1)C(=S)N=CN2</t>
  </si>
  <si>
    <t>C[C@@H]1[C@@H]2[C@H](C(=O)N2C(=C1S[C@H]3CC[C@H](N3)C(=O)N(C)C)C(=O)O)[C@@H](C)O</t>
  </si>
  <si>
    <t>C1=CC(=C(C=C1N)C(=O)O)O</t>
  </si>
  <si>
    <t>CN1CCCCC1CCN2C3=CC=CC=C3SC4=C2C=C(C=C4)S(=O)C</t>
  </si>
  <si>
    <t>C[C@]12CC[C@H]3[C@H]([C@@H]1CC[C@]2(C#C)O)CCC4=C3C=CC(=C4)OC</t>
  </si>
  <si>
    <t>C[C@@H]([C@@H](C1=CC(=CC=C1)O)O)N</t>
  </si>
  <si>
    <t>CC1=CC(=CC(=C1)OCC2CNC(=O)O2)C</t>
  </si>
  <si>
    <t>CN(C)C(=N)N=C(N)N</t>
  </si>
  <si>
    <t>CC(C[N+](C)(C)C)OC(=O)C</t>
  </si>
  <si>
    <t>CN(C)[C@H]1[C@@H]2[C@H]([C@@H]3C(=C)C4=C(C(=CC=C4)O)C(=C3C(=O)[C@@]2(C(=O)/C(=C(/N)\O)/C1=O)O)O)O</t>
  </si>
  <si>
    <t>CCC(=O)C(CC(C)N(C)C)(C1=CC=CC=C1)C2=CC=CC=C2</t>
  </si>
  <si>
    <t>CCC(C(CC(C)N(C)C)(C1=CC=CC=C1)C2=CC=CC=C2)OC(=O)C</t>
  </si>
  <si>
    <t>C[C@@H](CC1=CC=CC=C1)NC</t>
  </si>
  <si>
    <t>CC[N+](C)(CC)CCOC(=O)C1C2=CC=CC=C2OC3=CC=CC=C13</t>
  </si>
  <si>
    <t>CCC1(C(=O)NC(=O)N(C1=O)C)CC</t>
  </si>
  <si>
    <t>CC(=O)N=C1N(N=C(S1)S(=O)(=O)N)C</t>
  </si>
  <si>
    <t>CN1CCC(C1)CN2C3=CC=CC=C3SC4=CC=CC=C42</t>
  </si>
  <si>
    <t>CN1C=CNC1=S</t>
  </si>
  <si>
    <t>COC1=CC=CC=C1OCC(COC(=O)N)O</t>
  </si>
  <si>
    <t>CCC#CC(C)C1(C(=O)NC(=O)N(C1=O)C)CC=C</t>
  </si>
  <si>
    <t>CN(CC1=CN=C2C(=N1)C(=NC(=N2)N)N)C3=CC=C(C=C3)C(=O)N[C@@H](CCC(=O)O)C(=O)O</t>
  </si>
  <si>
    <t>C[C@@H](CN1C2=CC=CC=C2SC3=C1C=C(C=C3)OC)CN(C)C</t>
  </si>
  <si>
    <t>CC(C(C1=C(C=CC(=C1)OC)OC)O)N</t>
  </si>
  <si>
    <t>COC1=C2C(=CC3=C1OC=C3)C=CC(=O)O2</t>
  </si>
  <si>
    <t>COC(C(Cl)Cl)(F)F</t>
  </si>
  <si>
    <t>CC1(CC(=O)N(C1=O)C)C2=CC=CC=C2</t>
  </si>
  <si>
    <t>CN1C(NC2=CC(=C(C=C2S1(=O)=O)S(=O)(=O)N)Cl)CCl</t>
  </si>
  <si>
    <t>COC(=O)CCC(=O)CN</t>
  </si>
  <si>
    <t>CC[C@@H](CO)NC(=O)[C@H]1CN([C@@H]2CC3=CNC4=CC=CC(=C34)C2=C1)C</t>
  </si>
  <si>
    <t>CCC1(C(=O)NC(=O)N(C1=O)C)C2=CC=CC=C2</t>
  </si>
  <si>
    <t>C[C@H]1C[C@H]2[C@@H]3CC[C@@]([C@]3(C[C@@H]([C@@H]2[C@@]4(C1=CC(=O)C=C4)C)O)C)(C(=O)CO)O</t>
  </si>
  <si>
    <t>C[N+]1(C2CC(CC1C3C2O3)OC(=O)C(CO)C4=CC=CC=C4)C</t>
  </si>
  <si>
    <t>CCC1(C(=O)C(CNC1=O)C)CC</t>
  </si>
  <si>
    <t>CC[C@@H](CO)NC(=O)[C@H]1CN([C@@H]2CC3=CN(C4=CC=CC(=C34)C2=C1)C)C</t>
  </si>
  <si>
    <t>CC1([C@@H](N2[C@H](S1)[C@@H](C2=O)NC(=O)C3=C(C=CC=C3OC)OC)C(=O)O)C</t>
  </si>
  <si>
    <t>CC1=CC(=C(C(=C1OC(=O)C)C)C)OCC(CNC(C)C)O</t>
  </si>
  <si>
    <t>CN1CCCC(C1)CC2C3=CC=CC=C3SC4=CC=CC=C24</t>
  </si>
  <si>
    <t>CCN(CC)CCNC(=O)C1=CC(=C(C=C1OC)N)Cl</t>
  </si>
  <si>
    <t>C[N+]1(CCC2=CC(=C3C=C2[C@@H]1CC4=CC=C(C=C4)OC5=C6[C@@H](CC7=CC(=C(C=C7)OC)O3)[N+](CCC6=CC(=C5OC)OC)(C)C)OC)C</t>
  </si>
  <si>
    <t>CC1NC2=CC(=C(C=C2C(=O)N1C3=CC=CC=C3C)S(=O)(=O)N)Cl</t>
  </si>
  <si>
    <t>CC(C)NCC(COC1=CC=C(C=C1)CCOC)O</t>
  </si>
  <si>
    <t>CC(=O)NC1=C(C(=C(C(=C1I)C(=O)N[C@@H]2[C@H]([C@@H]([C@H](OC2O)CO)O)O)I)N(C)C(=O)C)I</t>
  </si>
  <si>
    <t>CC1=NC=C(N1CCO)[N+](=O)[O-]</t>
  </si>
  <si>
    <t>CC(C)(C1=CN=CC=C1)C(=O)C2=CN=CC=C2</t>
  </si>
  <si>
    <t>C[C@](CC1=CC=C(C=C1)O)(C(=O)O)N</t>
  </si>
  <si>
    <t>CC1=C(C(=CC=C1)C)OCC(C)N</t>
  </si>
  <si>
    <t>CC1([C@@H](N2[C@H](S1)[C@@H](C2=O)NC(=O)[C@@H](C3=CC=CC=C3)NC(=O)N4CCN(C4=O)S(=O)(=O)C)C(=O)O)C</t>
  </si>
  <si>
    <t>CN1CCN2C(C1)C3=CC=CC=C3CC4=CC=CC=C42</t>
  </si>
  <si>
    <t>CC(C)[C@H]1C2=C(CC[C@@]1(CCN(C)CCCC3=NC4=CC=CC=C4N3)OC(=O)COC)C=C(C=C2)F</t>
  </si>
  <si>
    <t>CCCCCOC1=CC=C(C=C1)C2=CC(=NO2)C3=CC=C(C=C3)C(=O)N[C@H]4C[C@H]([C@H](NC(=O)[C@@H]5[C@H]([C@H](CN5C(=O)[C@@H](NC(=O)[C@@H](NC(=O)[C@@H]6C[C@H](CN6C(=O)[C@@H](NC4=O)[C@@H](C)O)O)[C@@H]([C@H](C7=CC(=C(C=C7)O)OS(=O)(=O)O)O)O)[C@@H](CC(=O)N)O)C)O)O)O</t>
  </si>
  <si>
    <t>C1=CC(=C(C=C1Cl)Cl)COC(CN2C=CN=C2)C3=C(C=C(C=C3)Cl)Cl</t>
  </si>
  <si>
    <t>CC1=NC=C2N1C3=C(C=C(C=C3)Cl)C(=NC2)C4=CC=CC=C4F</t>
  </si>
  <si>
    <t>COC1=CC(=C(C=C1)OC)C(CNC(=O)CN)O</t>
  </si>
  <si>
    <t>CC#C[C@@]1(CC[C@@H]2[C@@]1(C[C@@H](C3=C4CCC(=O)C=C4CC[C@@H]23)C5=CC=C(C=C5)N(C)C)C)O</t>
  </si>
  <si>
    <t>C1[C@@H]([C@H]([C@@H]([C@H](N1CCO)CO)O)O)O</t>
  </si>
  <si>
    <t>CCCCN1C[C@@H]([C@H]([C@@H]([C@H]1CO)O)O)O</t>
  </si>
  <si>
    <t>CCN(CC)C(=O)[C@@]1(C[C@@H]1CN)C2=CC=CC=C2</t>
  </si>
  <si>
    <t>CC1=C(C=C(C(=O)N1)C#N)C2=CC=NC=C2</t>
  </si>
  <si>
    <t>C1=CN(C=C(C1=O)O)C[C@@H](C(=O)O)N</t>
  </si>
  <si>
    <t>CC1=CC(=NN=C1NCCN2CCOCC2)C3=CC=CC=C3</t>
  </si>
  <si>
    <t>CN(C)[C@H]1[C@@H]2C[C@@H]3CC4=C(C=CC(=C4C(=C3C(=O)[C@@]2(C(=O)/C(=C(/N)\O)/C1=O)O)O)O)N(C)C</t>
  </si>
  <si>
    <t>C1CCN(CC1)C2=NC(=N)N(C(=C2)N)O</t>
  </si>
  <si>
    <t>CC(C1=CC=C(C=C1)C2=CN3C=CC=CC3=N2)C(=O)O</t>
  </si>
  <si>
    <t>CN1CCN2C(C1)C3=CC=CC=C3CC4=C2N=CC=C4</t>
  </si>
  <si>
    <t>CCCCC(C)(C/C=C/[C@H]1[C@@H](CC(=O)[C@@H]1CCCCCCC(=O)OC)O)O</t>
  </si>
  <si>
    <t>C1CCC2CN(CC2C1)C(=O)CC(CC3=CC=CC=C3)C(=O)O</t>
  </si>
  <si>
    <t>CC1=C(C(=O)C2=C(C1=O)N3C[C@H]4[C@@H]([C@@]3([C@@H]2COC(=O)N)OC)N4)N</t>
  </si>
  <si>
    <t>C1=CC=C(C(=C1)C(C2=CC=C(C=C2)Cl)C(Cl)Cl)Cl</t>
  </si>
  <si>
    <t>C1=CC(=C2C(=C1NCCNCCO)C(=O)C3=C(C=CC(=C3C2=O)O)O)NCCNCCO</t>
  </si>
  <si>
    <t>C[N+]1(CCC2=CC(=C(C=C2[C@H]1CC3=CC(=C(C(=C3)OC)OC)OC)OC)OC)CCCOC(=O)CC/C=C/CCC(=O)OCCC[N+]4(CCC5=CC(=C(C=C5[C@H]4CC6=CC(=C(C(=C6)OC)OC)OC)OC)OC)C</t>
  </si>
  <si>
    <t>CN(C1CCN(CC1)C2=NC3=CC=CC=C3N2CC4=CC=C(C=C4)F)C5=NC=CC(=O)N5</t>
  </si>
  <si>
    <t>C1COCCN1CCNC(=O)C2=CC=C(C=C2)Cl</t>
  </si>
  <si>
    <t>C1=CC=C(C=C1)C(C2=CC=CC=C2)S(=O)CC(=O)N</t>
  </si>
  <si>
    <t>CCOC(=O)[C@H](CCC1=CC=CC=C1)N[C@@H](C)C(=O)N2CC3=CC(=C(C=C3C[C@H]2C(=O)O)OC)OC</t>
  </si>
  <si>
    <t>CCC1=C(NC2=C1C(=O)C(CC2)CN3CCOCC3)C</t>
  </si>
  <si>
    <t>C[C@@H]1C[C@H]2C3CCC4=CC(=O)C=C[C@@]4([C@]3([C@H](C[C@@]2([C@]1(C(=O)CCl)O)C)O)Cl)C</t>
  </si>
  <si>
    <t>C1=CC=C(C=C1)COC2=CC=C(C=C2)O</t>
  </si>
  <si>
    <t>CC(C)(C1=CC=CC=C1CC[C@H](C2=CC=CC(=C2)/C=C/C3=NC4=C(C=CC(=C4)Cl)C=C3)SCC5(CC5)CC(=O)O)O</t>
  </si>
  <si>
    <t>CCOC(=O)NC1=CC2=C(C=C1)SC3=CC=CC=C3N2C(=O)CCN4CCOCC4</t>
  </si>
  <si>
    <t>CN1CC[C@]23[C@@H]4[C@H]1CC5=C2C(=C(C=C5)O)O[C@H]3[C@H](C=C4)O</t>
  </si>
  <si>
    <t>CC1(CNC2=C1C=CC(=C2)NC(=O)C3=C(N=CC=C3)NCC4=CC=NC=C4)C</t>
  </si>
  <si>
    <t>COC1=C2C(=CC(=C1N3C[C@@H]4CCCN[C@@H]4C3)F)C(=O)C(=CN2C5CC5)C(=O)O</t>
  </si>
  <si>
    <t>C[C@H]([C@H]1[C@@H](O1)C[C@H]2CO[C@H]([C@@H]([C@@H]2O)O)C/C(=C/C(=O)OCCCCCCCCC(=O)O)/C)[C@H](C)O</t>
  </si>
  <si>
    <t>CC1=C(C(=C(C2=C1COC2=O)O)C/C=C(\C)/CCC(=O)OCCN3CCOCC3)OC</t>
  </si>
  <si>
    <t>CC1=C(C(=C(C2=C1COC2=O)O)C/C=C(\C)/CCC(=O)O)OC</t>
  </si>
  <si>
    <t>CC(=O)NCCC1=CNC2=C1C=C(C=C2)O</t>
  </si>
  <si>
    <t>CC(=O)N[C@@H]1[C@H]([C@@H]([C@H](OC1O)CO)O)O</t>
  </si>
  <si>
    <t>CC/C(=C(/C1=CC=CC=C1)\C2=CC=C(C=C2)OCCNC)/C3=CC=CC=C3</t>
  </si>
  <si>
    <t>CCCCCCC(C)(C)C1=CC2=C([C@@H]3CC(=O)CC[C@H]3C(O2)(C)C)C(=C1)O</t>
  </si>
  <si>
    <t>CC(=O)CCC1=CC2=C(C=C1)C=C(C=C2)OC</t>
  </si>
  <si>
    <t>CC(C)(C)NCC(COC1=CC=CC2=C1C[C@@H]([C@@H](C2)O)O)O</t>
  </si>
  <si>
    <t>CC(C)CC(C(=O)NC(CCCN=C(N)N)C(=O)N1CCCC1C(=O)NCC(=O)N)NC(=O)C(CC2=CC3=CC=CC=C3C=C2)NC(=O)C(CC4=CC=C(C=C4)O)NC(=O)C(CO)NC(=O)C(CC5=CNC6=CC=CC=C65)NC(=O)C(CC7=CN=CN7)NC(=O)C8CCC(=O)N8</t>
  </si>
  <si>
    <t>CCOC1=C(C2=CC=CC=C2C=C1)C(=O)N[C@H]3[C@@H]4N(C3=O)[C@H](C(S4)(C)C)C(=O)O</t>
  </si>
  <si>
    <t>CN(C/C=C/C1=CC=CC=C1)CC2=CC=CC3=CC=CC=C32</t>
  </si>
  <si>
    <t>C1CC(C1)CN2CC[C@]34C5[C@H](CC[C@]3([C@H]2CC6=C4C(=C(C=C6)O)O5)O)O</t>
  </si>
  <si>
    <t>CCN1C=C(C(=O)C2=C1N=C(C=C2)C)C(=O)O</t>
  </si>
  <si>
    <t>C=CCN1CC[C@]23[C@@H]4C(=O)CC[C@]2([C@H]1CC5=C3C(=C(C=C5)O)O4)O</t>
  </si>
  <si>
    <t>C1CC1CN2CC[C@]34[C@@H]5C(=O)CC[C@]3([C@H]2CC6=C4C(=C(C=C6)O)O5)O</t>
  </si>
  <si>
    <t>C[C@]12CC[C@H]3[C@H]([C@@H]1CC[C@@H]2O)CCC4=CC(=O)CC[C@H]34</t>
  </si>
  <si>
    <t>C1CN=C(N1)CC2=CC=CC3=CC=CC=C32</t>
  </si>
  <si>
    <t>CC(C1=CC2=C(C=C1)C=C(C=C2)OC)C(=O)O</t>
  </si>
  <si>
    <t>CNS(=O)(=O)CCC1=CC2=C(C=C1)NC=C2C3CCN(CC3)C</t>
  </si>
  <si>
    <t>C1[C@H](OC2=CC(=CC(=C2C1=O)O)O)C3=CC=C(C=C3)O</t>
  </si>
  <si>
    <t>C[C@@H]1C/C=C/C=C/C=C/C=C/[C@@H](C[C@H]2[C@@H]([C@H](C[C@](O2)(C[C@H](C[C@@H]3[C@H](O3)/C=C/C(=O)O1)O)O)O)C(=O)O)OC4[C@H]([C@H]([C@@H]([C@H](O4)C)O)N)O</t>
  </si>
  <si>
    <t>CC(C)C1CCC(CC1)C(=O)N[C@@H](CC2=CC=CC=C2)C(=O)O</t>
  </si>
  <si>
    <t>C1CC2=C(C=CC(=C2)F)OC1C(CNCC(C3CCC4=C(O3)C=CC(=C4)F)O)O</t>
  </si>
  <si>
    <t>CCCC1=C2C(=CC3=C1OC(=CC3=O)C(=O)O)C(=O)C=C(N2CC)C(=O)O</t>
  </si>
  <si>
    <t>CCC1=NN(C(=O)N1CCOC2=CC=CC=C2)CCCN3CCN(CC3)C4=CC(=CC=C4)Cl</t>
  </si>
  <si>
    <t>COC1=NC(=NC2=C1N=CN2[C@H]3[C@H]([C@@H]([C@H](O3)CO)O)O)N</t>
  </si>
  <si>
    <t>CC1=C(C=CC=C1O)C(=O)N[C@@H](CSC2=CC=CC=C2)[C@@H](CN3C[C@H]4CCCC[C@H]4C[C@H]3C(=O)NC(C)(C)C)O</t>
  </si>
  <si>
    <t>CN(C)C(=O)OC1=CC=CC(=C1)[N+](C)(C)C</t>
  </si>
  <si>
    <t>C1=CC=C(C=C1)C(=O)C2=C(C(=CC=C2)CC(=O)N)N</t>
  </si>
  <si>
    <t>CCN[C@@H]1C[C@@H]([C@H]([C@@H]([C@H]1O[C@@H]2[C@@H]([C@H]([C@@](CO2)(C)O)NC)O)O)O[C@@H]3[C@@H](CC=C(O3)CN)N)N</t>
  </si>
  <si>
    <t>CC1=C2C(=NC=C1)N(C3=C(C=CC=N3)C(=O)N2)C4CC4</t>
  </si>
  <si>
    <t>C1=CC(=CN=C1)C(=O)O</t>
  </si>
  <si>
    <t>CC1=C(C(C(=C(N1)C)C(=O)OCCN(C)CC2=CC=CC=C2)C3=CC(=CC=C3)[N+](=O)[O-])C(=O)OC</t>
  </si>
  <si>
    <t>CN1C[C@@H](C[C@]2([C@H]1CC3=CN(C4=CC=CC2=C34)C)OC)COC(=O)C5=CC(=CN=C5)Br</t>
  </si>
  <si>
    <t>C1=CC(=C(C=C1[N+](=O)[O-])Cl)NC(=O)C2=C(C=CC(=C2)Cl)O</t>
  </si>
  <si>
    <t>CN1CCCC1C2=CN=CC=C2</t>
  </si>
  <si>
    <t>CC1=C(C(C(=C(N1)C)C(=O)OC)C2=CC=CC=C2[N+](=O)[O-])C(=O)OC</t>
  </si>
  <si>
    <t>C1=CC(=CC(=C1)NC2=C(C=CC=N2)C(=O)O)C(F)(F)F</t>
  </si>
  <si>
    <t>CC1=C(C=C(C=C1)C(=O)NC2=CC(=CC(=C2)N3C=C(N=C3)C)C(F)(F)F)NC4=NC=CC(=N4)C5=CN=CC=C5</t>
  </si>
  <si>
    <t>CC1(C(=O)N(C(=O)N1)C2=CC(=C(C=C2)[N+](=O)[O-])C(F)(F)F)C</t>
  </si>
  <si>
    <t>CC1=C(C(C(=C(N1)C#N)C(=O)OC)C2=CC(=CC=C2)[N+](=O)[O-])C(=O)OC(C)C</t>
  </si>
  <si>
    <t>CS(=O)(=O)NC1=C(C=C(C=C1)[N+](=O)[O-])OC2=CC=CC=C2</t>
  </si>
  <si>
    <t>CC1=C(C(C(=C(N1)C)C(=O)OC(C)C)C2=CC(=CC=C2)[N+](=O)[O-])C(=O)OCCOC</t>
  </si>
  <si>
    <t>C1C[C@H](CNC1)C2=CC=C(C=C2)N3C=C4C=CC=C(C4=N3)C(=O)N</t>
  </si>
  <si>
    <t>CC1=C(C(C(=C(N1)C)C(=O)OCC(C)C)C2=CC=CC=C2[N+](=O)[O-])C(=O)OC</t>
  </si>
  <si>
    <t>CC(=O)OC1=CC=CC=C1C(=O)NC2=NC=C(S2)[N+](=O)[O-]</t>
  </si>
  <si>
    <t>C1CC(=O)C(C(=O)C1)C(=O)C2=C(C=C(C=C2)C(F)(F)F)[N+](=O)[O-]</t>
  </si>
  <si>
    <t>C1C(=O)NC2=C(C=C(C=C2)[N+](=O)[O-])C(=N1)C3=CC=CC=C3</t>
  </si>
  <si>
    <t>CCOC(=O)C1=C(NC(=C(C1C2=CC(=CC=C2)[N+](=O)[O-])C(=O)OC)C)C</t>
  </si>
  <si>
    <t>C1C(=O)NC(=O)N1/N=C\C2=CC=C(O2)[N+](=O)[O-]</t>
  </si>
  <si>
    <t>C1=C(OC(=C1)[N+](=O)[O-])/C=N/NC(=O)N</t>
  </si>
  <si>
    <t>C(C(CO[N+](=O)[O-])O[N+](=O)[O-])O[N+](=O)[O-]</t>
  </si>
  <si>
    <t>[C-]#N.[C-]#N.[C-]#N.[C-]#N.[C-]#N.[N-]=O.[Fe+4]</t>
  </si>
  <si>
    <t>C1=CC2=C(C=CC(=C2N=C1)O)[N+](=O)[O-]</t>
  </si>
  <si>
    <t>CN/C(=C\[N+](=O)[O-])/NCCSCC1=CSC(=N1)CN(C)C</t>
  </si>
  <si>
    <t>CCCCCCCCCC1=CC=C(C=C1)OCCOCCOCCOCCOCCOCCOCCOCCOCCO</t>
  </si>
  <si>
    <t>CCC12CCC3C(C1CCC2(C#C)O)CCC4=C/C(=N\O)/CCC34</t>
  </si>
  <si>
    <t>C1=CC(=C(C=C1[C@H](CN)O)O)O</t>
  </si>
  <si>
    <t>C[C@]12CC[C@H]3[C@H]([C@@H]1CC[C@]2(C#C)O)CCC4=CC(=O)CC[C@H]34</t>
  </si>
  <si>
    <t>CCN1C=C(C(=O)C2=CC(=C(C=C21)N3CCNCC3)F)C(=O)O</t>
  </si>
  <si>
    <t>CC[C@]12CC[C@H]3[C@H]([C@@H]1CC[C@]2(C#C)OC(=O)C)CCC4=C/C(=N/O)/CC[C@H]34</t>
  </si>
  <si>
    <t>CNCCC=C1C2=CC=CC=C2CCC3=CC=CC=C31</t>
  </si>
  <si>
    <t>CC1=C(C=CC2=C1OC(=C(C2=O)NC(=O)C3=CC(=C(C=C3)O)CC=C(C)C)O)O[C@H]4[C@@H]([C@@H]([C@H](C(O4)(C)C)OC)OC(=O)N)O</t>
  </si>
  <si>
    <t>C1=CC=C(C=C1)CCCNC2=C(C=C(C=C2)[N+](=O)[O-])C(=O)O</t>
  </si>
  <si>
    <t>C[C@@H]1[C@H]([C@@H]([C@@H](C(O1)OC\2CC(C(C(CC(=O)CC(C(CCC(CC(CC(CC(=O)OC(C(C(C(/C=C/C=C/CC/C=C/C=C/C=C/C=C2)C)O)C)C)O)O)O)O)O)O)C(=O)O)O)O)N)O</t>
  </si>
  <si>
    <t>CC(C1C(=O)NC(CSSCC(C(=O)NC(C(=O)NC(C(=O)NC(C(=O)N1)CCCCN)CC2=CNC3=CC=CC=C32)CC4=CC=CC=C4)NC(=O)C(CC5=CC=CC=C5)N)C(=O)NC(CO)C(C)O)O</t>
  </si>
  <si>
    <t>CC1COC2=C3N1C=C(C(=O)C3=CC(=C2N4CCN(CC4)C)F)C(=O)O</t>
  </si>
  <si>
    <t>CC1=CC2=C(NC3=CC=CC=C3N=C2S1)N4CCN(CC4)C</t>
  </si>
  <si>
    <t>CCCC1=NC(=C(N1CC2=CC=C(C=C2)C3=CC=CC=C3C4=NNN=N4)C(=O)OCC5=C(OC(=O)O5)C)C(C)(C)O</t>
  </si>
  <si>
    <t>CN(C)CC/C=C\1/C2=CC=CC=C2COC3=C1C=C(C=C3)CC(=O)O</t>
  </si>
  <si>
    <t>C1=CC(=C(C=C1N/N=C\2/C=CC(=O)C(=C2)C(=O)O)C(=O)O)O</t>
  </si>
  <si>
    <t>CC(C)[C@@H](C(=O)N1CCC[C@H]1C(=O)NC2=CC=C(C=C2)[C@@H]3CC[C@H](N3C4=CC=C(C=C4)C(C)(C)C)C5=CC=C(C=C5)NC(=O)[C@@H]6CCCN6C(=O)[C@H](C(C)C)NC(=O)OC)NC(=O)OC</t>
  </si>
  <si>
    <t>CC1=NC=C(N=C1)C(=O)N[C@H]2CCCCC/C=C\[C@@H]3C[C@]3(NC(=O)[C@@H]4C[C@H](CN4C2=O)OC5=NC6=CC=CC=C6C7=CC=CC=C75)C(=O)NS(=O)(=O)C8CC8.CC(C)C1=NC(=CS1)CN(C)C(=O)NC(C(C)C)C(=O)N[C@@H](CC2=CC=CC=C2)CC([C@H](CC3=CC=CC=C3)NC(=O)OCC4=CN=CS4)O.CC(C)[C@@H](C(=O)N1CCC[C@H]1C(=O)NC2=CC=C(C=C2)[C@@H]3CC[C@H](N3C4=CC=C(C=C4)C(C)(C)C)C5=CC=C(C=C5)NC(=O)[C@@H]6CCCN6C(=O)[C@H](C(C)C)NC(=O)OC)NC(=O)OC</t>
  </si>
  <si>
    <t>CC1=NC=CN1CC2CCC3=C(C2=O)C4=CC=CC=C4N3C</t>
  </si>
  <si>
    <t>CC(C)NCC(C1=CC(=CC(=C1)O)O)O</t>
  </si>
  <si>
    <t>CCCCCCCCCCC[C@@H](C[C@H]1[C@@H](C(=O)O1)CCCCCC)OC(=O)[C@H](CC(C)C)NC=O</t>
  </si>
  <si>
    <t>CC1=CC=CC=C1C(C2=CC=CC=C2)OCCN(C)C</t>
  </si>
  <si>
    <t>CCC(CC)O[C@@H]1C=C(C[C@@H]([C@H]1NC(=O)C)N)C(=O)OCC</t>
  </si>
  <si>
    <t>CN1C=C(C2=CC=CC=C21)C3=NC(=NC=C3)NC4=C(C=C(C(=C4)NC(=O)C=C)N(C)CCN(C)C)OC</t>
  </si>
  <si>
    <t>C[C@H]1[C@@H]([C@H]([C@H]([C@@H](O1)O[C@H]2C[C@H]([C@@]3([C@@H]4[C@@H](CC[C@@]3(C2)O)[C@]5(CC[C@@H]([C@]5(C[C@H]4O)C)C6=CC(=O)OC6)O)CO)O)O)O)O</t>
  </si>
  <si>
    <t>CC1=C(C(=NO1)C2=CC=CC=C2)C(=O)N[C@H]3[C@@H]4N(C3=O)[C@H](C(S4)(C)C)C(=O)O</t>
  </si>
  <si>
    <t>C1CC[C@H]([C@@H](C1)N)N.C(=O)(C(=O)O)O.[Pt+2]</t>
  </si>
  <si>
    <t>CC(C)NCC1CCC2=CC(=C(C=C2N1)[N+](=O)[O-])CO</t>
  </si>
  <si>
    <t>C[C@]12CC[C@H]3[C@H]([C@@H]1CC[C@]2(C)O)CC[C@@H]4[C@@]3(COC(=O)C4)C</t>
  </si>
  <si>
    <t>C1=CC=C(C=C1)C2=C(OC(=N2)CCC(=O)O)C3=CC=CC=C3</t>
  </si>
  <si>
    <t>C1=CC=C(C=C1)C2=NC(C(=O)NC3=C2C=C(C=C3)Cl)O</t>
  </si>
  <si>
    <t>C1C2=CC=CC=C2N(C3=CC=CC=C3C1=O)C(=O)N</t>
  </si>
  <si>
    <t>C1=CC(=C(C=C1Cl)Cl)CO/N=C(/CN2C=CN=C2)\C3=C(C=C(C=C3)Cl)Cl</t>
  </si>
  <si>
    <t>CC(C)NCC(COC1=CC=CC=C1OCC=C)O</t>
  </si>
  <si>
    <t>CN1C(=C2C(=NC=N2)N(C1=O)C)[O-].C[N+](C)(C)CCO</t>
  </si>
  <si>
    <t>COC1=CC(=C(C=C1)C(=O)C2=CC=CC=C2)O</t>
  </si>
  <si>
    <t>CCCCOC1=C(C=CC(=C1)C(=O)OCCN(CC)CC)N</t>
  </si>
  <si>
    <t>CCN(CC)CC#CCOC(=O)C(C1CCCCC1)(C2=CC=CC=C2)O</t>
  </si>
  <si>
    <t>CN1CC[C@]23[C@@H]4C(=O)CC[C@]2([C@H]1CC5=C3C(=C(C=C5)OC)O4)O</t>
  </si>
  <si>
    <t>CC1=CC(=C(C(=C1CC2=NCCN2)C)O)C(C)(C)C</t>
  </si>
  <si>
    <t>CCCCC1C(=O)N(N(C1=O)C2=CC=C(C=C2)O)C3=CC=CC=C3</t>
  </si>
  <si>
    <t>CN1CCCN=C1COC(=O)C(C2CCCCC2)(C3=CC=CC=C3)O</t>
  </si>
  <si>
    <t>CC[N+](C)(CC)CCOC(=O)C(C1CCCCC1)(C2=CC=CC=C2)O</t>
  </si>
  <si>
    <t>C[C@@]1([C@H]2[C@@H]([C@H]3[C@@H](C(=O)/C(=C(\N)/O)/C(=O)[C@]3(C(=O)C2=C(C4=C1C=CC=C4O)O)O)N(C)C)O)O</t>
  </si>
  <si>
    <t>CC[C@H](C)[C@H]1C(=O)N[C@H](C(=O)N[C@H](C(=O)N[C@@H](CSSC[C@@H](C(=O)N[C@H](C(=O)N1)CC2=CC=C(C=C2)O)N)C(=O)N3CCC[C@H]3C(=O)N[C@@H](CC(C)C)C(=O)NCC(=O)N)CC(=O)N)CCC(=O)N</t>
  </si>
  <si>
    <t>CC1=C2[C@H](C(=O)[C@@]3([C@H](C[C@@H]4[C@]([C@H]3[C@@H]([C@@](C2(C)C)(C[C@@H]1OC(=O)[C@@H]([C@H](C5=CC=CC=C5)NC(=O)C6=CC=CC=C6)O)O)OC(=O)C7=CC=CC=C7)(CO4)OC(=O)C)O)C)OC(=O)C</t>
  </si>
  <si>
    <t>CCCCCCCCN1CCC2=C(C(=C(C(=C21)NC(=O)C(C)(C)C)C)CC(=O)O)C</t>
  </si>
  <si>
    <t>CC1=C(C(=O)N(C2=NC(=NC=C12)NC3=NC=C(C=C3)N4CCNCC4)C5CCCC5)C(=O)C</t>
  </si>
  <si>
    <t>CC1=C(C(=O)N2CCCC(C2=N1)O)CCN3CCC(CC3)C4=NOC5=C4C=CC(=C5)F</t>
  </si>
  <si>
    <t>C1C[C@H]2CN(C(=O)C3=C2C(=CC=C3)C1)[C@@H]4CN5CCC4CC5</t>
  </si>
  <si>
    <t>CCN(CC)CCCC(C)NC1=C2C(=CC(=C1)OC)C=CC=N2</t>
  </si>
  <si>
    <t>C(CN)C(O)(P(=O)(O)O)P(=O)(O)O</t>
  </si>
  <si>
    <t>CC(=O)O[C@H]1C[C@@H]2CC[C@@H]3[C@@H]([C@]2(C[C@@H]1[N+]4(CCCCC4)C)C)CC[C@]5([C@H]3C[C@@H]([C@@H]5OC(=O)C)[N+]6(CCCCC6)C)C</t>
  </si>
  <si>
    <t>CC1=C(C2=CC=CC=C2N1)CCNCC3=CC=C(C=C3)/C=C/C(=O)NO</t>
  </si>
  <si>
    <t>COC1=C(C(=NC=C1)CS(=O)C2=NC3=C(N2)C=C(C=C3)OC(F)F)OC</t>
  </si>
  <si>
    <t>COC1=C(C=C(C=C1)CC2=NC=CC3=CC(=C(C=C32)OC)OC)OC</t>
  </si>
  <si>
    <t>CCC1(C(=O)N(C(=O)O1)C)C</t>
  </si>
  <si>
    <t>C[C@@H]1C[C@H]2[C@@H]3C[C@@H](C4=CC(=O)C=C[C@@]4([C@H]3[C@H](C[C@@]2([C@]1(C(=O)CO)O)C)O)C)F</t>
  </si>
  <si>
    <t>CCC(=O)NS(=O)(=O)C1=CC=C(C=C1)C2=C(ON=C2C3=CC=CC=C3)C</t>
  </si>
  <si>
    <t>CN(CC#C)CC1=CC=CC=C1</t>
  </si>
  <si>
    <t>C[C@H](/C=C/[C@H](C)C(C)(C)O)[C@H]1CC[C@@H]\2[C@@]1(CCC/C2=C\C=C3C[C@H](C[C@@H](C3)O)O)C</t>
  </si>
  <si>
    <t>CC1=NC=C(N=C1)C(=O)N[C@H]2CCCCC/C=C\[C@@H]3C[C@]3(NC(=O)[C@@H]4C[C@H](CN4C2=O)OC5=NC6=CC=CC=C6C7=CC=CC=C75)C(=O)NS(=O)(=O)C8CC8</t>
  </si>
  <si>
    <t>C1[C@H]([C@@H]([C@H]([C@@H]([C@H]1N)O[C@@H]2[C@@H]([C@H]([C@@H]([C@H](O2)CO)O)O)N)O[C@H]3[C@@H]([C@@H]([C@H](O3)CO)O[C@@H]4[C@@H]([C@H]([C@@H]([C@@H](O4)CN)O)O)N)O)O)N</t>
  </si>
  <si>
    <t>C1CNC[C@H]([C@@H]1C2=CC=C(C=C2)F)COC3=CC4=C(C=C3)OCO4</t>
  </si>
  <si>
    <t>CCN1C=C(C(=O)C2=CC(=C(C=C21)N3CCN(CC3)C)F)C(=O)O</t>
  </si>
  <si>
    <t>C1=CC(=CC=C1CCC2=CNC3=C2C(=O)N=C(N3)N)C(=O)N[C@H](CCC(=O)O)C(=O)O</t>
  </si>
  <si>
    <t>CC1=CC=CN2C1=NC=C(C2=O)C3=NNN=N3</t>
  </si>
  <si>
    <t>C1=CC=C(C=C1)C2C(=O)N=C(O2)N</t>
  </si>
  <si>
    <t>CC(C)(C)NC[C@@H](COC1=CC=CC=C1C2CCCC2)O</t>
  </si>
  <si>
    <t>C1=NC2=C(N1CCC(CO)CO)NC(=NC2=O)N</t>
  </si>
  <si>
    <t>CC(C)([C@H](C(=O)O)N)S</t>
  </si>
  <si>
    <t>CC1([C@@H](N2[C@H](S1)[C@@H](C2=O)NC(=O)CC3=CC=CC=C3)C(=O)O)C</t>
  </si>
  <si>
    <t>CC1([C@@H](N2[C@H](S1)[C@@H](C2=O)NC(=O)COC3=CC=CC=C3)C(=O)O)C</t>
  </si>
  <si>
    <t>CC(C)COC(=O)NCCC(=O)N[C@@H](CC1=CNC2=CC=CC=C21)C(=O)N[C@@H](CCSC)C(=O)N[C@@H](CC(=O)O)C(=O)N[C@@H](CC3=CC=CC=C3)C(=O)N</t>
  </si>
  <si>
    <t>C1=CC(=CC=C1C(=N)N)OCCCCCOC2=CC=C(C=C2)C(=N)N</t>
  </si>
  <si>
    <t>C[C@H]1[C@H]2CC3=C([C@@]1(CCN2CC=C(C)C)C)C=C(C=C3)O</t>
  </si>
  <si>
    <t>CCCC(C)C1(C(=O)NC(=O)NC1=O)CC</t>
  </si>
  <si>
    <t>C[N+]1(CCCC1)CCCCC[N+]2(CCCC2)C</t>
  </si>
  <si>
    <t>C1[C@H]([C@@H]([C@H]([C@@H](O1)O[C@@H]2CO[C@H]([C@@H]([C@H]2OS(=O)(=O)O)OS(=O)(=O)O)O)OS(=O)(=O)O)OS(=O)(=O)O)O</t>
  </si>
  <si>
    <t>C1[C@@H]([C@H](O[C@H]1N2C=NC3=C2NC=NC[C@H]3O)CO)O</t>
  </si>
  <si>
    <t>CC(=O)CCCCN1C(=O)C2=C(N=CN2C)N(C1=O)C</t>
  </si>
  <si>
    <t>C(C(F)(F)F)(C(F)(F)F)(F)F</t>
  </si>
  <si>
    <t>CCCN1C[C@@H](C[C@H]2[C@H]1CC3=CNC4=CC=CC2=C34)CSC</t>
  </si>
  <si>
    <t>C1CCC(CC1)C(CC2CCCCN2)C3CCCCC3</t>
  </si>
  <si>
    <t>CCC[C@@H](C(=O)OCC)N[C@@H](C)C(=O)N1[C@H]2CCCC[C@H]2C[C@H]1C(=O)O</t>
  </si>
  <si>
    <t>CC1(C(C1C(=O)OCC2=CC(=CC=C2)OC3=CC=CC=C3)C=C(Cl)Cl)C</t>
  </si>
  <si>
    <t>C1CC[C@H]2[C@@H](C1)C(=O)N(C2=O)CCCCN3CCN(CC3)C4=NSC5=CC=CC=C54.Cl</t>
  </si>
  <si>
    <t>C1CN(CCN1CCCN2C3=CC=CC=C3SC4=C2C=C(C=C4)Cl)CCO</t>
  </si>
  <si>
    <t>C1=CC=C(C=C1)CC(=O)NC(=O)N</t>
  </si>
  <si>
    <t>CCOC1=CC=C(C=C1)NC(=O)C</t>
  </si>
  <si>
    <t>C1=CC=C(C=C1)N=NC2=C(N=C(C=C2)N)N</t>
  </si>
  <si>
    <t>C1CCC(CC1)(C2=CC=CC=C2)N3CCCCC3</t>
  </si>
  <si>
    <t>CC1C(OCCN1C)C2=CC=CC=C2</t>
  </si>
  <si>
    <t>C1=CC=C(C=C1)CCNN</t>
  </si>
  <si>
    <t>C1=CC=C(C=C1)CCN=C(N)N=C(N)N</t>
  </si>
  <si>
    <t>CN1CCC2=C(C1)C(C3=CC=CC=C23)C4=CC=CC=C4</t>
  </si>
  <si>
    <t>C1=CC=C(C=C1)C2C(=O)C3=CC=CC=C3C2=O</t>
  </si>
  <si>
    <t>CN(C)CCC(C1=CC=CC=C1)C2=CC=CC=N2</t>
  </si>
  <si>
    <t>CC1C(OCCN1)C2=CC=CC=C2</t>
  </si>
  <si>
    <t>CCC1(C(=O)NC(=O)NC1=O)C2=CC=CC=C2</t>
  </si>
  <si>
    <t>C1=CC=C(C=C1)O</t>
  </si>
  <si>
    <t>CC(COC1=CC=CC=C1)N(CCCl)CC2=CC=CC=C2</t>
  </si>
  <si>
    <t>CCC(C1=CC=CC=C1)C2=C(OC3=CC=CC=C3C2=O)O</t>
  </si>
  <si>
    <t>CN1C(=O)CC(C1=O)C2=CC=CC=C2</t>
  </si>
  <si>
    <t>CC(C)(CC1=CC=CC=C1)N</t>
  </si>
  <si>
    <t>CC1=CC=C(C=C1)N(CC2=NCCN2)C3=CC(=CC=C3)O</t>
  </si>
  <si>
    <t>C1=CC=C(C=C1)CC(=O)[O-].[Na+]</t>
  </si>
  <si>
    <t>CCCCC1C(=O)N(N(C1=O)C2=CC=CC=C2)C3=CC=CC=C3</t>
  </si>
  <si>
    <t>CNC[C@@H](C1=CC(=CC=C1)O)O</t>
  </si>
  <si>
    <t>C[C@H]([C@H](C1=CC=CC=C1)O)N</t>
  </si>
  <si>
    <t>C1=CC=C(C=C1)C2(C(=O)NC(=O)N2)C3=CC=CC=C3</t>
  </si>
  <si>
    <t>CCCC(=O)O[C@H](COC(=O)CC)COP(=O)(O)OC[C@@H](C(=O)O)N</t>
  </si>
  <si>
    <t>C[C@@]12CCN([C@@H]1N(C3=C2C=C(C=C3)OC(=O)NC)C)C</t>
  </si>
  <si>
    <t>CC1=C(C(=O)C2=CC=CC=C2C1=O)CC=C(C)CCCC(C)CCCC(C)CCCC(C)C</t>
  </si>
  <si>
    <t>CC(=C)[C@@H]1C2[C@@H]3[C@@]4([C@](C1C(=O)O2)(CC5[C@]4(O5)C(=O)O3)O)C.C[C@@]12[C@H]3C4[C@H](C([C@@]1(C[C@@H]5[C@]2(O5)C(=O)O3)O)C(=O)O4)C(C)(C)O</t>
  </si>
  <si>
    <t>CC[C@H]1[C@H](COC1=O)CC2=CN=CN2C</t>
  </si>
  <si>
    <t>CC[C@@H]1/C=C(\C[C@@H](C[C@@H]([C@@H]2[C@H](C[C@H]([C@@](O2)(C(=O)C(=O)N3CCCC[C@H]3C(=O)O[C@@H]([C@H]([C@H](CC1=O)O)C)/C(=C/[C@@H]4CC[C@@H]([C@@H](C4)OC)Cl)/C)O)C)OC)OC)C)/C</t>
  </si>
  <si>
    <t>C1CN(CCC1N2C3=CC=CC=C3NC2=O)CCCC(C4=CC=C(C=C4)F)C5=CC=C(C=C5)F</t>
  </si>
  <si>
    <t>CC(C)NCC(COC1=CC=CC2=C1C=CN2)O</t>
  </si>
  <si>
    <t>CCC1=CN=C(C=C1)CCOC2=CC=C(C=C2)CC3C(=O)NC(=O)S3</t>
  </si>
  <si>
    <t>CC(=O)O[C@H]1C[C@@H]2CC[C@@H]3[C@@H]([C@]2(C[C@@H]1N4CC[N+](CC4)(C)C)C)CC[C@]5([C@H]3C[C@@H]([C@@H]5OC(=O)C)N6CC[N+](CC6)(C)C)C</t>
  </si>
  <si>
    <t>CCN1CCN(C(=O)C1=O)C(=O)N[C@H](C2=CC=CC=C2)C(=O)N[C@H]3[C@@H]4N(C3=O)[C@H](C(S4)(C)C)C(=O)O</t>
  </si>
  <si>
    <t>C1CN(CCN1CCCN2CCN(CC2)C3=C4C=CC(=CC4=NC=C3)Cl)C5=C6C=CC(=CC6=NC=C5)Cl</t>
  </si>
  <si>
    <t>C1CN(CCN1C(=O)CCBr)C(=O)CCBr</t>
  </si>
  <si>
    <t>CN(C)S(=O)(=O)C1=CC2=C(C=C1)SC3=CC=CC=C3N2CCCN4CCC(CC4)CCO</t>
  </si>
  <si>
    <t>CC(C)(C)NCC(C1=NC(=C(C=C1)O)CO)O</t>
  </si>
  <si>
    <t>CN1CCN(CC1)CC(=O)N2C3=CC=CC=C3C(=O)NC4=C2N=CC=C4</t>
  </si>
  <si>
    <t>CN1/C(=C(\NC2=CC=CC=N2)/O)/C(=O)C3=CC=CC=C3S1(=O)=O</t>
  </si>
  <si>
    <t>CC1([C@@H](N2[C@H](S1)[C@@H](C2=O)NC(=O)[C@@H](C3=CC=CC=C3)N)C(=O)OCOC(=O)C(C)(C)C)C</t>
  </si>
  <si>
    <t>CC1(C(N2[C@H](S1)[C@@H](C2=O)N=CN3CCCCCC3)C(=O)OCOC(=O)C(C)(C)C)C</t>
  </si>
  <si>
    <t>C1CNCCNCCCN(CCNC1)CC2=CC=C(C=C2)CN3CCCNCCNCCCNCC3</t>
  </si>
  <si>
    <t>COC1=CC(=CC(=C1OC)OC)[C@H]2[C@@H]3[C@H](COC3=O)[C@H](C4=CC5=C(C=C24)OCO5)O</t>
  </si>
  <si>
    <t>CCC(C)CCCCC(=O)NC(CCN)C(=O)NC(C(C)O)C(=O)NC(CCN)C(=O)NC1CCNC(=O)C(NC(=O)C(NC(=O)C(NC(=O)C(NC(=O)C(NC(=O)C(NC1=O)CCN)CC2=CC=CC=C2)CC(C)C)CCN)CCN)C(C)O</t>
  </si>
  <si>
    <t>C=CC1=CC=CC=C1S(=O)(=O)[O-].[Ca+2]</t>
  </si>
  <si>
    <t>CN1C(NC2=CC(=C(C=C2S1(=O)=O)S(=O)(=O)N)Cl)CSCC(F)(F)F</t>
  </si>
  <si>
    <t>CC1=C(C=C(C=C1)C(=O)NC2=CC(=C(C=C2)CN3CCN(CC3)C)C(F)(F)F)C#CC4=CN=C5N4N=CC=C5</t>
  </si>
  <si>
    <t>CC1=C(C2=CC3=NC(=CC4=NC(=CC5=C(C(=C(N5)C=C1N2)C(C)OC(C)C6=C(C7=CC8=C(C(=C(N8)C=C9C(=C(C(=N9)C=C1C(=C(C(=N1)C=C6N7)C)CCC(=O)O)CCC(=O)O)C)C)C(C)O)C)C)C(=C4CCC(=O)O)C)C(=C3C)CCC(=O)O)C(C)O</t>
  </si>
  <si>
    <t>CC[C@@H]([C@H](C)O)N1C(=O)N(C=N1)C2=CC=C(C=C2)N3CCN(CC3)C4=CC=C(C=C4)OCC5C[C@](OC5)(CN6C=NC=N6)C7=C(C=C(C=C7)F)F</t>
  </si>
  <si>
    <t>[Cl-].[K+]</t>
  </si>
  <si>
    <t>[K+].[I-]</t>
  </si>
  <si>
    <t>CC(C)NC[C@@H](COC1=CC=C(C=C1)NC(=O)C)O</t>
  </si>
  <si>
    <t>CN\1C=CC=C/C1=C\[NH+]=O</t>
  </si>
  <si>
    <t>CCCN[C@@H]1CCC2=C(C1)SC(=N2)N</t>
  </si>
  <si>
    <t>C1=CC=C(C=C1)CCCCOC2=CC=C(C=C2)C(=O)NC3=CC4=C(C=C3)C(=O)C=C(O4)C5=NNN=N5</t>
  </si>
  <si>
    <t>CC(=O)OC1=CC2=C(S1)CCN(C2)C(C3=CC=CC=C3F)C(=O)C4CC4</t>
  </si>
  <si>
    <t>CC[C@H](C)C(=O)O[C@H]1C[C@@H](C=C2[C@H]1[C@H]([C@H](C=C2)C)CC[C@H](C[C@H](CC(=O)O)O)O)O</t>
  </si>
  <si>
    <t>C1CC1CN2C(=O)CN=C(C3=C2C=CC(=C3)Cl)C4=CC=CC=C4</t>
  </si>
  <si>
    <t>C1CCC(CC1)C(=O)N2CC3C4=CC=CC=C4CCN3C(=O)C2</t>
  </si>
  <si>
    <t>COC1=C(C=C2C(=C1)C(=NC(=N2)N3CCN(CC3)C(=O)C4=CC=CO4)N)OC</t>
  </si>
  <si>
    <t>CCC(=O)OCC(=O)C1(CCC2C1(CC(C3C2CCC4=CC(=O)C=CC34C)O)C)OC(=O)OCC</t>
  </si>
  <si>
    <t>C[C@]12C[C@@H]([C@H]3[C@H]([C@@H]1CC[C@@]2(C(=O)CO)O)CCC4=CC(=O)C=C[C@]34C)O</t>
  </si>
  <si>
    <t>C[C@]12CC(=O)[C@H]3[C@H]([C@@H]1CC[C@@]2(C(=O)CO)O)CCC4=CC(=O)C=C[C@]34C</t>
  </si>
  <si>
    <t>CC(C)C[C@@H](CC(=O)O)CN</t>
  </si>
  <si>
    <t>CCCN1CCC(CC1)C2=CC(=CC=C2)S(=O)(=O)C</t>
  </si>
  <si>
    <t>CCCNC(C)C(=O)NC1=CC=CC=C1C</t>
  </si>
  <si>
    <t>CC(CCCN)NC1=C2C(=CC(=C1)OC)C=CC=N2</t>
  </si>
  <si>
    <t>CCC1(C(=O)NCNC1=O)C2=CC=CC=C2</t>
  </si>
  <si>
    <t>CCCN(CCC)S(=O)(=O)C1=CC=C(C=C1)C(=O)O</t>
  </si>
  <si>
    <t>CC(C)(C)C1=CC(=CC(=C1O)C(C)(C)C)SC(C)(C)SC2=CC(=C(C(=C2)C(C)(C)C)O)C(C)(C)C</t>
  </si>
  <si>
    <t>CCN(CC)CCNC(=O)C1=CC=C(C=C1)N</t>
  </si>
  <si>
    <t>CCN(CC)CCOC(=O)C1=CC=C(C=C1)N</t>
  </si>
  <si>
    <t>CC(C)NC(=O)C1=CC=C(C=C1)CNNC</t>
  </si>
  <si>
    <t>CC[C@@H]([C@@H](C1=C2C=CC(=O)NC2=C(C=C1)O)O)NC(C)C</t>
  </si>
  <si>
    <t>CN1CCN(CC1)CCCN2C3=CC=CC=C3SC4=C2C=C(C=C4)Cl</t>
  </si>
  <si>
    <t>C1CCC(CC1)C(CCN2CCCC2)(C3=CC=CC=C3)O</t>
  </si>
  <si>
    <t>C1=CC(=CC2=NC3=C(C=CC(=C3)N)C=C21)N</t>
  </si>
  <si>
    <t>C1=CC(=CC=C1/C(=C\2/C=C(C=CC2=O)F)/NCCCC(=O)N)Cl</t>
  </si>
  <si>
    <t>CC(=O)[C@H]1CC[C@@H]2[C@@]1(CC[C@H]3[C@H]2CCC4=CC(=O)CC[C@]34C)C</t>
  </si>
  <si>
    <t>CC(C)N=C(N)/N=C(\N)/NC1=CC=C(C=C1)Cl</t>
  </si>
  <si>
    <t>CN(C)CCCN1C2=CC=CC=C2SC3=CC=CC=C31</t>
  </si>
  <si>
    <t>CC(CN1C2=CC=CC=C2SC3=CC=CC=C31)N(C)C</t>
  </si>
  <si>
    <t>CCCNCC(COC1=CC=CC=C1C(=O)CCC2=CC=CC=C2)O</t>
  </si>
  <si>
    <t>CC(C)[N+](C)(CCOC(=O)C1C2=CC=CC=C2OC3=CC=CC=C13)C(C)C</t>
  </si>
  <si>
    <t>CCCOC1=C(C=C(C=C1)C(=O)OCCN(CC)CC)N</t>
  </si>
  <si>
    <t>C1CN(CCC1O)CCCN2C3=CC=CC=C3SC4=C2C=C(C=C4)C#N</t>
  </si>
  <si>
    <t>CCC(=O)C1=CC2=C(C=C1)SC3=CC=CC=C3N2CC(C)N(C)C</t>
  </si>
  <si>
    <t>CC(C)C1=C(C(=CC=C1)C(C)C)O</t>
  </si>
  <si>
    <t>CCC(=O)OC(CC1=CC=CC=C1)(C2=CC=CC=C2)C(C)CN(C)C</t>
  </si>
  <si>
    <t>CC(C)NCC(COC1=CC=CC2=CC=CC=C21)O</t>
  </si>
  <si>
    <t>CC(CC1CCCCC1)NC</t>
  </si>
  <si>
    <t>CCCC1=CC(=O)NC(=S)N1</t>
  </si>
  <si>
    <t>CNCCCC1C2=CC=CC=C2C=CC3=CC=CC=C13</t>
  </si>
  <si>
    <t>C[C@@H]([C@H](C1=CC=CC=C1)O)NC</t>
  </si>
  <si>
    <t>C1=CN=C(C=N1)C(=O)N</t>
  </si>
  <si>
    <t>C[N+]1=CC=CC(=C1)OC(=O)N(C)C</t>
  </si>
  <si>
    <t>CC1=NC=C(C(=C1O)C=O)CO</t>
  </si>
  <si>
    <t>CC1=NC=C(C(=C1O)C=O)COP(=O)(O)O</t>
  </si>
  <si>
    <t>CC1=NC=C(C(=C1O)CO)CO</t>
  </si>
  <si>
    <t>CN(C)CCN(CC1=CC=C(C=C1)OC)C2=CC=CC=N2</t>
  </si>
  <si>
    <t>CCC1=C(C(=NC(=N1)N)N)C2=CC=C(C=C2)Cl</t>
  </si>
  <si>
    <t>CC(=O)C(=O)O</t>
  </si>
  <si>
    <t>C1C(=S)N(C2=C(C=C(C=C2)Cl)C(=N1)C3=CC=CC=C3F)CC(F)(F)F</t>
  </si>
  <si>
    <t>C1CN(CCN1CCOCCO)C2=NC3=CC=CC=C3SC4=CC=CC=C42</t>
  </si>
  <si>
    <t>CCN(CC)CCCC(C)NC1=C2C=C(C=CC2=NC3=C1C=CC(=C3)Cl)OC</t>
  </si>
  <si>
    <t>CCOC(=O)[C@H](CCC1=CC=CC=C1)N[C@@H](C)C(=O)N2CC3=CC=CC=C3C[C@H]2C(=O)O</t>
  </si>
  <si>
    <t>C[C@]12CC[C@H]3[C@H]([C@@H]1CC[C@]2(C#C)O)CCC4=C3C=CC(=C4)OC5CCCC5</t>
  </si>
  <si>
    <t>CCC1NC2=CC(=C(C=C2C(=O)N1)S(=O)(=O)N)Cl</t>
  </si>
  <si>
    <t>COC1=CC2=C(C=CN=C2C=C1)[C@@H]([C@H]3C[C@@H]4CCN3C[C@@H]4C=C)O</t>
  </si>
  <si>
    <t>COC1=CC2=C(C=CN=C2C=C1)[C@H]([C@@H]3CC4CCN3C[C@@H]4C=C)O</t>
  </si>
  <si>
    <t>CC[C@@H]1C(=O)C2CCC[C@H]2C(=O)N([C@H](C(=O)N3CC(C(=O)CC3C(=O)N[C@H](C(=O)O[C@@H]([C@@H](C(=O)N1)NC(=O)C4=C(C=CC=N4)O)C)C5=CC=CC=C5)CS[C@@H]6CN7CCC6CC7)CC8=CC=C(C=C8)N(C)C)C</t>
  </si>
  <si>
    <t>CC1=C(C=CN=C1CS(=O)C2=NC3=CC=CC=C3N2)OCCCOC</t>
  </si>
  <si>
    <t>C1CCN(CC1)CCOC2=CC=C(C=C2)C(=O)C3=C(SC4=C3C=CC(=C4)O)C5=CC=C(C=C5)O</t>
  </si>
  <si>
    <t>CC1=NC(=O)C2=C(N1)C=CC(=C2)CN(C)C3=CC=C(S3)C(=O)N[C@@H](CCC(=O)O)C(=O)O</t>
  </si>
  <si>
    <t>CCC(=O)NCC[C@@H]1CCC2=C1C3=C(C=C2)OCC3</t>
  </si>
  <si>
    <t>CCOC(=O)[C@H](CCC1=CC=CC=C1)N[C@@H](C)C(=O)N2[C@H]3CCC[C@H]3C[C@H]2C(=O)O</t>
  </si>
  <si>
    <t>CN/C(=C\[N+](=O)[O-])/NCCSCC1=CC=C(O1)CN(C)C</t>
  </si>
  <si>
    <t>CC1=C(C(=CC=C1)C)NC(=O)CN2CCN(CC2)CC(COC3=CC=CC=C3OC)O</t>
  </si>
  <si>
    <t>C#CCN[C@@H]1CCC2=CC=CC=C12</t>
  </si>
  <si>
    <t>CCOC1=CC=CC=C1O[C@H]([C@@H]2CNCCO2)C3=CC=CC=C3</t>
  </si>
  <si>
    <t>C1C=CN(C=C1C(=O)N)[C@H]2[C@@H]([C@@H]([C@H](O2)COP(=O)(O)OP(=O)(O)OC[C@@H]3[C@H]([C@H]([C@@H](O3)N4C=NC5=C4N=CN=C5N)O)O)O)O</t>
  </si>
  <si>
    <t>CNC(=O)C1=CN(N=C1)C2=NC3=C(C(=N2)N)N=CN3[C@H]4[C@@H]([C@@H]([C@H](O4)CO)O)O</t>
  </si>
  <si>
    <t>CCC(=O)N(C1=CC=CC=C1)C2(CCN(CC2)CCC(=O)OC)C(=O)OC</t>
  </si>
  <si>
    <t>CC(C)(C)S(=O)(=O)C[C@H](CC1=CC=CC=C1)C(=O)N[C@@H](CC2=CN=CN2)C(=O)N[C@H](CC3CCCCC3)[C@@H]([C@@H](C4CC4)O)O</t>
  </si>
  <si>
    <t>CCN1CCC[C@H]1CNC(=O)C2=C(C=CC(=C2OC)Br)OC</t>
  </si>
  <si>
    <t>CCOC1=C(C=CC(=C1)CC(=O)N[C@@H](CC(C)C)C2=CC=CC=C2N3CCCCC3)C(=O)O</t>
  </si>
  <si>
    <t>CO[C@H]1[C@@H](C[C@@H]2CN3CCC4=C([C@H]3C[C@@H]2[C@@H]1C(=O)OC)NC5=C4C=CC(=C5)OC)OC(=O)/C=C/C6=CC(=C(C(=C6)OC)OC)OC</t>
  </si>
  <si>
    <t>CO[C@H]1[C@@H](C[C@@H]2CN3CCC4=C([C@H]3C[C@@H]2[C@@H]1C(=O)OC)NC5=C4C=CC(=C5)OC)OC(=O)C6=CC(=C(C(=C6)OC)OC)OC</t>
  </si>
  <si>
    <t>C[C@@H]1CC[C@@]23CCC(=O)[C@H]2[C@@]1([C@@H](C[C@@]([C@H]([C@@H]3C)O)(C)C=C)OC(=O)CSC4C[C@H]5CC[C@@H](C4)N5C)C</t>
  </si>
  <si>
    <t>C1=NC(=NN1[C@H]2[C@@H]([C@@H]([C@H](O2)CO)O)O)C(=O)N</t>
  </si>
  <si>
    <t>CN(C)C(=O)C1=CC2=CN=C(N=C2N1C3CCCC3)NC4=NC=C(C=C4)N5CCNCC5</t>
  </si>
  <si>
    <t>CC1=CC2=C(C=C1C)N(C3=NC(=O)NC(=O)C3=N2)C[C@@H]([C@@H]([C@@H](CO)O)O)O</t>
  </si>
  <si>
    <t>C1=CC(=CC(=C1)C(F)(F)F)/C(=N\OCCCCC(=O)O)/C2=CN=CC=C2</t>
  </si>
  <si>
    <t>C[C@H]1/C=C/C=C(\C(=O)NC2=C3C(=NC4(N3)CCN(CC4)CC(C)C)C5=C6C(=C(C(=C5C2=O)O)C)O[C@@](C6=O)(O/C=C/[C@@H]([C@H]([C@H]([C@@H]([C@@H]([C@@H]([C@H]1O)C)O)C)OC(=O)C)C)OC)C)/C</t>
  </si>
  <si>
    <t>C[C@H]1/C=C/C=C(\C(=O)NC\2=C(C3=C(C(=C4C(=C3C(=O)/C2=C/NN5CCN(CC5)C)C(=O)[C@](O4)(O/C=C/[C@@H]([C@H]([C@H]([C@@H]([C@@H]([C@@H]([C@H]1O)C)O)C)OC(=O)C)C)OC)C)C)O)O)/C</t>
  </si>
  <si>
    <t>C[C@H]1/C=C/C=C(\C(=O)NC\2=C(C3=C(C(=C4C(=C3C(=O)/C2=C/NN5CCN(CC5)C6CCCC6)C(=O)[C@](O4)(O/C=C/[C@@H]([C@H]([C@H]([C@@H]([C@@H]([C@@H]([C@H]1O)C)O)C)OC(=O)C)C)OC)C)C)O)O)/C</t>
  </si>
  <si>
    <t>C[C@H]1/C=C/C=C(\C(=O)NC2=C(C3=C(C4=C(C(=C3O)C)O[C@@](C4=O)(O/C=C/[C@@H]([C@H]([C@H]([C@@H]([C@@H]([C@@H]([C@H]1O)C)O)C)OC(=O)C)C)OC)C)C5=C2N6C=CC(=CC6=N5)C)O)/C</t>
  </si>
  <si>
    <t>C1=CC2=C(C=C1OC(F)(F)F)SC(=N2)N</t>
  </si>
  <si>
    <t>CC(C12CC3CC(C1)CC(C3)C2)N</t>
  </si>
  <si>
    <t>CCC(=O)[C@]1([C@@H](CC2[C@@]1(C[C@@H](C3C2CCC4=CC(=O)C=C[C@]34C)O)C)C)C</t>
  </si>
  <si>
    <t>CC1=C(N(N=C1C(=O)NN2CCCCC2)C3=C(C=C(C=C3)Cl)Cl)C4=CC=C(C=C4)Cl</t>
  </si>
  <si>
    <t>C1=CC(=CN=C1)CC(O)(P(=O)(O)O)P(=O)(O)O</t>
  </si>
  <si>
    <t>CC1=C(C(=O)N2CCCCC2=N1)CCN3CCC(CC3)C4=NOC5=C4C=CC(=C5)F</t>
  </si>
  <si>
    <t>C[C@@H]([C@@H](C1=CC=C(C=C1)O)O)NCCC2=CC=C(C=C2)O</t>
  </si>
  <si>
    <t>CC(C)C1=NC(=CS1)CN(C)C(=O)N[C@@H](C(C)C)C(=O)N[C@@H](CC2=CC=CC=C2)C[C@@H]([C@H](CC3=CC=CC=C3)NC(=O)OCC4=CN=CS4)O</t>
  </si>
  <si>
    <t>CCN(C)C(=O)OC1=CC=CC(=C1)[C@H](C)N(C)C</t>
  </si>
  <si>
    <t>CN(C)CCC1=CNC2=C1C=C(C=C2)CN3C=NC=N3</t>
  </si>
  <si>
    <t>CC(=O)O[C@H]1[C@H](C[C@@H]2[C@@]1(CC[C@H]3[C@H]2CC[C@@H]4[C@@]3(C[C@@H]([C@H](C4)O)N5CCOCC5)C)C)[N+]6(CCCC6)CC=C</t>
  </si>
  <si>
    <t>CS(=O)(=O)C1=CC=C(C=C1)C2=C(C(=O)OC2)C3=CC=CC=C3</t>
  </si>
  <si>
    <t>C1CC1COC2=C(C=CC(=C2)C(=O)NC3=C(C=NC=C3Cl)Cl)OC(F)F</t>
  </si>
  <si>
    <t>COC1=C(C=C(C=C1)[C@H]2CC(=O)NC2)OC3CCCC3</t>
  </si>
  <si>
    <t>C[C@@]1([C@H]2C[C@H]3[C@@H](C(=O)/C(=C(\NCN4CCCC4)/O)/C(=O)[C@]3(C(=O)C2=C(C5=C1C=CC=C5O)O)O)N(C)C)O</t>
  </si>
  <si>
    <t>C/C=C\1/C(=O)N[C@H](C(=O)O[C@H]\2CC(=O)N[C@@H](C(=O)N[C@H](CSSCC/C=C2)C(=O)N1)C(C)C)C(C)C</t>
  </si>
  <si>
    <t>CCCN1CCCCC1C(=O)NC2=C(C=CC=C2C)C</t>
  </si>
  <si>
    <t>CN(CCOC1=CC=C(C=C1)CC2C(=O)NC(=O)S2)C3=CC=CC=N3</t>
  </si>
  <si>
    <t>CCN1C=C(C(=O)C2=C1C=C(C=C2)C3=CC=NC=C3)C(=O)O</t>
  </si>
  <si>
    <t>C[C@]12CC[C@@H](C[C@H]1CC[C@@H]3[C@@H]2CC[C@]4([C@@]3(CC[C@@]4(C5=COC=C5)O)O)C)O</t>
  </si>
  <si>
    <t>CC(C)C1=NC(=NC(=C1/C=C/[C@@H](C[C@H](CC(=O)O)O)O)C2=CC=C(C=C2)F)N(C)S(=O)(=O)C</t>
  </si>
  <si>
    <t>CCCN(CCC1=CC=CS1)[C@H]2CCC3=C(C2)C=CC=C3O</t>
  </si>
  <si>
    <t>CCCN(CCC1=CC=CS1)C2CCC3=C(C2)C=CC=C3O</t>
  </si>
  <si>
    <t>CC[C@@H]1[C@@]([C@@H]([C@H](C(=NOCOCCOC)[C@@H](C[C@@]([C@@H]([C@H]([C@@H]([C@H](C(=O)O1)C)O[C@H]2C[C@@]([C@H]([C@@H](O2)C)O)(C)OC)C)O[C@H]3[C@@H]([C@H](C[C@H](O3)C)N(C)C)O)(C)O)C)C)O)(C)O</t>
  </si>
  <si>
    <t>CNCC1=CC=C(C=C1)C2=C3CCNC(=O)C4=CC(=CC(=C34)N2)F</t>
  </si>
  <si>
    <t>C1=CC(=C(C(=C1)F)CN2C=C(N=N2)C(=O)N)F</t>
  </si>
  <si>
    <t>C1CCC(C1)[C@@H](CC#N)N2C=C(C=N2)C3=C4C=CNC4=NC=N3</t>
  </si>
  <si>
    <t>C[S+](CC[C@@H](C(=O)O)N)C[C@@H]1[C@H]([C@H]([C@@H](O1)N2C=NC3=C2N=CN=C3N)O)O</t>
  </si>
  <si>
    <t>CC(C)(C)NCC(C1=CC(=C(C=C1)O)CO)O</t>
  </si>
  <si>
    <t>C1=CC=C(C(=C1)C(=O)O)O</t>
  </si>
  <si>
    <t>C1=CC=C(C=C1)CCCCOCCCCCCNCC(C2=CC(=C(C=C2)O)CO)O</t>
  </si>
  <si>
    <t>CC(C)CC1C(=O)NC(C(=O)NC(C(=O)NC(CSSCC(C(=O)NC(C(=O)NC(C(=O)N1)CC(=O)N)CO)N)C(=O)NC(C(C)C)C(=O)NC(CC(C)C)C(=O)NCC(=O)NC(CCCCN)C(=O)NC(CC(C)C)C(=O)NC(CO)C(=O)NC(CCC(=O)N)C(=O)NC(CCC(=O)O)C(=O)NC(CC(C)C)C(=O)NC(CC2=CN=CN2)C(=O)NC(CCCCN)C(=O)NC(CC(C)C)C(=O)NC(CCC(=O)N)C(=O)NC(C(C)O)C(=O)NC(CC3=CC=C(C=C3)O)C(=O)N4CCCC4C(=O)NC(CCCNC(=N)N)C(=O)NC(C(C)O)C(=O)NC(CC(=O)N)C(=O)NC(C(C)O)C(=O)NCC(=O)NC(CO)C(=O)NCC(=O)NC(C(C)O)C(=O)N5CCCC5C(=O)N)C(C)O)CO</t>
  </si>
  <si>
    <t>C1=CC=C(C(=C1)C(=O)OC2=CC=CC=C2C(=O)O)O</t>
  </si>
  <si>
    <t>C1=CC(=C(C=C1C[C@H](C(=O)O)OC(=O)/C=C/C2=C3[C@H]([C@@H](OC3=C(C=C2)O)C4=CC(=C(C=C4)O)O)C(=O)OC(CC5=CC(=C(C=C5)O)O)C(=O)O)O)O</t>
  </si>
  <si>
    <t>CCC1=NC(=C(N1CC2=CC3=C(C=C2)OC(=C3Br)C4=CC=CC=C4NS(=O)(=O)C(F)(F)F)C(=O)N)C5CC5</t>
  </si>
  <si>
    <t>CC(C)(C)NC(=O)[C@@H]1CC2CCCCC2CN1C[C@H]([C@H](CC3=CC=CC=C3)NC(=O)[C@H](CC(=O)N)NC(=O)C4=NC5=CC=CC=C5C=C4)O</t>
  </si>
  <si>
    <t>C1[C@@H]2C[C@@H]2N([C@@H]1C#N)C(=O)[C@H](C34CC5CC(C3)CC(C5)(C4)O)N</t>
  </si>
  <si>
    <t>CN1C2CC(CC1C3C2O3)OC(=O)C(CO)C4=CC=CC=C4</t>
  </si>
  <si>
    <t>CCC[C@@H](C)C1(C(=O)NC(=O)NC1=O)CC=C</t>
  </si>
  <si>
    <t>S=[Se]</t>
  </si>
  <si>
    <t>CN1C=NC2=C1C=C(C(=C2F)NC3=C(C=C(C=C3)Br)Cl)C(=O)NOCCO</t>
  </si>
  <si>
    <t>CCOC(=O)OC[C@@H]1[C@H]([C@@H]([C@H]([C@@H](O1)OC2=CC=CC=C2CC3=CC=C(C=C3)OC)O)O)O</t>
  </si>
  <si>
    <t>CCC(C)C(C(=O)NC(CC1=CC=CC=C1)C(=O)NC(C(C)O)C(=O)NC(CC(=O)N)C(=O)NC(CO)C(=O)NC(CC2=CC=C(C=C2)O)C(=O)NC(CCCNC(=N)N)C(=O)NC(CCCCN)C(=O)NC(C(C)C)C(=O)NC(CC(C)C)C(=O)NCC(=O)NC(CCC(=O)N)C(=O)NC(CC(C)C)C(=O)NC(CO)C(=O)NC(C)C(=O)NC(CCCNC(=N)N)C(=O)NC(CCCCN)C(=O)NC(CC(C)C)C(=O)NC(CC(C)C)C(=O)NC(CCC(=O)N)C(=O)NC(CC(=O)O)C(=O)NC(C(C)CC)C(=O)NC(CCSC)C(=O)NC(CO)C(=O)NC(CCCNC(=N)N)C(=O)N)NC(=O)C(C)NC(=O)C(CC(=O)O)NC(=O)C(C)NC(=O)C(CC3=CC=C(C=C3)O)N</t>
  </si>
  <si>
    <t>C1=CC2=C(C(=C1)Cl)SC=C2COC(CN3C=CN=C3)C4=C(C=C(C=C4)Cl)Cl</t>
  </si>
  <si>
    <t>C1CN(CCC1C2=CN(C3=C2C=C(C=C3)Cl)C4=CC=C(C=C4)F)CCN5CCNC5=O</t>
  </si>
  <si>
    <t>CN[C@H]1CC[C@H](C2=CC=CC=C12)C3=CC(=C(C=C3)Cl)Cl</t>
  </si>
  <si>
    <t>C=CCN.C1C(O1)CCl</t>
  </si>
  <si>
    <t>C(OC(C(F)(F)F)C(F)(F)F)F</t>
  </si>
  <si>
    <t>CC(C)CC(C1(CCC1)C2=CC=C(C=C2)Cl)N(C)C</t>
  </si>
  <si>
    <t>CCCC1=NN(C2=C1NC(=NC2=O)C3=C(C=CC(=C3)S(=O)(=O)N4CCN(CC4)C)OCC)C</t>
  </si>
  <si>
    <t>COC1=C(C=CC(=C1)[C@@H]2[C@H](OC3=C(O2)C=C(C=C3)[C@@H]4[C@H](C(=O)C5=C(C=C(C=C5O4)O)O)O)CO)O</t>
  </si>
  <si>
    <t>C1=CN=C(N=C1)[N-]S(=O)(=O)C2=CC=C(C=C2)N.[Ag+]</t>
  </si>
  <si>
    <t>CC1=C(C=CC2=C1N=C(C=C2O[C@@H]3C[C@@H]4C(C3)C(=O)N(CCCC/C=C\[C@@H]5C[C@]5(NC4=O)C(=O)NS(=O)(=O)C6CC6)C)C7=NC(=CS7)C(C)C)OC</t>
  </si>
  <si>
    <t>CCC(C)(C)C(=O)O[C@H]1C[C@H](C=C2[C@H]1[C@H]([C@H](C=C2)C)CC[C@@H]3C[C@H](CC(=O)O3)O)C</t>
  </si>
  <si>
    <t>CCOC1=NN(C=C1CCC(=O)O)CC2=CC=C(C=C2)OCC3=CSC(=N3)C4=CC=CC=C4</t>
  </si>
  <si>
    <t>C[C@@H]1CC[C@H]2C[C@@H](/C(=C/C=C/C=C/[C@H](C[C@H](C(=O)[C@@H]([C@@H](/C(=C/[C@H](C(=O)C[C@H](OC(=O)[C@@H]3CCCCN3C(=O)C(=O)[C@@]1(O2)O)[C@H](C)CC4CC[C@H]([C@@H](C4)OC)O)C)/C)O)OC)C)C)/C)OC</t>
  </si>
  <si>
    <t>C1CN2C(=NN=C2C(F)(F)F)CN1C(=O)C[C@@H](CC3=CC(=C(C=C3F)F)F)N</t>
  </si>
  <si>
    <t>CCN(CC)CCCCCCNC1=CC(=CC2=C(C=CN=C12)C)OC</t>
  </si>
  <si>
    <t>CC1=CC2=C(C=C1CC(=O)C3=C(C=CS3)S(=O)(=O)NC4=C(C(=NO4)C)Cl)OCO2</t>
  </si>
  <si>
    <t>C([C@@H]([C@@H]1C(=C(C(=O)O1)O)[O-])O)O.[Na+]</t>
  </si>
  <si>
    <t>C(=O)(O)[O-].[Na+]</t>
  </si>
  <si>
    <t>CCCCCCCCCCCCOS(=O)(=O)[O-].[Na+]</t>
  </si>
  <si>
    <t>N(=O)[O-].[Na+]</t>
  </si>
  <si>
    <t>C1=CC=C(C=C1)CCCC(=O)[O-].[Na+]</t>
  </si>
  <si>
    <t>C(C(C1C2C(O[Sb](O2)(O1)O[Sb]34OC(C(O3)C(CO)O)C(O4)C(=O)[O-])C(=O)[O-])O)O.O.O.O.O.O.O.O.O.O.O.[OH-].[Na+].[Na+].[Na+]</t>
  </si>
  <si>
    <t>CCCCCCCCCCCCCCOS(=O)(=O)O</t>
  </si>
  <si>
    <t>C[C@@H](C(=O)OC(C)C)N[P@](=O)(OC[C@@H]1[C@H]([C@@]([C@@H](O1)N2C=CC(=O)NC2=O)(C)F)O)OC3=CC=CC=C3</t>
  </si>
  <si>
    <t>C[C@H]1CC[C@H](N1C(=O)[C@H](C(C)C)NC(=O)OC)C2=NC3=C(N2)C=CC4=CC5=C(C=C43)OCC6=C5C=CC(=C6)C7=CN=C(N7)[C@@H]8C[C@@H](CN8C(=O)[C@@H](C9=CC=CC=C9)NC(=O)OC)COC.C[C@@H](C(=O)OC(C)C)N[P@@](=O)(OC[C@@H]1[C@H]([C@@]([C@@H](O1)N2C=CC(=O)NC2=O)(C)F)O)OC3=CC=CC=C3</t>
  </si>
  <si>
    <t>C1CN2CCC1[C@H](C2)OC(=O)N3CCC4=CC=CC=C4[C@@H]3C5=CC=CC=C5.C(CC(=O)O)C(=O)O</t>
  </si>
  <si>
    <t>CC[C@@H]1[C@@]2([C@@H]([C@@H](C(=O)[C@@H](C[C@@]([C@@H]([C@H](C(=O)[C@@](C(=O)O1)(C)F)C)O[C@H]3[C@@H]([C@H](C[C@H](O3)C)N(C)C)O)(C)OC)C)C)N(C(=O)O2)CCCCN4C=C(N=N4)C5=CC(=CC=C5)N)C</t>
  </si>
  <si>
    <t>CNC(=O)C1=NC=CC(=C1)OC2=CC=C(C=C2)NC(=O)NC3=CC(=C(C=C3)Cl)C(F)(F)F</t>
  </si>
  <si>
    <t>CC(C)NCC(C1=CC=C(C=C1)NS(=O)(=O)C)O</t>
  </si>
  <si>
    <t>C[C@@H]1CN(C[C@@H](N1)C)C2=C(C3=C(C(=C2F)N)C(=O)C(=CN3C4CC4)C(=O)O)F</t>
  </si>
  <si>
    <t>C[C@@H]1CC(=O)[C@]2([C@@H](O1)O[C@@H]3[C@H]([C@@H]([C@@H]([C@@H]([C@H]3O2)NC)O)NC)O)O</t>
  </si>
  <si>
    <t>C(CCNCCCN)CNCCCN</t>
  </si>
  <si>
    <t>CCOC(=O)[C@H](CCC1=CC=CC=C1)N[C@@H](C)C(=O)N2CC3(C[C@H]2C(=O)O)SCCS3</t>
  </si>
  <si>
    <t>CC(=O)S[C@@H]1CC2=CC(=O)CC[C@@]2([C@@H]3[C@@H]1[C@@H]4CC[C@]5([C@]4(CC3)C)CCC(=O)O5)C</t>
  </si>
  <si>
    <t>CC12CCC3C(C1CCC2(C)O)CCC4C3(CC5=C(C4)NN=C5)C</t>
  </si>
  <si>
    <t>C[C@]12[C@@H]([C@@H](C[C@H](O1)N3C4=CC=CC=C4C5=C6C(=C7C8=CC=CC=C8N2C7=C53)CNC6=O)NC)OC</t>
  </si>
  <si>
    <t>CC1=CN(C(=O)NC1=O)[C@H]2C=C[C@H](O2)CO</t>
  </si>
  <si>
    <t>CC(C(=O)NCC(=O)O)SC(=O)C1=CC=CS1</t>
  </si>
  <si>
    <t>C[C@H]1[C@@]([C@H]([C@@H](O1)O[C@@H]2[C@H]([C@@H]([C@H]([C@@H]([C@H]2O)O)N=C(N)N)O)N=C(N)N)O[C@H]3[C@H]([C@@H]([C@H]([C@@H](O3)CO)O)O)NC)(C=O)O</t>
  </si>
  <si>
    <t>CN(C(=O)N[C@@H]1[C@H]([C@@H]([C@H](O[C@@H]1O)CO)O)O)N=O</t>
  </si>
  <si>
    <t>C(C(C(=O)O)S)(C(=O)O)S</t>
  </si>
  <si>
    <t>C[N+](C)(C)CCOC(=O)CCC(=O)OCC[N+](C)(C)C</t>
  </si>
  <si>
    <t>C([C@@H]1[C@H]([C@@H]([C@H]([C@@H](O1)O[C@]2([C@H]([C@@H]([C@H](O2)OS(=O)(=O)O)OS(=O)(=O)O)OS(=O)(=O)O)COS(=O)(=O)O)OS(=O)(=O)O)OS(=O)(=O)O)OS(=O)(=O)O)OS(=O)(=O)O.O.O.O.O.O.O.O.O.O.O.O.O.O.O.O.O.O.O.O.O.[Al].[Al].[Al].[Al].[Al].[Al].[Al].[Al].[Al]</t>
  </si>
  <si>
    <t>C([C@@H]1[C@H]([C@@H]([C@H]([C@H](O1)O[C@]2([C@H]([C@@H]([C@H](O2)CO)O)O)CO)O)O)O)O</t>
  </si>
  <si>
    <t>CCC(=O)N(C1=CC=CC=C1)C2(CCN(CC2)CCC3=CC=CS3)COC</t>
  </si>
  <si>
    <t>CC(=O)NS(=O)(=O)C1=CC=C(C=C1)N</t>
  </si>
  <si>
    <t>CCN1C=CC(=NC1=O)NS(=O)(=O)C2=CC=C(C=C2)N</t>
  </si>
  <si>
    <t>C1=CN=C(N=C1)NS(=O)(=O)C2=CC=C(C=C2)N</t>
  </si>
  <si>
    <t>COC1=NC(=NC(=C1)NS(=O)(=O)C2=CC=C(C=C2)N)OC</t>
  </si>
  <si>
    <t>COC1=C(N=CN=C1OC)NS(=O)(=O)C2=CC=C(C=C2)N</t>
  </si>
  <si>
    <t>CC1=NC(=NC=C1)NS(=O)(=O)C2=CC=C(C=C2)N</t>
  </si>
  <si>
    <t>CC1=CC(=NC(=N1)NS(=O)(=O)C2=CC=C(C=C2)N)C</t>
  </si>
  <si>
    <t>CC1=NN=C(S1)NS(=O)(=O)C2=CC=C(C=C2)N</t>
  </si>
  <si>
    <t>CC1=CC(=NO1)NS(=O)(=O)C2=CC=C(C=C2)N</t>
  </si>
  <si>
    <t>COC1=NC=CN=C1NS(=O)(=O)C2=CC=C(C=C2)N</t>
  </si>
  <si>
    <t>C1=CC(=CC=C1N)S(=O)(=O)N</t>
  </si>
  <si>
    <t>C1=CC=C(C=C1)N2C(=CC=N2)NS(=O)(=O)C3=CC=C(C=C3)N</t>
  </si>
  <si>
    <t>C1=CC=NC(=C1)NS(=O)(=O)C2=CC=C(C=C2)N</t>
  </si>
  <si>
    <t>C1=CC=NC(=C1)NS(=O)(=O)C2=CC=C(C=C2)N/N=C\3/C=CC(=O)C(=C3)C(=O)O</t>
  </si>
  <si>
    <t>C1=CC=C(C=C1)N2C(=O)C(C(=O)N2C3=CC=CC=C3)CCS(=O)C4=CC=CC=C4</t>
  </si>
  <si>
    <t>CC1=C(ON=C1C)NS(=O)(=O)C2=CC=C(C=C2)N</t>
  </si>
  <si>
    <t>C1=CC(=CC=C1NCS(=O)O)S(=O)(=O)C2=CC=C(C=C2)NCS(=O)O</t>
  </si>
  <si>
    <t>CC1=C(C2=C(C1=CC3=CC=C(C=C3)S(=O)C)C=CC(=C2)F)CC(=O)O</t>
  </si>
  <si>
    <t>CCN1CCCC1CNC(=O)C2=C(C=CC(=C2)S(=O)(=O)N)OC</t>
  </si>
  <si>
    <t>CNS(=O)(=O)CC1=CC2=C(C=C1)NC=C2CCN(C)C</t>
  </si>
  <si>
    <t>CCN(CC)CCNC(=O)C1=C(NC(=C1C)/C=C\2/C3=C(C=CC(=C3)F)NC2=O)C</t>
  </si>
  <si>
    <t>CC(C1=CC=C(C=C1)C(=O)C2=CC=CS2)C(=O)O</t>
  </si>
  <si>
    <t>CC1=C(C=C(C=C1)C(=O)NC2=C3C(=CC(=CC3=C(C=C2)S(=O)(=O)O)S(=O)(=O)O)S(=O)(=O)O)NC(=O)C4=CC(=CC=C4)NC(=O)NC5=CC=CC(=C5)C(=O)NC6=C(C=CC(=C6)C(=O)NC7=C8C(=CC(=CC8=C(C=C7)S(=O)(=O)O)S(=O)(=O)O)S(=O)(=O)O)C</t>
  </si>
  <si>
    <t>CCCCC1(C(=O)N(N(C1=O)C2=CC=CC=C2)C3=CC=CC=C3)COC(=O)CCC(=O)O</t>
  </si>
  <si>
    <t>C1CCC2=NC3=CC=CC=C3C(=C2C1)N</t>
  </si>
  <si>
    <t>C[C@@H]1C[C@@H]([C@@H]2[C@H](C[C@H]([C@@](O2)(C(=O)C(=O)N3CCCC[C@H]3C(=O)O[C@@H]([C@@H]([C@H](CC(=O)[C@@H](/C=C(/C1)\C)CC=C)O)C)/C(=C/[C@@H]4CC[C@H]([C@@H](C4)OC)O)/C)O)C)OC)OC</t>
  </si>
  <si>
    <t>CN1CC(=O)N2[C@@H](C1=O)CC3=C([C@H]2C4=CC5=C(C=C4)OCO5)NC6=CC=CC=C36</t>
  </si>
  <si>
    <t>CC1=CC(=NC2=C1C(=C(C=C2NC(C)CCCN)OC)OC3=CC=CC(=C3)C(F)(F)F)OC</t>
  </si>
  <si>
    <t>CCC(C)C1(C(=O)N(C(=O)N(C1=O)C)C)CC=C</t>
  </si>
  <si>
    <t>CC1(CCC(C2=C1C=CC(=C2)NC(=O)C3=CC=C(C=C3)C(=O)O)(C)C)C</t>
  </si>
  <si>
    <t>CC/C(=C(\C1=CC=CC=C1)/C2=CC=C(C=C2)OCCN(C)C)/C3=CC=CC=C3</t>
  </si>
  <si>
    <t>CCOC1=CC=CC=C1OCCN[C@H](C)CC2=CC(=C(C=C2)OC)S(=O)(=O)N</t>
  </si>
  <si>
    <t>CC1=NN(C(=N1)C2=CN3CCOC4=C(C3=N2)C=CC(=C4)C5=CN(N=C5)C(C)(C)C(=O)N)C(C)C</t>
  </si>
  <si>
    <t>CC1=C2CCC(=O)N(C2=NC(=N1)C)CC3=CC=C(C=C3)C4=CC=CC=C4C5=NNN=N5</t>
  </si>
  <si>
    <t>CCOC(=O)C1=CN=C(C=C1)C#CC2=CC3=C(C=C2)SCCC3(C)C</t>
  </si>
  <si>
    <t>C[C@@]1([C@@H](N2[C@H](S1(=O)=O)CC2=O)C(=O)O)CN3C=CN=N3</t>
  </si>
  <si>
    <t>CCCCCN=C(N)NN/C=C/1\C=NC2=C1C=C(C=C2)CO</t>
  </si>
  <si>
    <t>CCCCCCCCCC(=O)N[C@@H]1[C@H]([C@@H]([C@H](O[C@H]1OC2=C3C=C4C=C2OC5=C(C=C(C=C5)[C@H]([C@H]6C(=O)N[C@H](C7=CC(=CC(=C7C8=C(C=CC(=C8)[C@H](C(=O)N6)NC(=O)[C@@H]4NC(=O)[C@@H]9C1=CC(=CC(=C1)O)OC1=C(C=CC(=C1)[C@H](C(=O)N[C@H](CC1=CC(=C(O3)C=C1)Cl)C(=O)N9)N)O)O)O[C@@H]1[C@H]([C@H]([C@@H]([C@H](O1)CO)O)O)O)O)C(=O)O)O[C@H]1[C@@H]([C@H]([C@@H]([C@H](O1)CO)O)O)NC(=O)C)Cl)CO)O)O</t>
  </si>
  <si>
    <t>CCC[C@@H](C(=O)C(=O)NC1CC1)NC(=O)[C@@H]2[C@H]3CCC[C@H]3CN2C(=O)[C@H](C(C)(C)C)NC(=O)[C@H](C4CCCCC4)NC(=O)C5=NC=CN=C5</t>
  </si>
  <si>
    <t>CNC(=O)C1=NC=CC(=C1)COC2=NN=C(C3=C2OC=C3)NC4=CC=C(C=C4)Cl</t>
  </si>
  <si>
    <t>CC1=CN(C(=O)NC1=O)[C@@H]2C[C@H]([C@@H](O2)CO)O</t>
  </si>
  <si>
    <t>CC[C@@H]1[C@@]2([C@@H]([C@H](C(=O)[C@@H](C[C@]([C@@H]([C@H](C(=O)[C@H](C(=O)O1)C)C)O[C@H]3[C@@H]([C@H](C[C@H](O3)C)N(C)C)O)(C)OC)C)C)N(C(=O)O2)CCCCN4C=C(N=C4)C5=CN=CC=C5)C</t>
  </si>
  <si>
    <t>CCCC1=NC2=C(C=C(C=C2N1CC3=CC=C(C=C3)C4=CC=CC=C4C(=O)O)C5=NC6=CC=CC=C6N5C)C</t>
  </si>
  <si>
    <t>CN1C2=C(C=C(C=C2)Cl)C(=NC(C1=O)O)C3=CC=CC=C3</t>
  </si>
  <si>
    <t>CN1C(=O)N2C=NC(=C2N=N1)C(=O)N</t>
  </si>
  <si>
    <t>C[C@@H]1CCC2C[C@@H](/C(=C/C=C/C=C/[C@H](C[C@H](C(=O)[C@@H]([C@@H](/C(=C/[C@H](C(=O)C[C@H](OC(=O)[C@@H]3CCCCN3C(=O)C(=O)[C@@]1(O2)O)[C@H](C)C[C@@H]4CC[C@H]([C@@H](C4)OC)OC(=O)C(C)(CO)CO)C)/C)O)OC)C)C)/C)OC</t>
  </si>
  <si>
    <t>COC1=CC(=CC(=C1O)OC)[C@H]2[C@@H]3[C@H](COC3=O)[C@@H](C4=CC5=C(C=C24)OCO5)O[C@H]6[C@@H]([C@H]([C@H]7[C@H](O6)COC(O7)C8=CC=CS8)O)O</t>
  </si>
  <si>
    <t>C[C@H](CN1C=NC2=C1N=CN=C2N)OCP(=O)(O)O</t>
  </si>
  <si>
    <t>CN1/C(=C(/NC2=CC=CC=N2)\O)/C(=O)C3=C(S1(=O)=O)C=CS3</t>
  </si>
  <si>
    <t>COC1=C(C=C2C(=C1)C(=NC(=N2)N3CCN(CC3)C(=O)C4CCCO4)N)OC</t>
  </si>
  <si>
    <t>CC(C)(C)C#C/C=C/CN(C)CC1=CC=CC2=CC=CC=C21</t>
  </si>
  <si>
    <t>CC(C)(C)NCC(C1=CC(=CC(=C1)O)O)O</t>
  </si>
  <si>
    <t>CC(C)N1CCN(CC1)C2=CC=C(C=C2)OC[C@H]3CO[C@](O3)(CN4C=NC=N4)C5=C(C=C(C=C5)Cl)Cl</t>
  </si>
  <si>
    <t>CC(C)(C)C1=CC=C(C=C1)C(CCCN2CCC(CC2)C(C3=CC=CC=C3)(C4=CC=CC=C4)O)O</t>
  </si>
  <si>
    <t>CC[C@H](C)[C@@H](C(=O)N[C@@H](CCC(=O)N)C(=O)N[C@@H](CC(C)C)C(=O)N[C@@H](CCSC)C(=O)N[C@@H](CC1=CNC=N1)C(=O)N[C@@H](CC(=O)N)C(=O)N[C@@H](CC(C)C)C(=O)NCC(=O)N[C@@H](CCCCN)C(=O)N[C@@H](CC2=CNC=N2)C(=O)N[C@@H](CC(C)C)C(=O)N[C@@H](CC(=O)N)C(=O)N[C@@H](CO)C(=O)N[C@@H](CCSC)C(=O)N[C@@H](CCC(=O)O)C(=O)N[C@@H](CCCNC(=N)N)C(=O)N[C@@H](C(C)C)C(=O)N[C@@H](CCC(=O)O)C(=O)N[C@@H](CC3=CNC4=CC=CC=C43)C(=O)N[C@@H](CC(C)C)C(=O)N[C@@H](CCCNC(=N)N)C(=O)N[C@@H](CCCCN)C(=O)N[C@@H](CCCCN)C(=O)N[C@@H](CC(C)C)C(=O)N[C@@H](CCC(=O)N)C(=O)N[C@@H](CC(=O)O)C(=O)N[C@@H](C(C)C)C(=O)N[C@@H](CC5=CNC=N5)C(=O)N[C@@H](CC(=O)N)C(=O)N[C@@H](CC6=CC=CC=C6)C(=O)O)NC(=O)[C@H](CCC(=O)O)NC(=O)[C@H](CO)NC(=O)[C@H](C(C)C)NC(=O)[C@H](CO)N</t>
  </si>
  <si>
    <t>C1C[C@H](N(C1)C(=O)[C@@H]2CSSC[C@@H](C(=O)N[C@H](C(=O)N[C@H](C(=O)N[C@H](C(=O)N[C@H](C(=O)N2)CC(=O)N)CCC(=O)N)CC3=CC=CC=C3)CC4=CC=C(C=C4)O)NC(=O)CNC(=O)CNC(=O)CN)C(=O)N[C@@H](CCCCN)C(=O)NCC(=O)N</t>
  </si>
  <si>
    <t>CC(CC(C1=CC=CC=C1)C2=CC=CC=C2)NC(C)(C)C</t>
  </si>
  <si>
    <t>C[C@]12CC[C@H]3[C@H]([C@@H]1CCC(=O)O2)CCC4=CC(=O)C=C[C@]34C</t>
  </si>
  <si>
    <t>C[C@]12CC[C@H]3[C@H]([C@@H]1CC[C@@H]2O)CCC4=CC(=O)CC[C@]34C</t>
  </si>
  <si>
    <t>CCC(=O)O[C@H]1CC[C@@H]2[C@@]1(CC[C@H]3[C@H]2CCC4=CC(=O)CC[C@]34C)C</t>
  </si>
  <si>
    <t>CC(C)CC1CN2CCC3=CC(=C(C=C3C2CC1=O)OC)OC</t>
  </si>
  <si>
    <t>C[C@@]1([C@H]2C[C@H]3[C@@H](C(=O)C(=C([C@]3(C(=O)C2=C(C4=C1C=CC=C4O)O)O)O)C(=O)N)N(C)C)O</t>
  </si>
  <si>
    <t>CC(C(C1CNC2=C(N1)C(=O)N=C(N2)N)O)O</t>
  </si>
  <si>
    <t>C1C(NC2=C(N1)NC(=NC2=O)N)CNC3=CC=C(C=C3)C(=O)N[C@@H](CCC(=O)O)C(=O)O</t>
  </si>
  <si>
    <t>C1CC(=O)NC(=O)C1N2C(=O)C3=CC=CC=C3C2=O</t>
  </si>
  <si>
    <t>CN1C2=C(C(=O)N(C1=O)C)NC=N2</t>
  </si>
  <si>
    <t>C1=CC=C2C(=C1)NC(=N2)C3=CSC=N3</t>
  </si>
  <si>
    <t>CCCC(C)C1(C(=O)NC(=S)NC1=O)CC=C</t>
  </si>
  <si>
    <t>CCSC1=CC2=C(C=C1)SC3=CC=CC=C3N2CCCN4CCN(CC4)C</t>
  </si>
  <si>
    <t>C1=NC2=C(N1)C(=S)N=C(N2)N</t>
  </si>
  <si>
    <t>CCCC(C)C1(C(=O)NC(=S)NC1=O)CC</t>
  </si>
  <si>
    <t>CN1CCN(CC1)CCCN2C3=CC=CC=C3SC4=C2C=C(C=C4)S(=O)(=O)N(C)C</t>
  </si>
  <si>
    <t>CN1CCCCC1CCN2C3=CC=CC=C3SC4=C2C=C(C=C4)SC</t>
  </si>
  <si>
    <t>CN1CCN(CC1)CC/C=C\2/C3=CC=CC=C3SC4=C2C=C(C=C4)S(=O)(=O)N(C)C</t>
  </si>
  <si>
    <t>CC[C@H](C)[C@@H](C(=O)N[C@@H]([C@@H](C)O)C(=O)N[C@@H]([C@@H](C)O)C(=O)N[C@@H](CCCCN)C(=O)N[C@@H](CC(=O)O)C(=O)N[C@@H](CC(C)C)C(=O)N[C@@H](CCCCN)C(=O)N[C@@H](CCC(=O)O)C(=O)N[C@@H](CCCCN)C(=O)N[C@@H](CCCCN)C(=O)N[C@@H](CCC(=O)O)C(=O)N[C@@H](C(C)C)C(=O)N[C@@H](C(C)C)C(=O)N[C@@H](CCC(=O)O)C(=O)N[C@@H](CCC(=O)O)C(=O)N[C@@H](C)C(=O)N[C@@H](CCC(=O)O)C(=O)N[C@@H](CC(=O)N)C(=O)O)NC(=O)[C@H](CCC(=O)O)NC(=O)[C@H](CO)NC(=O)[C@H](CO)NC(=O)[C@H]([C@@H](C)O)NC(=O)[C@H](CC(=O)O)NC(=O)[C@H](C(C)C)NC(=O)[C@H](C)NC(=O)[C@H](C)NC(=O)[C@H](CC(=O)O)NC(=O)[C@H](CO)NC(=O)C</t>
  </si>
  <si>
    <t>CC1=C(SC=C1)C(=CCCN2CCC[C@H](C2)C(=O)O)C3=C(C=CS3)C</t>
  </si>
  <si>
    <t>CC(C1=CC=C(S1)C(=O)C2=CC=CC=C2)C(=O)O</t>
  </si>
  <si>
    <t>CCCSC1=NC2=C(C(=N1)N[C@@H]3C[C@H]3C4=CC(=C(C=C4)F)F)N=NN2[C@@H]5C[C@@H]([C@H]([C@H]5O)O)OCCO</t>
  </si>
  <si>
    <t>CC1([C@@H](N2[C@H](S1)[C@@H](C2=O)NC(=O)[C@@H](C3=CSC=C3)C(=O)O)C(=O)O)C</t>
  </si>
  <si>
    <t>C1CN(CC2=C1SC=C2)CC3=CC=CC=C3Cl</t>
  </si>
  <si>
    <t>CC(C)(C)NCC(=O)NC1=C(C2=C(C[C@H]3C[C@H]4[C@@H](C(=O)/C(=C(\N)/O)/C(=O)[C@]4(C(=O)C3=C2O)O)N(C)C)C(=C1)N(C)C)O</t>
  </si>
  <si>
    <t>C1=CC(=CC=C1SC(P(=O)(O)O)P(=O)(O)O)Cl</t>
  </si>
  <si>
    <t>CC(C)(C)NC[C@@H](COC1=NSN=C1N2CCOCC2)O</t>
  </si>
  <si>
    <t>CCS(=O)(=O)CCN1C(=NC=C1[N+](=O)[O-])C</t>
  </si>
  <si>
    <t>C1=CC(=C(C=C1Cl)Cl)C(CN2C=CN=C2)OCC3=C(SC=C3)Cl</t>
  </si>
  <si>
    <t>C[N+]1([C@@H]2CC(C[C@H]1[C@H]3[C@@H]2O3)OC(=O)C(C4=CC=CS4)(C5=CC=CS5)O)C.[Br-]</t>
  </si>
  <si>
    <t>CCC[C@]1(CC(=O)C(=C(O1)O)[C@H](CC)C2=CC(=CC=C2)NS(=O)(=O)C3=NC=C(C=C3)C(F)(F)F)CCC4=CC=CC=C4</t>
  </si>
  <si>
    <t>CCCCS(=O)(=O)N[C@@H](CC1=CC=C(C=C1)OCCCCC2CCNCC2)C(=O)O</t>
  </si>
  <si>
    <t>C1CN=C(N1)NC2=C(C=CC3=NSN=C32)Cl</t>
  </si>
  <si>
    <t>C1[C@@H]([C@H]([C@@H]([C@H]([C@@H]1N)O[C@@H]2[C@@H]([C@H]([C@@H]([C@H](O2)CO)O)N)O)O)O[C@@H]3[C@@H](C[C@@H]([C@H](O3)CN)O)N)N</t>
  </si>
  <si>
    <t>CC1=C(C(=CC=C1)C)NC(=O)C(C)N</t>
  </si>
  <si>
    <t>CC1=CC=C(C=C1)S(=O)(=O)NC(=O)NN2CCCCCC2</t>
  </si>
  <si>
    <t>C1CN=C(N1)CC2=CC=CC=C2</t>
  </si>
  <si>
    <t>CCCCNC(=O)NS(=O)(=O)C1=CC=C(C=C1)C</t>
  </si>
  <si>
    <t>CC1=CC=C(C=C1)C(=O)C2=CC(=C(C(=C2)O)O)[N+](=O)[O-]</t>
  </si>
  <si>
    <t>CC1=C(C=CC=C1Cl)NC2=CC=CC=C2C(=O)O</t>
  </si>
  <si>
    <t>CC1=CC=C(C=C1)C(=O)C2=CC=C(N2C)CC(=O)O</t>
  </si>
  <si>
    <t>CC1=CC(=CC=C1)N(C)C(=S)OC2=CC3=CC=CC=C3C=C2</t>
  </si>
  <si>
    <t>CC1=CC(=C(C=C1)O)[C@@H](CCN(C(C)C)C(C)C)C2=CC=CC=C2</t>
  </si>
  <si>
    <t>CC1(O[C@@H]2CO[C@@]3([C@H]([C@@H]2O1)OC(O3)(C)C)COS(=O)(=O)N)C</t>
  </si>
  <si>
    <t>CC[C@@]1(C2=C(COC1=O)C(=O)N3CC4=C(C3=C2)N=C5C=CC(=C(C5=C4)CN(C)C)O)O</t>
  </si>
  <si>
    <t>CC1=CC(=CC=C1)NC2=C(C=NC=C2)S(=O)(=O)NC(=O)NC(C)C</t>
  </si>
  <si>
    <t>CN(C)CCOC1=CC=C(C=C1)/C(=C(/CCCl)\C2=CC=CC=C2)/C3=CC=CC=C3</t>
  </si>
  <si>
    <t>CC1=C(C(=C2[C@@H]3[C@@H]4[C@H]5C6=C([C@@H](N4[C@H]([C@@H](N3C)CC2=C1)O)COC(=O)[C@@]7(CS5)C8=CC(=C(C=C8CCN7)O)OC)C9=C(C(=C6OC(=O)C)C)OCO9)O)OC</t>
  </si>
  <si>
    <t>CN(C)C[C@H]1CCCC[C@@]1(C2=CC(=CC=C2)OC)O</t>
  </si>
  <si>
    <t>CC1=C2C(=C(N(C1=O)C)NC3=C(C=C(C=C3)I)F)C(=O)N(C(=O)N2C4=CC(=CC=C4)NC(=O)C)C5CC5</t>
  </si>
  <si>
    <t>CCOC(=O)[C@H](CCC1=CC=CC=C1)N[C@@H](C)C(=O)N2[C@H]3CCCC[C@@H]3C[C@H]2C(=O)O</t>
  </si>
  <si>
    <t>C1CC(CCC1CN)C(=O)O</t>
  </si>
  <si>
    <t>C1[C@H](C1C2=CC=CC=C2)N</t>
  </si>
  <si>
    <t>CC(C)OC(=O)CCC/C=C\C[C@H]1[C@H](C[C@H]([C@@H]1/C=C/[C@H](COC2=CC=CC(=C2)C(F)(F)F)O)O)O</t>
  </si>
  <si>
    <t>C1CN(CCN1CCCN2C(=O)N3C=CC=CC3=N2)C4=CC(=CC=C4)Cl</t>
  </si>
  <si>
    <t>CCCCC[C@H](CC[C@@H]1[C@H](C[C@@H]2[C@H]1CC3=C(C2)C(=CC=C3)OCC(=O)O)O)O</t>
  </si>
  <si>
    <t>C[C@]12C[C@@H]([C@]3([C@H]([C@@H]1C[C@H]([C@@]2(C(=O)CO)O)O)CCC4=CC(=O)C=C[C@@]43C)F)O</t>
  </si>
  <si>
    <t>C1=CC=C(C=C1)C2=NC3=C(N=C2N)N=C(N=C3N)N</t>
  </si>
  <si>
    <t>CC1=NN=C2N1C3=C(C=C(C=C3)Cl)C(=NC2)C4=CC=CC=C4Cl</t>
  </si>
  <si>
    <t>C1=C2C(=CC(=C1Cl)S(=O)(=O)N)S(=O)(=O)NC(N2)C(Cl)Cl</t>
  </si>
  <si>
    <t>C(=C(Cl)Cl)Cl</t>
  </si>
  <si>
    <t>CC[N+](CC)(CC)CCC(C1CCCCC1)(C2=CC=CC=C2)O</t>
  </si>
  <si>
    <t>CN1CCN(CC1)CCCN2C3=CC=CC=C3SC4=C2C=C(C=C4)C(F)(F)F</t>
  </si>
  <si>
    <t>CN(C)CCCN1C2=CC=CC=C2SC3=C1C=C(C=C3)C(F)(F)F</t>
  </si>
  <si>
    <t>C1[C@@H]([C@H](O[C@H]1N2C=C(C(=O)NC2=O)C(F)(F)F)CO)O</t>
  </si>
  <si>
    <t>C1CCC(CC1)C(CCN2CCCCC2)(C3=CC=CC=C3)O</t>
  </si>
  <si>
    <t>C[C@]12CC[C@H]3[C@H]([C@@H]1CC[C@@H]2O)CC[C@]45[C@@]3(CC(=C([C@H]4O5)O)C#N)C</t>
  </si>
  <si>
    <t>CC(CN1C2=CC=CC=C2SC3=CC=CC=C31)CN(C)C</t>
  </si>
  <si>
    <t>CC1(C(=O)N(C(=O)O1)C)C</t>
  </si>
  <si>
    <t>C1CC2C3C(C[S+]2C1)N(C(=O)N3CC4=CC=CC=C4)CC5=CC=CC=C5</t>
  </si>
  <si>
    <t>CN(C)CCOC1=CC=C(C=C1)CNC(=O)C2=CC(=C(C(=C2)OC)OC)OC</t>
  </si>
  <si>
    <t>COC1=CC(=CC(=C1OC)OC)CC2=CN=C(N=C2N)N</t>
  </si>
  <si>
    <t>CC1=C(C=CC2=C1C(=NC(=N2)N)N)CNC3=CC(=C(C(=C3)OC)OC)OC</t>
  </si>
  <si>
    <t>CC(CN1C2=CC=CC=C2CCC3=CC=CC=C31)CN(C)C</t>
  </si>
  <si>
    <t>CN(C)CCN(CC1=CC=CC=C1)C2=CC=CC=N2</t>
  </si>
  <si>
    <t>CC1=CC=C(C=C1)/C(=C\CN2CCCC2)/C3=CC=CC=N3</t>
  </si>
  <si>
    <t>CC1=C(C(=C2CCC(OC2=C1C)(C)COC3=CC=C(C=C3)CC4C(=O)NC(=O)S4)C)O</t>
  </si>
  <si>
    <t>C[C@@H]1C[C@@H]([C@H]([C@@H](O1)O[C@H]2[C@H](C[C@@]3(CO3)C(=O)[C@@H]([C@H]([C@H]([C@H](OC(=O)[C@@H]([C@H]([C@@H]2C)O[C@H]4C[C@@H]([C@H]([C@@H](O4)C)OC(=O)C)OC)C)C)C)OC(=O)C)C)C)OC(=O)C)N(C)C</t>
  </si>
  <si>
    <t>CCN(CC1=CC=NC=C1)C(=O)C(CO)C2=CC=CC=C2</t>
  </si>
  <si>
    <t>C1CC[N+]2(C1)C3CCC2CC(C3)OC(=O)C(C4=CC=CC=C4)(C5=CC=CC=C5)O</t>
  </si>
  <si>
    <t>C1[C@@H]2[C@@H](C2N)CN1C3=C(C=C4C(=O)C(=CN(C4=N3)C5=C(C=C(C=C5)F)F)C(=O)O)F</t>
  </si>
  <si>
    <t>C1=CN(C2=C1C(=NC=N2)N)[C@H]3[C@@H]([C@@H]([C@H](O3)CO)O)O</t>
  </si>
  <si>
    <t>CN1CCC2=CC(=C3C=C2[C@@H]1CC4=CC=C(C=C4)OC5=C6[C@@H](CC7=CC(=C(C=C7)O)O3)[N+](CCC6=CC(=C5O)OC)(C)C)OC</t>
  </si>
  <si>
    <t>CN(C1=CC=CC=C1C(=O)NCC2=CC=CO2)C(=O)COC3=CC=CC=C3</t>
  </si>
  <si>
    <t>CCCC1=NN(C2=C1NC(=NC2=O)C3=C(C=CC(=C3)S(=O)(=O)NCCC4CCCN4C)OCCC)C</t>
  </si>
  <si>
    <t>C1=C(C(=O)NC(=O)N1)N(CCCl)CCCl</t>
  </si>
  <si>
    <t>C(=O)(N)N</t>
  </si>
  <si>
    <t>C1=CN(C(=O)NC1=O)[C@H]2[C@@H]([C@@H]([C@H](O2)CO)O)O</t>
  </si>
  <si>
    <t>CCC(C)C1C(=O)NC(C(=O)NC(C(=O)NC(CSSCC(C(=O)NC(C(=O)N1)CC2=CC=C(C=C2)O)N)C(=O)N3CCCC3C(=O)NC(CC(C)C)C(=O)NCC(=O)N)CC(=O)N)C(C)O</t>
  </si>
  <si>
    <t>C[C@H](CCC(=O)O)[C@H]1CC[C@@H]2[C@@]1(CC[C@H]3[C@H]2[C@H](C[C@H]4[C@@]3(CC[C@H](C4)O)C)O)C</t>
  </si>
  <si>
    <t>CC(C)[C@@H](C(=O)OCCOCN1C=NC2=C1NC(=NC2=O)N)N</t>
  </si>
  <si>
    <t>CC1=C(C(=NO1)C2=CC=CC=C2)C3=CC=C(C=C3)S(=O)(=O)N</t>
  </si>
  <si>
    <t>CC(C)[C@@H](C(=O)OCC(CO)OCN1C=NC2=C1NC(=NC2=O)N)N</t>
  </si>
  <si>
    <t>CCCC(CCC)C(=O)O</t>
  </si>
  <si>
    <t>CCCCC(=O)OCC(=O)[C@]1(C[C@@H](C2=C(C3=C(C(=C2C1)O)C(=O)C4=C(C3=O)C(=CC=C4)OC)O)OC5CC(C(C(O5)C)O)NC(=O)C(F)(F)F)O</t>
  </si>
  <si>
    <t>CCCCC(=O)N(CC1=CC=C(C=C1)C2=CC=CC=C2C3=NNN=N3)[C@@H](C(C)C)C(=O)O</t>
  </si>
  <si>
    <t>C[C@H]1[C@H]([C@@](C[C@@H](O1)O[C@@H]2[C@H]([C@@H]([C@H](O[C@H]2OC3=C4C=C5C=C3OC6=C(C=C(C=C6)[C@H]([C@H](C(=O)N[C@H](C(=O)N[C@H]5C(=O)N[C@@H]7C8=CC(=C(C=C8)O)C9=C(C=C(C=C9[C@H](NC(=O)[C@H]([C@@H](C1=CC(=C(O4)C=C1)Cl)O)NC7=O)C(=O)O)O)O)CC(=O)N)NC(=O)[C@@H](CC(C)C)NC)O)Cl)CO)O)O)(C)N)O</t>
  </si>
  <si>
    <t>CN1CCC(CC1)COC2=C(C=C3C(=C2)N=CN=C3NC4=C(C=C(C=C4)Br)F)OC</t>
  </si>
  <si>
    <t>CC[C@@H]1C[C@@]1(C(=O)NS(=O)(=O)C2CC2)NC(=O)[C@@H]3C[C@@H]4CN3C(=O)[C@@H](NC(=O)OCC(CCCCC5=C6CN(CC6=CC=C5)C(=O)O4)(C)C)C(C)(C)C</t>
  </si>
  <si>
    <t>CC(C)C1C(=O)NC(CSSCC(C(=O)NC(C(=O)NC(C(=O)NC(C(=O)N1)CCCCN)CC2=CNC3=CC=CC=C32)CC4=CC=C(C=C4)O)NC(=O)C(CC5=CC=CC=C5)N)C(=O)NC(CC6=CNC7=CC=CC=C76)C(=O)N</t>
  </si>
  <si>
    <t>CCCC1=NC(=C2N1NC(=NC2=O)C3=C(C=CC(=C3)S(=O)(=O)N4CCN(CC4)CC)OCC)C</t>
  </si>
  <si>
    <t>C1[C@@H]2CNC[C@H]1C3=CC4=NC=CN=C4C=C23</t>
  </si>
  <si>
    <t>CCC(C)C1C(=O)NC(C(=O)NC(C(=O)NC(CSSCC(C(=O)NC(C(=O)N1)CC2=CC=C(C=C2)O)N)C(=O)N3CCCC3C(=O)NC(CCCN=C(N)N)C(=O)NCC(=O)N)CC(=O)N)CCC(=O)N</t>
  </si>
  <si>
    <t>CC(=O)O[C@H]1C[C@@H]2CC[C@@H]3[C@@H]([C@]2(C[C@@H]1N4CCCCC4)C)CC[C@]5([C@H]3C[C@@H]([C@@H]5OC(=O)C)[N+]6(CCCCC6)C)C</t>
  </si>
  <si>
    <t>C[C@@]1(CCCN1)C2=NC3=C(C=CC=C3N2)C(=O)N</t>
  </si>
  <si>
    <t>C[C@H]1CC[C@H](N1C(=O)[C@H](C(C)C)NC(=O)OC)C2=NC3=C(N2)C=CC4=CC5=C(C=C43)OCC6=C5C=CC(=C6)C7=CN=C(N7)[C@@H]8C[C@@H](CN8C(=O)[C@@H](C9=CC=CC=C9)NC(=O)OC)COC</t>
  </si>
  <si>
    <t>CCCS(=O)(=O)NC1=C(C(=C(C=C1)F)C(=O)C2=CNC3=NC=C(C=C23)C4=CC=C(C=C4)Cl)F</t>
  </si>
  <si>
    <t>CC1(CCC(=C(C1)C2=CC=C(C=C2)Cl)CN3CCN(CC3)C4=CC(=C(C=C4)C(=O)NS(=O)(=O)C5=CC(=C(C=C5)NCC6CCOCC6)[N+](=O)[O-])OC7=CN=C8C(=C7)C=CN8)C</t>
  </si>
  <si>
    <t>CN(C)CC(C1=CC=C(C=C1)OC)C2(CCCCC2)O</t>
  </si>
  <si>
    <t>CC(C)C(CCCN(C)CCC1=CC(=C(C=C1)OC)OC)(C#N)C2=CC(=C(C=C2)OC)OC</t>
  </si>
  <si>
    <t>CC1=C(C2=CC3=NC(=CC4=C(C(=C(N4)C=C5[C@@]6([C@@H](C(=CC=C6C(=N5)C=C1N2)C(=O)OC)C(=O)OC)C)C)CCC(=O)OC)C(=C3C)CCC(=O)O)C=C</t>
  </si>
  <si>
    <t>C1=NC2=C(C(=N1)N)N=CN2[C@H]3[C@H]([C@@H]([C@H](O3)CO)O)O.O</t>
  </si>
  <si>
    <t>C=CC(CCC(=O)O)N</t>
  </si>
  <si>
    <t>C1C[C@H](N(C1)C(=O)CNC23CC4CC(C2)CC(C4)(C3)O)C#N</t>
  </si>
  <si>
    <t>CC[C@@]1(C[C@@H]2C[C@@](C3=C(CCN(C2)C1)C4=CC=CC=C4N3)(C5=C(C=C6C(=C5)[C@]78CCN9[C@H]7[C@@](C=CC9)([C@H]([C@@]([C@@H]8N6C)(C(=O)OC)O)OC(=O)C)CC)OC)C(=O)OC)O</t>
  </si>
  <si>
    <t>CC[C@@]1(C[C@@H]2C[C@@](C3=C(CCN(C2)C1)C4=CC=CC=C4N3)(C5=C(C=C6C(=C5)[C@]78CCN9[C@H]7[C@@](C=CC9)([C@H]([C@@]([C@@H]8N6C=O)(C(=O)OC)O)OC(=O)C)CC)OC)C(=O)OC)O</t>
  </si>
  <si>
    <t>CC[C@@]1(C[C@@H]2C[C@@](C3=C(CCN(C2)C1)C4=CC=CC=C4N3)(C5=C(C=C6C(=C5)[C@]78CCN9[C@H]7[C@@](C=CC9)([C@H]([C@@]([C@@H]8N6C)(C(=O)N)O)O)CC)OC)C(=O)OC)O</t>
  </si>
  <si>
    <t>CCC1=CC2C[C@@](C3=C(CN(C2)C1)C4=CC=CC=C4N3)(C5=C(C=C6C(=C5)[C@]78CCN9[C@H]7[C@@](C=CC9)([C@H]([C@@]([C@@H]8N6C)(C(=O)OC)O)OC(=O)C)CC)OC)C(=O)OC</t>
  </si>
  <si>
    <t>CC1=C(C(CCC1)(C)C)/C=C/C(=C/C=C/C(=C/CO)/C)/C</t>
  </si>
  <si>
    <t>C([C@@H]([C@@H]1C(=O)C(=C(O1)O)O)O)O</t>
  </si>
  <si>
    <t>CC1=C(C(=C2CC[C@@](OC2=C1C)(C)CCC[C@H](C)CCC[C@H](C)CCCC(C)C)C)O</t>
  </si>
  <si>
    <t>CC[C@H]1C[C@H]2C[C@@]3([C@H]1N(C2)CCC4=C3NC5=CC(=C(C=C45)OC)[C@H]6C[C@@H]\7C([C@@H](CC8=C6NC9=CC=CC=C89)N(C/C7=C/C)C)C(=O)OC)C(=O)OC</t>
  </si>
  <si>
    <t>C1[C@@H]([C@@H]([C@H]([C@@H]([C@]1(CO)O)O)O)O)NC(CO)CO</t>
  </si>
  <si>
    <t>C[C@@H](C1=NC=NC=C1F)[C@](CN2C=NC=N2)(C3=C(C=C(C=C3)F)F)O</t>
  </si>
  <si>
    <t>C1=CC=C(C=C1)NC(=O)CCCCCCC(=O)NO</t>
  </si>
  <si>
    <t>CC1=CC(=C(C=C1)SC2=CC=CC=C2N3CCNCC3)C</t>
  </si>
  <si>
    <t>CC(=O)CC(C1=CC=CC=C1)C2=C(OC3=CC=CC=C3C2=O)O</t>
  </si>
  <si>
    <t>CC1=C(C(CC(C1)O)(C)C)/C=C/C(=C/C=C/C(=C/C=C/C=C(\C)/C=C/C=C(\C)/C=C/C2C(=CC(CC2(C)C)O)C)/C)/C</t>
  </si>
  <si>
    <t>CCOC(=O)CN[C@H](C1CCCCC1)C(=O)N2CC[C@H]2C(=O)NCC3=CC=C(C=C3)/C(=N/O)/N</t>
  </si>
  <si>
    <t>CC1=CC(=CC(=C1CC2=NCCN2)C)C(C)(C)C</t>
  </si>
  <si>
    <t>COC(=O)[C@H]1[C@H](CC[C@@H]2[C@@H]1C[C@H]3C4=C(CCN3C2)C5=CC=CC=C5N4)O</t>
  </si>
  <si>
    <t>CC1=CC=CC=C1S(=O)(=O)NC(=O)C2=CC(=C(C=C2)CC3=CN(C4=C3C=C(C=C4)NC(=O)OC5CCCC5)C)OC</t>
  </si>
  <si>
    <t>C1C[C@@H](O[C@@H]1CO)N2C=CC(=NC2=O)N</t>
  </si>
  <si>
    <t>CCN(C1=CC=CC(=C1)C2=CC=NC3=C(C=NN23)C#N)C(=O)C</t>
  </si>
  <si>
    <t>CC(=O)N[C@@H]1[C@H](C=C(O[C@H]1[C@@H]([C@@H](CO)O)O)C(=O)O)N=C(N)N</t>
  </si>
  <si>
    <t>CC1=CN(C(=O)NC1=O)[C@H]2C[C@@H]([C@H](O2)CO)N=[N+]=[N-]</t>
  </si>
  <si>
    <t>CC(C1=CC2=CC=CC=C2S1)N(C(=O)N)O</t>
  </si>
  <si>
    <t>[Zn]</t>
  </si>
  <si>
    <t>C1CN(CCN1CCC2=C(C=C3C(=C2)CC(=O)N3)Cl)C4=NSC5=CC=CC=C54</t>
  </si>
  <si>
    <t>C1=CN(C=N1)CC(O)(P(=O)(O)O)P(=O)(O)O</t>
  </si>
  <si>
    <t>CN(C)CCC1=CNC2=C1C=C(C=C2)C[C@@H]3COC(=O)N3</t>
  </si>
  <si>
    <t>CC1=CC=C(C=C1)C2=C(N3C=C(C=CC3=N2)C)CC(=O)N(C)C</t>
  </si>
  <si>
    <t>CC1=C(N(C(=C1)CC(=O)O)C)C(=O)C2=CC=C(C=C2)Cl</t>
  </si>
  <si>
    <t>C1=CC=C2C(=C1)C(=NO2)CS(=O)(=O)N</t>
  </si>
  <si>
    <t>CN1CCN(CC1)C(=O)OC2C3=NC=CN=C3C(=O)N2C4=NC=C(C=C4)Cl</t>
  </si>
  <si>
    <t>C1CN(CCN1CC/C=C\2/C3=CC=CC=C3SC4=C2C=C(C=C4)Cl)CCO</t>
  </si>
  <si>
    <t>(3s,4r)4(4-fluorophenyl)3(3-hydroxy-4-methoxyphenoxymethyl)piperidine)</t>
  </si>
  <si>
    <t>(3s,4r)4(4-fluorophenyl)3(4-hydroxy-3-methoxyphenoxymethyl)piperidine)</t>
  </si>
  <si>
    <t>(3s,4r)4(4-fluorophenyl)3(hydroxymethyl)piperidine)</t>
  </si>
  <si>
    <t>(R)-methadone</t>
  </si>
  <si>
    <t>(S)-methadone</t>
  </si>
  <si>
    <t>(s)-norverapamil</t>
  </si>
  <si>
    <t>1,4-benzenediyl diradical</t>
  </si>
  <si>
    <t>1-hydroxyibuprofen glucuronide</t>
  </si>
  <si>
    <t>10-hydroxy r-warfarin</t>
  </si>
  <si>
    <t>12-hydroxy-sirolimus</t>
  </si>
  <si>
    <t>12-hydroxynevirapine</t>
  </si>
  <si>
    <t>129722-25-4</t>
  </si>
  <si>
    <t>13-o-demethyl-tacrolimus</t>
  </si>
  <si>
    <t>2'-deoxy-2',2'-difluorouridine monophosphate</t>
  </si>
  <si>
    <t>2,3-diene valproic acid-coenzyme A</t>
  </si>
  <si>
    <t>2,4-diene valproic acid-coenzyme A</t>
  </si>
  <si>
    <t>2-chloroethylamine</t>
  </si>
  <si>
    <t>2-dechloroethyl cyclophosphamide</t>
  </si>
  <si>
    <t>2-ene valproic acid</t>
  </si>
  <si>
    <t>2-ene valproic acid-coenzyme A</t>
  </si>
  <si>
    <t>2-hydroxy-desethyl-amodiaquine</t>
  </si>
  <si>
    <t>2-hydroxydesipramine glucuronide</t>
  </si>
  <si>
    <t>2-hydroxyibuprofen</t>
  </si>
  <si>
    <t>2-hydroxyibuprofen glucuronide</t>
  </si>
  <si>
    <t>2-hydroxyimipramine glucuronide</t>
  </si>
  <si>
    <t>2-hydroxymethyl atomoxetine</t>
  </si>
  <si>
    <t>2-hydroxymethyl olanzapine</t>
  </si>
  <si>
    <t>2-hydroxynevirapine</t>
  </si>
  <si>
    <t>2-oxazolidone</t>
  </si>
  <si>
    <t>3'-amino-3'-deoxythymidine</t>
  </si>
  <si>
    <t>3'-amino-3'-deoxythymidine glucuronide</t>
  </si>
  <si>
    <t>3'-hydroxydiclofenac</t>
  </si>
  <si>
    <t>3-(4-fluorobenzoyl)propionic acid</t>
  </si>
  <si>
    <t>3-dechloroethyl ifosfamide</t>
  </si>
  <si>
    <t>3-ene valproic acid-coenzyme A</t>
  </si>
  <si>
    <t>3-hydroxycarbamazepine free radical</t>
  </si>
  <si>
    <t>3-hydroxyibuprofen</t>
  </si>
  <si>
    <t>3-hydroxyibuprofen glucuronide</t>
  </si>
  <si>
    <t>3-hydroxynevirapine</t>
  </si>
  <si>
    <t>3-hydroxysulfolane</t>
  </si>
  <si>
    <t>3-oh valproic acid-coenzyme A</t>
  </si>
  <si>
    <t>3-oxo-valproic acid-coenzyme A</t>
  </si>
  <si>
    <t>31-o-demethyl-tacrolimus</t>
  </si>
  <si>
    <t>34-hydroxy-sirolimus</t>
  </si>
  <si>
    <t>39-o-desmethyl sirolimus</t>
  </si>
  <si>
    <t>4',5-dihydroxydiclofenac</t>
  </si>
  <si>
    <t>4'-hydroxy atomoxetine</t>
  </si>
  <si>
    <t>4'-hydroxy-n-desmethylclobazam</t>
  </si>
  <si>
    <t>4'-hydroxydiclofenac</t>
  </si>
  <si>
    <t>4'-hydroxyphenyl carvedilol</t>
  </si>
  <si>
    <t>4-(4-chlorophenyl)piperidin-4-ol</t>
  </si>
  <si>
    <t>4-beta-hydroxycholesterol</t>
  </si>
  <si>
    <t>4-ene valproic acid-coenzyme A</t>
  </si>
  <si>
    <t>4-hydroxy-n-desmethyltamoxifen</t>
  </si>
  <si>
    <t>4-hydroxyatomoxetine-O-glucuronide</t>
  </si>
  <si>
    <t>4-hydroxybupropion</t>
  </si>
  <si>
    <t>4-hydroxypropranolol</t>
  </si>
  <si>
    <t>4-hydroxypropranolol glucuronide</t>
  </si>
  <si>
    <t>4-hydroxypropranolol sulfate</t>
  </si>
  <si>
    <t>4-hydroxytamoxifen</t>
  </si>
  <si>
    <t>4-hydroxyvoriconazole</t>
  </si>
  <si>
    <t>4-hydroxyvoriconazole 4-o-glucuronide</t>
  </si>
  <si>
    <t>4-oh tamoxifen</t>
  </si>
  <si>
    <t>4-oh tamoxifen sulfate</t>
  </si>
  <si>
    <t>4-oh tamoxifen-n-glucuronide</t>
  </si>
  <si>
    <t>4-oh tamoxifen-o-glucuronide</t>
  </si>
  <si>
    <t>5'-deoxy-5-fluorocytidine</t>
  </si>
  <si>
    <t>5'-glucuronyl zidovudine</t>
  </si>
  <si>
    <t>5'-hydroxyphenyl carvedilol</t>
  </si>
  <si>
    <t>5'-hydroxytegafur</t>
  </si>
  <si>
    <t>5'o-desmethylomeprazole</t>
  </si>
  <si>
    <t>5-acetylamino-6-formylamino-3-methyluracil</t>
  </si>
  <si>
    <t>5-hydroxy diclofenac benzoquinone</t>
  </si>
  <si>
    <t>5-hydroxycotinine</t>
  </si>
  <si>
    <t>5-hydroxydiclofenac</t>
  </si>
  <si>
    <t>581-05-5</t>
  </si>
  <si>
    <t>6-alpha-noroxycodol</t>
  </si>
  <si>
    <t>6-beta-noroxycodol</t>
  </si>
  <si>
    <t>6-hydroxy r-warfarin</t>
  </si>
  <si>
    <t>6-hydroxy s-warfarin</t>
  </si>
  <si>
    <t>6-methylmercaptopurine riboside</t>
  </si>
  <si>
    <t>6-o-desmethyl-mycophenolic acid</t>
  </si>
  <si>
    <t>6-o-desmethylnaproxen 6-glucuronide</t>
  </si>
  <si>
    <t>6-o-desmethylnaproxen iso acyl glucuronide</t>
  </si>
  <si>
    <t>6-oxo-methylphenidate</t>
  </si>
  <si>
    <t>6-oxo-ritalinic acid</t>
  </si>
  <si>
    <t>6-phosphogluconate</t>
  </si>
  <si>
    <t>6-phosphogluconolactone</t>
  </si>
  <si>
    <t>6alpha-oxymorphol</t>
  </si>
  <si>
    <t>6beta-hydroxycortisol</t>
  </si>
  <si>
    <t>6beta-oxycodol hydrochloride</t>
  </si>
  <si>
    <t>6beta-oxymorphol</t>
  </si>
  <si>
    <t>7-deoxydoxorubicinone</t>
  </si>
  <si>
    <t>7-hydroxy r-warfarin</t>
  </si>
  <si>
    <t>7-hydroxy s-warfarin</t>
  </si>
  <si>
    <t>8,9-anhydroerythronolide b 6,9-hemiketal</t>
  </si>
  <si>
    <t>8-hydroxy r-warfarin</t>
  </si>
  <si>
    <t>8-hydroxynevirapine</t>
  </si>
  <si>
    <t>8-oxo-dGTP</t>
  </si>
  <si>
    <t>9,10-dihydrodeoxy-artemisinin</t>
  </si>
  <si>
    <t>N-desmethyl atomoxetine</t>
  </si>
  <si>
    <t>N-desmethyl-4-hydroxyatomoxetine</t>
  </si>
  <si>
    <t>N-desmethyl-4-hydroxyatomoxetine glucuronide</t>
  </si>
  <si>
    <t>N2-methyl lamotrigine</t>
  </si>
  <si>
    <t>NAPSQI</t>
  </si>
  <si>
    <t>abacavir carboxylate</t>
  </si>
  <si>
    <t>abacavir glucuronide</t>
  </si>
  <si>
    <t>abacavir minor metabolites</t>
  </si>
  <si>
    <t>acetaminophen glucuronide</t>
  </si>
  <si>
    <t>acetaminophen sulfate</t>
  </si>
  <si>
    <t>acetaminophen-cysteine</t>
  </si>
  <si>
    <t>acethydrazide</t>
  </si>
  <si>
    <t>acetylisoniazid</t>
  </si>
  <si>
    <t>alpha-dihydro-artemisinin-beta-glucoronide</t>
  </si>
  <si>
    <t>alpha-hydroxymetoprolol</t>
  </si>
  <si>
    <t>alpha-oh tamoxifen</t>
  </si>
  <si>
    <t>alpha-oh tamoxifen o-glucuronide</t>
  </si>
  <si>
    <t>amitriptyline n-glucuronide</t>
  </si>
  <si>
    <t>amitriptylinoxide</t>
  </si>
  <si>
    <t>amodiaquine M2</t>
  </si>
  <si>
    <t>anhydroerythromycin</t>
  </si>
  <si>
    <t>apc</t>
  </si>
  <si>
    <t>ar c124910xx</t>
  </si>
  <si>
    <t>arverapamil</t>
  </si>
  <si>
    <t>atazanavir M1</t>
  </si>
  <si>
    <t>atazanavir M2</t>
  </si>
  <si>
    <t>atazanavir M3</t>
  </si>
  <si>
    <t>atazanavir M4</t>
  </si>
  <si>
    <t>atazanavir M5</t>
  </si>
  <si>
    <t>atazanavir M7</t>
  </si>
  <si>
    <t>aziridine</t>
  </si>
  <si>
    <t>benzodiazepine glucoronidated metabolites</t>
  </si>
  <si>
    <t>busulfan glutathione conjugate</t>
  </si>
  <si>
    <t>c3-coenzyme A</t>
  </si>
  <si>
    <t>c5-coenzyme A</t>
  </si>
  <si>
    <t>carboxy celecoxib</t>
  </si>
  <si>
    <t>carboxyibuprofen glucuronide</t>
  </si>
  <si>
    <t>carvedilol glucuronide</t>
  </si>
  <si>
    <t>celecoxib glucuronide</t>
  </si>
  <si>
    <t>cgp 74588</t>
  </si>
  <si>
    <t>chloroacetaldehyde</t>
  </si>
  <si>
    <t>chloroethyl aziridine</t>
  </si>
  <si>
    <t>citalopram propionic acid</t>
  </si>
  <si>
    <t>citalopram-n-oxide</t>
  </si>
  <si>
    <t>clonazepam acetylated metabolites</t>
  </si>
  <si>
    <t>clopidogrel active metabolite</t>
  </si>
  <si>
    <t>clopidogrel inactive metabolite</t>
  </si>
  <si>
    <t>clozapine n-oxide</t>
  </si>
  <si>
    <t>corr-4a</t>
  </si>
  <si>
    <t>cotinine n-oxide</t>
  </si>
  <si>
    <t>crizotinib M10</t>
  </si>
  <si>
    <t>cyclosporine am1</t>
  </si>
  <si>
    <t>cyclosporine am4n</t>
  </si>
  <si>
    <t>cyclosporine am9</t>
  </si>
  <si>
    <t>dFdCTP</t>
  </si>
  <si>
    <t>dasatinib M20</t>
  </si>
  <si>
    <t>dasatinib M4</t>
  </si>
  <si>
    <t>dasatinib beta-d-glucuronide</t>
  </si>
  <si>
    <t>dasatinib carboxylic acid</t>
  </si>
  <si>
    <t>dasatinib n-oxide</t>
  </si>
  <si>
    <t>deferasirox m1</t>
  </si>
  <si>
    <t>deferasirox m3</t>
  </si>
  <si>
    <t>deferasirox m4</t>
  </si>
  <si>
    <t>deferasirox m6</t>
  </si>
  <si>
    <t>dehydrowarfarin</t>
  </si>
  <si>
    <t>demethylated sirolimus metabolites</t>
  </si>
  <si>
    <t>deoxy-artemisinin</t>
  </si>
  <si>
    <t>deoxy-thioguanosine diphosphate</t>
  </si>
  <si>
    <t>deoxy-thioguanosine monophosphate</t>
  </si>
  <si>
    <t>deoxy-thioguanosine triphosphate</t>
  </si>
  <si>
    <t>deoxydihydro-artemisinin</t>
  </si>
  <si>
    <t>desmethyl olanzapine</t>
  </si>
  <si>
    <t>desmethylbosutinib</t>
  </si>
  <si>
    <t>desmethylerythromycin</t>
  </si>
  <si>
    <t>desmethylnaproxen</t>
  </si>
  <si>
    <t>desmethylnortriptyline</t>
  </si>
  <si>
    <t>diacetylhydrazine</t>
  </si>
  <si>
    <t>diclofenac acyl glucuronide</t>
  </si>
  <si>
    <t>didesmethyl clomipramine</t>
  </si>
  <si>
    <t>didesmethyldoxepin</t>
  </si>
  <si>
    <t>difluorodeoxyuridine</t>
  </si>
  <si>
    <t>dihydro-artemisinin</t>
  </si>
  <si>
    <t>dihydro-sirolimus</t>
  </si>
  <si>
    <t>dihydrooxycodone</t>
  </si>
  <si>
    <t>dihydroxycarbazepine</t>
  </si>
  <si>
    <t>dihydroxyvoriconazole</t>
  </si>
  <si>
    <t>dihydroxyvoriconazole o-glucuronide</t>
  </si>
  <si>
    <t>doxepin-n-oxide</t>
  </si>
  <si>
    <t>doxepin-n-oxide glucuronide</t>
  </si>
  <si>
    <t>doxorubicin deoxyaglycone</t>
  </si>
  <si>
    <t>doxorubicin hydroxyaglycone</t>
  </si>
  <si>
    <t>doxorubicin seminquinone radical</t>
  </si>
  <si>
    <t>doxorubicin semiquinone</t>
  </si>
  <si>
    <t>doxorubicinol aglycone</t>
  </si>
  <si>
    <t>doxorubicinol hydroxyaglycone</t>
  </si>
  <si>
    <t>efavirenz-n-glucuronide</t>
  </si>
  <si>
    <t>endoxifen o-glucuronide</t>
  </si>
  <si>
    <t>endoxifen sulfate</t>
  </si>
  <si>
    <t>floxuridine</t>
  </si>
  <si>
    <t>fluorodeoxyuridine diphosphate</t>
  </si>
  <si>
    <t>fluorodeoxyuridine monophosphate</t>
  </si>
  <si>
    <t>fluorodeoxyuridine triphosphate</t>
  </si>
  <si>
    <t>fluorouridine</t>
  </si>
  <si>
    <t>fluorouridine triphosphate</t>
  </si>
  <si>
    <t>fluoxetine glucuronide</t>
  </si>
  <si>
    <t>fluoxetine inactive metabolites</t>
  </si>
  <si>
    <t>fluvastatin active metabolites; fluvastatin inactive metabolites</t>
  </si>
  <si>
    <t>fluvoxamine acid</t>
  </si>
  <si>
    <t>fluvoxamine m3</t>
  </si>
  <si>
    <t>fluvoxaminoalcohol</t>
  </si>
  <si>
    <t>fructose-6-phosphate</t>
  </si>
  <si>
    <t>gefitinib M387783</t>
  </si>
  <si>
    <t>gefitinib M523595</t>
  </si>
  <si>
    <t>gefitinib M537194</t>
  </si>
  <si>
    <t>gemcitabine triphosphate</t>
  </si>
  <si>
    <t>glucose-6-phosphate</t>
  </si>
  <si>
    <t>glucuronide</t>
  </si>
  <si>
    <t>glycineamide ribonucleotide</t>
  </si>
  <si>
    <t>haloperidol glucuronide</t>
  </si>
  <si>
    <t>haloperidol n-oxide</t>
  </si>
  <si>
    <t>haloperidol pyridinium</t>
  </si>
  <si>
    <t>hdl cholesterol</t>
  </si>
  <si>
    <t>hydrazine</t>
  </si>
  <si>
    <t>hydron</t>
  </si>
  <si>
    <t>hydroxy celecoxib</t>
  </si>
  <si>
    <t>hydroxy clomipramine glucuronide</t>
  </si>
  <si>
    <t>hydroxy desmethyl clomipramine</t>
  </si>
  <si>
    <t>hydroxy desmethyl clomipramine glucuronide</t>
  </si>
  <si>
    <t>hydroxy-desmethyldoxepin glucuronide</t>
  </si>
  <si>
    <t>hydroxy-doxepin glucuronide</t>
  </si>
  <si>
    <t>hydroxyamitriptyline</t>
  </si>
  <si>
    <t>hydroxyflurazepam</t>
  </si>
  <si>
    <t>hydroxylated sirolimus metabolites</t>
  </si>
  <si>
    <t>hydroxymethyl dasatinib</t>
  </si>
  <si>
    <t>hydroxymethyl ivacaftor</t>
  </si>
  <si>
    <t>hydroxynortriptyline</t>
  </si>
  <si>
    <t>hydroxyphenytoin glucuronide</t>
  </si>
  <si>
    <t>hydroxyphenytoin-o-glucuronide</t>
  </si>
  <si>
    <t>hydroxyvoriconazole</t>
  </si>
  <si>
    <t>hydroxyvoriconazole o-glucuronide</t>
  </si>
  <si>
    <t>ibuprofen glucuronide</t>
  </si>
  <si>
    <t>imatinib inactive metabolites</t>
  </si>
  <si>
    <t>iminoquinone</t>
  </si>
  <si>
    <t>inositol 1,4,5-trisphosphate</t>
  </si>
  <si>
    <t>irinotecan M4</t>
  </si>
  <si>
    <t>iron(2+)</t>
  </si>
  <si>
    <t>isoniazid diazene metabolite</t>
  </si>
  <si>
    <t>isoniazid diazohydroxide metabolite</t>
  </si>
  <si>
    <t>isoniazid hydrazones</t>
  </si>
  <si>
    <t>isoniazid metabolic intermediates</t>
  </si>
  <si>
    <t>isonicotinic acid</t>
  </si>
  <si>
    <t>isonicotinyl glucuronate</t>
  </si>
  <si>
    <t>isonicotinyl glycine</t>
  </si>
  <si>
    <t>isophosphoramide mustard</t>
  </si>
  <si>
    <t>ivacaftor carboxylate</t>
  </si>
  <si>
    <t>lamivudine diphosphate ethanolamine</t>
  </si>
  <si>
    <t>lamotrigine 2-n-glucuronide</t>
  </si>
  <si>
    <t>lamotrigine 5-n-glucuronide</t>
  </si>
  <si>
    <t>lamotrigine glutathione adduct</t>
  </si>
  <si>
    <t>lamotrigine n2-oxide</t>
  </si>
  <si>
    <t>lamotrigine-arene-oxide</t>
  </si>
  <si>
    <t>leukomethylene blue</t>
  </si>
  <si>
    <t>losartan E-3174</t>
  </si>
  <si>
    <t>losartan E-3179</t>
  </si>
  <si>
    <t>losartan M1</t>
  </si>
  <si>
    <t>losartan M2</t>
  </si>
  <si>
    <t>losartan M4</t>
  </si>
  <si>
    <t>losartan M5</t>
  </si>
  <si>
    <t>losartan M7</t>
  </si>
  <si>
    <t>losartan P1</t>
  </si>
  <si>
    <t>lovastatin acid</t>
  </si>
  <si>
    <t>low density lipoprotein</t>
  </si>
  <si>
    <t>mercaptopurine riboside</t>
  </si>
  <si>
    <t>methotrexate polyglutamate</t>
  </si>
  <si>
    <t>methyl-thioguanosine monophosphate</t>
  </si>
  <si>
    <t>methyl-thioinosine monophosphate</t>
  </si>
  <si>
    <t>methylmercaptopurine</t>
  </si>
  <si>
    <t>metoprolol acid</t>
  </si>
  <si>
    <t>mycophenolic acid-7-o-glucuronide</t>
  </si>
  <si>
    <t>mycophenolic acid-acyl glucuronide</t>
  </si>
  <si>
    <t>n des-alkylflurazepam</t>
  </si>
  <si>
    <t>n, n-didesmethyl tamoxifen</t>
  </si>
  <si>
    <t>n,n,o-tridesmethyl venlafaxine</t>
  </si>
  <si>
    <t>n,n,o-tridesmethyl-tramadol</t>
  </si>
  <si>
    <t>n,n,o-tridesmethyl-tramadol conjugates</t>
  </si>
  <si>
    <t>n,n-didesmethyl-tramadol</t>
  </si>
  <si>
    <t>n,o-didesmethyl venlafaxine</t>
  </si>
  <si>
    <t>n,o-didesmethyl venlafaxine glucuronide</t>
  </si>
  <si>
    <t>n,o-didesmethyl-tramadol</t>
  </si>
  <si>
    <t>n,o-didesmethyl-tramadol conjugates</t>
  </si>
  <si>
    <t>n-(2-carboxymethyl)-morpholine</t>
  </si>
  <si>
    <t>n-(2-hydroxyethyl)-morpholine</t>
  </si>
  <si>
    <t>n-(2-hydroxyethyl)-morpholine-n-oxide</t>
  </si>
  <si>
    <t>n-acetyl fluvoxamine acid</t>
  </si>
  <si>
    <t>n-acetyl-gamma-calicheamicin dimethyl hydrazide</t>
  </si>
  <si>
    <t>n-acetylated cysteine conjugate</t>
  </si>
  <si>
    <t>n-bis-desethyl-amodiaquine</t>
  </si>
  <si>
    <t>n-desethyl sunitinib</t>
  </si>
  <si>
    <t>n-desethyl-amodiaquine</t>
  </si>
  <si>
    <t>n-desmethyl clarithromycin</t>
  </si>
  <si>
    <t>n-desmethyl glucuronide rosiglitazone</t>
  </si>
  <si>
    <t>n-desmethyl ponatinib</t>
  </si>
  <si>
    <t>n-desmethyl rosiglitazone</t>
  </si>
  <si>
    <t>n-desmethyl tamoxifen</t>
  </si>
  <si>
    <t>n-desmethyl venlafaxine</t>
  </si>
  <si>
    <t>n-desmethyl-ortho-hydroxy rosiglitazone</t>
  </si>
  <si>
    <t>n-desmethyl-ortho-o-sulfate rosiglitazone</t>
  </si>
  <si>
    <t>n-desmethyl-para-hydroxy rosiglitazone</t>
  </si>
  <si>
    <t>n-desmethyl-para-o-sulfate rosiglitazone</t>
  </si>
  <si>
    <t>n-desmethyl-tramadol</t>
  </si>
  <si>
    <t>n-desmethylclozapine</t>
  </si>
  <si>
    <t>n-desmethylflunitrazepam</t>
  </si>
  <si>
    <t>n-despyridinyl rosiglitazone</t>
  </si>
  <si>
    <t>n-oxide ponatinib</t>
  </si>
  <si>
    <t>naphthoxylactic acid</t>
  </si>
  <si>
    <t>naproxen glucuronide</t>
  </si>
  <si>
    <t>nateglinide M1</t>
  </si>
  <si>
    <t>nateglinide M11/M12</t>
  </si>
  <si>
    <t>nateglinide M2/M3</t>
  </si>
  <si>
    <t>nateglinide M4/M5/M6</t>
  </si>
  <si>
    <t>nateglinide M7</t>
  </si>
  <si>
    <t>nicotine iminium ion</t>
  </si>
  <si>
    <t>nicotine n-oxide</t>
  </si>
  <si>
    <t>nilotinib carboxylic acid</t>
  </si>
  <si>
    <t>nilotinib n-oxide</t>
  </si>
  <si>
    <t>norendoxifen</t>
  </si>
  <si>
    <t>norfluoxetine glucuronide</t>
  </si>
  <si>
    <t>normorphine</t>
  </si>
  <si>
    <t>nornicotine</t>
  </si>
  <si>
    <t>noroxycodone-glucuronide</t>
  </si>
  <si>
    <t>npc</t>
  </si>
  <si>
    <t>o-demethylmetoprolol</t>
  </si>
  <si>
    <t>o-desmethyl carvedilol</t>
  </si>
  <si>
    <t>o-desmethyl venlafaxine glucuronide</t>
  </si>
  <si>
    <t>o-desmethyl-tramadol</t>
  </si>
  <si>
    <t>o-desmethyl-tramadol glucuronide</t>
  </si>
  <si>
    <t>olanzapine 10-n-glucuronide</t>
  </si>
  <si>
    <t>olanzapine 4-n-glucuronide</t>
  </si>
  <si>
    <t>olanzapine n-oxide</t>
  </si>
  <si>
    <t>ortho-o-glucuronide rosiglitazone</t>
  </si>
  <si>
    <t>ortho-o-sulfate rosiglitazone</t>
  </si>
  <si>
    <t>osi 420</t>
  </si>
  <si>
    <t>oxonortriptyline</t>
  </si>
  <si>
    <t>oxycodone-6-glucuronide</t>
  </si>
  <si>
    <t>oxycodone-glucuronide</t>
  </si>
  <si>
    <t>oxymorphone 3-glucuronide</t>
  </si>
  <si>
    <t>p-hydroxy-methylphenidate</t>
  </si>
  <si>
    <t>p-hydroxy-ritalinic acid</t>
  </si>
  <si>
    <t>p-hydroxy-ritalinic acid glucuoronide</t>
  </si>
  <si>
    <t>para-o-glucuronide rosiglitazone</t>
  </si>
  <si>
    <t>para-o-sulfate rosiglitazone</t>
  </si>
  <si>
    <t>paramethoxymethamphetamine</t>
  </si>
  <si>
    <t>paroxetine catechol</t>
  </si>
  <si>
    <t>paroxetine polar metabolites</t>
  </si>
  <si>
    <t>pazopanib M24</t>
  </si>
  <si>
    <t>pazopanib M26</t>
  </si>
  <si>
    <t>pazopanib M27</t>
  </si>
  <si>
    <t>phosphoramide mustard</t>
  </si>
  <si>
    <t>phosphoribosyl pyrophosphate</t>
  </si>
  <si>
    <t>phosphoribosylamine</t>
  </si>
  <si>
    <t>piperidine-hydroxy-sirolimus</t>
  </si>
  <si>
    <t>ponatinib M14</t>
  </si>
  <si>
    <t>pravastatin active metabolites; pravastatin inactive metabolites</t>
  </si>
  <si>
    <t>propranolol glucuronide</t>
  </si>
  <si>
    <t>protonated proton pump inhibitors</t>
  </si>
  <si>
    <t>pyruvate</t>
  </si>
  <si>
    <t>quercetin</t>
  </si>
  <si>
    <t>r,s-hydrobupropion</t>
  </si>
  <si>
    <t>r-norfluoxetine</t>
  </si>
  <si>
    <t>r-omeprazole</t>
  </si>
  <si>
    <t>reduced haloperidol</t>
  </si>
  <si>
    <t>repaglinide M0-OH</t>
  </si>
  <si>
    <t>repaglinide M1</t>
  </si>
  <si>
    <t>repaglinide M2</t>
  </si>
  <si>
    <t>repaglinide M4</t>
  </si>
  <si>
    <t>repaglinide M5</t>
  </si>
  <si>
    <t>ribose phosphate</t>
  </si>
  <si>
    <t>ribosylthioguanine</t>
  </si>
  <si>
    <t>ribulose-5-phosphate</t>
  </si>
  <si>
    <t>rilpivirine</t>
  </si>
  <si>
    <t>ritalinic acid</t>
  </si>
  <si>
    <t>rosuvastatin active metabolites; rosuvastatin inactive metabolites</t>
  </si>
  <si>
    <t>s-adenosylhomocysteine</t>
  </si>
  <si>
    <t>s-norfluoxetine</t>
  </si>
  <si>
    <t>s-omeprazole</t>
  </si>
  <si>
    <t>seco-sirolimus</t>
  </si>
  <si>
    <t>simvastatin acid</t>
  </si>
  <si>
    <t>sn-38 glucuronide</t>
  </si>
  <si>
    <t>sorafenib M1</t>
  </si>
  <si>
    <t>sorafenib M2</t>
  </si>
  <si>
    <t>sorafenib M3</t>
  </si>
  <si>
    <t>sorafenib M4</t>
  </si>
  <si>
    <t>sorafenib M5</t>
  </si>
  <si>
    <t>sorafenib M7</t>
  </si>
  <si>
    <t>sorafenib M8</t>
  </si>
  <si>
    <t>statin active metabolites; statin inactive metabolites</t>
  </si>
  <si>
    <t>sulfate</t>
  </si>
  <si>
    <t>sulfolane</t>
  </si>
  <si>
    <t>superoxide</t>
  </si>
  <si>
    <t>tamoxifen metabolite E</t>
  </si>
  <si>
    <t>tamoxifen metabolite Y</t>
  </si>
  <si>
    <t>tamoxifen metabolite e glucuronide</t>
  </si>
  <si>
    <t>tamoxifen metabolite e sulfate</t>
  </si>
  <si>
    <t>tamoxifen-n-glucuronide</t>
  </si>
  <si>
    <t>tamoxifen-n-oxide</t>
  </si>
  <si>
    <t>taxane metabolite</t>
  </si>
  <si>
    <t>thienopyridine active metabolite</t>
  </si>
  <si>
    <t>thioguanosine diphosphate</t>
  </si>
  <si>
    <t>thioguanosine monophosphate</t>
  </si>
  <si>
    <t>thioguanosine triphosphate</t>
  </si>
  <si>
    <t>thioinosine monophosphate</t>
  </si>
  <si>
    <t>thioinosine triphosphate</t>
  </si>
  <si>
    <t>thiol conjugates of valproic acid</t>
  </si>
  <si>
    <t>thiouric acid</t>
  </si>
  <si>
    <t>thioxanthine</t>
  </si>
  <si>
    <t>thioxanthine monophosphate</t>
  </si>
  <si>
    <t>threohydrobupropion</t>
  </si>
  <si>
    <t>tolperisone</t>
  </si>
  <si>
    <t>valproic acid-coenzyme A</t>
  </si>
  <si>
    <t>valproic acid-dephosphocoenzyme A</t>
  </si>
  <si>
    <t>verapamil D-617</t>
  </si>
  <si>
    <t>verapamil D-620</t>
  </si>
  <si>
    <t>verapamil PR-22</t>
  </si>
  <si>
    <t>verapamil PR-25</t>
  </si>
  <si>
    <t>vincristine M1</t>
  </si>
  <si>
    <t>vincristine M2</t>
  </si>
  <si>
    <t>vincristine M4</t>
  </si>
  <si>
    <t>voriconazole n-oxide</t>
  </si>
  <si>
    <t>zinc77291520</t>
  </si>
  <si>
    <t>zinc77291522</t>
  </si>
  <si>
    <t>C1[C@@H](C=C[C@@H]1N2C=NC3=C2NC(=NC3=O)N)COP(=O)(O)OP(=O)(O)O</t>
  </si>
  <si>
    <t>C1[C@@H](C=C[C@@H]1N2C=NC3=C2NC(=NC3=O)N)COP(=O)(O)O</t>
  </si>
  <si>
    <t>C1[C@@H](C=C[C@@H]1N2C=NC3=C2NC(=NC3=O)N)COP(=O)(O)OP(=O)(O)OP(=O)(O)O</t>
  </si>
  <si>
    <t>CN1CC[C@H]([C@@H](C1)CO)C2=CC=C(C=C2)F</t>
  </si>
  <si>
    <t>CC(C)[C@](CCCNCCC1=CC(=C(C=C1)OC)OC)(C#N)C2=CC(=C(C=C2)OC)OC</t>
  </si>
  <si>
    <t>CN1C2=C(NC1=O)N(C(=O)N(C2=O)C)C</t>
  </si>
  <si>
    <t>CN1C2=C(C(=O)N(C1=O)C)NC(=O)N2</t>
  </si>
  <si>
    <t>CN1C2=C(NC1=O)NC(=O)N(C2=O)C</t>
  </si>
  <si>
    <t>CN1C=NC2=C1C(=O)N(C(=O)N2)C</t>
  </si>
  <si>
    <t>CC(C)C(C1=CC=C(C=C1)C(C)C(=O)O)O</t>
  </si>
  <si>
    <t>CN1C(=O)C2=NC(=O)NC2=NC1=O</t>
  </si>
  <si>
    <t>CN1C(=O)C2=C(NC(=O)N2)NC1=O</t>
  </si>
  <si>
    <t>CN1C(=O)C2=C(NC1=O)N=CN2</t>
  </si>
  <si>
    <t>C(CCl)N</t>
  </si>
  <si>
    <t>C1=CC=C2C(=C1)C=CC3=C(N2C(=O)N)C=CC(=C3)O</t>
  </si>
  <si>
    <t>CNCCCN1C2=C(CCC3=CC=CC=C31)C=C(C=C2)O</t>
  </si>
  <si>
    <t>CC(C1=CC=C(C=C1)CC(C)(C)O)C(=O)O</t>
  </si>
  <si>
    <t>C1=CC=C2C(=C1)C=CC3=C(N2)C=CC(=C3)O</t>
  </si>
  <si>
    <t>CN(C)CCCN1C2=C(CCC3=CC=CC=C31)C=C(C=C2)O</t>
  </si>
  <si>
    <t>CN(C)CCCN1C2=C(CCC3=CC=CC=C31)C=C(C=C2)O[C@H]4[C@@H]([C@H]([C@@H]([C@H](O4)C(=O)O)O)O)O</t>
  </si>
  <si>
    <t>CN1CCN(CC1)C2=C3C=C(SC3=NC4=CC=CC=C4N2)CO</t>
  </si>
  <si>
    <t>CC1=CC(=O)NC2=C1NC(=O)C3=C(N2C4CC4)N=CC=C3</t>
  </si>
  <si>
    <t>C1COC(=O)N1</t>
  </si>
  <si>
    <t>COC(=O)C(C1=CC=CC=C1Cl)N2CCC3C(=CC(=O)S3)C2</t>
  </si>
  <si>
    <t>CC1=CN(C(=O)NC1=O)[C@H]2C[C@@H]([C@H](O2)CO)N</t>
  </si>
  <si>
    <t>CC1=CN(C(=O)NC1=O)[C@H]2C[C@@H]([C@H](O2)CO[C@H]3[C@@H]([C@H]([C@@H]([C@H](O3)C(=O)O)O)O)O)N</t>
  </si>
  <si>
    <t>C1=CC=C(C(=C1)CC(=O)O)NC2=C(C=CC(=C2Cl)O)Cl</t>
  </si>
  <si>
    <t>C1=CC(=CC=C1C(=O)CCC(=O)O)F</t>
  </si>
  <si>
    <t>CCCC(C(CC)O)C(=O)O</t>
  </si>
  <si>
    <t>C1=CC=C2C(=C1)C=CC3=C(N2C(=O)N)C=C(C=C3)O</t>
  </si>
  <si>
    <t>CN1[C@@H](CC(C1=O)O)C2=CN=CC=C2</t>
  </si>
  <si>
    <t>CC(CC1=CC=C(C=C1)C(C)C(=O)O)CO</t>
  </si>
  <si>
    <t>CC1=CN=C(C(=C1OC)CO)CS(=O)C2=NC3=C(N2)C=C(C=C3)OC</t>
  </si>
  <si>
    <t>C1CS(=O)(=O)CC1O</t>
  </si>
  <si>
    <t>CN1C2=C(C(=O)NC1=O)NC=N2</t>
  </si>
  <si>
    <t>C1=CC(=C(C=C1O)CC(=O)O)NC2=C(C=C(C=C2Cl)O)Cl</t>
  </si>
  <si>
    <t>CC1=C(C=CC(=C1)O)O[C@H](CCNC)C2=CC=CC=C2</t>
  </si>
  <si>
    <t>C1=CC=C(C(=C1)CC(=O)O)NC2=C(C=C(C=C2Cl)O)Cl</t>
  </si>
  <si>
    <t>C1CNCCC1(C2=CC=C(C=C2)Cl)O</t>
  </si>
  <si>
    <t>C[C@H](CCCC(C)C)[C@H]1CC[C@@H]2[C@@]1(CC[C@H]3[C@H]2CC=C4[C@@]3(CCC([C@@H]4O)O)C)C</t>
  </si>
  <si>
    <t>CC1=C(C=CC(=C1)O[C@H]2[C@@H]([C@H]([C@@H]([C@H](O2)C(=O)O)O)O)O)O[C@H](CCNC)C3=CC=CC=C3</t>
  </si>
  <si>
    <t>C1COP(=O)(NC1O)N(CCCl)CCCl</t>
  </si>
  <si>
    <t>C1COP(=O)(N(C1O)CCCl)NCCCl</t>
  </si>
  <si>
    <t>CC/C(=C(\C1=CC=C(C=C1)O)/C2=CC=C(C=C2)OCCN(C)C)/C3=CC=CC=C3</t>
  </si>
  <si>
    <t>CC(=O)CC(C1=CC=C(C=C1)O)C2=C(C3=CC=CC=C3OC2=O)O</t>
  </si>
  <si>
    <t>C1COP(=O)(NC1=O)N(CCCl)CCCl</t>
  </si>
  <si>
    <t>C1COP(=O)(N(C1=O)CCCl)NCCCl</t>
  </si>
  <si>
    <t>C[C@@H]1[C@H]([C@H]([C@@H](O1)N2C=C(C(=NC2=O)N)F)O)O</t>
  </si>
  <si>
    <t>C[C@@H]1[C@H]([C@H]([C@@H](O1)N2C=C(C(=O)NC2=O)F)O)O</t>
  </si>
  <si>
    <t>CC(=O)NC1=C(NC(=O)N(C1=O)C)NC=O</t>
  </si>
  <si>
    <t>C1=CC(=C(C(=C1)Cl)N=C2C=CC(=O)C=C2CC(=O)O)Cl</t>
  </si>
  <si>
    <t>C1=CC(=C(C(=C1)Cl)NC2=C(C=C(C=C2)O)CC(=O)O)Cl</t>
  </si>
  <si>
    <t>CC1=C(C(=CN=C1CS(=O)C2=NC3=C(N2)C=C(C=C3)OC)CO)OC</t>
  </si>
  <si>
    <t>CSC1=NC=NC2=C1N=CN2C3C(C(C(O3)CO)O)O</t>
  </si>
  <si>
    <t>C[C@@H](C1=CC2=C(C=C1)C=C(C=C2)O[C@H]3[C@@H]([C@H]([C@@H]([C@H](O3)C(=O)O)O)O)O)C(=O)O</t>
  </si>
  <si>
    <t>C[C@@H](C1=CC2=C(C=C1)C=C(C=C2)O)C(=O)O[C@H]3[C@@H]([C@H]([C@@H](O[C@@H]3C(=O)O)O)O)O</t>
  </si>
  <si>
    <t>COC1=CC=CC2=C1C(=O)C3=C(C2=O)C(=C4C[C@](CCC4=C3O)(C(=O)CO)O)O</t>
  </si>
  <si>
    <t>C1CC1C#C[C@]2(C3=CC(=C(C=C3NC(=O)O2)O)Cl)C(F)(F)F</t>
  </si>
  <si>
    <t>C1CC1(C#C[C@]2(C3=CC(=CC(=C3NC(=O)O2)O)Cl)C(F)(F)F)O</t>
  </si>
  <si>
    <t>C1CC1C#C[C@]2(C3=CC(=CC(=C3NC(=O)O2)O)Cl)C(F)(F)F</t>
  </si>
  <si>
    <t>C1[C@@H]([C@H](O[C@H]1N2C3=C(C(=O)N=C(N3)N)NC2=O)COP(=O)(O)OP(=O)(O)OP(=O)(O)O)O</t>
  </si>
  <si>
    <t>CC1=CC=CC=C1O[C@@H](CCN)C2=CC=CC=C2</t>
  </si>
  <si>
    <t>CC(=O)NC1=CC=C(C=C1)[O]</t>
  </si>
  <si>
    <t>CCC1=C2C=C(C=CC2=NC3=C1CN4C3=CC5=C(C4=O)COC(=O)[C@@]5(CC)O)O</t>
  </si>
  <si>
    <t>C1CC1NC2=NC(=NC3=C2N=CN3[C@@H]4C[C@@H](C=C4)COP(=O)(O)O)N</t>
  </si>
  <si>
    <t>C1CC1NC2=NC(=NC3=C2N=CN3[C@@H]4C[C@@H](C=C4)C(=O)O)N</t>
  </si>
  <si>
    <t>C1CC1NC2=NC(=NC3=C2N=CN3[C@@H]4C[C@@H](C=C4)CO[C@H]5[C@@H]([C@H]([C@@H]([C@H](O5)C(=O)O)O)O)O)N</t>
  </si>
  <si>
    <t>CC(=O)NC1=CC=C(C=C1)O[C@H]2[C@@H]([C@H]([C@@H]([C@H](O2)C(=O)O)O)O)O</t>
  </si>
  <si>
    <t>CC(=O)NC1=CC=C(C=C1)OS(=O)(=O)O</t>
  </si>
  <si>
    <t>CC(=O)NC1=CC=C(C=C1)O.C(CC(=O)N[C@@H](CS)C(=O)NCC(=O)O)[C@@H](C(=O)O)N</t>
  </si>
  <si>
    <t>CC(=O)NN</t>
  </si>
  <si>
    <t>CC(=O)NNC(=O)C1=CC=NC=C1</t>
  </si>
  <si>
    <t>C=CC(=O)O</t>
  </si>
  <si>
    <t>C(CO)COP(=O)(NCCCl)NCCCl</t>
  </si>
  <si>
    <t>C(CO)COP(=O)(N)N(CCCl)CCCl</t>
  </si>
  <si>
    <t>C(COP(=O)(NCCCl)NCCCl)C=O</t>
  </si>
  <si>
    <t>C(COP(=O)(N)N(CCCl)CCCl)C=O</t>
  </si>
  <si>
    <t>CC(/C(=C(\C1=CC=CC=C1)/C2=CC=C(C=C2)OCCN(C)C)/C3=CC=CC=C3)O</t>
  </si>
  <si>
    <t>C[N+](C)(CCC=C1C2=CC=CC=C2CCC3=CC=CC=C31)[C@H]4[C@@H]([C@H]([C@@H]([C@H](O4)C(=O)[O-])O)O)O</t>
  </si>
  <si>
    <t>C[N+](C)(CCC=C1C2=CC=CC=C2CCC3=CC=CC=C31)[O-]</t>
  </si>
  <si>
    <t>CC[C@@H]1C2([C@@H]([C@H](C3(O2)[C@@H](CC(O3)([C@@H]([C@H]([C@@H]([C@H](C(=O)O1)C)OC4CC(C(C(O4)C)O)(C)OC)C)OC5C(C(CC(O5)C)N(C)C)O)C)C)C)O)C</t>
  </si>
  <si>
    <t>CC(C)[C@@](CCCNCCC1=CC(=C(C=C1)OC)OC)(C#N)C2=CC(=C(C=C2)OC)OC</t>
  </si>
  <si>
    <t>CC(C)(C)[C@@H](C(=O)NN(CC1=CC=C(C=C1)C2=CC=CC=N2)C[C@@H]([C@H](CC3=CC=CC=C3)NC(=O)[C@H](C(C)(C)CO)NC(=O)OC)O)NC(=O)OC</t>
  </si>
  <si>
    <t>CC(C)(C)[C@@H](C(=O)N[C@@H](CC1=CC=CC=C1)[C@H](CN(CC2=CC=C(C=C2)C3=CC=CC=N3)NC(=O)[C@H](C(C)(C)CO)NC(=O)OC)O)NC(=O)OC</t>
  </si>
  <si>
    <t>C1CN1</t>
  </si>
  <si>
    <t>C1=CC=C2C(=C1)C3C(O3)C4=CC=CC=C4N2C(=O)N</t>
  </si>
  <si>
    <t>C1=CC=C2C(=C1)C=CC3=CC=CC=C3N2C(=O)NC4[C@@H]([C@H]([C@@H]([C@H](O4)C(=O)O)O)O)O</t>
  </si>
  <si>
    <t>CC(CC1=CC=C(C=C1)C(C)C(=O)O)C(=O)O</t>
  </si>
  <si>
    <t>C(COP(=O)(NCCCl)NCCCl)C(=O)O</t>
  </si>
  <si>
    <t>C(COP(=O)(N)N(CCCl)CCCl)C(=O)O</t>
  </si>
  <si>
    <t>C1=CC=C(C(=C1)O)O</t>
  </si>
  <si>
    <t>C1=CC(=CC=C1C2=CC(=NN2C3=CC=C(C=C3)S(=O)(=O)N)C(F)(F)F)C(=O)O[C@H]4[C@@H]([C@H]([C@@H]([C@H](O4)C(=O)O)O)O)O</t>
  </si>
  <si>
    <t>CC1=C(C=C(C=C1)NC(=O)C2=CC=C(C=C2)CN3CCNCC3)NC4=NC=CC(=N4)C5=CN=CC=C5</t>
  </si>
  <si>
    <t>[Cl-]</t>
  </si>
  <si>
    <t>C(C=O)Cl</t>
  </si>
  <si>
    <t>C(C(=O)O)Cl</t>
  </si>
  <si>
    <t>C1CN1CCCl</t>
  </si>
  <si>
    <t>C1C2=C(C=CC(=C2)C#N)C(O1)(CCC(=O)O)C3=CC=C(C=C3)F</t>
  </si>
  <si>
    <t>C[N+](C)(CCCC1(C2=C(CO1)C=C(C=C2)C#N)C3=CC=C(C=C3)F)[O-]</t>
  </si>
  <si>
    <t>COC(=O)[C@H](C1=CC=CC=C1Cl)N2CCC(/C(=C\C(=O)O)/C2)S</t>
  </si>
  <si>
    <t>C[N+]1(CCN(CC1)C2=C3C=CC=CC3=NC4=C(N2)C=C(C=C4)Cl)[O-]</t>
  </si>
  <si>
    <t>CN1CC[C@]23[C@@H]4[C@H]1CC5=C2C(=C(C=C5)OC)O[C@H]3[C@H](C=C4)O[C@H]6[C@@H]([C@H]([C@@H]([C@H](O6)C(=O)O)O)O)O</t>
  </si>
  <si>
    <t>CC1=C(SC(=N1)NC(=O)C2=CC=CC=C2)C3=CSC(=N3)NC4=C(C=CC(=C4)Cl)OC</t>
  </si>
  <si>
    <t>CN1[C@@H](CCC1=O)C2=C[N+](=CC=C2)[O-]</t>
  </si>
  <si>
    <t>C1=CN(C(=O)N=C1N)[C@H]2C([C@@H]([C@H](O2)COP(=O)(O)OP(=O)(O)OP(=O)(O)O)O)(F)F</t>
  </si>
  <si>
    <t>CC1=CC(=CC(=C1NC(=O)C2=CN=C(S2)NC3=NC(=NC(=C3)N4CCN(CC4)CCO)C)Cl)O</t>
  </si>
  <si>
    <t>[2H]C1(C(N(C(C(N1)([2H])[2H])([2H])[2H])C2=CC(=NC(=N2)C)NC3=NC=C(S3)C(=O)NC4=C(C=CC=C4Cl)C)([2H])[2H])[2H]</t>
  </si>
  <si>
    <t>CC1=C(C(=CC=C1)Cl)NC(=O)C2=CN=C(S2)NC3=NC(=NC(=C3)N4CCN(CC4)CCO[C@H]5C(C([C@H](C(O5)C(=O)O)O)O)O)C</t>
  </si>
  <si>
    <t>CC1=C(C(=CC=C1)Cl)NC(=O)C2=CN=C(S2)NC3=NC(=NC(=C3)N4CCN(CC4)CC(=O)O)C</t>
  </si>
  <si>
    <t>CC1=C(C(=CC=C1)Cl)NC(=O)C2=CN=C(S2)NC3=NC(=NC(=C3)N4CC[N+](CC4)(CCO)[O-])C</t>
  </si>
  <si>
    <t>C1=C/C(=C\2/N/C(=C/3\C=C(C=CC3=O)O)/NN2C4=CC=C(C=C4)C(=O)O)/C(=O)C=C1</t>
  </si>
  <si>
    <t>C1=C/C(=C/2\N/C(=C\3/C=CC=CC3=O)/N(N2)C4=CC=C(C=C4)C(=O)O[C@H]5[C@@H]([C@H]([C@@H]([C@H](O5)C(=O)O)O)O)O)/C(=O)C=C1</t>
  </si>
  <si>
    <t>C1=C/C(=C/2\N/C(=C\3/C=C(C=CC3=O)O)/N(N2)C4=CC=C(C=C4)C(=O)O)/C(=O)C=C1</t>
  </si>
  <si>
    <t>C1=CC=C(C(=C1)C2=N/C(=C\3/C=CC=CC3=O)/N(N2)C4=CC=C(C=C4)C(=O)O)O[C@H]5[C@@H]([C@H]([C@@H]([C@H](O5)C(=O)O)O)O)O</t>
  </si>
  <si>
    <t>CNCCCC1(C2=C(CO1)C=C(C=C2)C#N)C3=CC=C(C=C3)F</t>
  </si>
  <si>
    <t>C1[C@@H]([C@H](O[C@H]1N2C=NC3=C2NC(=NC3=S)N)COP(=O)(O)OP(=O)(O)OP(=O)(O)O)O</t>
  </si>
  <si>
    <t>CNCCCN1C2=CC=CC=C2CCC3=C1C=C(C=C3)Cl.Cl</t>
  </si>
  <si>
    <t>CC1=CC2=C(NC3=CC=CC=C3N=C2S1)N4CCNCC4</t>
  </si>
  <si>
    <t>CNCC/C=C\1/C2=CC=CC=C2COC3=CC=CC=C31</t>
  </si>
  <si>
    <t>CC[C@@H]1C([C@@H]([C@H](C(=O)[C@@H](CC([C@@H]([C@H]([C@@H]([C@H](C(=O)O1)C)OC2CC(C(C(O2)C)O)(C)OC)C)OC3C(C(CC(O3)C)NC)O)(C)O)C)C)O)(C)O</t>
  </si>
  <si>
    <t>CC(C1=CC2=C(C=C1)C=C(C=C2)O)C(=O)O</t>
  </si>
  <si>
    <t>C1CC2=CC=CC=C2C(=CCCN)C3=CC=CC=C31</t>
  </si>
  <si>
    <t>CC(=O)NNC(=O)C</t>
  </si>
  <si>
    <t>C1=CC=C(C(=C1)CC(=O)O[C@H]2[C@@H]([C@H]([C@@H]([C@H](O2)C(=O)O)O)O)O)NC3=C(C=CC=C3Cl)Cl</t>
  </si>
  <si>
    <t>C1CC2=CC=CC=C2N(C3=C1C=CC(=C3)Cl)CCCN</t>
  </si>
  <si>
    <t>C1C2=C(C=CC(=C2)C#N)C(O1)(CCCN)C3=CC=C(C=C3)F</t>
  </si>
  <si>
    <t>C[C@@H]1CC[C@H]2[C@H](C(O[C@H]3[C@@]24[C@H]1CC[C@@](O3)(OO4)C)O)C</t>
  </si>
  <si>
    <t>C1C(C(=O)NC(=O)N1)F</t>
  </si>
  <si>
    <t>C1=CC=C2C(=C1)C(C(C3=CC=CC=C3N2C(=O)N)O)O</t>
  </si>
  <si>
    <t>C[N+](C)(CCC=CC1C2CCCCC2COC3C1CCCC3)[O-]</t>
  </si>
  <si>
    <t>C[C@H]1[C@H]([C@H](C[C@@H](O1)O[C@H]2C[C@@](CC3=C(C4=C(C(=C23)O)C(=O)C5=C(C4=O)C=CC=C5OC)O)([C@H](CO)O)O)N)O</t>
  </si>
  <si>
    <t>COC1=CC=CC2=C1C(=O)C3=C(C2=O)C(=C4C[C@](CCC4=C3O)([C@H](CO)O)O)O</t>
  </si>
  <si>
    <t>C[C@@H]1OC[C@@H]2[C@@H](O1)[C@@H]([C@H]([C@@H](O2)O[C@H]3[C@H]4COC(=O)[C@@H]4[C@@H](C5=CC6=C(C=C35)OCO6)C7=CC(=C(C(=C7)OC)O[C@H]8[C@@H]([C@H]([C@@H]([C@H](O8)C(=O)O)O)O)O)OC)O)O</t>
  </si>
  <si>
    <t>C1[C@@H]([C@H](O[C@H]1N2C=C(C(=O)NC2=O)F)CO)O</t>
  </si>
  <si>
    <t>C1C(C(OC1N2C=C(C(=O)NC2=O)F)COP(=O)(O)[O-])O.[Na+]</t>
  </si>
  <si>
    <t>C1=C(C(=O)NC(=O)N1C2[C@@H]([C@@H]([C@H](O2)CO)O)O)F</t>
  </si>
  <si>
    <t>C1=C(C(=O)NC(=O)N1[C@H]2[C@@H]([C@@H]([C@H](O2)COP(=O)(O)OP(=O)(O)OP(=O)(O)O)O)O)F</t>
  </si>
  <si>
    <t>C1=CC(=CC=C1/C(=N/OCCN)/CCCC(=O)O)C(F)(F)F</t>
  </si>
  <si>
    <t>COCCCCC(=NO)C1=CC=C(C=C1)C(F)(F)F</t>
  </si>
  <si>
    <t>CC1=CC=C(C=C1)/C(=N\OCCN)/CCCCO</t>
  </si>
  <si>
    <t>C1COCCN1CCCOC2=CC3=C(N=CNC3=CC2=O)NC4=CC(=C(C=C4)F)Cl</t>
  </si>
  <si>
    <t>C1=CN(C(=O)N=C1N)[C@H]2C([C@@H]([C@H](O2)COP(=O)(O)OP(=O)(O)O)O)(F)F</t>
  </si>
  <si>
    <t>CC1=C(C(CCC1)(C)C)/C=C/C(=C/C=C/C(=C/C(=O)O[C@H]2[C@@H]([C@H]([C@@H]([C@H](O2)C(=O)O)O)O)O)/C)/C</t>
  </si>
  <si>
    <t>C(CC(=O)N[C@@H](CS)C(=O)NCC(=O)O)[C@@H](C(=O)O)N</t>
  </si>
  <si>
    <t>C([C@@H]1[C@H]([C@H]([C@@H](O1)NC(=O)CN)O)O)OP(=O)(O)O</t>
  </si>
  <si>
    <t>C1CN(CCC1(C2=CC=C(C=C2)Cl)OC3C(C(C(C(O3)C(=O)O)O)O)O)CCCC(=O)C4=CC=C(C=C4)F</t>
  </si>
  <si>
    <t>C1C[N+](CCC1(C2=CC=C(C=C2)Cl)O)(CCCC(=O)C3=CC=C(C=C3)F)[O-]</t>
  </si>
  <si>
    <t>C1=CC(=CC=C1C2=CC=[N+](C=C2)CCCC(=O)C3=CC=C(C=C3)F)Cl</t>
  </si>
  <si>
    <t>[H+]</t>
  </si>
  <si>
    <t>C1=CC(=CC=C1CO)C2=CC(=NN2C3=CC=C(C=C3)S(=O)(=O)N)C(F)(F)F</t>
  </si>
  <si>
    <t>CN(C)CCCN1C2=CC=CC=C2CC(C3=C1C=C(C=C3)Cl)O</t>
  </si>
  <si>
    <t>CNCCCN1C2=C(CCC3=C1C=C(C=C3)Cl)C=C(C=C2)O</t>
  </si>
  <si>
    <t>C1C2=NN=C(N2C3=C(C=C(C=C3)Cl)C(=N1)C4=CC=CC=C4)CO</t>
  </si>
  <si>
    <t>CN(C)CC/C=C\1/C2=CC=CC=C2CC(C3=CC=CC=C31)O</t>
  </si>
  <si>
    <t>C1=CC=NC(=C1)C2=NC(C(=O)NC3=C2C=C(C=C3)Br)O</t>
  </si>
  <si>
    <t>CN1C2=C(C=C(C=C2)[N+](=O)[O-])C(=NC(C1=O)O)C3=CC=CC=C3F</t>
  </si>
  <si>
    <t>CC1=NC(=CC(=N1)NC2=NC=C(S2)C(=O)NC3=C(C=CC=C3Cl)CO)N4CCN(CC4)CCO</t>
  </si>
  <si>
    <t>C1C2=CN=C(N2C3=C(C=C(C=C3)Cl)C(=N1)C4=CC=CC=C4F)CO</t>
  </si>
  <si>
    <t>CNCC/C=C\1/C2=CC=CC=C2CC(C3=CC=CC=C31)O</t>
  </si>
  <si>
    <t>C1=CC=C(C=C1)C2(C(=O)NC(=O)N2)C3=CC=C(C=C3)O</t>
  </si>
  <si>
    <t>C1=CC=C(C=C1)C2(C(=O)NC(=O)N2)C3=CC=C(C=C3)OC4[C@@H]([C@H]([C@@H]([C@H](O4)C(=O)O)O)O)O</t>
  </si>
  <si>
    <t>C1C2=NN=C(N2C3=C(C=C(C=C3)Cl)C(=N1)C4=CC=CC=C4Cl)CO</t>
  </si>
  <si>
    <t>C1=NC(=O)C2=C(N1)N(C=N2)[C@H]3[C@@H]([C@@H]([C@H](O3)CO)O)O</t>
  </si>
  <si>
    <t>C1=NC(=O)C2=C(N1)N(C=N2)[C@H]3[C@@H]([C@@H]([C@H](O3)COP(=O)(O)O)O)O</t>
  </si>
  <si>
    <t>[C@H]1([C@@H]([C@H]([C@@H]([C@H]([C@@H]1OP(=O)(O)O)O)OP(=O)(O)O)OP(=O)(O)O)O)O</t>
  </si>
  <si>
    <t>[Fe+2]</t>
  </si>
  <si>
    <t>C1=CN=CC=C1C(=O)O</t>
  </si>
  <si>
    <t>C(CCl)NP(=O)(NCCCl)O</t>
  </si>
  <si>
    <t>CC(C)(C)C1=CC(=C(C=C1NC(=O)C2=CNC3=CC=CC=C3C2=O)O)C(C)(C)C(=O)O</t>
  </si>
  <si>
    <t>C1[C@H](O[C@H](S1=O)CO)N2C=CC(=NC2=O)N</t>
  </si>
  <si>
    <t>CN(C)C1=CC2=C(C=C1)NC3=C(S2)C=C(C=C3)N(C)C</t>
  </si>
  <si>
    <t>CCCCC1=NC(=C(N1CC2=CC=C(C=C2)C3=CC=CC=C3C4=NNN=N4)C(=O)O)Cl</t>
  </si>
  <si>
    <t>CCCCC1=NC(=C(N1CC2=CC=C(C=C2)C3=CC=CC=C3C4=NNN=N4)C=O)Cl</t>
  </si>
  <si>
    <t>CC[C@H](C)C(=O)O[C@H]1C[C@H](C=C2[C@H]1[C@H]([C@H](C=C2)C)CC[C@H](C[C@H](CC(=O)O)O)O)C</t>
  </si>
  <si>
    <t>C1=NC(=S)C2=C(N1)N(C=N2)[C@H]3[C@@H]([C@@H]([C@H](O3)CO)O)O</t>
  </si>
  <si>
    <t>CN(CC1=CN=C2C(=N1)C(=NC(=N2)N)N)C3=CC=C(C=C3)C(=O)NC(CCC(=O)O)C(=O)O</t>
  </si>
  <si>
    <t>CSC1=NC(=NC2=C1N=CN2[C@H]3[C@@H]([C@@H]([C@H](O3)COP(=O)(O)O)O)O)N</t>
  </si>
  <si>
    <t>CC1=NC(=S)C2=C(N1)N(C=N2)[C@H]3[C@@H]([C@@H]([C@H](O3)COP(=O)(O)O)O)O</t>
  </si>
  <si>
    <t>CSC1=NC=NC2=C1NC=N2</t>
  </si>
  <si>
    <t>CN1CC[C@]23[C@@H]4[C@H]1CC5=C2C(=C(C=C5)O[C@H]6[C@@H]([C@H]([C@@H]([C@H](O6)C(=O)O)O)O)O)O[C@H]3[C@H](C=C4)O</t>
  </si>
  <si>
    <t>CN1CC[C@]23[C@@H]4[C@H]1CC5=C2C(=C(C=C5)O)O[C@H]3[C@H](C=C4)O[C@H]6[C@@H]([C@H]([C@@H]([C@H](O6)C(=O)O)O)O)O</t>
  </si>
  <si>
    <t>CC/C(=C(\C1=CC=CC=C1)/C2=CC=C(C=C2)OCCN)/C3=CC=CC=C3</t>
  </si>
  <si>
    <t>C1CCC(CC1)(C(CN)C2=CC=C(C=C2)O)O</t>
  </si>
  <si>
    <t>CNCC(C1=CC=C(C=C1)O[C@H]2[C@@H]([C@H]([C@@H]([C@H](O2)C(=O)O)O)O)O)C3(CCCCC3)O</t>
  </si>
  <si>
    <t>CNC[C@H]1CCCC[C@@]1(C2=CC(=CC=C2)O)O</t>
  </si>
  <si>
    <t>C1COCCN1CCO</t>
  </si>
  <si>
    <t>CC(=O)NCCO/N=C(\CCCC(=O)O)/C1=CC=C(C=C1)C(F)(F)F</t>
  </si>
  <si>
    <t>CCNCCNC(=O)C1=C(NC(=C1C)/C=C\2/C3=C(C=CC(=C3)F)NC2=O)C</t>
  </si>
  <si>
    <t>C1=CC(=C(C=C1NC2=C3C=CC(=CC3=NC=C2)Cl)CN)O</t>
  </si>
  <si>
    <t>CC[C@@H]1[C@@]([C@@H]([C@H](C(=O)[C@@H](C[C@@]([C@@H]([C@H]([C@@H]([C@H](C(=O)O1)C)O[C@H]2C[C@@]([C@H]([C@@H](O2)C)O)(C)OC)C)O[C@H]3[C@@H]([C@H](C[C@H](O3)C)NC)O)(C)OC)C)C)O)(C)O</t>
  </si>
  <si>
    <t>C1=CC=NC(=C1)NCCOC2=CC=C(C=C2)CC3C(=O)NC(=O)S3</t>
  </si>
  <si>
    <t>C1=CC(=C(N=C1)NCCOC2=CC=C(C=C2)CC3C(=O)NC(=O)S3)O</t>
  </si>
  <si>
    <t>C1CN(CCN1)C2=C3C=CC=CC3=NC4=C(N2)C=C(C=C4)Cl</t>
  </si>
  <si>
    <t>C1C(=O)NC2=C(C=C(C=C2)[N+](=O)[O-])C(=N1)C3=CC=CC=C3F</t>
  </si>
  <si>
    <t>C[C@@H](C1=CC2=C(C=C1)C=C(C=C2)OC)C(=O)O[C@H]3[C@@H]([C@H]([C@@H]([C@H](O3)C(=O)O)O)O)O</t>
  </si>
  <si>
    <t>CC(C)(C1CCC(CC1)C(=O)N[C@H](CC2=CC=CC=C2)C(=O)O)O</t>
  </si>
  <si>
    <t>C[C@](CO)(C1CCC(CC1)C(=O)N[C@H](CC2=CC=CC=C2)C(=O)O)O</t>
  </si>
  <si>
    <t>CC(=C)C1CCC(CC1)C(=O)N[C@H](CC2=CC=CC=C2)C(=O)O</t>
  </si>
  <si>
    <t>CN1CCC[C@H]1C2=C[N+](=CC=C2)[C@@H]3[C@@H]([C@H]([C@@H]([C@H](O3)C(=O)[O-])O)O)O</t>
  </si>
  <si>
    <t>CN1CCCC1C2=C[N+](=CC=C2)[O-]</t>
  </si>
  <si>
    <t>CC1=C(C=C(C=C1)C(=O)NC2=CC(=CC(=C2)N3C=C(N=C3)C(=O)O)C(F)(F)F)NC4=NC=CC(=N4)C5=CN=CC=C5</t>
  </si>
  <si>
    <t>CC1=C(C=C(C=C1)C(=O)NC2=CC(=CC(=C2)N3C=C(N=C3)C)C(F)(F)F)NC4=NC=CC(=N4)C5=C[N+](=CC=C5)[O-]</t>
  </si>
  <si>
    <t>COC1=C2C3=C(C[C@@H]4[C@H]5[C@]3(CCN4)[C@@H](O2)[C@H](C=C5)O)C=C1</t>
  </si>
  <si>
    <t>C1CC(=O)NC1C2=CN=CC=C2</t>
  </si>
  <si>
    <t>C1C(=O)NC2=C(C=C(C=C2)Cl)C(=N1)C3=CC=CC=C3</t>
  </si>
  <si>
    <t>C1CNC2CC3=C4C15C2C=CC(C5OC4=C(C=C3)O)O</t>
  </si>
  <si>
    <t>C1CC(NC1)C2=CN=CC=C2</t>
  </si>
  <si>
    <t>COC1=C2C3=C(C[C@@H]4[C@]5([C@]3(CCN4)[C@@H](O2)C(=O)CC5)O)C=C1</t>
  </si>
  <si>
    <t>CN(C)C[C@H]1CCCC[C@@]1(C2=CC(=CC=C2)O)O</t>
  </si>
  <si>
    <t>CC1=CC2=C(S1)N(C3=CC=CC=C3N=C2N4CCN(CC4)C)[C@H]5[C@@H]([C@H]([C@@H]([C@H](O5)C(=O)O)O)O)O</t>
  </si>
  <si>
    <t>CC1=CC2=C(NC3=CC=CC=C3N=C2S1)N4CC[N+](CC4)(C)[C@H]5[C@@H]([C@H]([C@@H]([C@H](O5)C(=O)O)O)O)O</t>
  </si>
  <si>
    <t>CC1=CC2=C(NC3=CC=CC=C3N=C2S1)N4CC[N+](CC4)(C)[O-]</t>
  </si>
  <si>
    <t>CC1=CN=C(C(=C1OC)C)CS(=O)(=O)C2=NC3=C(N2)C=C(C=C3)OC</t>
  </si>
  <si>
    <t>COCCOC1=C(C=C2C(=C1)N=CN=C2NC3=CC=CC(=C3)C#C)OCCO.Cl</t>
  </si>
  <si>
    <t>CNCC/C=C/1\C2=CC=CC=C2CC(=O)C3=CC=CC=C31</t>
  </si>
  <si>
    <t>CN1CC[C@]23[C@@H]4C(=O)CC[C@]2([C@H]1CC5=C3C(=C(C=C5)O)O4)O</t>
  </si>
  <si>
    <t>CN1CC[C@]23[C@@H]4C(=O)CC[C@]2([C@@H]1CC5=C3C(=C(C=C5)O[C@H]6[C@@H]([C@H]([C@@H]([C@H](O6)C(=O)O)O)O)O)O4)O</t>
  </si>
  <si>
    <t>C1=C2C(=NC(=O)NC2=O)NN1</t>
  </si>
  <si>
    <t>CN(CCOC1=CC=C(C=C1)CC2C(=O)NC(=O)S2)C3=NC=C(C=C3)O</t>
  </si>
  <si>
    <t>C1CNC[C@H]([C@@H]1C2=CC=C(C=C2)F)COC3=CC(=C(C=C3)O)O.Cl</t>
  </si>
  <si>
    <t>CC1=C(C=C(C=C1)NC2=NC=CC(=N2)N(C)C3=CC4=NN(C(=C4C=C3)CO)C)S(=O)(=O)N</t>
  </si>
  <si>
    <t>CC1=C2C=CC(=CC2=NN1C)N(C)C3=NC(=NC=C3)NC4=CC(=C(C=C4)CO)S(=O)(=O)N</t>
  </si>
  <si>
    <t>CC1=C(C=C(C=C1)NC2=NC=CC(=N2)NC3=CC4=NN(C(=C4C=C3)C)C)S(=O)(=O)N</t>
  </si>
  <si>
    <t>C(CCl)N(CCCl)P(=O)(N)O</t>
  </si>
  <si>
    <t>C([C@@H]1[C@H]([C@H]([C@H](O1)OP(=O)(O)OP(=O)(O)O)O)O)OP(=O)(O)O</t>
  </si>
  <si>
    <t>C([C@@H]1[C@H]([C@H]([C@@H](O1)N)O)O)OP(=O)(O)O</t>
  </si>
  <si>
    <t>CC(=O)C(=O)[O-]</t>
  </si>
  <si>
    <t>C1=CC(=O)C=CC1=O</t>
  </si>
  <si>
    <t>C1=CC=C(C=C1)[C@@H](CCN)OC2=CC=C(C=C2)C(F)(F)F</t>
  </si>
  <si>
    <t>CC1=CN=C(C(=C1OC)C)C[S@@](=O)C2=NC3=C(N2)C=C(C=C3)OC</t>
  </si>
  <si>
    <t>C1CN(CCC1(C2=CC=C(C=C2)Cl)O)CCCC(C3=CC=C(C=C3)F)O</t>
  </si>
  <si>
    <t>CCOC1=C(C=CC(=C1)CC(=O)NC(CC(C)(C)O)C2=CC=CC=C2N3CCCC(C3)O)C(=O)O</t>
  </si>
  <si>
    <t>CCOC1=C(C=CC(=C1)CC(=O)N[C@@H](CC(C)C)C2=CC=CC=C2N)C(=O)O</t>
  </si>
  <si>
    <t>C([C@H]([C@H]([C@H](C=O)O)O)O)OP(=O)(O)O</t>
  </si>
  <si>
    <t>C1=NC2=C(N1C3C(C(C(O3)CO)O)O)NC(=NC2=S)N</t>
  </si>
  <si>
    <t>C1=NC2=C(C(=N1)N)N=CN2[C@H]3[C@@H]([C@@H]([C@H](O3)CSCC[C@@H](C(=O)O)N)O)O</t>
  </si>
  <si>
    <t>C1=CC=C(C=C1)[C@H](CCN)OC2=CC=C(C=C2)C(F)(F)F</t>
  </si>
  <si>
    <t>CCC(C)(C)C(=O)O[C@H]1C[C@H](C=C2[C@H]1[C@H]([C@H](C=C2)C)CC[C@H](C[C@H](CC(=O)O)O)O)C</t>
  </si>
  <si>
    <t>CCC1=C2C=C(C=CC2=NC3=C1CN4C3=CC5=C(C4=O)COC(=O)[C@@]5(CC)O)O[C@H]6[C@@H]([C@H]([C@@H]([C@H](O6)C(=O)O)O)O)O</t>
  </si>
  <si>
    <t>[Na+]</t>
  </si>
  <si>
    <t>C(CC(=O)O)C(=O)O</t>
  </si>
  <si>
    <t>C1CCS(=O)(=O)C1</t>
  </si>
  <si>
    <t>[O-][O]</t>
  </si>
  <si>
    <t>CC/C(=C(/C1=CC=CC=C1)\C2=CC=C(C=C2)O)/C3=CC=CC=C3</t>
  </si>
  <si>
    <t>CC/C(=C(\C1=CC=CC=C1)/C2=CC=C(C=C2)OCCO)/C3=CC=CC=C3</t>
  </si>
  <si>
    <t>CC/C(=C(\C1=CC=CC=C1)/C2=CC=C(C=C2)OCC[N+](C)(C)[C@H]3[C@@H]([C@H]([C@@H]([C@H](O3)C(=O)O)O)O)O)/C4=CC=CC=C4</t>
  </si>
  <si>
    <t>CCC(=C(C1=CC=CC=C1)C2=CC=C(C=C2)OCC[N+](C)(C)[O-])C3=CC=CC=C3</t>
  </si>
  <si>
    <t>C1CCSC1</t>
  </si>
  <si>
    <t>C1=NC2=C(N1C3[C@@H]([C@@H]([C@H](O3)COP(=O)(O)OP(=O)(O)O)O)O)NC(=NC2=S)N</t>
  </si>
  <si>
    <t>C1=NC2=C(N1[C@H]3[C@@H]([C@@H]([C@H](O3)COP(=O)(O)O)O)O)NC(=NC2=S)N</t>
  </si>
  <si>
    <t>C1=NC2=C(N1[C@@H]3[C@@H]([C@@H]([C@H](O3)COP(=O)(O)OP(=O)(O)OP(=O)(O)O)O)O)NC(=NC2=S)N</t>
  </si>
  <si>
    <t>C1=NC(=S)C2=C(N1)N(C=N2)C3C(C(C(O3)COP(=O)(O)O)O)O</t>
  </si>
  <si>
    <t>C1=NC(=S)C2=C(N1)N(C=N2)[C@H]3[C@@H]([C@@H]([C@H](O3)COP(=O)(O)OP(=O)(O)OP(=O)(O)O)O)O</t>
  </si>
  <si>
    <t>C12=C(NC(=O)N1)NC(=O)NC2=S</t>
  </si>
  <si>
    <t>C1=NC2=C(N1)C(=S)NC(=O)N2</t>
  </si>
  <si>
    <t>C1=NC2=C(N1[C@H]3[C@@H]([C@@H]([C@H](O3)COP(=O)(O)O)O)O)NC(=O)NC2=S</t>
  </si>
  <si>
    <t>CC1=CC=C(C=C1)C(=O)C(C)CN2CCCCC2</t>
  </si>
  <si>
    <t>[2H]C([2H])([2H])CCC(CCC([2H])([2H])[2H])C(=O)O[C@@H]1[C@H]([C@@H]([C@H]([C@@H](O1)C(=O)O)O)O)O</t>
  </si>
  <si>
    <t>CC(C)C(CCCNC)(C#N)C1=CC(=C(C=C1)OC)OC</t>
  </si>
  <si>
    <t>CC(C)C(CCCN)(C#N)C1=CC(=C(C=C1)OC)OC</t>
  </si>
  <si>
    <t>CC(C)C(CCCNCCC1=CC(=C(C=C1)OC)OC)(C#N)C2=CC(=C(C=C2)O)OC</t>
  </si>
  <si>
    <t>CC(C)C(CCCNC)(C#N)C1=CC(=C(C=C1)O)OC</t>
  </si>
  <si>
    <t>C[C@@H](C1=NC=[N+](C=C1F)[O-])[C@](CN2C=NC=N2)(C3=C(C=C(C=C3)F)F)O</t>
  </si>
  <si>
    <t>substrát</t>
  </si>
  <si>
    <t>produkt</t>
  </si>
  <si>
    <t>id</t>
  </si>
  <si>
    <t>substrát smiles</t>
  </si>
  <si>
    <t>produkt smiles</t>
  </si>
  <si>
    <t>enzyme</t>
  </si>
  <si>
    <t>XMetDB</t>
  </si>
  <si>
    <t>pyrimidinylpiperazine</t>
  </si>
  <si>
    <t>2-(piperazin-1-yl)pyrimidin-5-ol</t>
  </si>
  <si>
    <t>pentachlorobiphenyl</t>
  </si>
  <si>
    <t>C12H5cl5O</t>
  </si>
  <si>
    <t>2 acetylaminofluorene</t>
  </si>
  <si>
    <t>7-hydroxy-2-acetamidofluorene</t>
  </si>
  <si>
    <t>N-hydroxy-aaf</t>
  </si>
  <si>
    <t>5-hydroxy-2-acetamidofluorene</t>
  </si>
  <si>
    <t>1-hydroxy-2-acetamidofluorene</t>
  </si>
  <si>
    <t>N-(9-hydroxy-9H-fluoren-2-yl)acetamide</t>
  </si>
  <si>
    <t>3-hydroxy-2-acetamidofluorene</t>
  </si>
  <si>
    <t>1-(3-bromophenyl)-2-(methylamino)propan-1-one</t>
  </si>
  <si>
    <t>2-amino-1-(3-bromophenyl)propan-1-one</t>
  </si>
  <si>
    <t>1,3-benzodioxolylbutanamine</t>
  </si>
  <si>
    <t>4-(2-aminobutyl)benzene-1,2-diol</t>
  </si>
  <si>
    <t>3,4-methylenedioxyamphetamine</t>
  </si>
  <si>
    <t>α-methyldopamine</t>
  </si>
  <si>
    <t>(RS)-dom</t>
  </si>
  <si>
    <t>[4-(2-aminopropyl)-2,5-dimethoxyphenyl]methanol</t>
  </si>
  <si>
    <t>1-(1-benzothiophen-2-yl)ethanone</t>
  </si>
  <si>
    <t>2-acetyl-1λ⁴-benzothiophen-1-one</t>
  </si>
  <si>
    <t>2H-1-benzopyran-2-one</t>
  </si>
  <si>
    <t>umbelliferone</t>
  </si>
  <si>
    <t>fenproporex</t>
  </si>
  <si>
    <t>DANA</t>
  </si>
  <si>
    <t>ethyl(nitroso)amine</t>
  </si>
  <si>
    <t>hexamethylphosphoramide</t>
  </si>
  <si>
    <t>[dimethylamino(methylamino)phosphoryl]dimethylamine</t>
  </si>
  <si>
    <t>dimethylaniline</t>
  </si>
  <si>
    <t>methylaniline</t>
  </si>
  <si>
    <t>ethanone, 1-(2-methoxyphenyl)-</t>
  </si>
  <si>
    <t>o-acetylphenol</t>
  </si>
  <si>
    <t>N-methyl-N-nitrosobenzeneamine</t>
  </si>
  <si>
    <t>N-nitrosoaniline</t>
  </si>
  <si>
    <t>methyl tertiary-butyl ether</t>
  </si>
  <si>
    <t>2-methyl-2-propanol</t>
  </si>
  <si>
    <t>NNK</t>
  </si>
  <si>
    <t>4-oxo-4-(pyridin-3-yl)butanal</t>
  </si>
  <si>
    <t>4-hydroxy-1-(pyridin-3-yl)butan-1-one</t>
  </si>
  <si>
    <t>paraxanthine</t>
  </si>
  <si>
    <t>4-aminobiphenyl</t>
  </si>
  <si>
    <t>N-hydroxy-4-aminobiphenyl</t>
  </si>
  <si>
    <t>N-{5-hydroxy-3,4,14-trimethoxy-13-oxotricyclo[9.5.0.0²,⁷]hexadeca-1(16),2,4,6,11,14-hexaen-10-yl}acetamide</t>
  </si>
  <si>
    <t>colchicine,2-hydroxy-</t>
  </si>
  <si>
    <t>1,3-butadiene</t>
  </si>
  <si>
    <t>oxirane, ethenyl-</t>
  </si>
  <si>
    <t>1-amino-3-(naphthalen-1-yloxy)propan-2-ol</t>
  </si>
  <si>
    <t>4-[2-hydroxy-3-(isopropylamino)propoxy]naphthalen-1-ol</t>
  </si>
  <si>
    <t>5-[2-hydroxy-3-(isopropylamino)propoxy]naphthalen-1-ol</t>
  </si>
  <si>
    <t>1-[(1-fluoropropan-2-yl)amino]-3-(naphthalen-1-yloxy)propan-2-ol</t>
  </si>
  <si>
    <t>4-{3-[(1-fluoropropan-2-yl)amino]-2-hydroxypropoxy}naphthalen-1-ol</t>
  </si>
  <si>
    <t>5-{3-[(1-fluoropropan-2-yl)amino]-2-hydroxypropoxy}naphthalen-1-ol</t>
  </si>
  <si>
    <t>1-[(1,1-difluoropropan-2-yl)amino]-3-(naphthalen-1-yloxy)propan-2-ol</t>
  </si>
  <si>
    <t>4-{3-[(1,1-difluoropropan-2-yl)amino]-2-hydroxypropoxy}naphthalen-1-ol</t>
  </si>
  <si>
    <t>5-{3-[(1,1-difluoropropan-2-yl)amino]-2-hydroxypropoxy}naphthalen-1-ol</t>
  </si>
  <si>
    <t>1-(naphthalen-1-yloxy)-3-[(1,1,1-trifluoropropan-2-yl)amino]propan-2-ol</t>
  </si>
  <si>
    <t>4-{2-hydroxy-3-[(1,1,1-trifluoropropan-2-yl)amino]propoxy}naphthalen-1-ol</t>
  </si>
  <si>
    <t>5-{2-hydroxy-3-[(1,1,1-trifluoropropan-2-yl)amino]propoxy}naphthalen-1-ol</t>
  </si>
  <si>
    <t>1-[(3-methylbutan-2-yl)amino]-3-(naphthalen-1-yloxy)propan-2-ol</t>
  </si>
  <si>
    <t>4-{2-hydroxy-3-[(3-methylbutan-2-yl)amino]propoxy}naphthalen-1-ol</t>
  </si>
  <si>
    <t>5-{2-hydroxy-3-[(3-methylbutan-2-yl)amino]propoxy}naphthalen-1-ol</t>
  </si>
  <si>
    <t>1-[(3,3-dimethylbutan-2-yl)amino]-3-(naphthalen-1-yloxy)propan-2-ol</t>
  </si>
  <si>
    <t>4-{3-[(3,3-dimethylbutan-2-yl)amino]-2-hydroxypropoxy}naphthalen-1-ol</t>
  </si>
  <si>
    <t>5-{3-[(3,3-dimethylbutan-2-yl)amino]-2-hydroxypropoxy}naphthalen-1-ol</t>
  </si>
  <si>
    <t>1-(naphthalen-1-yloxy)-3-[(4,4,4-trifluorobutan-2-yl)amino]propan-2-ol</t>
  </si>
  <si>
    <t>4-{2-hydroxy-3-[(4,4,4-trifluorobutan-2-yl)amino]propoxy}naphthalen-1-ol</t>
  </si>
  <si>
    <t>5-{2-hydroxy-3-[(4,4,4-trifluorobutan-2-yl)amino]propoxy}naphthalen-1-ol</t>
  </si>
  <si>
    <t>isopropyl[3-(naphthalen-1-yloxy)propyl]amine</t>
  </si>
  <si>
    <t>4-[3-(isopropylamino)propoxy]naphthalen-1-ol</t>
  </si>
  <si>
    <t>5-[3-(isopropylamino)propoxy]naphthalen-1-ol</t>
  </si>
  <si>
    <t>[3-(naphthalen-1-yloxy)propyl](1,1,1-trifluoropropan-2-yl)amine</t>
  </si>
  <si>
    <t>4-{3-[(1,1,1-trifluoropropan-2-yl)amino]propoxy}naphthalen-1-ol</t>
  </si>
  <si>
    <t>5-{3-[(1,1,1-trifluoropropan-2-yl)amino]propoxy}naphthalen-1-ol</t>
  </si>
  <si>
    <t>3-(naphthalen-1-yloxy)propan-1-amine</t>
  </si>
  <si>
    <t>N-methyl-N-{3-phenyl-3-[4-(trifluoromethyl)phenoxy]propyl}hydroxylamine</t>
  </si>
  <si>
    <t>seproxetine</t>
  </si>
  <si>
    <t>2-(4-methoxyphenyl)-5-[2-(methylamino)ethyl]-4-oxo-2,3-dihydro-1,5-benzothiazepin-3-yl acetate</t>
  </si>
  <si>
    <t>5-{2-[hydroxy(methyl)amino]ethyl}-2-(4-methoxyphenyl)-4-oxo-2,3-dihydro-1,5-benzothiazepin-3-yl acetate</t>
  </si>
  <si>
    <t>5-(2-aminoethyl)-2-(4-methoxyphenyl)-4-oxo-2,3-dihydro-1,5-benzothiazepin-3-yl acetate</t>
  </si>
  <si>
    <t>rampart</t>
  </si>
  <si>
    <t>phorate sulfoxide</t>
  </si>
  <si>
    <t>frumin</t>
  </si>
  <si>
    <t>oxydisulfoton</t>
  </si>
  <si>
    <t>sulprofos</t>
  </si>
  <si>
    <t>O-ethyl O-4-methanesulfinylphenyl propylsulfanylphosphonothioate</t>
  </si>
  <si>
    <t>1-3,5-dimethyl-4-(methylsulfanyl)phenoxy-N-methylmethanethioamide</t>
  </si>
  <si>
    <t>1-4-methanesulfinyl-3,5-dimethylphenoxy-N-methylmethanethioamide</t>
  </si>
  <si>
    <t>cinch</t>
  </si>
  <si>
    <t>oxireno[2,3-f]quinoline</t>
  </si>
  <si>
    <t>3-quinolinol</t>
  </si>
  <si>
    <t>quinolin-1-ol</t>
  </si>
  <si>
    <t>hesperetine</t>
  </si>
  <si>
    <t>asahina</t>
  </si>
  <si>
    <t>kaempherol</t>
  </si>
  <si>
    <t>chamomile</t>
  </si>
  <si>
    <t>luteolin</t>
  </si>
  <si>
    <t>tamarixetin</t>
  </si>
  <si>
    <t>copal</t>
  </si>
  <si>
    <t>{6-fluoro-3-[(4-methanesulfonylphenyl)methylidene]-2-methylinden-1-yl}acetic acid</t>
  </si>
  <si>
    <t>7-{4-[4-(2,3-dichlorophenyl)piperazin-1-yl]butoxy}-1H-quinolin-2-one</t>
  </si>
  <si>
    <t>PharmGKB</t>
  </si>
  <si>
    <t>PharmGKBarmGKB</t>
  </si>
  <si>
    <t>produkt  smiles</t>
  </si>
  <si>
    <t>CYP4A11</t>
  </si>
  <si>
    <t>UGT1-4</t>
  </si>
  <si>
    <t>UGT1-9</t>
  </si>
  <si>
    <t>UGT1-1</t>
  </si>
  <si>
    <t>UGT1-8</t>
  </si>
  <si>
    <t>UGT1-3</t>
  </si>
  <si>
    <t>UGT1-6</t>
  </si>
  <si>
    <t>UGT2B11</t>
  </si>
  <si>
    <t>Product SMILES</t>
  </si>
  <si>
    <t>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</si>
</sst>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NumberFormat="1" applyFont="1" applyBorder="1"/>
    <xf numFmtId="0" fontId="0" fillId="0" borderId="11" xfId="0" applyNumberFormat="1" applyFont="1" applyBorder="1"/>
    <xf numFmtId="0" fontId="0" fillId="0" borderId="12" xfId="0" applyNumberFormat="1" applyFont="1" applyBorder="1"/>
    <xf numFmtId="0" fontId="0" fillId="33" borderId="10" xfId="0" applyNumberFormat="1" applyFont="1" applyFill="1" applyBorder="1"/>
    <xf numFmtId="0" fontId="0" fillId="33" borderId="11" xfId="0" applyNumberFormat="1" applyFont="1" applyFill="1" applyBorder="1"/>
    <xf numFmtId="0" fontId="0" fillId="33" borderId="12" xfId="0" applyNumberFormat="1" applyFont="1" applyFill="1" applyBorder="1"/>
    <xf numFmtId="0" fontId="0" fillId="0" borderId="0" xfId="0" applyFill="1"/>
    <xf numFmtId="0" fontId="0" fillId="0" borderId="0" xfId="0" applyAlignment="1"/>
    <xf numFmtId="0" fontId="0" fillId="33" borderId="0" xfId="0" applyNumberFormat="1" applyFont="1" applyFill="1" applyBorder="1"/>
  </cellXfs>
  <cellStyles count="42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/ChemAxon/JChem%20for%20Excel/JCFunctions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JCSMILES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2060"/>
  <sheetViews>
    <sheetView workbookViewId="0">
      <selection activeCell="D31" sqref="D31"/>
    </sheetView>
  </sheetViews>
  <sheetFormatPr defaultRowHeight="15" x14ac:dyDescent="0.25"/>
  <cols>
    <col min="1" max="1" width="19.42578125" customWidth="1"/>
    <col min="2" max="2" width="22" customWidth="1"/>
    <col min="3" max="4" width="47.7109375" customWidth="1"/>
    <col min="5" max="5" width="17.7109375" customWidth="1"/>
    <col min="6" max="7" width="27.42578125" customWidth="1"/>
    <col min="8" max="8" width="34.140625" customWidth="1"/>
    <col min="9" max="9" width="24.28515625" customWidth="1"/>
    <col min="15" max="15" width="9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3189</v>
      </c>
      <c r="E1" t="s">
        <v>3</v>
      </c>
      <c r="F1" t="s">
        <v>4</v>
      </c>
      <c r="G1" t="s">
        <v>3189</v>
      </c>
      <c r="H1" t="s">
        <v>5</v>
      </c>
    </row>
    <row r="2" spans="1:8" hidden="1" x14ac:dyDescent="0.25">
      <c r="A2" t="s">
        <v>3056</v>
      </c>
      <c r="B2" t="s">
        <v>6</v>
      </c>
      <c r="D2" t="str">
        <f>[1]!JCSMILES(B2)</f>
        <v>CCC(C)C(NC(=O)CN)C(=O)NC(C(C)C)C(=O)NC(CCC(O)=O)C(=O)NC(CCC(N)=O)C(=O)NC1CSSCC2NC(=O)C(NC(=O)C(CO)NC(=O)C(NC(=O)C(CSSCC(NC(=O)C(CC(C)C)NC(=O)C(CC3=CNC=N3)NC(=O)C(CCC(N)=O)NC(=O)C(CC(N)=O)NC(=O)C(NC(=O)C(N)CC3=CC=CC=C3)C(C)C)C(=O)NCC(=O)NC(CO)C(=O)NC(CC3=CNC=N3)C(=O)NC(CC(C)C)C(=O)NC(C(C)C)C(=O)NC(CCC(O)=O)C(=O)NC(C)C(=O)NC(CC(C)C)C(=O)NC(CC3=CC=C(O)C=C3)C(=O)NC(CC(C)C)C(=O)NC(C(C)C)C(=O)NC(CSSCC(NC(=O)C(CC3=CC=C(O)C=C3)NC(=O)C(CC(N)=O)NC(=O)C(CCC(O)=O)NC(=O)C(CC(C)C)NC(=O)C(CCC(N)=O)NC(=O)C(CC3=CC=C(O)C=C3)NC(=O)C(CC(C)C)NC(=O)C(CO)NC2=O)C(=O)NCC(O)=O)C(=O)NCC(=O)NC(CCC(O)=O)C(=O)NC(CCCNC(N)=N)C(=O)NCC(=O)NC(CC2=CC=CC=C2)C(=O)NC(CC2=CC=CC=C2)C(=O)NC(CC2=CC=C(O)C=C2)C(=O)NC(C(C)O)C(=O)N2CCCC2C(=O)NC(CCCCN)C(=O)NC(C(C)O)C(=O)NC(CCCNC(N)=N)C(=O)NC(CCCNC(N)=N)C(O)=O)NC1=O)C(C)O)C(C)CC</v>
      </c>
      <c r="E2" t="s">
        <v>7</v>
      </c>
      <c r="G2" t="str">
        <f>[1]!JCSMILES(E2)</f>
        <v>Cannot read molecule file.</v>
      </c>
    </row>
    <row r="3" spans="1:8" hidden="1" x14ac:dyDescent="0.25">
      <c r="A3" t="s">
        <v>3056</v>
      </c>
      <c r="B3" t="s">
        <v>6</v>
      </c>
      <c r="D3" t="str">
        <f>[1]!JCSMILES(B3)</f>
        <v>CCC(C)C(NC(=O)CN)C(=O)NC(C(C)C)C(=O)NC(CCC(O)=O)C(=O)NC(CCC(N)=O)C(=O)NC1CSSCC2NC(=O)C(NC(=O)C(CO)NC(=O)C(NC(=O)C(CSSCC(NC(=O)C(CC(C)C)NC(=O)C(CC3=CNC=N3)NC(=O)C(CCC(N)=O)NC(=O)C(CC(N)=O)NC(=O)C(NC(=O)C(N)CC3=CC=CC=C3)C(C)C)C(=O)NCC(=O)NC(CO)C(=O)NC(CC3=CNC=N3)C(=O)NC(CC(C)C)C(=O)NC(C(C)C)C(=O)NC(CCC(O)=O)C(=O)NC(C)C(=O)NC(CC(C)C)C(=O)NC(CC3=CC=C(O)C=C3)C(=O)NC(CC(C)C)C(=O)NC(C(C)C)C(=O)NC(CSSCC(NC(=O)C(CC3=CC=C(O)C=C3)NC(=O)C(CC(N)=O)NC(=O)C(CCC(O)=O)NC(=O)C(CC(C)C)NC(=O)C(CCC(N)=O)NC(=O)C(CC3=CC=C(O)C=C3)NC(=O)C(CC(C)C)NC(=O)C(CO)NC2=O)C(=O)NCC(O)=O)C(=O)NCC(=O)NC(CCC(O)=O)C(=O)NC(CCCNC(N)=N)C(=O)NCC(=O)NC(CC2=CC=CC=C2)C(=O)NC(CC2=CC=CC=C2)C(=O)NC(CC2=CC=C(O)C=C2)C(=O)NC(C(C)O)C(=O)N2CCCC2C(=O)NC(CCCCN)C(=O)NC(C(C)O)C(=O)NC(CCCNC(N)=N)C(=O)NC(CCCNC(N)=N)C(O)=O)NC1=O)C(C)O)C(C)CC</v>
      </c>
      <c r="E3" t="s">
        <v>8</v>
      </c>
      <c r="G3" t="str">
        <f>[1]!JCSMILES(E3)</f>
        <v>Cannot read molecule file.</v>
      </c>
    </row>
    <row r="4" spans="1:8" hidden="1" x14ac:dyDescent="0.25">
      <c r="A4" t="s">
        <v>3056</v>
      </c>
      <c r="B4" t="s">
        <v>9</v>
      </c>
      <c r="C4" t="s">
        <v>10</v>
      </c>
      <c r="D4" t="str">
        <f>[1]!JCSMILES(C4)</f>
        <v>CC[C@@H]1NC(=O)[C@H]([C@H](O)[C@H](C)C\C=C\C)N(C)C(=O)[C@H](C(C)C)N(C)C(=O)[C@H](CC(C)C)N(C)C(=O)[C@H](CC(C)C)N(C)C(=O)[C@@H](C)NC(=O)[C@H](C)NC(=O)[C@H](CC(C)C)N(C)C(=O)[C@@H](NC(=O)[C@H](CC(C)C)N(C)C(=O)CN(C)C1=O)C(C)C</v>
      </c>
      <c r="E4" t="s">
        <v>11</v>
      </c>
      <c r="G4" t="str">
        <f>[1]!JCSMILES(E4)</f>
        <v>Cannot read molecule file.</v>
      </c>
      <c r="H4" t="s">
        <v>12</v>
      </c>
    </row>
    <row r="5" spans="1:8" x14ac:dyDescent="0.25">
      <c r="A5" t="s">
        <v>3056</v>
      </c>
      <c r="B5" t="s">
        <v>13</v>
      </c>
      <c r="C5" t="s">
        <v>14</v>
      </c>
      <c r="D5" t="str">
        <f>[1]!JCSMILES(C5)</f>
        <v>[H][C@](N)(CC[S+](C)C[C@@]1([H])O[C@@]([H])(N2C=NC3=C(N)N=CN=C23)[C@]([H])(O)[C@]1([H])O)C([O-])=O</v>
      </c>
      <c r="E5" t="s">
        <v>15</v>
      </c>
      <c r="F5" t="s">
        <v>16</v>
      </c>
      <c r="G5" t="str">
        <f>[1]!JCSMILES(F5)</f>
        <v>NC(CCSCC(N)C(O)=O)C(O)=O</v>
      </c>
    </row>
    <row r="6" spans="1:8" x14ac:dyDescent="0.25">
      <c r="A6" t="s">
        <v>3056</v>
      </c>
      <c r="B6" t="s">
        <v>13</v>
      </c>
      <c r="C6" t="s">
        <v>14</v>
      </c>
      <c r="D6" t="str">
        <f>[1]!JCSMILES(C6)</f>
        <v>[H][C@](N)(CC[S+](C)C[C@@]1([H])O[C@@]([H])(N2C=NC3=C(N)N=CN=C23)[C@]([H])(O)[C@]1([H])O)C([O-])=O</v>
      </c>
      <c r="E6" t="s">
        <v>17</v>
      </c>
      <c r="F6" t="s">
        <v>18</v>
      </c>
      <c r="G6" t="str">
        <f>[1]!JCSMILES(F6)</f>
        <v>NC(CS)C(O)=O</v>
      </c>
    </row>
    <row r="7" spans="1:8" x14ac:dyDescent="0.25">
      <c r="A7" t="s">
        <v>3056</v>
      </c>
      <c r="B7" t="s">
        <v>13</v>
      </c>
      <c r="C7" t="s">
        <v>14</v>
      </c>
      <c r="D7" t="str">
        <f>[1]!JCSMILES(C7)</f>
        <v>[H][C@](N)(CC[S+](C)C[C@@]1([H])O[C@@]([H])(N2C=NC3=C(N)N=CN=C23)[C@]([H])(O)[C@]1([H])O)C([O-])=O</v>
      </c>
      <c r="E7" t="s">
        <v>19</v>
      </c>
      <c r="F7" t="s">
        <v>20</v>
      </c>
      <c r="G7" t="str">
        <f>[1]!JCSMILES(F7)</f>
        <v>CSCCC(N)C(O)=O</v>
      </c>
    </row>
    <row r="8" spans="1:8" x14ac:dyDescent="0.25">
      <c r="A8" t="s">
        <v>3056</v>
      </c>
      <c r="B8" t="s">
        <v>13</v>
      </c>
      <c r="C8" t="s">
        <v>14</v>
      </c>
      <c r="D8" t="str">
        <f>[1]!JCSMILES(C8)</f>
        <v>[H][C@](N)(CC[S+](C)C[C@@]1([H])O[C@@]([H])(N2C=NC3=C(N)N=CN=C23)[C@]([H])(O)[C@]1([H])O)C([O-])=O</v>
      </c>
      <c r="E8" t="s">
        <v>21</v>
      </c>
      <c r="F8" t="s">
        <v>22</v>
      </c>
      <c r="G8" t="str">
        <f>[1]!JCSMILES(F8)</f>
        <v>NC(CCS)C(O)=O</v>
      </c>
    </row>
    <row r="9" spans="1:8" x14ac:dyDescent="0.25">
      <c r="A9" t="s">
        <v>3056</v>
      </c>
      <c r="B9" t="s">
        <v>13</v>
      </c>
      <c r="C9" t="s">
        <v>14</v>
      </c>
      <c r="D9" t="str">
        <f>[1]!JCSMILES(C9)</f>
        <v>[H][C@](N)(CC[S+](C)C[C@@]1([H])O[C@@]([H])(N2C=NC3=C(N)N=CN=C23)[C@]([H])(O)[C@]1([H])O)C([O-])=O</v>
      </c>
      <c r="E9" t="s">
        <v>23</v>
      </c>
      <c r="F9" t="s">
        <v>24</v>
      </c>
      <c r="G9" t="str">
        <f>[1]!JCSMILES(F9)</f>
        <v>N[C@@H](CCSC[C@H]1O[C@H]([C@H](O)[C@@H]1O)N1C=NC2=C(N)N=CN=C12)C(O)=O</v>
      </c>
    </row>
    <row r="10" spans="1:8" x14ac:dyDescent="0.25">
      <c r="A10" t="s">
        <v>3056</v>
      </c>
      <c r="B10" t="s">
        <v>25</v>
      </c>
      <c r="C10" t="s">
        <v>26</v>
      </c>
      <c r="D10" t="str">
        <f>[1]!JCSMILES(C10)</f>
        <v>[H][C@@]1(OC(=O)C(O)=C1O)[C@@H](O)CO</v>
      </c>
      <c r="E10" t="s">
        <v>27</v>
      </c>
      <c r="G10" t="str">
        <f>[1]!JCSMILES(E10)</f>
        <v>OC(=O)C(O)=O</v>
      </c>
    </row>
    <row r="11" spans="1:8" hidden="1" x14ac:dyDescent="0.25">
      <c r="A11" t="s">
        <v>3056</v>
      </c>
      <c r="B11" t="s">
        <v>25</v>
      </c>
      <c r="C11" t="s">
        <v>26</v>
      </c>
      <c r="D11" t="str">
        <f>[1]!JCSMILES(C11)</f>
        <v>[H][C@@]1(OC(=O)C(O)=C1O)[C@@H](O)CO</v>
      </c>
      <c r="E11" t="s">
        <v>28</v>
      </c>
      <c r="G11" t="str">
        <f>[1]!JCSMILES(E11)</f>
        <v>Cannot read molecule file.</v>
      </c>
    </row>
    <row r="12" spans="1:8" x14ac:dyDescent="0.25">
      <c r="A12" t="s">
        <v>3056</v>
      </c>
      <c r="B12" t="s">
        <v>29</v>
      </c>
      <c r="C12" t="s">
        <v>30</v>
      </c>
      <c r="D12" t="str">
        <f>[1]!JCSMILES(C12)</f>
        <v>NCCC[C@H](N)C(O)=O</v>
      </c>
      <c r="E12" t="s">
        <v>31</v>
      </c>
      <c r="G12" t="str">
        <f>[1]!JCSMILES(E12)</f>
        <v>OC(=O)C1CCCN1</v>
      </c>
    </row>
    <row r="13" spans="1:8" x14ac:dyDescent="0.25">
      <c r="A13" t="s">
        <v>3056</v>
      </c>
      <c r="B13" t="s">
        <v>29</v>
      </c>
      <c r="C13" t="s">
        <v>30</v>
      </c>
      <c r="D13" t="str">
        <f>[1]!JCSMILES(C13)</f>
        <v>NCCC[C@H](N)C(O)=O</v>
      </c>
      <c r="E13" t="s">
        <v>32</v>
      </c>
      <c r="G13" t="str">
        <f>[1]!JCSMILES(E13)</f>
        <v>N[C@@H](CCCNC(N)=N)C(O)=O</v>
      </c>
    </row>
    <row r="14" spans="1:8" x14ac:dyDescent="0.25">
      <c r="A14" t="s">
        <v>3056</v>
      </c>
      <c r="B14" t="s">
        <v>33</v>
      </c>
      <c r="C14" t="s">
        <v>34</v>
      </c>
      <c r="D14" t="str">
        <f>[1]!JCSMILES(C14)</f>
        <v>[H][C@@]1(CC[C@@]2([H])\C(CCC[C@]12C)=C\C=C1\C[C@@H](O)C[C@H](O)C1=C)[C@H](C)CCCC(C)(C)O</v>
      </c>
      <c r="E14" t="s">
        <v>35</v>
      </c>
      <c r="G14" t="str">
        <f>[1]!JCSMILES(E14)</f>
        <v>C[C@H](CC(O)=O)[C@H]1CC[C@H]2\C(CCC[C@]12C)=C\C=C1\C[C@@H](O)C[C@H](O)C1=C</v>
      </c>
    </row>
    <row r="15" spans="1:8" hidden="1" x14ac:dyDescent="0.25">
      <c r="A15" t="s">
        <v>3056</v>
      </c>
      <c r="B15" t="s">
        <v>36</v>
      </c>
      <c r="C15" t="s">
        <v>37</v>
      </c>
      <c r="D15" t="str">
        <f>[1]!JCSMILES(C15)</f>
        <v>[H][C@@]1(CC[C@@]2([H])\C(CCC[C@]12C)=C\C=C1\C[C@@H](O)CCC1=C)[C@H](C)\C=C\[C@H](C)C(C)C</v>
      </c>
      <c r="E15" t="s">
        <v>38</v>
      </c>
      <c r="G15" t="str">
        <f>[1]!JCSMILES(E15)</f>
        <v>Cannot read molecule file.</v>
      </c>
    </row>
    <row r="16" spans="1:8" x14ac:dyDescent="0.25">
      <c r="A16" t="s">
        <v>3056</v>
      </c>
      <c r="B16" t="s">
        <v>36</v>
      </c>
      <c r="C16" t="s">
        <v>37</v>
      </c>
      <c r="D16" t="str">
        <f>[1]!JCSMILES(C16)</f>
        <v>[H][C@@]1(CC[C@@]2([H])\C(CCC[C@]12C)=C\C=C1\C[C@@H](O)CCC1=C)[C@H](C)\C=C\[C@H](C)C(C)C</v>
      </c>
      <c r="E16" t="s">
        <v>39</v>
      </c>
      <c r="G16" t="str">
        <f>[1]!JCSMILES(E16)</f>
        <v>CC(C)[C@@H](C)\C=C\[C@@H](C)[C@H]1CC[C@H]2\C(CCC[C@]12C)=C\C=C1\C[C@@H](CCC1=C)O[C@@H]1O[C@@H]([C@@H](O)[C@H](O)[C@H]1O)C(O)=O</v>
      </c>
    </row>
    <row r="17" spans="1:11" hidden="1" x14ac:dyDescent="0.25">
      <c r="A17" t="s">
        <v>3056</v>
      </c>
      <c r="B17" t="s">
        <v>36</v>
      </c>
      <c r="C17" t="s">
        <v>37</v>
      </c>
      <c r="D17" t="str">
        <f>[1]!JCSMILES(C17)</f>
        <v>[H][C@@]1(CC[C@@]2([H])\C(CCC[C@]12C)=C\C=C1\C[C@@H](O)CCC1=C)[C@H](C)\C=C\[C@H](C)C(C)C</v>
      </c>
      <c r="E17" t="s">
        <v>40</v>
      </c>
      <c r="G17" t="str">
        <f>[1]!JCSMILES(E17)</f>
        <v>Cannot read molecule file.</v>
      </c>
    </row>
    <row r="18" spans="1:11" x14ac:dyDescent="0.25">
      <c r="A18" t="s">
        <v>3056</v>
      </c>
      <c r="B18" t="s">
        <v>41</v>
      </c>
      <c r="C18" t="s">
        <v>42</v>
      </c>
      <c r="D18" t="str">
        <f>[1]!JCSMILES(C18)</f>
        <v>C\C(=C/CO)\C=C\C=C(/C)\C=C\C1=C(C)CCCC1(C)C</v>
      </c>
      <c r="E18" t="s">
        <v>43</v>
      </c>
      <c r="G18" t="str">
        <f>[1]!JCSMILES(E18)</f>
        <v>C\C(\C=C\C=C(/C)\C=C\C1=C(C)CCCC1(C)C)=C/C=O</v>
      </c>
      <c r="H18" t="s">
        <v>44</v>
      </c>
      <c r="I18" t="s">
        <v>45</v>
      </c>
      <c r="J18" t="s">
        <v>12</v>
      </c>
      <c r="K18" t="s">
        <v>46</v>
      </c>
    </row>
    <row r="19" spans="1:11" hidden="1" x14ac:dyDescent="0.25">
      <c r="A19" t="s">
        <v>3056</v>
      </c>
      <c r="B19" t="s">
        <v>47</v>
      </c>
      <c r="C19" t="s">
        <v>48</v>
      </c>
      <c r="D19" t="str">
        <f>[1]!JCSMILES(C19)</f>
        <v>[H][C@@]1(CC[C@@]2([H])\C(CCC[C@]12C)=C\C=C1\C[C@@H](O)CCC1=C)[C@H](C)CCCC(C)C</v>
      </c>
      <c r="E19" t="s">
        <v>49</v>
      </c>
      <c r="G19" t="str">
        <f>[1]!JCSMILES(E19)</f>
        <v>Cannot read molecule file.</v>
      </c>
    </row>
    <row r="20" spans="1:11" hidden="1" x14ac:dyDescent="0.25">
      <c r="A20" t="s">
        <v>3056</v>
      </c>
      <c r="B20" t="s">
        <v>50</v>
      </c>
      <c r="C20" t="s">
        <v>51</v>
      </c>
      <c r="D20" t="str">
        <f>[1]!JCSMILES(C20)</f>
        <v>COCCCCC(=NOCCN)C1=CC=C(C=C1)C(F)(F)F</v>
      </c>
      <c r="E20" t="s">
        <v>52</v>
      </c>
      <c r="G20" t="str">
        <f>[1]!JCSMILES(E20)</f>
        <v>Cannot read molecule file.</v>
      </c>
      <c r="H20" t="s">
        <v>45</v>
      </c>
    </row>
    <row r="21" spans="1:11" hidden="1" x14ac:dyDescent="0.25">
      <c r="A21" t="s">
        <v>3056</v>
      </c>
      <c r="B21" t="s">
        <v>50</v>
      </c>
      <c r="C21" t="s">
        <v>51</v>
      </c>
      <c r="D21" t="str">
        <f>[1]!JCSMILES(C21)</f>
        <v>COCCCCC(=NOCCN)C1=CC=C(C=C1)C(F)(F)F</v>
      </c>
      <c r="E21" t="s">
        <v>53</v>
      </c>
      <c r="G21" t="str">
        <f>[1]!JCSMILES(E21)</f>
        <v>Cannot read molecule file.</v>
      </c>
      <c r="H21" t="s">
        <v>54</v>
      </c>
      <c r="I21" t="s">
        <v>45</v>
      </c>
    </row>
    <row r="22" spans="1:11" hidden="1" x14ac:dyDescent="0.25">
      <c r="A22" t="s">
        <v>3056</v>
      </c>
      <c r="B22" t="s">
        <v>55</v>
      </c>
      <c r="C22" t="s">
        <v>56</v>
      </c>
      <c r="D22" t="str">
        <f>[1]!JCSMILES(C22)</f>
        <v>CCCCC(=O)N(CC1=CC=C(C=C1)C1=CC=CC=C1C1=NNN=N1)[C@@H](C(C)C)C(O)=O</v>
      </c>
      <c r="E22" t="s">
        <v>57</v>
      </c>
      <c r="G22" t="str">
        <f>[1]!JCSMILES(E22)</f>
        <v>Cannot read molecule file.</v>
      </c>
      <c r="H22" t="s">
        <v>58</v>
      </c>
    </row>
    <row r="23" spans="1:11" hidden="1" x14ac:dyDescent="0.25">
      <c r="A23" t="s">
        <v>3056</v>
      </c>
      <c r="B23" t="s">
        <v>55</v>
      </c>
      <c r="C23" t="s">
        <v>56</v>
      </c>
      <c r="D23" t="str">
        <f>[1]!JCSMILES(C23)</f>
        <v>CCCCC(=O)N(CC1=CC=C(C=C1)C1=CC=CC=C1C1=NNN=N1)[C@@H](C(C)C)C(O)=O</v>
      </c>
      <c r="E23" t="s">
        <v>59</v>
      </c>
      <c r="G23" t="str">
        <f>[1]!JCSMILES(E23)</f>
        <v>Cannot read molecule file.</v>
      </c>
      <c r="H23" t="s">
        <v>58</v>
      </c>
    </row>
    <row r="24" spans="1:11" hidden="1" x14ac:dyDescent="0.25">
      <c r="A24" t="s">
        <v>3056</v>
      </c>
      <c r="B24" t="s">
        <v>60</v>
      </c>
      <c r="C24" t="s">
        <v>61</v>
      </c>
      <c r="D24" t="str">
        <f>[1]!JCSMILES(C24)</f>
        <v>[H][C@@]12CCC[C@]1([H])N([C@@H](C2)C(O)=O)C(=O)[C@H](C)N[C@@H](CCC1=CC=CC=C1)C(=O)OCC</v>
      </c>
      <c r="E24" t="s">
        <v>62</v>
      </c>
      <c r="G24" t="str">
        <f>[1]!JCSMILES(E24)</f>
        <v>java.lang.NullPointerException::chemaxon.naming.n2s.lex.data.Str.addDefaultLocantsFrom(Str.java:3568)</v>
      </c>
    </row>
    <row r="25" spans="1:11" hidden="1" x14ac:dyDescent="0.25">
      <c r="A25" t="s">
        <v>3056</v>
      </c>
      <c r="B25" t="s">
        <v>60</v>
      </c>
      <c r="C25" t="s">
        <v>61</v>
      </c>
      <c r="D25" t="str">
        <f>[1]!JCSMILES(C25)</f>
        <v>[H][C@@]12CCC[C@]1([H])N([C@@H](C2)C(O)=O)C(=O)[C@H](C)N[C@@H](CCC1=CC=CC=C1)C(=O)OCC</v>
      </c>
      <c r="E25" t="s">
        <v>63</v>
      </c>
      <c r="G25" t="str">
        <f>[1]!JCSMILES(E25)</f>
        <v>Cannot read molecule file.</v>
      </c>
    </row>
    <row r="26" spans="1:11" hidden="1" x14ac:dyDescent="0.25">
      <c r="A26" t="s">
        <v>3056</v>
      </c>
      <c r="B26" t="s">
        <v>60</v>
      </c>
      <c r="C26" t="s">
        <v>61</v>
      </c>
      <c r="D26" t="str">
        <f>[1]!JCSMILES(C26)</f>
        <v>[H][C@@]12CCC[C@]1([H])N([C@@H](C2)C(O)=O)C(=O)[C@H](C)N[C@@H](CCC1=CC=CC=C1)C(=O)OCC</v>
      </c>
      <c r="E26" t="s">
        <v>64</v>
      </c>
      <c r="G26" t="str">
        <f>[1]!JCSMILES(E26)</f>
        <v>Cannot read molecule file.</v>
      </c>
      <c r="H26" t="s">
        <v>65</v>
      </c>
    </row>
    <row r="27" spans="1:11" x14ac:dyDescent="0.25">
      <c r="A27" t="s">
        <v>3056</v>
      </c>
      <c r="B27" t="s">
        <v>66</v>
      </c>
      <c r="C27" t="s">
        <v>67</v>
      </c>
      <c r="D27" t="str">
        <f>[1]!JCSMILES(C27)</f>
        <v>CC(N)CC1=CC=CC=C1</v>
      </c>
      <c r="E27" t="s">
        <v>68</v>
      </c>
      <c r="G27" t="str">
        <f>[1]!JCSMILES(E27)</f>
        <v>CC(N)CC1=CC=C(O)C=C1</v>
      </c>
      <c r="H27" t="s">
        <v>54</v>
      </c>
    </row>
    <row r="28" spans="1:11" x14ac:dyDescent="0.25">
      <c r="A28" t="s">
        <v>3056</v>
      </c>
      <c r="B28" t="s">
        <v>69</v>
      </c>
      <c r="C28" t="s">
        <v>70</v>
      </c>
      <c r="D28" t="str">
        <f>[1]!JCSMILES(C28)</f>
        <v>CN1CCC[C@H]1C1=CN=CC=C1</v>
      </c>
      <c r="E28" t="s">
        <v>71</v>
      </c>
      <c r="G28" t="str">
        <f>[1]!JCSMILES(E28)</f>
        <v>C[N+]1=CC=CC=C1</v>
      </c>
    </row>
    <row r="29" spans="1:11" x14ac:dyDescent="0.25">
      <c r="A29" t="s">
        <v>3056</v>
      </c>
      <c r="B29" t="s">
        <v>69</v>
      </c>
      <c r="C29" t="s">
        <v>70</v>
      </c>
      <c r="D29" t="str">
        <f>[1]!JCSMILES(C29)</f>
        <v>CN1CCC[C@H]1C1=CN=CC=C1</v>
      </c>
      <c r="E29" t="s">
        <v>72</v>
      </c>
      <c r="G29" t="str">
        <f>[1]!JCSMILES(E29)</f>
        <v>CN1CCCC1C1=CC=C[N+]([O-])=C1</v>
      </c>
      <c r="H29" t="s">
        <v>73</v>
      </c>
      <c r="I29" t="s">
        <v>74</v>
      </c>
    </row>
    <row r="30" spans="1:11" x14ac:dyDescent="0.25">
      <c r="A30" t="s">
        <v>3056</v>
      </c>
      <c r="B30" t="s">
        <v>69</v>
      </c>
      <c r="C30" t="s">
        <v>70</v>
      </c>
      <c r="D30" t="str">
        <f>[1]!JCSMILES(C30)</f>
        <v>CN1CCC[C@H]1C1=CN=CC=C1</v>
      </c>
      <c r="E30" t="s">
        <v>75</v>
      </c>
      <c r="G30" t="str">
        <f>[1]!JCSMILES(E30)</f>
        <v>CN1[C@@H](CCC1=O)C1=CC=CN=C1</v>
      </c>
    </row>
    <row r="31" spans="1:11" x14ac:dyDescent="0.25">
      <c r="A31" t="s">
        <v>3056</v>
      </c>
      <c r="B31" t="s">
        <v>69</v>
      </c>
      <c r="C31" t="s">
        <v>70</v>
      </c>
      <c r="D31" t="str">
        <f>[1]!JCSMILES(C31)</f>
        <v>CN1CCC[C@H]1C1=CN=CC=C1</v>
      </c>
      <c r="E31" t="s">
        <v>76</v>
      </c>
      <c r="G31" t="str">
        <f>[1]!JCSMILES(E31)</f>
        <v>C1CN[C@@H](C1)C1=CC=CN=C1</v>
      </c>
    </row>
    <row r="32" spans="1:11" x14ac:dyDescent="0.25">
      <c r="A32" t="s">
        <v>3056</v>
      </c>
      <c r="B32" t="s">
        <v>69</v>
      </c>
      <c r="C32" t="s">
        <v>70</v>
      </c>
      <c r="D32" t="str">
        <f>[1]!JCSMILES(C32)</f>
        <v>CN1CCC[C@H]1C1=CN=CC=C1</v>
      </c>
      <c r="E32" t="s">
        <v>77</v>
      </c>
      <c r="G32" t="str">
        <f>[1]!JCSMILES(E32)</f>
        <v>CN1CCC[C@H]1C1=CC=C[N+](=C1)[C@H]1O[C@@H]([C@@H](O)[C@H](O)[C@H]1O)C([O-])=O</v>
      </c>
      <c r="H32" t="s">
        <v>78</v>
      </c>
      <c r="I32" t="s">
        <v>79</v>
      </c>
    </row>
    <row r="33" spans="1:13" x14ac:dyDescent="0.25">
      <c r="A33" t="s">
        <v>3056</v>
      </c>
      <c r="B33" t="s">
        <v>69</v>
      </c>
      <c r="C33" t="s">
        <v>70</v>
      </c>
      <c r="D33" t="str">
        <f>[1]!JCSMILES(C33)</f>
        <v>CN1CCC[C@H]1C1=CN=CC=C1</v>
      </c>
      <c r="E33" t="s">
        <v>80</v>
      </c>
      <c r="G33" t="str">
        <f>[1]!JCSMILES(E33)</f>
        <v>OC1=NC(CC1)C1=CC=CN=C1</v>
      </c>
      <c r="M33" t="str">
        <f>[1]!JCSMILES(L33)</f>
        <v/>
      </c>
    </row>
    <row r="34" spans="1:13" x14ac:dyDescent="0.25">
      <c r="A34" t="s">
        <v>3056</v>
      </c>
      <c r="B34" t="s">
        <v>69</v>
      </c>
      <c r="C34" t="s">
        <v>70</v>
      </c>
      <c r="D34" t="str">
        <f>[1]!JCSMILES(C34)</f>
        <v>CN1CCC[C@H]1C1=CN=CC=C1</v>
      </c>
      <c r="E34" t="s">
        <v>81</v>
      </c>
      <c r="G34" t="str">
        <f>[1]!JCSMILES(E34)</f>
        <v>C[N+]1([O-])CCCC1C1=CC=CN=C1</v>
      </c>
      <c r="H34" t="s">
        <v>82</v>
      </c>
      <c r="M34" t="str">
        <f>[1]!JCSMILES(L34)</f>
        <v/>
      </c>
    </row>
    <row r="35" spans="1:13" x14ac:dyDescent="0.25">
      <c r="A35" t="s">
        <v>3056</v>
      </c>
      <c r="B35" t="s">
        <v>69</v>
      </c>
      <c r="C35" t="s">
        <v>70</v>
      </c>
      <c r="D35" t="str">
        <f>[1]!JCSMILES(C35)</f>
        <v>CN1CCC[C@H]1C1=CN=CC=C1</v>
      </c>
      <c r="E35" t="s">
        <v>83</v>
      </c>
      <c r="G35" t="str">
        <f>[1]!JCSMILES(E35)</f>
        <v>CN(CCCC(=O)C1=CC=CN=C1)N=O</v>
      </c>
      <c r="M35" t="str">
        <f>[1]!JCSMILES(L35)</f>
        <v/>
      </c>
    </row>
    <row r="36" spans="1:13" x14ac:dyDescent="0.25">
      <c r="A36" t="s">
        <v>3056</v>
      </c>
      <c r="B36" t="s">
        <v>69</v>
      </c>
      <c r="C36" t="s">
        <v>70</v>
      </c>
      <c r="D36" t="str">
        <f>[1]!JCSMILES(C36)</f>
        <v>CN1CCC[C@H]1C1=CN=CC=C1</v>
      </c>
      <c r="E36" t="s">
        <v>84</v>
      </c>
      <c r="G36" t="str">
        <f>[1]!JCSMILES(E36)</f>
        <v>CN(CCCC(O)C1=CC=CN=C1)N=O</v>
      </c>
      <c r="M36" t="str">
        <f>[1]!JCSMILES(L36)</f>
        <v/>
      </c>
    </row>
    <row r="37" spans="1:13" x14ac:dyDescent="0.25">
      <c r="A37" t="s">
        <v>3056</v>
      </c>
      <c r="B37" t="s">
        <v>72</v>
      </c>
      <c r="D37" t="str">
        <f>[1]!JCSMILES(B37)</f>
        <v>CN1CCCC1C1=CC=C[N+]([O-])=C1</v>
      </c>
      <c r="E37" t="s">
        <v>75</v>
      </c>
      <c r="G37" t="str">
        <f>[1]!JCSMILES(E37)</f>
        <v>CN1[C@@H](CCC1=O)C1=CC=CN=C1</v>
      </c>
      <c r="H37" t="s">
        <v>85</v>
      </c>
      <c r="M37" t="str">
        <f>[1]!JCSMILES(L37)</f>
        <v/>
      </c>
    </row>
    <row r="38" spans="1:13" x14ac:dyDescent="0.25">
      <c r="A38" t="s">
        <v>3056</v>
      </c>
      <c r="B38" t="s">
        <v>75</v>
      </c>
      <c r="D38" t="str">
        <f>[1]!JCSMILES(B38)</f>
        <v>CN1[C@@H](CCC1=O)C1=CC=CN=C1</v>
      </c>
      <c r="E38" t="s">
        <v>86</v>
      </c>
      <c r="G38" t="str">
        <f>[1]!JCSMILES(E38)</f>
        <v>CN1[C@@H](CCC1=O)C1=CC=CN(=O)=C1</v>
      </c>
      <c r="M38" t="str">
        <f>[1]!JCSMILES(L38)</f>
        <v/>
      </c>
    </row>
    <row r="39" spans="1:13" hidden="1" x14ac:dyDescent="0.25">
      <c r="A39" t="s">
        <v>3056</v>
      </c>
      <c r="B39" t="s">
        <v>75</v>
      </c>
      <c r="D39" t="str">
        <f>[1]!JCSMILES(B39)</f>
        <v>CN1[C@@H](CCC1=O)C1=CC=CN=C1</v>
      </c>
      <c r="E39" t="s">
        <v>87</v>
      </c>
      <c r="G39" t="str">
        <f>[1]!JCSMILES(E39)</f>
        <v>Cannot read molecule file.</v>
      </c>
      <c r="H39" t="s">
        <v>73</v>
      </c>
      <c r="M39" t="str">
        <f>[1]!JCSMILES(L39)</f>
        <v/>
      </c>
    </row>
    <row r="40" spans="1:13" x14ac:dyDescent="0.25">
      <c r="A40" t="s">
        <v>3056</v>
      </c>
      <c r="B40" t="s">
        <v>75</v>
      </c>
      <c r="D40" t="str">
        <f>[1]!JCSMILES(B40)</f>
        <v>CN1[C@@H](CCC1=O)C1=CC=CN=C1</v>
      </c>
      <c r="E40" t="s">
        <v>76</v>
      </c>
      <c r="G40" t="str">
        <f>[1]!JCSMILES(E40)</f>
        <v>C1CN[C@@H](C1)C1=CC=CN=C1</v>
      </c>
      <c r="M40" t="str">
        <f>[1]!JCSMILES(L40)</f>
        <v/>
      </c>
    </row>
    <row r="41" spans="1:13" x14ac:dyDescent="0.25">
      <c r="A41" t="s">
        <v>3056</v>
      </c>
      <c r="B41" t="s">
        <v>75</v>
      </c>
      <c r="D41" t="str">
        <f>[1]!JCSMILES(B41)</f>
        <v>CN1[C@@H](CCC1=O)C1=CC=CN=C1</v>
      </c>
      <c r="E41" t="s">
        <v>81</v>
      </c>
      <c r="G41" t="str">
        <f>[1]!JCSMILES(E41)</f>
        <v>C[N+]1([O-])CCCC1C1=CC=CN=C1</v>
      </c>
      <c r="H41" t="s">
        <v>82</v>
      </c>
    </row>
    <row r="42" spans="1:13" hidden="1" x14ac:dyDescent="0.25">
      <c r="A42" t="s">
        <v>3056</v>
      </c>
      <c r="B42" t="s">
        <v>75</v>
      </c>
      <c r="D42" t="str">
        <f>[1]!JCSMILES(B42)</f>
        <v>CN1[C@@H](CCC1=O)C1=CC=CN=C1</v>
      </c>
      <c r="E42" t="s">
        <v>88</v>
      </c>
      <c r="G42" t="str">
        <f>[1]!JCSMILES(E42)</f>
        <v>Cannot read molecule file.</v>
      </c>
      <c r="H42" t="s">
        <v>78</v>
      </c>
      <c r="I42" t="s">
        <v>79</v>
      </c>
    </row>
    <row r="43" spans="1:13" hidden="1" x14ac:dyDescent="0.25">
      <c r="A43" t="s">
        <v>3056</v>
      </c>
      <c r="B43" t="s">
        <v>69</v>
      </c>
      <c r="C43" t="s">
        <v>70</v>
      </c>
      <c r="D43" t="str">
        <f>[1]!JCSMILES(C43)</f>
        <v>CN1CCC[C@H]1C1=CN=CC=C1</v>
      </c>
      <c r="E43" t="s">
        <v>89</v>
      </c>
      <c r="G43" t="str">
        <f>[1]!JCSMILES(E43)</f>
        <v>Cannot read molecule file.</v>
      </c>
      <c r="H43" t="s">
        <v>73</v>
      </c>
      <c r="I43" t="s">
        <v>74</v>
      </c>
      <c r="J43" t="s">
        <v>12</v>
      </c>
    </row>
    <row r="44" spans="1:13" x14ac:dyDescent="0.25">
      <c r="A44" t="s">
        <v>3056</v>
      </c>
      <c r="B44" t="s">
        <v>69</v>
      </c>
      <c r="C44" t="s">
        <v>70</v>
      </c>
      <c r="D44" t="str">
        <f>[1]!JCSMILES(C44)</f>
        <v>CN1CCC[C@H]1C1=CN=CC=C1</v>
      </c>
      <c r="E44" t="s">
        <v>90</v>
      </c>
      <c r="G44" t="str">
        <f>[1]!JCSMILES(E44)</f>
        <v>CN1CCCC1(O)C1=CC=CN=C1</v>
      </c>
      <c r="H44" t="s">
        <v>73</v>
      </c>
    </row>
    <row r="45" spans="1:13" hidden="1" x14ac:dyDescent="0.25">
      <c r="A45" t="s">
        <v>3056</v>
      </c>
      <c r="B45" t="s">
        <v>91</v>
      </c>
      <c r="C45" t="s">
        <v>92</v>
      </c>
      <c r="D45" t="str">
        <f>[1]!JCSMILES(C45)</f>
        <v>CC1O[C@@]2(CS1)CN1CCC2CC1</v>
      </c>
      <c r="E45" t="s">
        <v>93</v>
      </c>
      <c r="G45" t="str">
        <f>[1]!JCSMILES(E45)</f>
        <v>Cannot read molecule file.</v>
      </c>
      <c r="H45" t="s">
        <v>12</v>
      </c>
      <c r="I45" t="s">
        <v>54</v>
      </c>
    </row>
    <row r="46" spans="1:13" hidden="1" x14ac:dyDescent="0.25">
      <c r="A46" t="s">
        <v>3056</v>
      </c>
      <c r="B46" t="s">
        <v>91</v>
      </c>
      <c r="C46" t="s">
        <v>92</v>
      </c>
      <c r="D46" t="str">
        <f>[1]!JCSMILES(C46)</f>
        <v>CC1O[C@@]2(CS1)CN1CCC2CC1</v>
      </c>
      <c r="E46" t="s">
        <v>94</v>
      </c>
      <c r="G46" t="str">
        <f>[1]!JCSMILES(E46)</f>
        <v>Cannot read molecule file.</v>
      </c>
      <c r="H46" t="s">
        <v>12</v>
      </c>
    </row>
    <row r="47" spans="1:13" hidden="1" x14ac:dyDescent="0.25">
      <c r="A47" t="s">
        <v>3056</v>
      </c>
      <c r="B47" t="s">
        <v>91</v>
      </c>
      <c r="C47" t="s">
        <v>92</v>
      </c>
      <c r="D47" t="str">
        <f>[1]!JCSMILES(C47)</f>
        <v>CC1O[C@@]2(CS1)CN1CCC2CC1</v>
      </c>
      <c r="E47" t="s">
        <v>95</v>
      </c>
      <c r="G47" t="str">
        <f>[1]!JCSMILES(E47)</f>
        <v>Cannot read molecule file.</v>
      </c>
      <c r="H47" t="s">
        <v>54</v>
      </c>
    </row>
    <row r="48" spans="1:13" hidden="1" x14ac:dyDescent="0.25">
      <c r="A48" t="s">
        <v>3056</v>
      </c>
      <c r="B48" t="s">
        <v>91</v>
      </c>
      <c r="C48" t="s">
        <v>92</v>
      </c>
      <c r="D48" t="str">
        <f>[1]!JCSMILES(C48)</f>
        <v>CC1O[C@@]2(CS1)CN1CCC2CC1</v>
      </c>
      <c r="E48" t="s">
        <v>96</v>
      </c>
      <c r="G48" t="str">
        <f>[1]!JCSMILES(E48)</f>
        <v>Cannot read molecule file.</v>
      </c>
      <c r="H48" t="s">
        <v>97</v>
      </c>
    </row>
    <row r="49" spans="1:11" x14ac:dyDescent="0.25">
      <c r="A49" t="s">
        <v>3056</v>
      </c>
      <c r="B49" t="s">
        <v>91</v>
      </c>
      <c r="C49" t="s">
        <v>92</v>
      </c>
      <c r="D49" t="str">
        <f>[1]!JCSMILES(C49)</f>
        <v>CC1O[C@@]2(CS1)CN1CCC2CC1</v>
      </c>
      <c r="E49" t="s">
        <v>98</v>
      </c>
      <c r="G49" t="str">
        <f>[1]!JCSMILES(E49)</f>
        <v>O[C@@H]1O[C@@H]([C@@H](O)[C@H](O)[C@H]1O)C(O)=O</v>
      </c>
    </row>
    <row r="50" spans="1:11" hidden="1" x14ac:dyDescent="0.25">
      <c r="A50" t="s">
        <v>3056</v>
      </c>
      <c r="B50" t="s">
        <v>99</v>
      </c>
      <c r="C50" t="s">
        <v>100</v>
      </c>
      <c r="D50" t="str">
        <f>[1]!JCSMILES(C50)</f>
        <v>OC1N=C(C2=CC=CC=C2Cl)C2=C(NC1=O)C=CC(Cl)=C2</v>
      </c>
      <c r="E50" t="s">
        <v>101</v>
      </c>
      <c r="G50" t="str">
        <f>[1]!JCSMILES(E50)</f>
        <v>Cannot read molecule file.</v>
      </c>
    </row>
    <row r="51" spans="1:11" x14ac:dyDescent="0.25">
      <c r="A51" t="s">
        <v>3056</v>
      </c>
      <c r="B51" t="s">
        <v>102</v>
      </c>
      <c r="C51" t="s">
        <v>103</v>
      </c>
      <c r="D51" t="str">
        <f>[1]!JCSMILES(C51)</f>
        <v>COC(=O)CCC1=CC=C(OCC(O)CNC(C)C)C=C1</v>
      </c>
      <c r="E51" t="s">
        <v>104</v>
      </c>
      <c r="G51" t="str">
        <f>[1]!JCSMILES(E51)</f>
        <v>CO</v>
      </c>
    </row>
    <row r="52" spans="1:11" hidden="1" x14ac:dyDescent="0.25">
      <c r="A52" t="s">
        <v>3056</v>
      </c>
      <c r="B52" t="s">
        <v>105</v>
      </c>
      <c r="C52" t="s">
        <v>106</v>
      </c>
      <c r="D52" t="str">
        <f>[1]!JCSMILES(C52)</f>
        <v>CC(C)C[C@H](NC(=O)[C@H](CC1=CC=CC=C1)NC(=O)C1=CN=CC=N1)B(O)O</v>
      </c>
      <c r="E52" t="s">
        <v>107</v>
      </c>
      <c r="G52" t="str">
        <f>[1]!JCSMILES(E52)</f>
        <v>Cannot read molecule file.</v>
      </c>
      <c r="H52" t="s">
        <v>58</v>
      </c>
      <c r="I52" t="s">
        <v>108</v>
      </c>
      <c r="J52" t="s">
        <v>54</v>
      </c>
      <c r="K52" t="s">
        <v>12</v>
      </c>
    </row>
    <row r="53" spans="1:11" hidden="1" x14ac:dyDescent="0.25">
      <c r="A53" t="s">
        <v>3056</v>
      </c>
      <c r="B53" t="s">
        <v>105</v>
      </c>
      <c r="C53" t="s">
        <v>106</v>
      </c>
      <c r="D53" t="str">
        <f>[1]!JCSMILES(C53)</f>
        <v>CC(C)C[C@H](NC(=O)[C@H](CC1=CC=CC=C1)NC(=O)C1=CN=CC=N1)B(O)O</v>
      </c>
      <c r="E53" t="s">
        <v>109</v>
      </c>
      <c r="G53" t="str">
        <f>[1]!JCSMILES(E53)</f>
        <v>Cannot read molecule file.</v>
      </c>
      <c r="H53" t="s">
        <v>58</v>
      </c>
      <c r="I53" t="s">
        <v>108</v>
      </c>
      <c r="J53" t="s">
        <v>54</v>
      </c>
      <c r="K53" t="s">
        <v>12</v>
      </c>
    </row>
    <row r="54" spans="1:11" hidden="1" x14ac:dyDescent="0.25">
      <c r="A54" t="s">
        <v>3056</v>
      </c>
      <c r="B54" t="s">
        <v>107</v>
      </c>
      <c r="D54" t="str">
        <f>[1]!JCSMILES(B54)</f>
        <v>Cannot read molecule file.</v>
      </c>
      <c r="E54" t="s">
        <v>110</v>
      </c>
      <c r="G54" t="str">
        <f>[1]!JCSMILES(E54)</f>
        <v>Cannot read molecule file.</v>
      </c>
    </row>
    <row r="55" spans="1:11" hidden="1" x14ac:dyDescent="0.25">
      <c r="A55" t="s">
        <v>3056</v>
      </c>
      <c r="B55" t="s">
        <v>109</v>
      </c>
      <c r="D55" t="str">
        <f>[1]!JCSMILES(B55)</f>
        <v>Cannot read molecule file.</v>
      </c>
      <c r="E55" t="s">
        <v>110</v>
      </c>
      <c r="G55" t="str">
        <f>[1]!JCSMILES(E55)</f>
        <v>Cannot read molecule file.</v>
      </c>
    </row>
    <row r="56" spans="1:11" hidden="1" x14ac:dyDescent="0.25">
      <c r="A56" t="s">
        <v>3056</v>
      </c>
      <c r="B56" t="s">
        <v>110</v>
      </c>
      <c r="D56" t="str">
        <f>[1]!JCSMILES(B56)</f>
        <v>Cannot read molecule file.</v>
      </c>
      <c r="E56" t="s">
        <v>111</v>
      </c>
      <c r="G56" t="str">
        <f>[1]!JCSMILES(E56)</f>
        <v>Cannot read molecule file.</v>
      </c>
    </row>
    <row r="57" spans="1:11" hidden="1" x14ac:dyDescent="0.25">
      <c r="A57" t="s">
        <v>3056</v>
      </c>
      <c r="B57" t="s">
        <v>107</v>
      </c>
      <c r="D57" t="str">
        <f>[1]!JCSMILES(B57)</f>
        <v>Cannot read molecule file.</v>
      </c>
      <c r="E57" t="s">
        <v>112</v>
      </c>
      <c r="G57" t="str">
        <f>[1]!JCSMILES(E57)</f>
        <v>Cannot read molecule file.</v>
      </c>
    </row>
    <row r="58" spans="1:11" hidden="1" x14ac:dyDescent="0.25">
      <c r="A58" t="s">
        <v>3056</v>
      </c>
      <c r="B58" t="s">
        <v>109</v>
      </c>
      <c r="D58" t="str">
        <f>[1]!JCSMILES(B58)</f>
        <v>Cannot read molecule file.</v>
      </c>
      <c r="E58" t="s">
        <v>113</v>
      </c>
      <c r="G58" t="str">
        <f>[1]!JCSMILES(E58)</f>
        <v>Cannot read molecule file.</v>
      </c>
    </row>
    <row r="59" spans="1:11" hidden="1" x14ac:dyDescent="0.25">
      <c r="A59" t="s">
        <v>3056</v>
      </c>
      <c r="B59" t="s">
        <v>109</v>
      </c>
      <c r="D59" t="str">
        <f>[1]!JCSMILES(B59)</f>
        <v>Cannot read molecule file.</v>
      </c>
      <c r="E59" t="s">
        <v>114</v>
      </c>
      <c r="G59" t="str">
        <f>[1]!JCSMILES(E59)</f>
        <v>Cannot read molecule file.</v>
      </c>
      <c r="H59" t="s">
        <v>12</v>
      </c>
    </row>
    <row r="60" spans="1:11" hidden="1" x14ac:dyDescent="0.25">
      <c r="A60" t="s">
        <v>3056</v>
      </c>
      <c r="B60" t="s">
        <v>114</v>
      </c>
      <c r="D60" t="str">
        <f>[1]!JCSMILES(B60)</f>
        <v>Cannot read molecule file.</v>
      </c>
      <c r="E60" t="s">
        <v>115</v>
      </c>
      <c r="G60" t="str">
        <f>[1]!JCSMILES(E60)</f>
        <v>Cannot read molecule file.</v>
      </c>
    </row>
    <row r="61" spans="1:11" hidden="1" x14ac:dyDescent="0.25">
      <c r="A61" t="s">
        <v>3056</v>
      </c>
      <c r="B61" t="s">
        <v>105</v>
      </c>
      <c r="C61" t="s">
        <v>106</v>
      </c>
      <c r="D61" t="str">
        <f>[1]!JCSMILES(C61)</f>
        <v>CC(C)C[C@H](NC(=O)[C@H](CC1=CC=CC=C1)NC(=O)C1=CN=CC=N1)B(O)O</v>
      </c>
      <c r="E61" t="s">
        <v>116</v>
      </c>
      <c r="G61" t="str">
        <f>[1]!JCSMILES(E61)</f>
        <v>Cannot read molecule file.</v>
      </c>
    </row>
    <row r="62" spans="1:11" hidden="1" x14ac:dyDescent="0.25">
      <c r="A62" t="s">
        <v>3056</v>
      </c>
      <c r="B62" t="s">
        <v>107</v>
      </c>
      <c r="D62" t="str">
        <f>[1]!JCSMILES(B62)</f>
        <v>Cannot read molecule file.</v>
      </c>
      <c r="E62" t="s">
        <v>117</v>
      </c>
      <c r="G62" t="str">
        <f>[1]!JCSMILES(E62)</f>
        <v>Cannot read molecule file.</v>
      </c>
    </row>
    <row r="63" spans="1:11" hidden="1" x14ac:dyDescent="0.25">
      <c r="A63" t="s">
        <v>3056</v>
      </c>
      <c r="B63" t="s">
        <v>107</v>
      </c>
      <c r="D63" t="str">
        <f>[1]!JCSMILES(B63)</f>
        <v>Cannot read molecule file.</v>
      </c>
      <c r="E63" t="s">
        <v>118</v>
      </c>
      <c r="G63" t="str">
        <f>[1]!JCSMILES(E63)</f>
        <v>Cannot read molecule file.</v>
      </c>
    </row>
    <row r="64" spans="1:11" hidden="1" x14ac:dyDescent="0.25">
      <c r="A64" t="s">
        <v>3056</v>
      </c>
      <c r="B64" t="s">
        <v>109</v>
      </c>
      <c r="D64" t="str">
        <f>[1]!JCSMILES(B64)</f>
        <v>Cannot read molecule file.</v>
      </c>
      <c r="E64" t="s">
        <v>119</v>
      </c>
      <c r="G64" t="str">
        <f>[1]!JCSMILES(E64)</f>
        <v>Cannot read molecule file.</v>
      </c>
    </row>
    <row r="65" spans="1:11" hidden="1" x14ac:dyDescent="0.25">
      <c r="A65" t="s">
        <v>3056</v>
      </c>
      <c r="B65" t="s">
        <v>109</v>
      </c>
      <c r="D65" t="str">
        <f>[1]!JCSMILES(B65)</f>
        <v>Cannot read molecule file.</v>
      </c>
      <c r="E65" t="s">
        <v>120</v>
      </c>
      <c r="G65" t="str">
        <f>[1]!JCSMILES(E65)</f>
        <v>Cannot read molecule file.</v>
      </c>
    </row>
    <row r="66" spans="1:11" hidden="1" x14ac:dyDescent="0.25">
      <c r="A66" t="s">
        <v>3056</v>
      </c>
      <c r="B66" t="s">
        <v>105</v>
      </c>
      <c r="C66" t="s">
        <v>106</v>
      </c>
      <c r="D66" t="str">
        <f>[1]!JCSMILES(C66)</f>
        <v>CC(C)C[C@H](NC(=O)[C@H](CC1=CC=CC=C1)NC(=O)C1=CN=CC=N1)B(O)O</v>
      </c>
      <c r="E66" t="s">
        <v>121</v>
      </c>
      <c r="G66" t="str">
        <f>[1]!JCSMILES(E66)</f>
        <v>Cannot read molecule file.</v>
      </c>
      <c r="H66" t="s">
        <v>12</v>
      </c>
      <c r="I66" t="s">
        <v>108</v>
      </c>
      <c r="J66" t="s">
        <v>45</v>
      </c>
      <c r="K66" t="s">
        <v>54</v>
      </c>
    </row>
    <row r="67" spans="1:11" hidden="1" x14ac:dyDescent="0.25">
      <c r="A67" t="s">
        <v>3056</v>
      </c>
      <c r="B67" t="s">
        <v>105</v>
      </c>
      <c r="C67" t="s">
        <v>106</v>
      </c>
      <c r="D67" t="str">
        <f>[1]!JCSMILES(C67)</f>
        <v>CC(C)C[C@H](NC(=O)[C@H](CC1=CC=CC=C1)NC(=O)C1=CN=CC=N1)B(O)O</v>
      </c>
      <c r="E67" t="s">
        <v>122</v>
      </c>
      <c r="G67" t="str">
        <f>[1]!JCSMILES(E67)</f>
        <v>Cannot read molecule file.</v>
      </c>
      <c r="H67" t="s">
        <v>12</v>
      </c>
      <c r="I67" t="s">
        <v>108</v>
      </c>
      <c r="J67" t="s">
        <v>45</v>
      </c>
      <c r="K67" t="s">
        <v>54</v>
      </c>
    </row>
    <row r="68" spans="1:11" x14ac:dyDescent="0.25">
      <c r="A68" t="s">
        <v>3056</v>
      </c>
      <c r="B68" t="s">
        <v>123</v>
      </c>
      <c r="C68" t="s">
        <v>124</v>
      </c>
      <c r="D68" t="str">
        <f>[1]!JCSMILES(C68)</f>
        <v>C[C@@](CC1=CC(O)=C(O)C=C1)(NN)C(O)=O</v>
      </c>
      <c r="E68" t="s">
        <v>125</v>
      </c>
      <c r="G68" t="str">
        <f>[1]!JCSMILES(E68)</f>
        <v>CC(=O)CC1=CC(O)=C(O)C=C1</v>
      </c>
    </row>
    <row r="69" spans="1:11" x14ac:dyDescent="0.25">
      <c r="A69" t="s">
        <v>3056</v>
      </c>
      <c r="B69" t="s">
        <v>123</v>
      </c>
      <c r="C69" t="s">
        <v>124</v>
      </c>
      <c r="D69" t="str">
        <f>[1]!JCSMILES(C69)</f>
        <v>C[C@@](CC1=CC(O)=C(O)C=C1)(NN)C(O)=O</v>
      </c>
      <c r="E69" t="s">
        <v>126</v>
      </c>
      <c r="G69" t="str">
        <f>[1]!JCSMILES(E69)</f>
        <v>CC(O)(CC1=CC(O)=CC=C1)C(O)=O</v>
      </c>
    </row>
    <row r="70" spans="1:11" x14ac:dyDescent="0.25">
      <c r="A70" t="s">
        <v>3056</v>
      </c>
      <c r="B70" t="s">
        <v>123</v>
      </c>
      <c r="C70" t="s">
        <v>124</v>
      </c>
      <c r="D70" t="str">
        <f>[1]!JCSMILES(C70)</f>
        <v>C[C@@](CC1=CC(O)=C(O)C=C1)(NN)C(O)=O</v>
      </c>
      <c r="E70" t="s">
        <v>127</v>
      </c>
      <c r="G70" t="str">
        <f>[1]!JCSMILES(E70)</f>
        <v>CC(CC1=CC(O)=CC=C1)C(O)=O</v>
      </c>
    </row>
    <row r="71" spans="1:11" x14ac:dyDescent="0.25">
      <c r="A71" t="s">
        <v>3056</v>
      </c>
      <c r="B71" t="s">
        <v>123</v>
      </c>
      <c r="C71" t="s">
        <v>124</v>
      </c>
      <c r="D71" t="str">
        <f>[1]!JCSMILES(C71)</f>
        <v>C[C@@](CC1=CC(O)=C(O)C=C1)(NN)C(O)=O</v>
      </c>
      <c r="E71" t="s">
        <v>128</v>
      </c>
      <c r="G71" t="str">
        <f>[1]!JCSMILES(E71)</f>
        <v>CC(CC1=CC(O)=C(O)C=C1)C(O)=O</v>
      </c>
    </row>
    <row r="72" spans="1:11" x14ac:dyDescent="0.25">
      <c r="A72" t="s">
        <v>3056</v>
      </c>
      <c r="B72" t="s">
        <v>123</v>
      </c>
      <c r="C72" t="s">
        <v>124</v>
      </c>
      <c r="D72" t="str">
        <f>[1]!JCSMILES(C72)</f>
        <v>C[C@@](CC1=CC(O)=C(O)C=C1)(NN)C(O)=O</v>
      </c>
      <c r="E72" t="s">
        <v>129</v>
      </c>
      <c r="G72" t="str">
        <f>[1]!JCSMILES(E72)</f>
        <v>COC1=C(O)C=CC(CC(C)(O)C(O)=O)=C1</v>
      </c>
    </row>
    <row r="73" spans="1:11" x14ac:dyDescent="0.25">
      <c r="A73" t="s">
        <v>3056</v>
      </c>
      <c r="B73" t="s">
        <v>123</v>
      </c>
      <c r="C73" t="s">
        <v>124</v>
      </c>
      <c r="D73" t="str">
        <f>[1]!JCSMILES(C73)</f>
        <v>C[C@@](CC1=CC(O)=C(O)C=C1)(NN)C(O)=O</v>
      </c>
      <c r="E73" t="s">
        <v>130</v>
      </c>
      <c r="G73" t="str">
        <f>[1]!JCSMILES(E73)</f>
        <v>COC1=C(O)C=CC(CC(C)C(O)=O)=C1</v>
      </c>
    </row>
    <row r="74" spans="1:11" x14ac:dyDescent="0.25">
      <c r="A74" t="s">
        <v>3056</v>
      </c>
      <c r="B74" t="s">
        <v>131</v>
      </c>
      <c r="C74" t="s">
        <v>132</v>
      </c>
      <c r="D74" t="str">
        <f>[1]!JCSMILES(C74)</f>
        <v>COC1=CC=CC(=C1)[C@@]1(O)CCCC[C@@H]1CN(C)C</v>
      </c>
      <c r="E74" t="s">
        <v>133</v>
      </c>
      <c r="G74" t="str">
        <f>[1]!JCSMILES(E74)</f>
        <v>CN(C)CC1CCCCC1(O)C1=CC=CC(O)=C1</v>
      </c>
      <c r="H74" t="s">
        <v>54</v>
      </c>
    </row>
    <row r="75" spans="1:11" hidden="1" x14ac:dyDescent="0.25">
      <c r="A75" t="s">
        <v>3056</v>
      </c>
      <c r="B75" t="s">
        <v>131</v>
      </c>
      <c r="C75" t="s">
        <v>132</v>
      </c>
      <c r="D75" t="str">
        <f>[1]!JCSMILES(C75)</f>
        <v>COC1=CC=CC(=C1)[C@@]1(O)CCCC[C@@H]1CN(C)C</v>
      </c>
      <c r="E75" t="s">
        <v>134</v>
      </c>
      <c r="G75" t="str">
        <f>[1]!JCSMILES(E75)</f>
        <v>Cannot read molecule file.</v>
      </c>
      <c r="H75" t="s">
        <v>12</v>
      </c>
    </row>
    <row r="76" spans="1:11" hidden="1" x14ac:dyDescent="0.25">
      <c r="A76" t="s">
        <v>3056</v>
      </c>
      <c r="B76" t="s">
        <v>133</v>
      </c>
      <c r="D76" t="str">
        <f>[1]!JCSMILES(B76)</f>
        <v>CN(C)CC1CCCCC1(O)C1=CC=CC(O)=C1</v>
      </c>
      <c r="E76" t="s">
        <v>135</v>
      </c>
      <c r="G76" t="str">
        <f>[1]!JCSMILES(E76)</f>
        <v>Cannot read molecule file.</v>
      </c>
      <c r="H76" t="s">
        <v>136</v>
      </c>
      <c r="I76" t="s">
        <v>137</v>
      </c>
    </row>
    <row r="77" spans="1:11" hidden="1" x14ac:dyDescent="0.25">
      <c r="A77" t="s">
        <v>3056</v>
      </c>
      <c r="B77" t="s">
        <v>133</v>
      </c>
      <c r="D77" t="str">
        <f>[1]!JCSMILES(B77)</f>
        <v>CN(C)CC1CCCCC1(O)C1=CC=CC(O)=C1</v>
      </c>
      <c r="E77" t="s">
        <v>138</v>
      </c>
      <c r="G77" t="str">
        <f>[1]!JCSMILES(E77)</f>
        <v>Cannot read molecule file.</v>
      </c>
      <c r="H77" t="s">
        <v>54</v>
      </c>
    </row>
    <row r="78" spans="1:11" hidden="1" x14ac:dyDescent="0.25">
      <c r="A78" t="s">
        <v>3056</v>
      </c>
      <c r="B78" t="s">
        <v>134</v>
      </c>
      <c r="D78" t="str">
        <f>[1]!JCSMILES(B78)</f>
        <v>Cannot read molecule file.</v>
      </c>
      <c r="E78" t="s">
        <v>138</v>
      </c>
      <c r="G78" t="str">
        <f>[1]!JCSMILES(E78)</f>
        <v>Cannot read molecule file.</v>
      </c>
      <c r="H78" t="s">
        <v>54</v>
      </c>
    </row>
    <row r="79" spans="1:11" hidden="1" x14ac:dyDescent="0.25">
      <c r="A79" t="s">
        <v>3056</v>
      </c>
      <c r="B79" t="s">
        <v>134</v>
      </c>
      <c r="D79" t="str">
        <f>[1]!JCSMILES(B79)</f>
        <v>Cannot read molecule file.</v>
      </c>
      <c r="E79" t="s">
        <v>139</v>
      </c>
      <c r="G79" t="str">
        <f>[1]!JCSMILES(E79)</f>
        <v>Cannot read molecule file.</v>
      </c>
      <c r="H79" t="s">
        <v>12</v>
      </c>
      <c r="I79" t="s">
        <v>74</v>
      </c>
    </row>
    <row r="80" spans="1:11" hidden="1" x14ac:dyDescent="0.25">
      <c r="A80" t="s">
        <v>3056</v>
      </c>
      <c r="B80" t="s">
        <v>138</v>
      </c>
      <c r="D80" t="str">
        <f>[1]!JCSMILES(B80)</f>
        <v>Cannot read molecule file.</v>
      </c>
      <c r="E80" t="s">
        <v>140</v>
      </c>
      <c r="G80" t="str">
        <f>[1]!JCSMILES(E80)</f>
        <v>Cannot read molecule file.</v>
      </c>
    </row>
    <row r="81" spans="1:12" hidden="1" x14ac:dyDescent="0.25">
      <c r="A81" t="s">
        <v>3056</v>
      </c>
      <c r="B81" t="s">
        <v>139</v>
      </c>
      <c r="D81" t="str">
        <f>[1]!JCSMILES(B81)</f>
        <v>Cannot read molecule file.</v>
      </c>
      <c r="E81" t="s">
        <v>140</v>
      </c>
      <c r="G81" t="str">
        <f>[1]!JCSMILES(E81)</f>
        <v>Cannot read molecule file.</v>
      </c>
    </row>
    <row r="82" spans="1:12" hidden="1" x14ac:dyDescent="0.25">
      <c r="A82" t="s">
        <v>3056</v>
      </c>
      <c r="B82" t="s">
        <v>141</v>
      </c>
      <c r="C82" t="s">
        <v>142</v>
      </c>
      <c r="D82" t="str">
        <f>[1]!JCSMILES(C82)</f>
        <v>CC[C@H]1OC(=O)[C@H](C)[C@@H](O[C@H]2C[C@@](C)(OC)[C@@H](O)[C@H](C)O2)[C@H](C)[C@@H](O[C@@H]2O[C@H](C)C[C@@H]([C@H]2O)N(C)C)[C@](C)(O)C[C@@H](C)C(=O)[C@H](C)[C@@H](O)[C@]1(C)O</v>
      </c>
      <c r="E82" t="s">
        <v>143</v>
      </c>
      <c r="G82" t="str">
        <f>[1]!JCSMILES(E82)</f>
        <v>Cannot read molecule file.</v>
      </c>
      <c r="H82" t="s">
        <v>12</v>
      </c>
    </row>
    <row r="83" spans="1:12" hidden="1" x14ac:dyDescent="0.25">
      <c r="A83" t="s">
        <v>3056</v>
      </c>
      <c r="B83" t="s">
        <v>141</v>
      </c>
      <c r="C83" t="s">
        <v>142</v>
      </c>
      <c r="D83" t="str">
        <f>[1]!JCSMILES(C83)</f>
        <v>CC[C@H]1OC(=O)[C@H](C)[C@@H](O[C@H]2C[C@@](C)(OC)[C@@H](O)[C@H](C)O2)[C@H](C)[C@@H](O[C@@H]2O[C@H](C)C[C@@H]([C@H]2O)N(C)C)[C@](C)(O)C[C@@H](C)C(=O)[C@H](C)[C@@H](O)[C@]1(C)O</v>
      </c>
      <c r="E83" t="s">
        <v>144</v>
      </c>
      <c r="G83" t="str">
        <f>[1]!JCSMILES(E83)</f>
        <v>Cannot read molecule file.</v>
      </c>
      <c r="H83" t="s">
        <v>12</v>
      </c>
      <c r="I83" t="s">
        <v>74</v>
      </c>
    </row>
    <row r="84" spans="1:12" x14ac:dyDescent="0.25">
      <c r="A84" t="s">
        <v>3056</v>
      </c>
      <c r="B84" t="s">
        <v>145</v>
      </c>
      <c r="C84" t="s">
        <v>146</v>
      </c>
      <c r="D84" t="str">
        <f>[1]!JCSMILES(C84)</f>
        <v>CN1C=NC2=C1C(=O)N(C)C(=O)N2C</v>
      </c>
      <c r="E84" t="s">
        <v>147</v>
      </c>
      <c r="G84" t="str">
        <f>[1]!JCSMILES(E84)</f>
        <v>CN1C=NC2=C1C(=O)NC(=O)N2C</v>
      </c>
      <c r="H84" t="s">
        <v>45</v>
      </c>
      <c r="I84" t="s">
        <v>148</v>
      </c>
    </row>
    <row r="85" spans="1:12" x14ac:dyDescent="0.25">
      <c r="A85" t="s">
        <v>3056</v>
      </c>
      <c r="B85" t="s">
        <v>145</v>
      </c>
      <c r="C85" t="s">
        <v>146</v>
      </c>
      <c r="D85" t="str">
        <f>[1]!JCSMILES(C85)</f>
        <v>CN1C=NC2=C1C(=O)N(C)C(=O)N2C</v>
      </c>
      <c r="E85" t="s">
        <v>149</v>
      </c>
      <c r="G85" t="str">
        <f>[1]!JCSMILES(E85)</f>
        <v>CN1C2=C(NC=N2)C(=O)N(C)C1=O</v>
      </c>
      <c r="H85" t="s">
        <v>45</v>
      </c>
      <c r="I85" t="s">
        <v>148</v>
      </c>
      <c r="J85" t="s">
        <v>150</v>
      </c>
      <c r="K85" t="s">
        <v>58</v>
      </c>
      <c r="L85" t="s">
        <v>12</v>
      </c>
    </row>
    <row r="86" spans="1:12" x14ac:dyDescent="0.25">
      <c r="A86" t="s">
        <v>3056</v>
      </c>
      <c r="B86" t="s">
        <v>145</v>
      </c>
      <c r="C86" t="s">
        <v>146</v>
      </c>
      <c r="D86" t="str">
        <f>[1]!JCSMILES(C86)</f>
        <v>CN1C=NC2=C1C(=O)N(C)C(=O)N2C</v>
      </c>
      <c r="E86" t="s">
        <v>151</v>
      </c>
      <c r="G86" t="str">
        <f>[1]!JCSMILES(E86)</f>
        <v>CN1C(=O)NC2=C1C(=O)N(C)C(=O)N2C</v>
      </c>
      <c r="H86" t="s">
        <v>150</v>
      </c>
      <c r="I86" t="s">
        <v>58</v>
      </c>
      <c r="J86" t="s">
        <v>12</v>
      </c>
      <c r="K86" t="s">
        <v>45</v>
      </c>
      <c r="L86" t="s">
        <v>148</v>
      </c>
    </row>
    <row r="87" spans="1:12" x14ac:dyDescent="0.25">
      <c r="A87" t="s">
        <v>3056</v>
      </c>
      <c r="B87" t="s">
        <v>145</v>
      </c>
      <c r="C87" t="s">
        <v>146</v>
      </c>
      <c r="D87" t="str">
        <f>[1]!JCSMILES(C87)</f>
        <v>CN1C=NC2=C1C(=O)N(C)C(=O)N2C</v>
      </c>
      <c r="E87" t="s">
        <v>152</v>
      </c>
      <c r="G87" t="str">
        <f>[1]!JCSMILES(E87)</f>
        <v>CN1C=NC2=C1C(=O)N(C)C(=O)N2</v>
      </c>
      <c r="H87" t="s">
        <v>45</v>
      </c>
    </row>
    <row r="88" spans="1:12" x14ac:dyDescent="0.25">
      <c r="A88" t="s">
        <v>3056</v>
      </c>
      <c r="B88" t="s">
        <v>152</v>
      </c>
      <c r="D88" t="str">
        <f>[1]!JCSMILES(B88)</f>
        <v>CN1C=NC2=C1C(=O)N(C)C(=O)N2</v>
      </c>
      <c r="E88" t="s">
        <v>153</v>
      </c>
      <c r="G88" t="str">
        <f>[1]!JCSMILES(E88)</f>
        <v>CN1C(=O)NC2=C1C(=O)N(C)C(=O)N2</v>
      </c>
      <c r="H88" t="s">
        <v>45</v>
      </c>
      <c r="I88" t="s">
        <v>73</v>
      </c>
    </row>
    <row r="89" spans="1:12" x14ac:dyDescent="0.25">
      <c r="A89" t="s">
        <v>3056</v>
      </c>
      <c r="B89" t="s">
        <v>149</v>
      </c>
      <c r="D89" t="str">
        <f>[1]!JCSMILES(B89)</f>
        <v>CN1C2=C(NC=N2)C(=O)N(C)C1=O</v>
      </c>
      <c r="E89" t="s">
        <v>154</v>
      </c>
      <c r="G89" t="str">
        <f>[1]!JCSMILES(E89)</f>
        <v>CN1C(=O)NC2=C(NC=N2)C1=O</v>
      </c>
      <c r="H89" t="s">
        <v>45</v>
      </c>
    </row>
    <row r="90" spans="1:12" x14ac:dyDescent="0.25">
      <c r="A90" t="s">
        <v>3056</v>
      </c>
      <c r="B90" t="s">
        <v>154</v>
      </c>
      <c r="D90" t="str">
        <f>[1]!JCSMILES(B90)</f>
        <v>CN1C(=O)NC2=C(NC=N2)C1=O</v>
      </c>
      <c r="E90" t="s">
        <v>155</v>
      </c>
      <c r="G90" t="str">
        <f>[1]!JCSMILES(E90)</f>
        <v>CN1C(=O)NC2=C(NC(=O)N2)C1=O</v>
      </c>
      <c r="H90" t="s">
        <v>156</v>
      </c>
    </row>
    <row r="91" spans="1:12" x14ac:dyDescent="0.25">
      <c r="A91" t="s">
        <v>3056</v>
      </c>
      <c r="B91" t="s">
        <v>152</v>
      </c>
      <c r="D91" t="str">
        <f>[1]!JCSMILES(B91)</f>
        <v>CN1C=NC2=C1C(=O)N(C)C(=O)N2</v>
      </c>
      <c r="E91" t="s">
        <v>157</v>
      </c>
      <c r="G91" t="str">
        <f>[1]!JCSMILES(E91)</f>
        <v>CN1C(=O)NC(NC=O)=C(NC(C)=O)C1=O</v>
      </c>
      <c r="H91" t="s">
        <v>158</v>
      </c>
    </row>
    <row r="92" spans="1:12" x14ac:dyDescent="0.25">
      <c r="A92" t="s">
        <v>3056</v>
      </c>
      <c r="B92" t="s">
        <v>152</v>
      </c>
      <c r="D92" t="str">
        <f>[1]!JCSMILES(B92)</f>
        <v>CN1C=NC2=C1C(=O)N(C)C(=O)N2</v>
      </c>
      <c r="E92" t="s">
        <v>154</v>
      </c>
      <c r="G92" t="str">
        <f>[1]!JCSMILES(E92)</f>
        <v>CN1C(=O)NC2=C(NC=N2)C1=O</v>
      </c>
    </row>
    <row r="93" spans="1:12" hidden="1" x14ac:dyDescent="0.25">
      <c r="A93" t="s">
        <v>3056</v>
      </c>
      <c r="B93" t="s">
        <v>159</v>
      </c>
      <c r="C93" t="s">
        <v>160</v>
      </c>
      <c r="D93" t="str">
        <f>[1]!JCSMILES(C93)</f>
        <v>CCCC1=NN(C)C2=C1NC(=NC2=O)C1=C(OCC)C=CC(=C1)S(=O)(=O)N1CCN(C)CC1</v>
      </c>
      <c r="E93" t="s">
        <v>161</v>
      </c>
      <c r="G93" t="str">
        <f>[1]!JCSMILES(E93)</f>
        <v>Cannot read molecule file.</v>
      </c>
      <c r="H93" t="s">
        <v>12</v>
      </c>
      <c r="I93" t="s">
        <v>108</v>
      </c>
      <c r="J93" t="s">
        <v>54</v>
      </c>
      <c r="K93" t="s">
        <v>58</v>
      </c>
    </row>
    <row r="94" spans="1:12" hidden="1" x14ac:dyDescent="0.25">
      <c r="A94" t="s">
        <v>3056</v>
      </c>
      <c r="B94" t="s">
        <v>159</v>
      </c>
      <c r="C94" t="s">
        <v>160</v>
      </c>
      <c r="D94" t="str">
        <f>[1]!JCSMILES(C94)</f>
        <v>CCCC1=NN(C)C2=C1NC(=NC2=O)C1=C(OCC)C=CC(=C1)S(=O)(=O)N1CCN(C)CC1</v>
      </c>
      <c r="E94" t="s">
        <v>162</v>
      </c>
      <c r="G94" t="str">
        <f>[1]!JCSMILES(E94)</f>
        <v>Cannot read molecule file.</v>
      </c>
      <c r="H94" t="s">
        <v>12</v>
      </c>
      <c r="I94" t="s">
        <v>58</v>
      </c>
      <c r="J94" t="s">
        <v>108</v>
      </c>
      <c r="K94" t="s">
        <v>54</v>
      </c>
    </row>
    <row r="95" spans="1:12" hidden="1" x14ac:dyDescent="0.25">
      <c r="A95" t="s">
        <v>3056</v>
      </c>
      <c r="B95" t="s">
        <v>163</v>
      </c>
      <c r="C95" t="s">
        <v>164</v>
      </c>
      <c r="D95" t="str">
        <f>[1]!JCSMILES(C95)</f>
        <v>ClC1=CC=CC=C1CN1CCC2=C(C1)C=CS2</v>
      </c>
      <c r="E95" t="s">
        <v>165</v>
      </c>
      <c r="G95" t="str">
        <f>[1]!JCSMILES(E95)</f>
        <v>Cannot read molecule file.</v>
      </c>
      <c r="H95" t="s">
        <v>166</v>
      </c>
    </row>
    <row r="96" spans="1:12" hidden="1" x14ac:dyDescent="0.25">
      <c r="A96" t="s">
        <v>3056</v>
      </c>
      <c r="B96" t="s">
        <v>163</v>
      </c>
      <c r="C96" t="s">
        <v>164</v>
      </c>
      <c r="D96" t="str">
        <f>[1]!JCSMILES(C96)</f>
        <v>ClC1=CC=CC=C1CN1CCC2=C(C1)C=CS2</v>
      </c>
      <c r="E96" t="s">
        <v>167</v>
      </c>
      <c r="G96" t="str">
        <f>[1]!JCSMILES(E96)</f>
        <v>Cannot read molecule file.</v>
      </c>
      <c r="H96" t="s">
        <v>12</v>
      </c>
      <c r="I96" t="s">
        <v>108</v>
      </c>
    </row>
    <row r="97" spans="1:10" hidden="1" x14ac:dyDescent="0.25">
      <c r="A97" t="s">
        <v>3056</v>
      </c>
      <c r="B97" t="s">
        <v>163</v>
      </c>
      <c r="C97" t="s">
        <v>164</v>
      </c>
      <c r="D97" t="str">
        <f>[1]!JCSMILES(C97)</f>
        <v>ClC1=CC=CC=C1CN1CCC2=C(C1)C=CS2</v>
      </c>
      <c r="E97" t="s">
        <v>168</v>
      </c>
      <c r="G97" t="str">
        <f>[1]!JCSMILES(E97)</f>
        <v>Partial hydrogenation without locants</v>
      </c>
      <c r="H97" t="s">
        <v>166</v>
      </c>
      <c r="I97" t="s">
        <v>12</v>
      </c>
      <c r="J97" t="s">
        <v>108</v>
      </c>
    </row>
    <row r="98" spans="1:10" hidden="1" x14ac:dyDescent="0.25">
      <c r="A98" t="s">
        <v>3056</v>
      </c>
      <c r="B98" t="s">
        <v>163</v>
      </c>
      <c r="C98" t="s">
        <v>164</v>
      </c>
      <c r="D98" t="str">
        <f>[1]!JCSMILES(C98)</f>
        <v>ClC1=CC=CC=C1CN1CCC2=C(C1)C=CS2</v>
      </c>
      <c r="E98" t="s">
        <v>169</v>
      </c>
      <c r="G98" t="str">
        <f>[1]!JCSMILES(E98)</f>
        <v>Cannot read molecule file.</v>
      </c>
      <c r="H98" t="s">
        <v>108</v>
      </c>
      <c r="I98" t="s">
        <v>54</v>
      </c>
    </row>
    <row r="99" spans="1:10" hidden="1" x14ac:dyDescent="0.25">
      <c r="A99" t="s">
        <v>3056</v>
      </c>
      <c r="B99" t="s">
        <v>163</v>
      </c>
      <c r="C99" t="s">
        <v>164</v>
      </c>
      <c r="D99" t="str">
        <f>[1]!JCSMILES(C99)</f>
        <v>ClC1=CC=CC=C1CN1CCC2=C(C1)C=CS2</v>
      </c>
      <c r="E99" t="s">
        <v>170</v>
      </c>
      <c r="G99" t="str">
        <f>[1]!JCSMILES(E99)</f>
        <v>Cannot read molecule file.</v>
      </c>
      <c r="H99" t="s">
        <v>166</v>
      </c>
    </row>
    <row r="100" spans="1:10" hidden="1" x14ac:dyDescent="0.25">
      <c r="A100" t="s">
        <v>3056</v>
      </c>
      <c r="B100" t="s">
        <v>163</v>
      </c>
      <c r="C100" t="s">
        <v>164</v>
      </c>
      <c r="D100" t="str">
        <f>[1]!JCSMILES(C100)</f>
        <v>ClC1=CC=CC=C1CN1CCC2=C(C1)C=CS2</v>
      </c>
      <c r="E100" t="s">
        <v>171</v>
      </c>
      <c r="G100" t="str">
        <f>[1]!JCSMILES(E100)</f>
        <v>Cannot read molecule file.</v>
      </c>
      <c r="H100" t="s">
        <v>166</v>
      </c>
    </row>
    <row r="101" spans="1:10" hidden="1" x14ac:dyDescent="0.25">
      <c r="A101" t="s">
        <v>3056</v>
      </c>
      <c r="B101" t="s">
        <v>163</v>
      </c>
      <c r="C101" t="s">
        <v>164</v>
      </c>
      <c r="D101" t="str">
        <f>[1]!JCSMILES(C101)</f>
        <v>ClC1=CC=CC=C1CN1CCC2=C(C1)C=CS2</v>
      </c>
      <c r="E101" t="s">
        <v>172</v>
      </c>
      <c r="G101" t="str">
        <f>[1]!JCSMILES(E101)</f>
        <v>Cannot read molecule file.</v>
      </c>
      <c r="H101" t="s">
        <v>108</v>
      </c>
    </row>
    <row r="102" spans="1:10" hidden="1" x14ac:dyDescent="0.25">
      <c r="A102" t="s">
        <v>3056</v>
      </c>
      <c r="B102" t="s">
        <v>163</v>
      </c>
      <c r="C102" t="s">
        <v>164</v>
      </c>
      <c r="D102" t="str">
        <f>[1]!JCSMILES(C102)</f>
        <v>ClC1=CC=CC=C1CN1CCC2=C(C1)C=CS2</v>
      </c>
      <c r="E102" t="s">
        <v>173</v>
      </c>
      <c r="G102" t="str">
        <f>[1]!JCSMILES(E102)</f>
        <v>Cannot read molecule file.</v>
      </c>
    </row>
    <row r="103" spans="1:10" hidden="1" x14ac:dyDescent="0.25">
      <c r="A103" t="s">
        <v>3056</v>
      </c>
      <c r="B103" t="s">
        <v>167</v>
      </c>
      <c r="D103" t="str">
        <f>[1]!JCSMILES(B103)</f>
        <v>Cannot read molecule file.</v>
      </c>
      <c r="E103" t="s">
        <v>174</v>
      </c>
      <c r="G103" t="str">
        <f>[1]!JCSMILES(E103)</f>
        <v>Cannot read molecule file.</v>
      </c>
    </row>
    <row r="104" spans="1:10" hidden="1" x14ac:dyDescent="0.25">
      <c r="A104" t="s">
        <v>3056</v>
      </c>
      <c r="B104" t="s">
        <v>169</v>
      </c>
      <c r="D104" t="str">
        <f>[1]!JCSMILES(B104)</f>
        <v>Cannot read molecule file.</v>
      </c>
      <c r="E104" t="s">
        <v>175</v>
      </c>
      <c r="G104" t="str">
        <f>[1]!JCSMILES(E104)</f>
        <v>Cannot read molecule file.</v>
      </c>
    </row>
    <row r="105" spans="1:10" hidden="1" x14ac:dyDescent="0.25">
      <c r="A105" t="s">
        <v>3056</v>
      </c>
      <c r="B105" t="s">
        <v>168</v>
      </c>
      <c r="D105" t="str">
        <f>[1]!JCSMILES(B105)</f>
        <v>Partial hydrogenation without locants</v>
      </c>
      <c r="E105" t="s">
        <v>176</v>
      </c>
      <c r="G105" t="str">
        <f>[1]!JCSMILES(E105)</f>
        <v>S1C=CC=C1[N+]1=CC=CC=C1</v>
      </c>
      <c r="H105" t="s">
        <v>12</v>
      </c>
      <c r="I105" t="s">
        <v>108</v>
      </c>
      <c r="J105" t="s">
        <v>166</v>
      </c>
    </row>
    <row r="106" spans="1:10" hidden="1" x14ac:dyDescent="0.25">
      <c r="A106" t="s">
        <v>3056</v>
      </c>
      <c r="B106" t="s">
        <v>168</v>
      </c>
      <c r="D106" t="str">
        <f>[1]!JCSMILES(B106)</f>
        <v>Partial hydrogenation without locants</v>
      </c>
      <c r="E106" t="s">
        <v>177</v>
      </c>
      <c r="G106" t="str">
        <f>[1]!JCSMILES(E106)</f>
        <v>Cannot read molecule file.</v>
      </c>
      <c r="H106" t="s">
        <v>12</v>
      </c>
    </row>
    <row r="107" spans="1:10" hidden="1" x14ac:dyDescent="0.25">
      <c r="A107" t="s">
        <v>3056</v>
      </c>
      <c r="B107" t="s">
        <v>178</v>
      </c>
      <c r="C107" t="s">
        <v>179</v>
      </c>
      <c r="D107" t="str">
        <f>[1]!JCSMILES(C107)</f>
        <v>COC1=CC(C(O)CNC(=O)CN)=C(OC)C=C1</v>
      </c>
      <c r="E107" t="s">
        <v>180</v>
      </c>
      <c r="G107" t="str">
        <f>[1]!JCSMILES(E107)</f>
        <v>Cannot read molecule file.</v>
      </c>
    </row>
    <row r="108" spans="1:10" hidden="1" x14ac:dyDescent="0.25">
      <c r="A108" t="s">
        <v>3056</v>
      </c>
      <c r="B108" t="s">
        <v>181</v>
      </c>
      <c r="C108" t="s">
        <v>182</v>
      </c>
      <c r="D108" t="str">
        <f>[1]!JCSMILES(C108)</f>
        <v>COC1=C(OC)C(CS(=O)C2=NC3=C(N2)C=C(OC(F)F)C=C3)=NC=C1</v>
      </c>
      <c r="E108" t="s">
        <v>183</v>
      </c>
      <c r="G108" t="str">
        <f>[1]!JCSMILES(E108)</f>
        <v>Cannot read molecule file.</v>
      </c>
    </row>
    <row r="109" spans="1:10" hidden="1" x14ac:dyDescent="0.25">
      <c r="A109" t="s">
        <v>3056</v>
      </c>
      <c r="B109" t="s">
        <v>184</v>
      </c>
      <c r="C109" t="s">
        <v>185</v>
      </c>
      <c r="D109" t="str">
        <f>[1]!JCSMILES(C109)</f>
        <v>CC(C)NC(=O)NS(=O)(=O)C1=C(NC2=CC=CC(C)=C2)C=CN=C1</v>
      </c>
      <c r="E109" t="s">
        <v>186</v>
      </c>
      <c r="G109" t="str">
        <f>[1]!JCSMILES(E109)</f>
        <v>Cannot create record reader for BASE64 encoded</v>
      </c>
      <c r="H109" t="s">
        <v>150</v>
      </c>
      <c r="I109" t="s">
        <v>58</v>
      </c>
    </row>
    <row r="110" spans="1:10" x14ac:dyDescent="0.25">
      <c r="A110" t="s">
        <v>3056</v>
      </c>
      <c r="B110" t="s">
        <v>187</v>
      </c>
      <c r="C110" t="s">
        <v>188</v>
      </c>
      <c r="D110" t="str">
        <f>[1]!JCSMILES(C110)</f>
        <v>CN(C)CCCC1(OCC2=C1C=CC(=C2)C#N)C1=CC=C(F)C=C1</v>
      </c>
      <c r="E110" t="s">
        <v>189</v>
      </c>
      <c r="G110" t="str">
        <f>[1]!JCSMILES(E110)</f>
        <v>CN(C)(=O)CCCC1(OCC2=CC(=CC=C12)C#N)C1=CC=C(F)C=C1</v>
      </c>
      <c r="H110" t="s">
        <v>54</v>
      </c>
    </row>
    <row r="111" spans="1:10" hidden="1" x14ac:dyDescent="0.25">
      <c r="A111" t="s">
        <v>3056</v>
      </c>
      <c r="B111" t="s">
        <v>187</v>
      </c>
      <c r="C111" t="s">
        <v>188</v>
      </c>
      <c r="D111" t="str">
        <f>[1]!JCSMILES(C111)</f>
        <v>CN(C)CCCC1(OCC2=C1C=CC(=C2)C#N)C1=CC=C(F)C=C1</v>
      </c>
      <c r="E111" t="s">
        <v>190</v>
      </c>
      <c r="G111" t="str">
        <f>[1]!JCSMILES(E111)</f>
        <v>Cannot read molecule file.</v>
      </c>
      <c r="H111" t="s">
        <v>54</v>
      </c>
      <c r="I111" t="s">
        <v>108</v>
      </c>
      <c r="J111" t="s">
        <v>12</v>
      </c>
    </row>
    <row r="112" spans="1:10" x14ac:dyDescent="0.25">
      <c r="A112" t="s">
        <v>3056</v>
      </c>
      <c r="B112" t="s">
        <v>187</v>
      </c>
      <c r="C112" t="s">
        <v>188</v>
      </c>
      <c r="D112" t="str">
        <f>[1]!JCSMILES(C112)</f>
        <v>CN(C)CCCC1(OCC2=C1C=CC(=C2)C#N)C1=CC=C(F)C=C1</v>
      </c>
      <c r="E112" t="s">
        <v>191</v>
      </c>
      <c r="G112" t="str">
        <f>[1]!JCSMILES(E112)</f>
        <v>OC(=O)CCC1(OCC2=CC(=CC=C12)C#N)C1=CC=C(F)C=C1</v>
      </c>
    </row>
    <row r="113" spans="1:11" hidden="1" x14ac:dyDescent="0.25">
      <c r="A113" t="s">
        <v>3056</v>
      </c>
      <c r="B113" t="s">
        <v>190</v>
      </c>
      <c r="D113" t="str">
        <f>[1]!JCSMILES(B113)</f>
        <v>Cannot read molecule file.</v>
      </c>
      <c r="E113" t="s">
        <v>192</v>
      </c>
      <c r="G113" t="str">
        <f>[1]!JCSMILES(E113)</f>
        <v>Cannot read molecule file.</v>
      </c>
      <c r="H113" t="s">
        <v>54</v>
      </c>
    </row>
    <row r="114" spans="1:11" hidden="1" x14ac:dyDescent="0.25">
      <c r="A114" t="s">
        <v>3056</v>
      </c>
      <c r="B114" t="s">
        <v>193</v>
      </c>
      <c r="C114" t="s">
        <v>194</v>
      </c>
      <c r="D114" t="str">
        <f>[1]!JCSMILES(C114)</f>
        <v>CN1CCC[C@@H]1CC1=CNC2=C1C=C(CCS(=O)(=O)C1=CC=CC=C1)C=C2</v>
      </c>
      <c r="E114" t="s">
        <v>195</v>
      </c>
      <c r="G114" t="str">
        <f>[1]!JCSMILES(E114)</f>
        <v>Cannot read molecule file.</v>
      </c>
      <c r="H114" t="s">
        <v>54</v>
      </c>
      <c r="I114" t="s">
        <v>12</v>
      </c>
      <c r="J114" t="s">
        <v>58</v>
      </c>
      <c r="K114" t="s">
        <v>108</v>
      </c>
    </row>
    <row r="115" spans="1:11" hidden="1" x14ac:dyDescent="0.25">
      <c r="A115" t="s">
        <v>3056</v>
      </c>
      <c r="B115" t="s">
        <v>193</v>
      </c>
      <c r="C115" t="s">
        <v>194</v>
      </c>
      <c r="D115" t="str">
        <f>[1]!JCSMILES(C115)</f>
        <v>CN1CCC[C@@H]1CC1=CNC2=C1C=C(CCS(=O)(=O)C1=CC=CC=C1)C=C2</v>
      </c>
      <c r="E115" t="s">
        <v>196</v>
      </c>
      <c r="G115" t="str">
        <f>[1]!JCSMILES(E115)</f>
        <v>Cannot read molecule file.</v>
      </c>
      <c r="H115" t="s">
        <v>197</v>
      </c>
    </row>
    <row r="116" spans="1:11" hidden="1" x14ac:dyDescent="0.25">
      <c r="A116" t="s">
        <v>3056</v>
      </c>
      <c r="B116" t="s">
        <v>198</v>
      </c>
      <c r="C116" t="s">
        <v>199</v>
      </c>
      <c r="D116" t="str">
        <f>[1]!JCSMILES(C116)</f>
        <v>[H][C@@]12CCCC[C@]1([H])CN(C[C@@H](O)[C@H](CSC1=CC=CC=C1)NC(=O)C1=C(C)C(O)=CC=C1)[C@@H](C2)C(=O)NC(C)(C)C</v>
      </c>
      <c r="E116" t="s">
        <v>200</v>
      </c>
      <c r="G116" t="str">
        <f>[1]!JCSMILES(E116)</f>
        <v>Cannot read molecule file.</v>
      </c>
      <c r="H116" t="s">
        <v>108</v>
      </c>
    </row>
    <row r="117" spans="1:11" hidden="1" x14ac:dyDescent="0.25">
      <c r="A117" t="s">
        <v>3056</v>
      </c>
      <c r="B117" t="s">
        <v>198</v>
      </c>
      <c r="C117" t="s">
        <v>199</v>
      </c>
      <c r="D117" t="str">
        <f>[1]!JCSMILES(C117)</f>
        <v>[H][C@@]12CCCC[C@]1([H])CN(C[C@@H](O)[C@H](CSC1=CC=CC=C1)NC(=O)C1=C(C)C(O)=CC=C1)[C@@H](C2)C(=O)NC(C)(C)C</v>
      </c>
      <c r="E117" t="s">
        <v>201</v>
      </c>
      <c r="G117" t="str">
        <f>[1]!JCSMILES(E117)</f>
        <v>Cannot read molecule file.</v>
      </c>
      <c r="H117" t="s">
        <v>12</v>
      </c>
    </row>
    <row r="118" spans="1:11" hidden="1" x14ac:dyDescent="0.25">
      <c r="A118" t="s">
        <v>3056</v>
      </c>
      <c r="B118" t="s">
        <v>202</v>
      </c>
      <c r="C118" t="s">
        <v>203</v>
      </c>
      <c r="D118" t="str">
        <f>[1]!JCSMILES(C118)</f>
        <v>[H][C@]1(C)CC[C@@]([H])(CC1)N=C(O)NS(=O)(=O)C1=CC=C(CCN=C(O)N2CC(C)=C(CC)C2=O)C=C1</v>
      </c>
      <c r="E118" t="s">
        <v>204</v>
      </c>
      <c r="G118" t="str">
        <f>[1]!JCSMILES(E118)</f>
        <v>Cannot read molecule file.</v>
      </c>
      <c r="H118" t="s">
        <v>58</v>
      </c>
    </row>
    <row r="119" spans="1:11" hidden="1" x14ac:dyDescent="0.25">
      <c r="A119" t="s">
        <v>3056</v>
      </c>
      <c r="B119" t="s">
        <v>204</v>
      </c>
      <c r="D119" t="str">
        <f>[1]!JCSMILES(B119)</f>
        <v>Cannot read molecule file.</v>
      </c>
      <c r="E119" t="s">
        <v>205</v>
      </c>
      <c r="G119" t="str">
        <f>[1]!JCSMILES(E119)</f>
        <v>Cannot read molecule file.</v>
      </c>
      <c r="H119" t="s">
        <v>206</v>
      </c>
    </row>
    <row r="120" spans="1:11" hidden="1" x14ac:dyDescent="0.25">
      <c r="A120" t="s">
        <v>3056</v>
      </c>
      <c r="B120" t="s">
        <v>207</v>
      </c>
      <c r="C120" t="s">
        <v>208</v>
      </c>
      <c r="D120" t="str">
        <f>[1]!JCSMILES(C120)</f>
        <v>CC(C)(C)NC(=O)[C@@H]1CN(CC2=CN=CC=C2)CCN1C[C@@H](O)C[C@@H](CC1=CC=CC=C1)C(=O)N[C@@H]1[C@H](O)CC2=CC=CC=C12</v>
      </c>
      <c r="E120" t="s">
        <v>209</v>
      </c>
      <c r="G120" t="str">
        <f>[1]!JCSMILES(E120)</f>
        <v>Cannot read molecule file.</v>
      </c>
      <c r="H120" t="s">
        <v>12</v>
      </c>
    </row>
    <row r="121" spans="1:11" hidden="1" x14ac:dyDescent="0.25">
      <c r="A121" t="s">
        <v>3056</v>
      </c>
      <c r="B121" t="s">
        <v>210</v>
      </c>
      <c r="C121" t="s">
        <v>211</v>
      </c>
      <c r="D121" t="str">
        <f>[1]!JCSMILES(C121)</f>
        <v>[H][C@]12[C@H](C[C@@H](C)C=C1C=C[C@H](C)[C@@H]2CC[C@@H]1C[C@@H](O)CC(=O)O1)OC(=O)[C@@H](C)CC</v>
      </c>
      <c r="E121" t="s">
        <v>212</v>
      </c>
      <c r="G121" t="str">
        <f>[1]!JCSMILES(E121)</f>
        <v>Cannot read molecule file.</v>
      </c>
      <c r="H121" t="s">
        <v>12</v>
      </c>
    </row>
    <row r="122" spans="1:11" hidden="1" x14ac:dyDescent="0.25">
      <c r="A122" t="s">
        <v>3056</v>
      </c>
      <c r="B122" t="s">
        <v>210</v>
      </c>
      <c r="C122" t="s">
        <v>211</v>
      </c>
      <c r="D122" t="str">
        <f>[1]!JCSMILES(C122)</f>
        <v>[H][C@]12[C@H](C[C@@H](C)C=C1C=C[C@H](C)[C@@H]2CC[C@@H]1C[C@@H](O)CC(=O)O1)OC(=O)[C@@H](C)CC</v>
      </c>
      <c r="E122" t="s">
        <v>213</v>
      </c>
      <c r="G122" t="str">
        <f>[1]!JCSMILES(E122)</f>
        <v>Cannot read molecule file.</v>
      </c>
      <c r="H122" t="s">
        <v>12</v>
      </c>
    </row>
    <row r="123" spans="1:11" x14ac:dyDescent="0.25">
      <c r="A123" t="s">
        <v>3056</v>
      </c>
      <c r="B123" t="s">
        <v>214</v>
      </c>
      <c r="C123" t="s">
        <v>215</v>
      </c>
      <c r="D123" t="str">
        <f>[1]!JCSMILES(C123)</f>
        <v>FC(F)OC(F)(F)C(F)Cl</v>
      </c>
      <c r="E123" t="s">
        <v>216</v>
      </c>
      <c r="G123" t="str">
        <f>[1]!JCSMILES(E123)</f>
        <v>FC(F)OC(F)(F)C(F)=O</v>
      </c>
      <c r="H123" t="s">
        <v>148</v>
      </c>
    </row>
    <row r="124" spans="1:11" hidden="1" x14ac:dyDescent="0.25">
      <c r="A124" t="s">
        <v>3056</v>
      </c>
      <c r="B124" t="s">
        <v>217</v>
      </c>
      <c r="C124" t="s">
        <v>218</v>
      </c>
      <c r="D124" t="str">
        <f>[1]!JCSMILES(C124)</f>
        <v>CC(C)C[C@H](CN)CC(O)=O</v>
      </c>
      <c r="E124" t="s">
        <v>219</v>
      </c>
      <c r="G124" t="str">
        <f>[1]!JCSMILES(E124)</f>
        <v>Cannot read molecule file.</v>
      </c>
    </row>
    <row r="125" spans="1:11" x14ac:dyDescent="0.25">
      <c r="A125" t="s">
        <v>3056</v>
      </c>
      <c r="B125" t="s">
        <v>220</v>
      </c>
      <c r="C125" t="s">
        <v>221</v>
      </c>
      <c r="D125" t="str">
        <f>[1]!JCSMILES(C125)</f>
        <v>CN1C2=C(C=C(Cl)C=C2)C(=NC(O)C1=O)C1=CC=CC=C1</v>
      </c>
      <c r="E125" t="s">
        <v>222</v>
      </c>
      <c r="G125" t="str">
        <f>[1]!JCSMILES(E125)</f>
        <v>OC1N=C(C2=CC=CC=C2)C2=CC(Cl)=CC=C2NC1=O</v>
      </c>
      <c r="H125" t="s">
        <v>12</v>
      </c>
      <c r="I125" t="s">
        <v>108</v>
      </c>
    </row>
    <row r="126" spans="1:11" hidden="1" x14ac:dyDescent="0.25">
      <c r="A126" t="s">
        <v>3056</v>
      </c>
      <c r="B126" t="s">
        <v>220</v>
      </c>
      <c r="C126" t="s">
        <v>221</v>
      </c>
      <c r="D126" t="str">
        <f>[1]!JCSMILES(C126)</f>
        <v>CN1C2=C(C=C(Cl)C=C2)C(=NC(O)C1=O)C1=CC=CC=C1</v>
      </c>
      <c r="E126" t="s">
        <v>223</v>
      </c>
      <c r="G126" t="str">
        <f>[1]!JCSMILES(E126)</f>
        <v>Cannot read molecule file.</v>
      </c>
    </row>
    <row r="127" spans="1:11" hidden="1" x14ac:dyDescent="0.25">
      <c r="A127" t="s">
        <v>3056</v>
      </c>
      <c r="B127" t="s">
        <v>224</v>
      </c>
      <c r="C127" t="s">
        <v>225</v>
      </c>
      <c r="D127" t="str">
        <f>[1]!JCSMILES(C127)</f>
        <v>CC1=C2NC(=O)C3=C(N=CC=C3)N(C3CC3)C2=NC=C1</v>
      </c>
      <c r="E127" t="s">
        <v>226</v>
      </c>
      <c r="G127" t="str">
        <f>[1]!JCSMILES(E127)</f>
        <v>Cannot read molecule file.</v>
      </c>
      <c r="H127" t="s">
        <v>58</v>
      </c>
      <c r="I127" t="s">
        <v>54</v>
      </c>
      <c r="J127" t="s">
        <v>12</v>
      </c>
      <c r="K127" t="s">
        <v>227</v>
      </c>
    </row>
    <row r="128" spans="1:11" hidden="1" x14ac:dyDescent="0.25">
      <c r="A128" t="s">
        <v>3056</v>
      </c>
      <c r="B128" t="s">
        <v>224</v>
      </c>
      <c r="C128" t="s">
        <v>225</v>
      </c>
      <c r="D128" t="str">
        <f>[1]!JCSMILES(C128)</f>
        <v>CC1=C2NC(=O)C3=C(N=CC=C3)N(C3CC3)C2=NC=C1</v>
      </c>
      <c r="E128" t="s">
        <v>228</v>
      </c>
      <c r="G128" t="str">
        <f>[1]!JCSMILES(E128)</f>
        <v>Cannot read molecule file.</v>
      </c>
      <c r="H128" t="s">
        <v>12</v>
      </c>
      <c r="I128" t="s">
        <v>227</v>
      </c>
    </row>
    <row r="129" spans="1:12" hidden="1" x14ac:dyDescent="0.25">
      <c r="A129" t="s">
        <v>3056</v>
      </c>
      <c r="B129" t="s">
        <v>224</v>
      </c>
      <c r="C129" t="s">
        <v>225</v>
      </c>
      <c r="D129" t="str">
        <f>[1]!JCSMILES(C129)</f>
        <v>CC1=C2NC(=O)C3=C(N=CC=C3)N(C3CC3)C2=NC=C1</v>
      </c>
      <c r="E129" t="s">
        <v>229</v>
      </c>
      <c r="G129" t="str">
        <f>[1]!JCSMILES(E129)</f>
        <v>Cannot read molecule file.</v>
      </c>
      <c r="H129" t="s">
        <v>54</v>
      </c>
      <c r="I129" t="s">
        <v>74</v>
      </c>
      <c r="J129" t="s">
        <v>12</v>
      </c>
    </row>
    <row r="130" spans="1:12" hidden="1" x14ac:dyDescent="0.25">
      <c r="A130" t="s">
        <v>3056</v>
      </c>
      <c r="B130" t="s">
        <v>224</v>
      </c>
      <c r="C130" t="s">
        <v>225</v>
      </c>
      <c r="D130" t="str">
        <f>[1]!JCSMILES(C130)</f>
        <v>CC1=C2NC(=O)C3=C(N=CC=C3)N(C3CC3)C2=NC=C1</v>
      </c>
      <c r="E130" t="s">
        <v>230</v>
      </c>
      <c r="G130" t="str">
        <f>[1]!JCSMILES(E130)</f>
        <v>Cannot read molecule file.</v>
      </c>
      <c r="H130" t="s">
        <v>74</v>
      </c>
    </row>
    <row r="131" spans="1:12" hidden="1" x14ac:dyDescent="0.25">
      <c r="A131" t="s">
        <v>3056</v>
      </c>
      <c r="B131" t="s">
        <v>226</v>
      </c>
      <c r="D131" t="str">
        <f>[1]!JCSMILES(B131)</f>
        <v>Cannot read molecule file.</v>
      </c>
      <c r="E131" t="s">
        <v>231</v>
      </c>
      <c r="G131" t="str">
        <f>[1]!JCSMILES(E131)</f>
        <v>Cannot read molecule file.</v>
      </c>
    </row>
    <row r="132" spans="1:12" hidden="1" x14ac:dyDescent="0.25">
      <c r="A132" t="s">
        <v>3056</v>
      </c>
      <c r="B132" t="s">
        <v>226</v>
      </c>
      <c r="D132" t="str">
        <f>[1]!JCSMILES(B132)</f>
        <v>Cannot read molecule file.</v>
      </c>
      <c r="E132" t="s">
        <v>232</v>
      </c>
      <c r="G132" t="str">
        <f>[1]!JCSMILES(E132)</f>
        <v>Cannot read molecule file.</v>
      </c>
      <c r="H132" t="s">
        <v>233</v>
      </c>
    </row>
    <row r="133" spans="1:12" hidden="1" x14ac:dyDescent="0.25">
      <c r="A133" t="s">
        <v>3056</v>
      </c>
      <c r="B133" t="s">
        <v>228</v>
      </c>
      <c r="D133" t="str">
        <f>[1]!JCSMILES(B133)</f>
        <v>Cannot read molecule file.</v>
      </c>
      <c r="E133" t="s">
        <v>234</v>
      </c>
      <c r="G133" t="str">
        <f>[1]!JCSMILES(E133)</f>
        <v>Cannot read molecule file.</v>
      </c>
    </row>
    <row r="134" spans="1:12" hidden="1" x14ac:dyDescent="0.25">
      <c r="A134" t="s">
        <v>3056</v>
      </c>
      <c r="B134" t="s">
        <v>229</v>
      </c>
      <c r="D134" t="str">
        <f>[1]!JCSMILES(B134)</f>
        <v>Cannot read molecule file.</v>
      </c>
      <c r="E134" t="s">
        <v>235</v>
      </c>
      <c r="G134" t="str">
        <f>[1]!JCSMILES(E134)</f>
        <v>Cannot read molecule file.</v>
      </c>
    </row>
    <row r="135" spans="1:12" hidden="1" x14ac:dyDescent="0.25">
      <c r="A135" t="s">
        <v>3056</v>
      </c>
      <c r="B135" t="s">
        <v>230</v>
      </c>
      <c r="D135" t="str">
        <f>[1]!JCSMILES(B135)</f>
        <v>Cannot read molecule file.</v>
      </c>
      <c r="E135" t="s">
        <v>236</v>
      </c>
      <c r="G135" t="str">
        <f>[1]!JCSMILES(E135)</f>
        <v>Cannot read molecule file.</v>
      </c>
    </row>
    <row r="136" spans="1:12" hidden="1" x14ac:dyDescent="0.25">
      <c r="A136" t="s">
        <v>3056</v>
      </c>
      <c r="B136" t="s">
        <v>224</v>
      </c>
      <c r="C136" t="s">
        <v>225</v>
      </c>
      <c r="D136" t="str">
        <f>[1]!JCSMILES(C136)</f>
        <v>CC1=C2NC(=O)C3=C(N=CC=C3)N(C3CC3)C2=NC=C1</v>
      </c>
      <c r="E136" t="s">
        <v>237</v>
      </c>
      <c r="G136" t="str">
        <f>[1]!JCSMILES(E136)</f>
        <v>Cannot read molecule file.</v>
      </c>
      <c r="H136" t="s">
        <v>12</v>
      </c>
    </row>
    <row r="137" spans="1:12" hidden="1" x14ac:dyDescent="0.25">
      <c r="A137" t="s">
        <v>3056</v>
      </c>
      <c r="B137" t="s">
        <v>224</v>
      </c>
      <c r="C137" t="s">
        <v>225</v>
      </c>
      <c r="D137" t="str">
        <f>[1]!JCSMILES(C137)</f>
        <v>CC1=C2NC(=O)C3=C(N=CC=C3)N(C3CC3)C2=NC=C1</v>
      </c>
      <c r="E137" t="s">
        <v>238</v>
      </c>
      <c r="G137" t="str">
        <f>[1]!JCSMILES(E137)</f>
        <v>Cannot read molecule file.</v>
      </c>
      <c r="H137" t="s">
        <v>54</v>
      </c>
      <c r="I137" t="s">
        <v>74</v>
      </c>
      <c r="J137" t="s">
        <v>12</v>
      </c>
    </row>
    <row r="138" spans="1:12" hidden="1" x14ac:dyDescent="0.25">
      <c r="A138" t="s">
        <v>3056</v>
      </c>
      <c r="B138" t="s">
        <v>224</v>
      </c>
      <c r="C138" t="s">
        <v>225</v>
      </c>
      <c r="D138" t="str">
        <f>[1]!JCSMILES(C138)</f>
        <v>CC1=C2NC(=O)C3=C(N=CC=C3)N(C3CC3)C2=NC=C1</v>
      </c>
      <c r="E138" t="s">
        <v>239</v>
      </c>
      <c r="G138" t="str">
        <f>[1]!JCSMILES(E138)</f>
        <v>Cannot read molecule file.</v>
      </c>
      <c r="H138" t="s">
        <v>74</v>
      </c>
    </row>
    <row r="139" spans="1:12" hidden="1" x14ac:dyDescent="0.25">
      <c r="A139" t="s">
        <v>3056</v>
      </c>
      <c r="B139" t="s">
        <v>224</v>
      </c>
      <c r="C139" t="s">
        <v>225</v>
      </c>
      <c r="D139" t="str">
        <f>[1]!JCSMILES(C139)</f>
        <v>CC1=C2NC(=O)C3=C(N=CC=C3)N(C3CC3)C2=NC=C1</v>
      </c>
      <c r="E139" t="s">
        <v>240</v>
      </c>
      <c r="G139" t="str">
        <f>[1]!JCSMILES(E139)</f>
        <v>Cannot read molecule file.</v>
      </c>
      <c r="H139" t="s">
        <v>12</v>
      </c>
      <c r="I139" t="s">
        <v>54</v>
      </c>
      <c r="J139" t="s">
        <v>58</v>
      </c>
    </row>
    <row r="140" spans="1:12" hidden="1" x14ac:dyDescent="0.25">
      <c r="A140" t="s">
        <v>3056</v>
      </c>
      <c r="B140" t="s">
        <v>241</v>
      </c>
      <c r="C140" t="s">
        <v>242</v>
      </c>
      <c r="D140" t="str">
        <f>[1]!JCSMILES(C140)</f>
        <v>NC1=C2N=CN([C@H]3C[C@H](O)[C@@H](CO)O3)C2=NC(Cl)=N1</v>
      </c>
      <c r="E140" t="s">
        <v>243</v>
      </c>
      <c r="G140" t="str">
        <f>[1]!JCSMILES(E140)</f>
        <v>Could not connect to triphosphate</v>
      </c>
    </row>
    <row r="141" spans="1:12" hidden="1" x14ac:dyDescent="0.25">
      <c r="A141" t="s">
        <v>3056</v>
      </c>
      <c r="B141" t="s">
        <v>244</v>
      </c>
      <c r="C141" t="s">
        <v>245</v>
      </c>
      <c r="D141" t="str">
        <f>[1]!JCSMILES(C141)</f>
        <v>NC1=CC(C(O)=O)=C(O)C=C1</v>
      </c>
      <c r="E141" t="s">
        <v>246</v>
      </c>
      <c r="G141" t="str">
        <f>[1]!JCSMILES(E141)</f>
        <v>Cannot read molecule file.</v>
      </c>
    </row>
    <row r="142" spans="1:12" hidden="1" x14ac:dyDescent="0.25">
      <c r="A142" t="s">
        <v>3056</v>
      </c>
      <c r="B142" t="s">
        <v>247</v>
      </c>
      <c r="C142" t="s">
        <v>248</v>
      </c>
      <c r="D142" t="str">
        <f>[1]!JCSMILES(C142)</f>
        <v>ClC1=C(CCN2CCN(CC2)C2=NSC3=CC=CC=C23)C=C2CC(=O)NC2=C1</v>
      </c>
      <c r="E142" t="s">
        <v>249</v>
      </c>
      <c r="G142" t="str">
        <f>[1]!JCSMILES(E142)</f>
        <v>Could not connect to piperazine</v>
      </c>
      <c r="H142" t="s">
        <v>12</v>
      </c>
    </row>
    <row r="143" spans="1:12" hidden="1" x14ac:dyDescent="0.25">
      <c r="A143" t="s">
        <v>3056</v>
      </c>
      <c r="B143" t="s">
        <v>250</v>
      </c>
      <c r="C143" t="s">
        <v>251</v>
      </c>
      <c r="D143" t="str">
        <f>[1]!JCSMILES(C143)</f>
        <v>[H][C@@]12CC3=CNC4=CC=CC(=C34)[C@@]1([H])C[C@H](CN2CC=C)C(=O)N(CCCN(C)C)C(=O)NCC</v>
      </c>
      <c r="E143" t="s">
        <v>252</v>
      </c>
      <c r="G143" t="str">
        <f>[1]!JCSMILES(E143)</f>
        <v>Could not connect to ergoline</v>
      </c>
    </row>
    <row r="144" spans="1:12" hidden="1" x14ac:dyDescent="0.25">
      <c r="A144" t="s">
        <v>3056</v>
      </c>
      <c r="B144" t="s">
        <v>253</v>
      </c>
      <c r="C144" t="s">
        <v>254</v>
      </c>
      <c r="D144" t="str">
        <f>[1]!JCSMILES(C144)</f>
        <v>NC1=CC=C(C=C1)S(=O)(=O)C1=CC=C(N)C=C1</v>
      </c>
      <c r="E144" t="s">
        <v>255</v>
      </c>
      <c r="G144" t="str">
        <f>[1]!JCSMILES(E144)</f>
        <v>Cannot read molecule file.</v>
      </c>
      <c r="H144" t="s">
        <v>58</v>
      </c>
      <c r="I144" t="s">
        <v>148</v>
      </c>
      <c r="J144" t="s">
        <v>12</v>
      </c>
      <c r="K144" t="s">
        <v>166</v>
      </c>
      <c r="L144" t="s">
        <v>256</v>
      </c>
    </row>
    <row r="145" spans="1:16" hidden="1" x14ac:dyDescent="0.25">
      <c r="A145" t="s">
        <v>3056</v>
      </c>
      <c r="B145" t="s">
        <v>253</v>
      </c>
      <c r="C145" t="s">
        <v>254</v>
      </c>
      <c r="D145" t="str">
        <f>[1]!JCSMILES(C145)</f>
        <v>NC1=CC=C(C=C1)S(=O)(=O)C1=CC=C(N)C=C1</v>
      </c>
      <c r="E145" t="s">
        <v>257</v>
      </c>
      <c r="G145" t="str">
        <f>[1]!JCSMILES(E145)</f>
        <v>Cannot read molecule file.</v>
      </c>
      <c r="H145" t="s">
        <v>158</v>
      </c>
    </row>
    <row r="146" spans="1:16" hidden="1" x14ac:dyDescent="0.25">
      <c r="A146" t="s">
        <v>3056</v>
      </c>
      <c r="B146" t="s">
        <v>255</v>
      </c>
      <c r="D146" t="str">
        <f>[1]!JCSMILES(B146)</f>
        <v>Cannot read molecule file.</v>
      </c>
      <c r="E146" t="s">
        <v>258</v>
      </c>
      <c r="G146" t="str">
        <f>[1]!JCSMILES(E146)</f>
        <v>Cannot read molecule file.</v>
      </c>
    </row>
    <row r="147" spans="1:16" hidden="1" x14ac:dyDescent="0.25">
      <c r="A147" t="s">
        <v>3056</v>
      </c>
      <c r="B147" t="s">
        <v>258</v>
      </c>
      <c r="D147" t="str">
        <f>[1]!JCSMILES(B147)</f>
        <v>Cannot read molecule file.</v>
      </c>
      <c r="E147" t="s">
        <v>259</v>
      </c>
      <c r="G147" t="str">
        <f>[1]!JCSMILES(E147)</f>
        <v>Cannot read molecule file.</v>
      </c>
    </row>
    <row r="148" spans="1:16" hidden="1" x14ac:dyDescent="0.25">
      <c r="A148" t="s">
        <v>3056</v>
      </c>
      <c r="B148" t="s">
        <v>259</v>
      </c>
      <c r="D148" t="str">
        <f>[1]!JCSMILES(B148)</f>
        <v>Cannot read molecule file.</v>
      </c>
      <c r="E148" t="s">
        <v>260</v>
      </c>
      <c r="G148" t="str">
        <f>[1]!JCSMILES(E148)</f>
        <v>Cannot read molecule file.</v>
      </c>
    </row>
    <row r="149" spans="1:16" hidden="1" x14ac:dyDescent="0.25">
      <c r="A149" t="s">
        <v>3056</v>
      </c>
      <c r="B149" t="s">
        <v>261</v>
      </c>
      <c r="C149" t="s">
        <v>262</v>
      </c>
      <c r="D149" t="str">
        <f>[1]!JCSMILES(C149)</f>
        <v>O=C1NC(=O)C(N1)(C1=CC=CC=C1)C1=CC=CC=C1</v>
      </c>
      <c r="E149" t="s">
        <v>263</v>
      </c>
      <c r="G149" t="str">
        <f>[1]!JCSMILES(E149)</f>
        <v>Cannot read molecule file.</v>
      </c>
      <c r="H149" t="s">
        <v>58</v>
      </c>
      <c r="I149" t="s">
        <v>108</v>
      </c>
      <c r="J149" t="s">
        <v>54</v>
      </c>
      <c r="K149" t="s">
        <v>148</v>
      </c>
      <c r="L149" t="s">
        <v>12</v>
      </c>
      <c r="M149" t="s">
        <v>45</v>
      </c>
      <c r="N149" t="s">
        <v>73</v>
      </c>
      <c r="O149" t="s">
        <v>150</v>
      </c>
      <c r="P149" t="s">
        <v>264</v>
      </c>
    </row>
    <row r="150" spans="1:16" hidden="1" x14ac:dyDescent="0.25">
      <c r="A150" t="s">
        <v>3056</v>
      </c>
      <c r="B150" t="s">
        <v>261</v>
      </c>
      <c r="C150" t="s">
        <v>262</v>
      </c>
      <c r="D150" t="str">
        <f>[1]!JCSMILES(C150)</f>
        <v>O=C1NC(=O)C(N1)(C1=CC=CC=C1)C1=CC=CC=C1</v>
      </c>
      <c r="E150" t="s">
        <v>265</v>
      </c>
      <c r="G150" t="str">
        <f>[1]!JCSMILES(E150)</f>
        <v>Cannot read molecule file.</v>
      </c>
      <c r="H150" t="s">
        <v>58</v>
      </c>
      <c r="I150" t="s">
        <v>108</v>
      </c>
    </row>
    <row r="151" spans="1:16" hidden="1" x14ac:dyDescent="0.25">
      <c r="A151" t="s">
        <v>3056</v>
      </c>
      <c r="B151" t="s">
        <v>261</v>
      </c>
      <c r="C151" t="s">
        <v>262</v>
      </c>
      <c r="D151" t="str">
        <f>[1]!JCSMILES(C151)</f>
        <v>O=C1NC(=O)C(N1)(C1=CC=CC=C1)C1=CC=CC=C1</v>
      </c>
      <c r="E151" t="s">
        <v>266</v>
      </c>
      <c r="G151" t="str">
        <f>[1]!JCSMILES(E151)</f>
        <v>Cannot read molecule file.</v>
      </c>
      <c r="H151" t="s">
        <v>108</v>
      </c>
      <c r="I151" t="s">
        <v>58</v>
      </c>
    </row>
    <row r="152" spans="1:16" hidden="1" x14ac:dyDescent="0.25">
      <c r="A152" t="s">
        <v>3056</v>
      </c>
      <c r="B152" t="s">
        <v>261</v>
      </c>
      <c r="C152" t="s">
        <v>262</v>
      </c>
      <c r="D152" t="str">
        <f>[1]!JCSMILES(C152)</f>
        <v>O=C1NC(=O)C(N1)(C1=CC=CC=C1)C1=CC=CC=C1</v>
      </c>
      <c r="E152" t="s">
        <v>267</v>
      </c>
      <c r="G152" t="str">
        <f>[1]!JCSMILES(E152)</f>
        <v>Cannot read molecule file.</v>
      </c>
      <c r="H152" t="s">
        <v>58</v>
      </c>
      <c r="I152" t="s">
        <v>108</v>
      </c>
    </row>
    <row r="153" spans="1:16" hidden="1" x14ac:dyDescent="0.25">
      <c r="A153" t="s">
        <v>3056</v>
      </c>
      <c r="B153" t="s">
        <v>261</v>
      </c>
      <c r="C153" t="s">
        <v>262</v>
      </c>
      <c r="D153" t="str">
        <f>[1]!JCSMILES(C153)</f>
        <v>O=C1NC(=O)C(N1)(C1=CC=CC=C1)C1=CC=CC=C1</v>
      </c>
      <c r="E153" t="s">
        <v>268</v>
      </c>
      <c r="G153" t="str">
        <f>[1]!JCSMILES(E153)</f>
        <v>Cannot read molecule file.</v>
      </c>
    </row>
    <row r="154" spans="1:16" hidden="1" x14ac:dyDescent="0.25">
      <c r="A154" t="s">
        <v>3056</v>
      </c>
      <c r="B154" t="s">
        <v>261</v>
      </c>
      <c r="C154" t="s">
        <v>262</v>
      </c>
      <c r="D154" t="str">
        <f>[1]!JCSMILES(C154)</f>
        <v>O=C1NC(=O)C(N1)(C1=CC=CC=C1)C1=CC=CC=C1</v>
      </c>
      <c r="E154" t="s">
        <v>269</v>
      </c>
      <c r="G154" t="str">
        <f>[1]!JCSMILES(E154)</f>
        <v>Cannot read molecule file.</v>
      </c>
    </row>
    <row r="155" spans="1:16" hidden="1" x14ac:dyDescent="0.25">
      <c r="A155" t="s">
        <v>3056</v>
      </c>
      <c r="B155" t="s">
        <v>268</v>
      </c>
      <c r="D155" t="str">
        <f>[1]!JCSMILES(B155)</f>
        <v>Cannot read molecule file.</v>
      </c>
      <c r="E155" t="s">
        <v>270</v>
      </c>
      <c r="G155" t="str">
        <f>[1]!JCSMILES(E155)</f>
        <v>Cannot read molecule file.</v>
      </c>
      <c r="H155" t="s">
        <v>271</v>
      </c>
    </row>
    <row r="156" spans="1:16" hidden="1" x14ac:dyDescent="0.25">
      <c r="A156" t="s">
        <v>3056</v>
      </c>
      <c r="B156" t="s">
        <v>267</v>
      </c>
      <c r="D156" t="str">
        <f>[1]!JCSMILES(B156)</f>
        <v>Cannot read molecule file.</v>
      </c>
      <c r="E156" t="s">
        <v>272</v>
      </c>
      <c r="G156" t="str">
        <f>[1]!JCSMILES(E156)</f>
        <v>Cannot read molecule file.</v>
      </c>
      <c r="H156" t="s">
        <v>45</v>
      </c>
      <c r="I156" t="s">
        <v>73</v>
      </c>
      <c r="J156" t="s">
        <v>108</v>
      </c>
      <c r="K156" t="s">
        <v>150</v>
      </c>
      <c r="L156" t="s">
        <v>58</v>
      </c>
      <c r="M156" t="s">
        <v>54</v>
      </c>
      <c r="N156" t="s">
        <v>148</v>
      </c>
      <c r="O156" t="s">
        <v>12</v>
      </c>
      <c r="P156" t="s">
        <v>264</v>
      </c>
    </row>
    <row r="157" spans="1:16" hidden="1" x14ac:dyDescent="0.25">
      <c r="A157" t="s">
        <v>3056</v>
      </c>
      <c r="B157" t="s">
        <v>267</v>
      </c>
      <c r="D157" t="str">
        <f>[1]!JCSMILES(B157)</f>
        <v>Cannot read molecule file.</v>
      </c>
      <c r="E157" t="s">
        <v>273</v>
      </c>
      <c r="G157" t="str">
        <f>[1]!JCSMILES(E157)</f>
        <v>OC1=CC=C(C=C1)C1(NC(=O)NC1=O)C1=CC=CC=C1</v>
      </c>
    </row>
    <row r="158" spans="1:16" hidden="1" x14ac:dyDescent="0.25">
      <c r="A158" t="s">
        <v>3056</v>
      </c>
      <c r="B158" t="s">
        <v>273</v>
      </c>
      <c r="D158" t="str">
        <f>[1]!JCSMILES(B158)</f>
        <v>OC1=CC=C(C=C1)C1(NC(=O)NC1=O)C1=CC=CC=C1</v>
      </c>
      <c r="E158" t="s">
        <v>268</v>
      </c>
      <c r="G158" t="str">
        <f>[1]!JCSMILES(E158)</f>
        <v>Cannot read molecule file.</v>
      </c>
      <c r="H158" t="s">
        <v>108</v>
      </c>
      <c r="I158" t="s">
        <v>227</v>
      </c>
      <c r="J158" t="s">
        <v>58</v>
      </c>
      <c r="K158" t="s">
        <v>12</v>
      </c>
      <c r="L158" t="s">
        <v>274</v>
      </c>
      <c r="M158" t="s">
        <v>74</v>
      </c>
      <c r="N158" t="s">
        <v>54</v>
      </c>
    </row>
    <row r="159" spans="1:16" hidden="1" x14ac:dyDescent="0.25">
      <c r="A159" t="s">
        <v>3056</v>
      </c>
      <c r="B159" t="s">
        <v>268</v>
      </c>
      <c r="D159" t="str">
        <f>[1]!JCSMILES(B159)</f>
        <v>Cannot read molecule file.</v>
      </c>
      <c r="E159" t="s">
        <v>269</v>
      </c>
      <c r="G159" t="str">
        <f>[1]!JCSMILES(E159)</f>
        <v>Cannot read molecule file.</v>
      </c>
      <c r="H159" t="s">
        <v>275</v>
      </c>
    </row>
    <row r="160" spans="1:16" hidden="1" x14ac:dyDescent="0.25">
      <c r="A160" t="s">
        <v>3056</v>
      </c>
      <c r="B160" t="s">
        <v>273</v>
      </c>
      <c r="D160" t="str">
        <f>[1]!JCSMILES(B160)</f>
        <v>OC1=CC=C(C=C1)C1(NC(=O)NC1=O)C1=CC=CC=C1</v>
      </c>
      <c r="E160" t="s">
        <v>276</v>
      </c>
      <c r="G160" t="str">
        <f>[1]!JCSMILES(E160)</f>
        <v>Cannot read molecule file.</v>
      </c>
      <c r="H160" t="s">
        <v>277</v>
      </c>
      <c r="I160" t="s">
        <v>78</v>
      </c>
      <c r="J160" t="s">
        <v>278</v>
      </c>
      <c r="K160" t="s">
        <v>79</v>
      </c>
    </row>
    <row r="161" spans="1:9" hidden="1" x14ac:dyDescent="0.25">
      <c r="A161" t="s">
        <v>3056</v>
      </c>
      <c r="B161" t="s">
        <v>265</v>
      </c>
      <c r="D161" t="str">
        <f>[1]!JCSMILES(B161)</f>
        <v>Cannot read molecule file.</v>
      </c>
      <c r="E161" t="s">
        <v>279</v>
      </c>
      <c r="G161" t="str">
        <f>[1]!JCSMILES(E161)</f>
        <v>Cannot read molecule file.</v>
      </c>
      <c r="H161" t="s">
        <v>58</v>
      </c>
      <c r="I161" t="s">
        <v>108</v>
      </c>
    </row>
    <row r="162" spans="1:9" hidden="1" x14ac:dyDescent="0.25">
      <c r="A162" t="s">
        <v>3056</v>
      </c>
      <c r="B162" t="s">
        <v>266</v>
      </c>
      <c r="D162" t="str">
        <f>[1]!JCSMILES(B162)</f>
        <v>Cannot read molecule file.</v>
      </c>
      <c r="E162" t="s">
        <v>279</v>
      </c>
      <c r="G162" t="str">
        <f>[1]!JCSMILES(E162)</f>
        <v>Cannot read molecule file.</v>
      </c>
      <c r="H162" t="s">
        <v>58</v>
      </c>
      <c r="I162" t="s">
        <v>108</v>
      </c>
    </row>
    <row r="163" spans="1:9" x14ac:dyDescent="0.25">
      <c r="A163" t="s">
        <v>3056</v>
      </c>
      <c r="B163" t="s">
        <v>261</v>
      </c>
      <c r="C163" t="s">
        <v>262</v>
      </c>
      <c r="D163" t="str">
        <f>[1]!JCSMILES(C163)</f>
        <v>O=C1NC(=O)C(N1)(C1=CC=CC=C1)C1=CC=CC=C1</v>
      </c>
      <c r="E163" t="s">
        <v>273</v>
      </c>
      <c r="G163" t="str">
        <f>[1]!JCSMILES(E163)</f>
        <v>OC1=CC=C(C=C1)C1(NC(=O)NC1=O)C1=CC=CC=C1</v>
      </c>
      <c r="H163" t="s">
        <v>58</v>
      </c>
      <c r="I163" t="s">
        <v>108</v>
      </c>
    </row>
    <row r="164" spans="1:9" hidden="1" x14ac:dyDescent="0.25">
      <c r="A164" t="s">
        <v>3056</v>
      </c>
      <c r="B164" t="s">
        <v>261</v>
      </c>
      <c r="C164" t="s">
        <v>262</v>
      </c>
      <c r="D164" t="str">
        <f>[1]!JCSMILES(C164)</f>
        <v>O=C1NC(=O)C(N1)(C1=CC=CC=C1)C1=CC=CC=C1</v>
      </c>
      <c r="E164" t="s">
        <v>272</v>
      </c>
      <c r="G164" t="str">
        <f>[1]!JCSMILES(E164)</f>
        <v>Cannot read molecule file.</v>
      </c>
      <c r="H164" t="s">
        <v>58</v>
      </c>
      <c r="I164" t="s">
        <v>108</v>
      </c>
    </row>
    <row r="165" spans="1:9" x14ac:dyDescent="0.25">
      <c r="A165" t="s">
        <v>3056</v>
      </c>
      <c r="B165" t="s">
        <v>280</v>
      </c>
      <c r="C165" t="s">
        <v>281</v>
      </c>
      <c r="D165" t="str">
        <f>[1]!JCSMILES(C165)</f>
        <v>ClC1=CC=C2N=C3NC(=O)CN3CC2=C1Cl</v>
      </c>
      <c r="E165" t="s">
        <v>282</v>
      </c>
      <c r="G165" t="str">
        <f>[1]!JCSMILES(E165)</f>
        <v>NC1=NC2=CC=C(Cl)C(Cl)=C2CN1</v>
      </c>
    </row>
    <row r="166" spans="1:9" x14ac:dyDescent="0.25">
      <c r="A166" t="s">
        <v>3056</v>
      </c>
      <c r="B166" t="s">
        <v>280</v>
      </c>
      <c r="C166" t="s">
        <v>281</v>
      </c>
      <c r="D166" t="str">
        <f>[1]!JCSMILES(C166)</f>
        <v>ClC1=CC=C2N=C3NC(=O)CN3CC2=C1Cl</v>
      </c>
      <c r="E166" t="s">
        <v>283</v>
      </c>
      <c r="G166" t="str">
        <f>[1]!JCSMILES(E166)</f>
        <v>OC1N2CC3=C(Cl)C(Cl)=CC=C3N=C2NC1=O</v>
      </c>
    </row>
    <row r="167" spans="1:9" hidden="1" x14ac:dyDescent="0.25">
      <c r="A167" t="s">
        <v>3056</v>
      </c>
      <c r="B167" t="s">
        <v>284</v>
      </c>
      <c r="C167" t="s">
        <v>285</v>
      </c>
      <c r="D167" t="str">
        <f>[1]!JCSMILES(C167)</f>
        <v>COCCC1=CC=C(OCC(O)CNC(C)C)C=C1</v>
      </c>
      <c r="E167" t="s">
        <v>286</v>
      </c>
      <c r="G167" t="str">
        <f>[1]!JCSMILES(E167)</f>
        <v>Cannot read molecule file.</v>
      </c>
      <c r="H167" t="s">
        <v>54</v>
      </c>
    </row>
    <row r="168" spans="1:9" hidden="1" x14ac:dyDescent="0.25">
      <c r="A168" t="s">
        <v>3056</v>
      </c>
      <c r="B168" t="s">
        <v>284</v>
      </c>
      <c r="C168" t="s">
        <v>285</v>
      </c>
      <c r="D168" t="str">
        <f>[1]!JCSMILES(C168)</f>
        <v>COCCC1=CC=C(OCC(O)CNC(C)C)C=C1</v>
      </c>
      <c r="E168" t="s">
        <v>287</v>
      </c>
      <c r="G168" t="str">
        <f>[1]!JCSMILES(E168)</f>
        <v>Cannot read molecule file.</v>
      </c>
      <c r="H168" t="s">
        <v>54</v>
      </c>
      <c r="I168" t="s">
        <v>12</v>
      </c>
    </row>
    <row r="169" spans="1:9" hidden="1" x14ac:dyDescent="0.25">
      <c r="A169" t="s">
        <v>3056</v>
      </c>
      <c r="B169" t="s">
        <v>284</v>
      </c>
      <c r="C169" t="s">
        <v>285</v>
      </c>
      <c r="D169" t="str">
        <f>[1]!JCSMILES(C169)</f>
        <v>COCCC1=CC=C(OCC(O)CNC(C)C)C=C1</v>
      </c>
      <c r="E169" t="s">
        <v>288</v>
      </c>
      <c r="G169" t="str">
        <f>[1]!JCSMILES(E169)</f>
        <v>Cannot read molecule file.</v>
      </c>
      <c r="H169" t="s">
        <v>108</v>
      </c>
    </row>
    <row r="170" spans="1:9" hidden="1" x14ac:dyDescent="0.25">
      <c r="A170" t="s">
        <v>3056</v>
      </c>
      <c r="B170" t="s">
        <v>289</v>
      </c>
      <c r="C170" t="s">
        <v>290</v>
      </c>
      <c r="D170" t="str">
        <f>[1]!JCSMILES(C170)</f>
        <v>CCCN(CCC)CCC1=C2CC(=O)NC2=CC=C1</v>
      </c>
      <c r="E170" t="s">
        <v>291</v>
      </c>
      <c r="G170" t="str">
        <f>[1]!JCSMILES(E170)</f>
        <v>Cannot read molecule file.</v>
      </c>
    </row>
    <row r="171" spans="1:9" x14ac:dyDescent="0.25">
      <c r="A171" t="s">
        <v>3056</v>
      </c>
      <c r="B171" t="s">
        <v>149</v>
      </c>
      <c r="C171" t="s">
        <v>292</v>
      </c>
      <c r="D171" t="str">
        <f>[1]!JCSMILES(C171)</f>
        <v>CN1C2=C(NC=N2)C(=O)N(C)C1=O</v>
      </c>
      <c r="E171" t="s">
        <v>154</v>
      </c>
      <c r="G171" t="str">
        <f>[1]!JCSMILES(E171)</f>
        <v>CN1C(=O)NC2=C(NC=N2)C1=O</v>
      </c>
      <c r="H171" t="s">
        <v>45</v>
      </c>
    </row>
    <row r="172" spans="1:9" x14ac:dyDescent="0.25">
      <c r="A172" t="s">
        <v>3056</v>
      </c>
      <c r="B172" t="s">
        <v>149</v>
      </c>
      <c r="C172" t="s">
        <v>292</v>
      </c>
      <c r="D172" t="str">
        <f>[1]!JCSMILES(C172)</f>
        <v>CN1C2=C(NC=N2)C(=O)N(C)C1=O</v>
      </c>
      <c r="E172" t="s">
        <v>293</v>
      </c>
      <c r="G172" t="str">
        <f>[1]!JCSMILES(E172)</f>
        <v>CN1C2=C(NC=N2)C(=O)NC1=O</v>
      </c>
      <c r="H172" t="s">
        <v>45</v>
      </c>
    </row>
    <row r="173" spans="1:9" x14ac:dyDescent="0.25">
      <c r="A173" t="s">
        <v>3056</v>
      </c>
      <c r="B173" t="s">
        <v>149</v>
      </c>
      <c r="C173" t="s">
        <v>292</v>
      </c>
      <c r="D173" t="str">
        <f>[1]!JCSMILES(C173)</f>
        <v>CN1C2=C(NC=N2)C(=O)N(C)C1=O</v>
      </c>
      <c r="E173" t="s">
        <v>294</v>
      </c>
      <c r="G173" t="str">
        <f>[1]!JCSMILES(E173)</f>
        <v>CN1C2=C(NC(=O)N2)C(=O)N(C)C1=O</v>
      </c>
      <c r="H173" t="s">
        <v>148</v>
      </c>
    </row>
    <row r="174" spans="1:9" x14ac:dyDescent="0.25">
      <c r="A174" t="s">
        <v>3056</v>
      </c>
      <c r="B174" t="s">
        <v>149</v>
      </c>
      <c r="C174" t="s">
        <v>292</v>
      </c>
      <c r="D174" t="str">
        <f>[1]!JCSMILES(C174)</f>
        <v>CN1C2=C(NC=N2)C(=O)N(C)C1=O</v>
      </c>
      <c r="E174" t="s">
        <v>145</v>
      </c>
      <c r="G174" t="str">
        <f>[1]!JCSMILES(E174)</f>
        <v>CN1C=NC2=C1C(=O)N(C)C(=O)N2C</v>
      </c>
    </row>
    <row r="175" spans="1:9" x14ac:dyDescent="0.25">
      <c r="A175" t="s">
        <v>3056</v>
      </c>
      <c r="B175" t="s">
        <v>295</v>
      </c>
      <c r="C175" t="s">
        <v>296</v>
      </c>
      <c r="D175" t="str">
        <f>[1]!JCSMILES(C175)</f>
        <v>N[C@@H](CC1=CC(I)=C(OC2=CC(I)=C(O)C=C2)C(I)=C1)C(O)=O</v>
      </c>
      <c r="E175" t="s">
        <v>297</v>
      </c>
      <c r="G175" t="str">
        <f>[1]!JCSMILES(E175)</f>
        <v>N[C@@H](CC1=CC(I)=C(OC2=CC=C(OS(O)(=O)=O)C(I)=C2)C(I)=C1)C(O)=O</v>
      </c>
    </row>
    <row r="176" spans="1:9" hidden="1" x14ac:dyDescent="0.25">
      <c r="A176" t="s">
        <v>3056</v>
      </c>
      <c r="B176" t="s">
        <v>298</v>
      </c>
      <c r="C176" t="s">
        <v>299</v>
      </c>
      <c r="D176" t="str">
        <f>[1]!JCSMILES(C176)</f>
        <v>CC(C)N(CCC(C(N)=O)(C1=CC=CC=C1)C1=NC=CC=C1)C(C)C</v>
      </c>
      <c r="E176" t="s">
        <v>300</v>
      </c>
      <c r="G176" t="str">
        <f>[1]!JCSMILES(E176)</f>
        <v>Cannot read molecule file.</v>
      </c>
      <c r="H176" t="s">
        <v>12</v>
      </c>
    </row>
    <row r="177" spans="1:10" x14ac:dyDescent="0.25">
      <c r="A177" t="s">
        <v>3056</v>
      </c>
      <c r="B177" t="s">
        <v>301</v>
      </c>
      <c r="C177" t="s">
        <v>302</v>
      </c>
      <c r="D177" t="str">
        <f>[1]!JCSMILES(C177)</f>
        <v>CCN(CC)CC(=O)NC1=C(C)C=CC=C1C</v>
      </c>
      <c r="E177" t="s">
        <v>303</v>
      </c>
      <c r="G177" t="str">
        <f>[1]!JCSMILES(E177)</f>
        <v>CCN(CC)CC(O)=NC1=C(C)C=CC(O)=C1C</v>
      </c>
      <c r="H177" t="s">
        <v>45</v>
      </c>
      <c r="I177" t="s">
        <v>12</v>
      </c>
      <c r="J177" t="s">
        <v>274</v>
      </c>
    </row>
    <row r="178" spans="1:10" x14ac:dyDescent="0.25">
      <c r="A178" t="s">
        <v>3056</v>
      </c>
      <c r="B178" t="s">
        <v>301</v>
      </c>
      <c r="C178" t="s">
        <v>302</v>
      </c>
      <c r="D178" t="str">
        <f>[1]!JCSMILES(C178)</f>
        <v>CCN(CC)CC(=O)NC1=C(C)C=CC=C1C</v>
      </c>
      <c r="E178" t="s">
        <v>304</v>
      </c>
      <c r="G178" t="str">
        <f>[1]!JCSMILES(E178)</f>
        <v>CCNCC(=O)NC1=C(C)C=CC=C1C</v>
      </c>
      <c r="H178" t="s">
        <v>45</v>
      </c>
      <c r="I178" t="s">
        <v>12</v>
      </c>
      <c r="J178" t="s">
        <v>274</v>
      </c>
    </row>
    <row r="179" spans="1:10" hidden="1" x14ac:dyDescent="0.25">
      <c r="A179" t="s">
        <v>3056</v>
      </c>
      <c r="B179" t="s">
        <v>301</v>
      </c>
      <c r="C179" t="s">
        <v>302</v>
      </c>
      <c r="D179" t="str">
        <f>[1]!JCSMILES(C179)</f>
        <v>CCN(CC)CC(=O)NC1=C(C)C=CC=C1C</v>
      </c>
      <c r="E179" t="s">
        <v>305</v>
      </c>
      <c r="G179" t="str">
        <f>[1]!JCSMILES(E179)</f>
        <v>Cannot read molecule file.</v>
      </c>
    </row>
    <row r="180" spans="1:10" hidden="1" x14ac:dyDescent="0.25">
      <c r="A180" t="s">
        <v>3056</v>
      </c>
      <c r="B180" t="s">
        <v>303</v>
      </c>
      <c r="D180" t="str">
        <f>[1]!JCSMILES(B180)</f>
        <v>CCN(CC)CC(O)=NC1=C(C)C=CC(O)=C1C</v>
      </c>
      <c r="E180" t="s">
        <v>306</v>
      </c>
      <c r="G180" t="str">
        <f>[1]!JCSMILES(E180)</f>
        <v>Could not connect to glycine</v>
      </c>
    </row>
    <row r="181" spans="1:10" hidden="1" x14ac:dyDescent="0.25">
      <c r="A181" t="s">
        <v>3056</v>
      </c>
      <c r="B181" t="s">
        <v>304</v>
      </c>
      <c r="D181" t="str">
        <f>[1]!JCSMILES(B181)</f>
        <v>CCNCC(=O)NC1=C(C)C=CC=C1C</v>
      </c>
      <c r="E181" t="s">
        <v>306</v>
      </c>
      <c r="G181" t="str">
        <f>[1]!JCSMILES(E181)</f>
        <v>Could not connect to glycine</v>
      </c>
    </row>
    <row r="182" spans="1:10" hidden="1" x14ac:dyDescent="0.25">
      <c r="A182" t="s">
        <v>3056</v>
      </c>
      <c r="B182" t="s">
        <v>304</v>
      </c>
      <c r="D182" t="str">
        <f>[1]!JCSMILES(B182)</f>
        <v>CCNCC(=O)NC1=C(C)C=CC=C1C</v>
      </c>
      <c r="E182" t="s">
        <v>305</v>
      </c>
      <c r="G182" t="str">
        <f>[1]!JCSMILES(E182)</f>
        <v>Cannot read molecule file.</v>
      </c>
    </row>
    <row r="183" spans="1:10" hidden="1" x14ac:dyDescent="0.25">
      <c r="A183" t="s">
        <v>3056</v>
      </c>
      <c r="B183" t="s">
        <v>304</v>
      </c>
      <c r="D183" t="str">
        <f>[1]!JCSMILES(B183)</f>
        <v>CCNCC(=O)NC1=C(C)C=CC=C1C</v>
      </c>
      <c r="E183" t="s">
        <v>307</v>
      </c>
      <c r="G183" t="str">
        <f>[1]!JCSMILES(E183)</f>
        <v>Cannot read molecule file.</v>
      </c>
    </row>
    <row r="184" spans="1:10" hidden="1" x14ac:dyDescent="0.25">
      <c r="A184" t="s">
        <v>3056</v>
      </c>
      <c r="B184" t="s">
        <v>307</v>
      </c>
      <c r="D184" t="str">
        <f>[1]!JCSMILES(B184)</f>
        <v>Cannot read molecule file.</v>
      </c>
      <c r="E184" t="s">
        <v>305</v>
      </c>
      <c r="G184" t="str">
        <f>[1]!JCSMILES(E184)</f>
        <v>Cannot read molecule file.</v>
      </c>
    </row>
    <row r="185" spans="1:10" hidden="1" x14ac:dyDescent="0.25">
      <c r="A185" t="s">
        <v>3056</v>
      </c>
      <c r="B185" t="s">
        <v>305</v>
      </c>
      <c r="D185" t="str">
        <f>[1]!JCSMILES(B185)</f>
        <v>Cannot read molecule file.</v>
      </c>
      <c r="E185" t="s">
        <v>308</v>
      </c>
      <c r="G185" t="str">
        <f>[1]!JCSMILES(E185)</f>
        <v>CC1=CC=CC(C([O-])=O)=C1N</v>
      </c>
    </row>
    <row r="186" spans="1:10" hidden="1" x14ac:dyDescent="0.25">
      <c r="A186" t="s">
        <v>3056</v>
      </c>
      <c r="B186" t="s">
        <v>305</v>
      </c>
      <c r="D186" t="str">
        <f>[1]!JCSMILES(B186)</f>
        <v>Cannot read molecule file.</v>
      </c>
      <c r="E186" t="s">
        <v>309</v>
      </c>
      <c r="G186" t="str">
        <f>[1]!JCSMILES(E186)</f>
        <v>CC1=CC(O)=CC(C)=C1N</v>
      </c>
    </row>
    <row r="187" spans="1:10" hidden="1" x14ac:dyDescent="0.25">
      <c r="A187" t="s">
        <v>3056</v>
      </c>
      <c r="B187" t="s">
        <v>305</v>
      </c>
      <c r="D187" t="str">
        <f>[1]!JCSMILES(B187)</f>
        <v>Cannot read molecule file.</v>
      </c>
      <c r="E187" t="s">
        <v>308</v>
      </c>
      <c r="G187" t="str">
        <f>[1]!JCSMILES(E187)</f>
        <v>CC1=CC=CC(C([O-])=O)=C1N</v>
      </c>
    </row>
    <row r="188" spans="1:10" hidden="1" x14ac:dyDescent="0.25">
      <c r="A188" t="s">
        <v>3056</v>
      </c>
      <c r="B188" t="s">
        <v>305</v>
      </c>
      <c r="D188" t="str">
        <f>[1]!JCSMILES(B188)</f>
        <v>Cannot read molecule file.</v>
      </c>
      <c r="E188" t="s">
        <v>308</v>
      </c>
      <c r="G188" t="str">
        <f>[1]!JCSMILES(E188)</f>
        <v>CC1=CC=CC(C([O-])=O)=C1N</v>
      </c>
    </row>
    <row r="189" spans="1:10" hidden="1" x14ac:dyDescent="0.25">
      <c r="A189" t="s">
        <v>3056</v>
      </c>
      <c r="B189" t="s">
        <v>305</v>
      </c>
      <c r="D189" t="str">
        <f>[1]!JCSMILES(B189)</f>
        <v>Cannot read molecule file.</v>
      </c>
      <c r="E189" t="s">
        <v>309</v>
      </c>
      <c r="G189" t="str">
        <f>[1]!JCSMILES(E189)</f>
        <v>CC1=CC(O)=CC(C)=C1N</v>
      </c>
    </row>
    <row r="190" spans="1:10" hidden="1" x14ac:dyDescent="0.25">
      <c r="A190" t="s">
        <v>3056</v>
      </c>
      <c r="B190" t="s">
        <v>305</v>
      </c>
      <c r="D190" t="str">
        <f>[1]!JCSMILES(B190)</f>
        <v>Cannot read molecule file.</v>
      </c>
      <c r="E190" t="s">
        <v>309</v>
      </c>
      <c r="G190" t="str">
        <f>[1]!JCSMILES(E190)</f>
        <v>CC1=CC(O)=CC(C)=C1N</v>
      </c>
    </row>
    <row r="191" spans="1:10" hidden="1" x14ac:dyDescent="0.25">
      <c r="A191" t="s">
        <v>3056</v>
      </c>
      <c r="B191" t="s">
        <v>310</v>
      </c>
      <c r="C191" t="s">
        <v>311</v>
      </c>
      <c r="D191" t="str">
        <f>[1]!JCSMILES(C191)</f>
        <v>COC1=CC=C(C=C1)C(CN(C)C)C1(O)CCCCC1</v>
      </c>
      <c r="E191" t="s">
        <v>312</v>
      </c>
      <c r="G191" t="str">
        <f>[1]!JCSMILES(E191)</f>
        <v>Cannot read molecule file.</v>
      </c>
      <c r="H191" t="s">
        <v>54</v>
      </c>
      <c r="I191" t="s">
        <v>108</v>
      </c>
    </row>
    <row r="192" spans="1:10" hidden="1" x14ac:dyDescent="0.25">
      <c r="A192" t="s">
        <v>3056</v>
      </c>
      <c r="B192" t="s">
        <v>310</v>
      </c>
      <c r="C192" t="s">
        <v>311</v>
      </c>
      <c r="D192" t="str">
        <f>[1]!JCSMILES(C192)</f>
        <v>COC1=CC=C(C=C1)C(CN(C)C)C1(O)CCCCC1</v>
      </c>
      <c r="E192" t="s">
        <v>313</v>
      </c>
      <c r="G192" t="str">
        <f>[1]!JCSMILES(E192)</f>
        <v>Cannot read molecule file.</v>
      </c>
      <c r="H192" t="s">
        <v>12</v>
      </c>
      <c r="I192" t="s">
        <v>108</v>
      </c>
      <c r="J192" t="s">
        <v>58</v>
      </c>
    </row>
    <row r="193" spans="1:13" hidden="1" x14ac:dyDescent="0.25">
      <c r="A193" t="s">
        <v>3056</v>
      </c>
      <c r="B193" t="s">
        <v>312</v>
      </c>
      <c r="D193" t="str">
        <f>[1]!JCSMILES(B193)</f>
        <v>Cannot read molecule file.</v>
      </c>
      <c r="E193" t="s">
        <v>314</v>
      </c>
      <c r="G193" t="str">
        <f>[1]!JCSMILES(E193)</f>
        <v>Cannot read molecule file.</v>
      </c>
      <c r="H193" t="s">
        <v>12</v>
      </c>
      <c r="I193" t="s">
        <v>108</v>
      </c>
    </row>
    <row r="194" spans="1:13" hidden="1" x14ac:dyDescent="0.25">
      <c r="A194" t="s">
        <v>3056</v>
      </c>
      <c r="B194" t="s">
        <v>314</v>
      </c>
      <c r="D194" t="str">
        <f>[1]!JCSMILES(B194)</f>
        <v>Cannot read molecule file.</v>
      </c>
      <c r="E194" t="s">
        <v>315</v>
      </c>
      <c r="G194" t="str">
        <f>[1]!JCSMILES(E194)</f>
        <v>Cannot read molecule file.</v>
      </c>
    </row>
    <row r="195" spans="1:13" hidden="1" x14ac:dyDescent="0.25">
      <c r="A195" t="s">
        <v>3056</v>
      </c>
      <c r="B195" t="s">
        <v>314</v>
      </c>
      <c r="D195" t="str">
        <f>[1]!JCSMILES(B195)</f>
        <v>Cannot read molecule file.</v>
      </c>
      <c r="E195" t="s">
        <v>316</v>
      </c>
      <c r="G195" t="str">
        <f>[1]!JCSMILES(E195)</f>
        <v>Cannot read molecule file.</v>
      </c>
    </row>
    <row r="196" spans="1:13" hidden="1" x14ac:dyDescent="0.25">
      <c r="A196" t="s">
        <v>3056</v>
      </c>
      <c r="B196" t="s">
        <v>312</v>
      </c>
      <c r="D196" t="str">
        <f>[1]!JCSMILES(B196)</f>
        <v>Cannot read molecule file.</v>
      </c>
      <c r="E196" t="s">
        <v>317</v>
      </c>
      <c r="G196" t="str">
        <f>[1]!JCSMILES(E196)</f>
        <v>Cannot read molecule file.</v>
      </c>
    </row>
    <row r="197" spans="1:13" hidden="1" x14ac:dyDescent="0.25">
      <c r="A197" t="s">
        <v>3056</v>
      </c>
      <c r="B197" t="s">
        <v>313</v>
      </c>
      <c r="D197" t="str">
        <f>[1]!JCSMILES(B197)</f>
        <v>Cannot read molecule file.</v>
      </c>
      <c r="E197" t="s">
        <v>314</v>
      </c>
      <c r="G197" t="str">
        <f>[1]!JCSMILES(E197)</f>
        <v>Cannot read molecule file.</v>
      </c>
      <c r="H197" t="s">
        <v>12</v>
      </c>
      <c r="I197" t="s">
        <v>108</v>
      </c>
    </row>
    <row r="198" spans="1:13" hidden="1" x14ac:dyDescent="0.25">
      <c r="A198" t="s">
        <v>3056</v>
      </c>
      <c r="B198" t="s">
        <v>318</v>
      </c>
      <c r="C198" t="s">
        <v>319</v>
      </c>
      <c r="D198" t="str">
        <f>[1]!JCSMILES(C198)</f>
        <v>CNCC[C@@H](OC1=CC=CC=C1C)C1=CC=CC=C1</v>
      </c>
      <c r="E198" t="s">
        <v>320</v>
      </c>
      <c r="G198" t="str">
        <f>[1]!JCSMILES(E198)</f>
        <v>Cannot read molecule file.</v>
      </c>
    </row>
    <row r="199" spans="1:13" x14ac:dyDescent="0.25">
      <c r="A199" t="s">
        <v>3056</v>
      </c>
      <c r="B199" t="s">
        <v>321</v>
      </c>
      <c r="C199" t="s">
        <v>322</v>
      </c>
      <c r="D199" t="str">
        <f>[1]!JCSMILES(C199)</f>
        <v>[H][C@@]12OC3=C(O)C=CC4=C3[C@@]11CCN(C)[C@]([H])(C4)[C@]1([H])C=C[C@@H]2O</v>
      </c>
      <c r="E199" t="s">
        <v>323</v>
      </c>
      <c r="G199" t="str">
        <f>[1]!JCSMILES(E199)</f>
        <v>CN1CC[C@@]23[C@H]4OC5=C2C(C[C@@H]1[C@@H]3C=C[C@@H]4O[C@@H]1O[C@@H]([C@@H](O)[C@H](O)[C@H]1O)C(O)=O)=CC=C5O</v>
      </c>
      <c r="H199" t="s">
        <v>136</v>
      </c>
      <c r="I199" t="s">
        <v>277</v>
      </c>
      <c r="J199" t="s">
        <v>137</v>
      </c>
      <c r="K199" t="s">
        <v>324</v>
      </c>
      <c r="L199" t="s">
        <v>325</v>
      </c>
      <c r="M199" t="s">
        <v>326</v>
      </c>
    </row>
    <row r="200" spans="1:13" x14ac:dyDescent="0.25">
      <c r="A200" t="s">
        <v>3056</v>
      </c>
      <c r="B200" t="s">
        <v>321</v>
      </c>
      <c r="C200" t="s">
        <v>322</v>
      </c>
      <c r="D200" t="str">
        <f>[1]!JCSMILES(C200)</f>
        <v>[H][C@@]12OC3=C(O)C=CC4=C3[C@@]11CCN(C)[C@]([H])(C4)[C@]1([H])C=C[C@@H]2O</v>
      </c>
      <c r="E200" t="s">
        <v>327</v>
      </c>
      <c r="G200" t="str">
        <f>[1]!JCSMILES(E200)</f>
        <v>CN1CC[C@@]23[C@H]4OC5=C2C(C[C@@H]1[C@@H]3C=C[C@@H]4O)=CC=C5O[C@@H]1O[C@@H]([C@@H](O)[C@H](O)[C@H]1O)C(O)=O</v>
      </c>
      <c r="H200" t="s">
        <v>136</v>
      </c>
      <c r="I200" t="s">
        <v>277</v>
      </c>
    </row>
    <row r="201" spans="1:13" x14ac:dyDescent="0.25">
      <c r="A201" t="s">
        <v>3056</v>
      </c>
      <c r="B201" t="s">
        <v>321</v>
      </c>
      <c r="C201" t="s">
        <v>322</v>
      </c>
      <c r="D201" t="str">
        <f>[1]!JCSMILES(C201)</f>
        <v>[H][C@@]12OC3=C(O)C=CC4=C3[C@@]11CCN(C)[C@]([H])(C4)[C@]1([H])C=C[C@@H]2O</v>
      </c>
      <c r="E201" t="s">
        <v>328</v>
      </c>
      <c r="G201" t="str">
        <f>[1]!JCSMILES(E201)</f>
        <v>O[C@H]1C=C[C@H]2[C@H]3CC4=CC=C(O)C5=C4[C@@]2(CCN3)[C@H]1O5</v>
      </c>
    </row>
    <row r="202" spans="1:13" hidden="1" x14ac:dyDescent="0.25">
      <c r="A202" t="s">
        <v>3056</v>
      </c>
      <c r="B202" t="s">
        <v>329</v>
      </c>
      <c r="C202" t="s">
        <v>330</v>
      </c>
      <c r="D202" t="str">
        <f>[1]!JCSMILES(C202)</f>
        <v>CCCN1CCCC[C@H]1C(=O)NC1=C(C)C=CC=C1C</v>
      </c>
      <c r="E202" t="s">
        <v>331</v>
      </c>
      <c r="G202" t="str">
        <f>[1]!JCSMILES(E202)</f>
        <v>Cannot read molecule file.</v>
      </c>
      <c r="H202" t="s">
        <v>45</v>
      </c>
    </row>
    <row r="203" spans="1:13" hidden="1" x14ac:dyDescent="0.25">
      <c r="A203" t="s">
        <v>3056</v>
      </c>
      <c r="B203" t="s">
        <v>329</v>
      </c>
      <c r="C203" t="s">
        <v>330</v>
      </c>
      <c r="D203" t="str">
        <f>[1]!JCSMILES(C203)</f>
        <v>CCCN1CCCC[C@H]1C(=O)NC1=C(C)C=CC=C1C</v>
      </c>
      <c r="E203" t="s">
        <v>332</v>
      </c>
      <c r="G203" t="str">
        <f>[1]!JCSMILES(E203)</f>
        <v>Cannot read molecule file.</v>
      </c>
      <c r="H203" t="s">
        <v>45</v>
      </c>
    </row>
    <row r="204" spans="1:13" x14ac:dyDescent="0.25">
      <c r="A204" t="s">
        <v>3056</v>
      </c>
      <c r="B204" t="s">
        <v>329</v>
      </c>
      <c r="C204" t="s">
        <v>330</v>
      </c>
      <c r="D204" t="str">
        <f>[1]!JCSMILES(C204)</f>
        <v>CCCN1CCCC[C@H]1C(=O)NC1=C(C)C=CC=C1C</v>
      </c>
      <c r="E204" t="s">
        <v>333</v>
      </c>
      <c r="G204" t="str">
        <f>[1]!JCSMILES(E204)</f>
        <v>[H]N1CCC[C@H]1C(=O)N1CCC[C@H]1C(=O)N[C@@H]([*])C(O)=O</v>
      </c>
      <c r="H204" t="s">
        <v>12</v>
      </c>
    </row>
    <row r="205" spans="1:13" hidden="1" x14ac:dyDescent="0.25">
      <c r="A205" t="s">
        <v>3056</v>
      </c>
      <c r="B205" t="s">
        <v>334</v>
      </c>
      <c r="C205" t="s">
        <v>335</v>
      </c>
      <c r="D205" t="str">
        <f>[1]!JCSMILES(C205)</f>
        <v>CCCCN1CCCCC1C(=O)NC1=C(C)C=CC=C1C</v>
      </c>
      <c r="E205" t="s">
        <v>336</v>
      </c>
      <c r="G205" t="str">
        <f>[1]!JCSMILES(E205)</f>
        <v>Cannot read molecule file.</v>
      </c>
    </row>
    <row r="206" spans="1:13" hidden="1" x14ac:dyDescent="0.25">
      <c r="A206" t="s">
        <v>3056</v>
      </c>
      <c r="B206" t="s">
        <v>337</v>
      </c>
      <c r="C206" t="s">
        <v>338</v>
      </c>
      <c r="D206" t="str">
        <f>[1]!JCSMILES(C206)</f>
        <v>[H][C@@](C)(CN1C=NC2=C(N)N=CN=C12)OCP(=O)(OCOC(=O)OC(C)C)OCOC(=O)OC(C)C</v>
      </c>
      <c r="E206" t="s">
        <v>339</v>
      </c>
      <c r="G206" t="str">
        <f>[1]!JCSMILES(E206)</f>
        <v>Cannot read molecule file.</v>
      </c>
      <c r="H206" t="s">
        <v>340</v>
      </c>
      <c r="I206" t="s">
        <v>341</v>
      </c>
    </row>
    <row r="207" spans="1:13" hidden="1" x14ac:dyDescent="0.25">
      <c r="A207" t="s">
        <v>3056</v>
      </c>
      <c r="B207" t="s">
        <v>339</v>
      </c>
      <c r="D207" t="str">
        <f>[1]!JCSMILES(B207)</f>
        <v>Cannot read molecule file.</v>
      </c>
      <c r="E207" t="s">
        <v>342</v>
      </c>
      <c r="G207" t="str">
        <f>[1]!JCSMILES(E207)</f>
        <v>Cannot read molecule file.</v>
      </c>
      <c r="H207" t="s">
        <v>343</v>
      </c>
      <c r="I207" t="s">
        <v>344</v>
      </c>
    </row>
    <row r="208" spans="1:13" hidden="1" x14ac:dyDescent="0.25">
      <c r="A208" t="s">
        <v>3056</v>
      </c>
      <c r="B208" t="s">
        <v>345</v>
      </c>
      <c r="C208" t="s">
        <v>346</v>
      </c>
      <c r="D208" t="str">
        <f>[1]!JCSMILES(C208)</f>
        <v>[H][C@@]12CC[C@@](O)(C#C)[C@@]1(CC)CC(=C)[C@]1([H])[C@@]3([H])CCCC=C3CC[C@@]21[H]</v>
      </c>
      <c r="E208" t="s">
        <v>347</v>
      </c>
      <c r="G208" t="str">
        <f>[1]!JCSMILES(E208)</f>
        <v>Cannot read molecule file.</v>
      </c>
    </row>
    <row r="209" spans="1:11" hidden="1" x14ac:dyDescent="0.25">
      <c r="A209" t="s">
        <v>3056</v>
      </c>
      <c r="B209" t="s">
        <v>345</v>
      </c>
      <c r="C209" t="s">
        <v>346</v>
      </c>
      <c r="D209" t="str">
        <f>[1]!JCSMILES(C209)</f>
        <v>[H][C@@]12CC[C@@](O)(C#C)[C@@]1(CC)CC(=C)[C@]1([H])[C@@]3([H])CCCC=C3CC[C@@]21[H]</v>
      </c>
      <c r="E209" t="s">
        <v>348</v>
      </c>
      <c r="G209" t="str">
        <f>[1]!JCSMILES(E209)</f>
        <v>Cannot read molecule file.</v>
      </c>
    </row>
    <row r="210" spans="1:11" hidden="1" x14ac:dyDescent="0.25">
      <c r="A210" t="s">
        <v>3056</v>
      </c>
      <c r="B210" t="s">
        <v>345</v>
      </c>
      <c r="C210" t="s">
        <v>346</v>
      </c>
      <c r="D210" t="str">
        <f>[1]!JCSMILES(C210)</f>
        <v>[H][C@@]12CC[C@@](O)(C#C)[C@@]1(CC)CC(=C)[C@]1([H])[C@@]3([H])CCCC=C3CC[C@@]21[H]</v>
      </c>
      <c r="E210" t="s">
        <v>349</v>
      </c>
      <c r="G210" t="str">
        <f>[1]!JCSMILES(E210)</f>
        <v>Cannot read molecule file.</v>
      </c>
      <c r="H210" t="s">
        <v>58</v>
      </c>
      <c r="I210" t="s">
        <v>108</v>
      </c>
    </row>
    <row r="211" spans="1:11" hidden="1" x14ac:dyDescent="0.25">
      <c r="A211" t="s">
        <v>3056</v>
      </c>
      <c r="B211" t="s">
        <v>345</v>
      </c>
      <c r="C211" t="s">
        <v>346</v>
      </c>
      <c r="D211" t="str">
        <f>[1]!JCSMILES(C211)</f>
        <v>[H][C@@]12CC[C@@](O)(C#C)[C@@]1(CC)CC(=C)[C@]1([H])[C@@]3([H])CCCC=C3CC[C@@]21[H]</v>
      </c>
      <c r="E211" t="s">
        <v>350</v>
      </c>
      <c r="G211" t="str">
        <f>[1]!JCSMILES(E211)</f>
        <v>Cannot read molecule file.</v>
      </c>
      <c r="H211" t="s">
        <v>108</v>
      </c>
      <c r="I211" t="s">
        <v>58</v>
      </c>
    </row>
    <row r="212" spans="1:11" hidden="1" x14ac:dyDescent="0.25">
      <c r="A212" t="s">
        <v>3056</v>
      </c>
      <c r="B212" t="s">
        <v>345</v>
      </c>
      <c r="C212" t="s">
        <v>346</v>
      </c>
      <c r="D212" t="str">
        <f>[1]!JCSMILES(C212)</f>
        <v>[H][C@@]12CC[C@@](O)(C#C)[C@@]1(CC)CC(=C)[C@]1([H])[C@@]3([H])CCCC=C3CC[C@@]21[H]</v>
      </c>
      <c r="E212" t="s">
        <v>351</v>
      </c>
      <c r="G212" t="str">
        <f>[1]!JCSMILES(E212)</f>
        <v>Cannot read molecule file.</v>
      </c>
    </row>
    <row r="213" spans="1:11" hidden="1" x14ac:dyDescent="0.25">
      <c r="A213" t="s">
        <v>3056</v>
      </c>
      <c r="B213" t="s">
        <v>345</v>
      </c>
      <c r="C213" t="s">
        <v>346</v>
      </c>
      <c r="D213" t="str">
        <f>[1]!JCSMILES(C213)</f>
        <v>[H][C@@]12CC[C@@](O)(C#C)[C@@]1(CC)CC(=C)[C@]1([H])[C@@]3([H])CCCC=C3CC[C@@]21[H]</v>
      </c>
      <c r="E213" t="s">
        <v>352</v>
      </c>
      <c r="G213" t="str">
        <f>[1]!JCSMILES(E213)</f>
        <v>Cannot read molecule file.</v>
      </c>
    </row>
    <row r="214" spans="1:11" hidden="1" x14ac:dyDescent="0.25">
      <c r="A214" t="s">
        <v>3056</v>
      </c>
      <c r="B214" t="s">
        <v>345</v>
      </c>
      <c r="C214" t="s">
        <v>346</v>
      </c>
      <c r="D214" t="str">
        <f>[1]!JCSMILES(C214)</f>
        <v>[H][C@@]12CC[C@@](O)(C#C)[C@@]1(CC)CC(=C)[C@]1([H])[C@@]3([H])CCCC=C3CC[C@@]21[H]</v>
      </c>
      <c r="E214" t="s">
        <v>353</v>
      </c>
      <c r="G214" t="str">
        <f>[1]!JCSMILES(E214)</f>
        <v>Cannot read molecule file.</v>
      </c>
    </row>
    <row r="215" spans="1:11" hidden="1" x14ac:dyDescent="0.25">
      <c r="A215" t="s">
        <v>3056</v>
      </c>
      <c r="B215" t="s">
        <v>345</v>
      </c>
      <c r="C215" t="s">
        <v>346</v>
      </c>
      <c r="D215" t="str">
        <f>[1]!JCSMILES(C215)</f>
        <v>[H][C@@]12CC[C@@](O)(C#C)[C@@]1(CC)CC(=C)[C@]1([H])[C@@]3([H])CCCC=C3CC[C@@]21[H]</v>
      </c>
      <c r="E215" t="s">
        <v>354</v>
      </c>
      <c r="G215" t="str">
        <f>[1]!JCSMILES(E215)</f>
        <v>Cannot read molecule file.</v>
      </c>
    </row>
    <row r="216" spans="1:11" hidden="1" x14ac:dyDescent="0.25">
      <c r="A216" t="s">
        <v>3056</v>
      </c>
      <c r="B216" t="s">
        <v>345</v>
      </c>
      <c r="C216" t="s">
        <v>346</v>
      </c>
      <c r="D216" t="str">
        <f>[1]!JCSMILES(C216)</f>
        <v>[H][C@@]12CC[C@@](O)(C#C)[C@@]1(CC)CC(=C)[C@]1([H])[C@@]3([H])CCCC=C3CC[C@@]21[H]</v>
      </c>
      <c r="E216" t="s">
        <v>355</v>
      </c>
      <c r="G216" t="str">
        <f>[1]!JCSMILES(E216)</f>
        <v>Cannot read molecule file.</v>
      </c>
    </row>
    <row r="217" spans="1:11" hidden="1" x14ac:dyDescent="0.25">
      <c r="A217" t="s">
        <v>3056</v>
      </c>
      <c r="B217" t="s">
        <v>349</v>
      </c>
      <c r="D217" t="str">
        <f>[1]!JCSMILES(B217)</f>
        <v>Cannot read molecule file.</v>
      </c>
      <c r="E217" t="s">
        <v>356</v>
      </c>
      <c r="G217" t="str">
        <f>[1]!JCSMILES(E217)</f>
        <v>CC[C@]12CC(=C)[C@H]3[C@@H](CCC4=CC(=O)CC[C@H]34)[C@@H]1CC[C@@]2(O)C#C</v>
      </c>
      <c r="H217" t="s">
        <v>357</v>
      </c>
    </row>
    <row r="218" spans="1:11" hidden="1" x14ac:dyDescent="0.25">
      <c r="A218" t="s">
        <v>3056</v>
      </c>
      <c r="B218" t="s">
        <v>345</v>
      </c>
      <c r="C218" t="s">
        <v>346</v>
      </c>
      <c r="D218" t="str">
        <f>[1]!JCSMILES(C218)</f>
        <v>[H][C@@]12CC[C@@](O)(C#C)[C@@]1(CC)CC(=C)[C@]1([H])[C@@]3([H])CCCC=C3CC[C@@]21[H]</v>
      </c>
      <c r="E218" t="s">
        <v>358</v>
      </c>
      <c r="G218" t="str">
        <f>[1]!JCSMILES(E218)</f>
        <v>Cannot read molecule file.</v>
      </c>
    </row>
    <row r="219" spans="1:11" hidden="1" x14ac:dyDescent="0.25">
      <c r="A219" t="s">
        <v>3056</v>
      </c>
      <c r="B219" t="s">
        <v>358</v>
      </c>
      <c r="D219" t="str">
        <f>[1]!JCSMILES(B219)</f>
        <v>Cannot read molecule file.</v>
      </c>
      <c r="E219" t="s">
        <v>98</v>
      </c>
      <c r="G219" t="str">
        <f>[1]!JCSMILES(E219)</f>
        <v>O[C@@H]1O[C@@H]([C@@H](O)[C@H](O)[C@H]1O)C(O)=O</v>
      </c>
      <c r="H219" t="s">
        <v>359</v>
      </c>
    </row>
    <row r="220" spans="1:11" hidden="1" x14ac:dyDescent="0.25">
      <c r="A220" t="s">
        <v>3056</v>
      </c>
      <c r="B220" t="s">
        <v>345</v>
      </c>
      <c r="C220" t="s">
        <v>346</v>
      </c>
      <c r="D220" t="str">
        <f>[1]!JCSMILES(C220)</f>
        <v>[H][C@@]12CC[C@@](O)(C#C)[C@@]1(CC)CC(=C)[C@]1([H])[C@@]3([H])CCCC=C3CC[C@@]21[H]</v>
      </c>
      <c r="E220" t="s">
        <v>360</v>
      </c>
      <c r="G220" t="str">
        <f>[1]!JCSMILES(E220)</f>
        <v>Cannot read molecule file.</v>
      </c>
      <c r="H220" t="s">
        <v>58</v>
      </c>
      <c r="I220" t="s">
        <v>108</v>
      </c>
    </row>
    <row r="221" spans="1:11" hidden="1" x14ac:dyDescent="0.25">
      <c r="A221" t="s">
        <v>3056</v>
      </c>
      <c r="B221" t="s">
        <v>345</v>
      </c>
      <c r="C221" t="s">
        <v>346</v>
      </c>
      <c r="D221" t="str">
        <f>[1]!JCSMILES(C221)</f>
        <v>[H][C@@]12CC[C@@](O)(C#C)[C@@]1(CC)CC(=C)[C@]1([H])[C@@]3([H])CCCC=C3CC[C@@]21[H]</v>
      </c>
      <c r="E221" t="s">
        <v>361</v>
      </c>
      <c r="G221" t="str">
        <f>[1]!JCSMILES(E221)</f>
        <v>Cannot read molecule file.</v>
      </c>
      <c r="H221" t="s">
        <v>58</v>
      </c>
      <c r="I221" t="s">
        <v>108</v>
      </c>
    </row>
    <row r="222" spans="1:11" hidden="1" x14ac:dyDescent="0.25">
      <c r="A222" t="s">
        <v>3056</v>
      </c>
      <c r="B222" t="s">
        <v>362</v>
      </c>
      <c r="C222" t="s">
        <v>363</v>
      </c>
      <c r="D222" t="str">
        <f>[1]!JCSMILES(C222)</f>
        <v>[H][C@@]12N3CC[C@@]11C4=CC(=C(OC)C=C4N(C)[C@@]1([H])[C@](O)([C@H](O)[C@]2(CC)C=CC3)C(N)=O)[C@]1(C[C@]2([H])CN(C[C@](O)(CC)C2)CCC2=C1NC1=CC=CC=C21)C(=O)OC</v>
      </c>
      <c r="E222" t="s">
        <v>364</v>
      </c>
      <c r="G222" t="str">
        <f>[1]!JCSMILES(E222)</f>
        <v>Cannot read molecule file.</v>
      </c>
      <c r="H222" t="s">
        <v>12</v>
      </c>
    </row>
    <row r="223" spans="1:11" hidden="1" x14ac:dyDescent="0.25">
      <c r="A223" t="s">
        <v>3056</v>
      </c>
      <c r="B223" t="s">
        <v>365</v>
      </c>
      <c r="C223" t="s">
        <v>366</v>
      </c>
      <c r="D223" t="str">
        <f>[1]!JCSMILES(C223)</f>
        <v>CCCC(CCC)C(O)=O</v>
      </c>
      <c r="E223" t="s">
        <v>367</v>
      </c>
      <c r="G223" t="str">
        <f>[1]!JCSMILES(E223)</f>
        <v>Cannot read molecule file.</v>
      </c>
      <c r="H223" t="s">
        <v>58</v>
      </c>
      <c r="I223" t="s">
        <v>73</v>
      </c>
      <c r="J223" t="s">
        <v>74</v>
      </c>
    </row>
    <row r="224" spans="1:11" x14ac:dyDescent="0.25">
      <c r="A224" t="s">
        <v>3056</v>
      </c>
      <c r="B224" t="s">
        <v>365</v>
      </c>
      <c r="C224" t="s">
        <v>366</v>
      </c>
      <c r="D224" t="str">
        <f>[1]!JCSMILES(C224)</f>
        <v>CCCC(CCC)C(O)=O</v>
      </c>
      <c r="E224" t="s">
        <v>368</v>
      </c>
      <c r="G224" t="str">
        <f>[1]!JCSMILES(E224)</f>
        <v>CCCC(CCCO)C(O)=O</v>
      </c>
      <c r="H224" t="s">
        <v>227</v>
      </c>
      <c r="I224" t="s">
        <v>73</v>
      </c>
      <c r="J224" t="s">
        <v>58</v>
      </c>
      <c r="K224" t="s">
        <v>74</v>
      </c>
    </row>
    <row r="225" spans="1:15" x14ac:dyDescent="0.25">
      <c r="A225" t="s">
        <v>3056</v>
      </c>
      <c r="B225" t="s">
        <v>365</v>
      </c>
      <c r="C225" t="s">
        <v>366</v>
      </c>
      <c r="D225" t="str">
        <f>[1]!JCSMILES(C225)</f>
        <v>CCCC(CCC)C(O)=O</v>
      </c>
      <c r="E225" t="s">
        <v>369</v>
      </c>
      <c r="G225" t="str">
        <f>[1]!JCSMILES(E225)</f>
        <v>CCCC(C(O)CC)C(O)=O</v>
      </c>
      <c r="H225" t="s">
        <v>227</v>
      </c>
      <c r="I225" t="s">
        <v>73</v>
      </c>
    </row>
    <row r="226" spans="1:15" x14ac:dyDescent="0.25">
      <c r="A226" t="s">
        <v>3056</v>
      </c>
      <c r="B226" t="s">
        <v>365</v>
      </c>
      <c r="C226" t="s">
        <v>366</v>
      </c>
      <c r="D226" t="str">
        <f>[1]!JCSMILES(C226)</f>
        <v>CCCC(CCC)C(O)=O</v>
      </c>
      <c r="E226" t="s">
        <v>370</v>
      </c>
      <c r="G226" t="str">
        <f>[1]!JCSMILES(E226)</f>
        <v>CCCC(CC(C)O)C(O)=O</v>
      </c>
      <c r="H226" t="s">
        <v>227</v>
      </c>
      <c r="I226" t="s">
        <v>73</v>
      </c>
      <c r="J226" t="s">
        <v>58</v>
      </c>
      <c r="K226" t="s">
        <v>74</v>
      </c>
    </row>
    <row r="227" spans="1:15" hidden="1" x14ac:dyDescent="0.25">
      <c r="A227" t="s">
        <v>3056</v>
      </c>
      <c r="B227" t="s">
        <v>365</v>
      </c>
      <c r="C227" t="s">
        <v>366</v>
      </c>
      <c r="D227" t="str">
        <f>[1]!JCSMILES(C227)</f>
        <v>CCCC(CCC)C(O)=O</v>
      </c>
      <c r="E227" t="s">
        <v>371</v>
      </c>
      <c r="G227" t="str">
        <f>[1]!JCSMILES(E227)</f>
        <v>Cannot read molecule file.</v>
      </c>
      <c r="H227" t="s">
        <v>79</v>
      </c>
      <c r="I227" t="s">
        <v>326</v>
      </c>
      <c r="J227" t="s">
        <v>78</v>
      </c>
      <c r="K227" t="s">
        <v>372</v>
      </c>
      <c r="L227" t="s">
        <v>137</v>
      </c>
      <c r="M227" t="s">
        <v>278</v>
      </c>
      <c r="N227" t="s">
        <v>136</v>
      </c>
      <c r="O227" t="s">
        <v>324</v>
      </c>
    </row>
    <row r="228" spans="1:15" hidden="1" x14ac:dyDescent="0.25">
      <c r="A228" t="s">
        <v>3056</v>
      </c>
      <c r="B228" t="s">
        <v>365</v>
      </c>
      <c r="C228" t="s">
        <v>366</v>
      </c>
      <c r="D228" t="str">
        <f>[1]!JCSMILES(C228)</f>
        <v>CCCC(CCC)C(O)=O</v>
      </c>
      <c r="E228" t="s">
        <v>373</v>
      </c>
      <c r="G228" t="str">
        <f>[1]!JCSMILES(E228)</f>
        <v>Cannot read molecule file.</v>
      </c>
    </row>
    <row r="229" spans="1:15" hidden="1" x14ac:dyDescent="0.25">
      <c r="A229" t="s">
        <v>3056</v>
      </c>
      <c r="B229" t="s">
        <v>365</v>
      </c>
      <c r="C229" t="s">
        <v>366</v>
      </c>
      <c r="D229" t="str">
        <f>[1]!JCSMILES(C229)</f>
        <v>CCCC(CCC)C(O)=O</v>
      </c>
      <c r="E229" t="s">
        <v>374</v>
      </c>
      <c r="G229" t="str">
        <f>[1]!JCSMILES(E229)</f>
        <v>Cannot read molecule file.</v>
      </c>
    </row>
    <row r="230" spans="1:15" hidden="1" x14ac:dyDescent="0.25">
      <c r="A230" t="s">
        <v>3056</v>
      </c>
      <c r="B230" t="s">
        <v>365</v>
      </c>
      <c r="C230" t="s">
        <v>366</v>
      </c>
      <c r="D230" t="str">
        <f>[1]!JCSMILES(C230)</f>
        <v>CCCC(CCC)C(O)=O</v>
      </c>
      <c r="E230" t="s">
        <v>375</v>
      </c>
      <c r="G230" t="str">
        <f>[1]!JCSMILES(E230)</f>
        <v>Cannot read molecule file.</v>
      </c>
    </row>
    <row r="231" spans="1:15" x14ac:dyDescent="0.25">
      <c r="A231" t="s">
        <v>3056</v>
      </c>
      <c r="B231" t="s">
        <v>365</v>
      </c>
      <c r="C231" t="s">
        <v>366</v>
      </c>
      <c r="D231" t="str">
        <f>[1]!JCSMILES(C231)</f>
        <v>CCCC(CCC)C(O)=O</v>
      </c>
      <c r="E231" t="s">
        <v>376</v>
      </c>
      <c r="G231" t="str">
        <f>[1]!JCSMILES(E231)</f>
        <v>CCCC(CCC)C(=O)OSCCNC(=O)CCNC(=O)C(O)C(C)(C)COP(O)(=O)OP(O)(=O)OC[C@H]1O[C@H]([C@H](O)[C@@H]1OP(O)(O)=O)N1C=NC2=C1N=CN=C2N</v>
      </c>
    </row>
    <row r="232" spans="1:15" hidden="1" x14ac:dyDescent="0.25">
      <c r="A232" t="s">
        <v>3056</v>
      </c>
      <c r="B232" t="s">
        <v>367</v>
      </c>
      <c r="D232" t="str">
        <f>[1]!JCSMILES(B232)</f>
        <v>Cannot read molecule file.</v>
      </c>
      <c r="E232" t="s">
        <v>377</v>
      </c>
      <c r="G232" t="str">
        <f>[1]!JCSMILES(E232)</f>
        <v>CCC\C(=C/C=C)C(O)=O</v>
      </c>
    </row>
    <row r="233" spans="1:15" x14ac:dyDescent="0.25">
      <c r="A233" t="s">
        <v>3056</v>
      </c>
      <c r="B233" t="s">
        <v>370</v>
      </c>
      <c r="D233" t="str">
        <f>[1]!JCSMILES(B233)</f>
        <v>CCCC(CC(C)O)C(O)=O</v>
      </c>
      <c r="E233" t="s">
        <v>378</v>
      </c>
      <c r="G233" t="str">
        <f>[1]!JCSMILES(E233)</f>
        <v>CCCC(CC(C)=O)C(O)=O</v>
      </c>
    </row>
    <row r="234" spans="1:15" x14ac:dyDescent="0.25">
      <c r="A234" t="s">
        <v>3056</v>
      </c>
      <c r="B234" t="s">
        <v>378</v>
      </c>
      <c r="D234" t="str">
        <f>[1]!JCSMILES(B234)</f>
        <v>CCCC(CC(C)=O)C(O)=O</v>
      </c>
      <c r="E234" t="s">
        <v>379</v>
      </c>
      <c r="G234" t="str">
        <f>[1]!JCSMILES(E234)</f>
        <v>CCCC(CC(O)=O)C(O)=O</v>
      </c>
    </row>
    <row r="235" spans="1:15" x14ac:dyDescent="0.25">
      <c r="A235" t="s">
        <v>3056</v>
      </c>
      <c r="B235" t="s">
        <v>368</v>
      </c>
      <c r="D235" t="str">
        <f>[1]!JCSMILES(B235)</f>
        <v>CCCC(CCCO)C(O)=O</v>
      </c>
      <c r="E235" t="s">
        <v>380</v>
      </c>
      <c r="G235" t="str">
        <f>[1]!JCSMILES(E235)</f>
        <v>CCCC(CCC(O)=O)C(O)=O</v>
      </c>
    </row>
    <row r="236" spans="1:15" x14ac:dyDescent="0.25">
      <c r="A236" t="s">
        <v>3056</v>
      </c>
      <c r="B236" t="s">
        <v>369</v>
      </c>
      <c r="D236" t="str">
        <f>[1]!JCSMILES(B236)</f>
        <v>CCCC(C(O)CC)C(O)=O</v>
      </c>
      <c r="E236" t="s">
        <v>381</v>
      </c>
      <c r="G236" t="str">
        <f>[1]!JCSMILES(E236)</f>
        <v>CCCC(C(O)=O)C(=O)CC</v>
      </c>
    </row>
    <row r="237" spans="1:15" hidden="1" x14ac:dyDescent="0.25">
      <c r="A237" t="s">
        <v>3056</v>
      </c>
      <c r="B237" t="s">
        <v>373</v>
      </c>
      <c r="D237" t="str">
        <f>[1]!JCSMILES(B237)</f>
        <v>Cannot read molecule file.</v>
      </c>
      <c r="E237" t="s">
        <v>369</v>
      </c>
      <c r="G237" t="str">
        <f>[1]!JCSMILES(E237)</f>
        <v>CCCC(C(O)CC)C(O)=O</v>
      </c>
    </row>
    <row r="238" spans="1:15" x14ac:dyDescent="0.25">
      <c r="A238" t="s">
        <v>3056</v>
      </c>
      <c r="B238" t="s">
        <v>369</v>
      </c>
      <c r="D238" t="str">
        <f>[1]!JCSMILES(B238)</f>
        <v>CCCC(C(O)CC)C(O)=O</v>
      </c>
      <c r="E238" t="s">
        <v>381</v>
      </c>
      <c r="G238" t="str">
        <f>[1]!JCSMILES(E238)</f>
        <v>CCCC(C(O)=O)C(=O)CC</v>
      </c>
    </row>
    <row r="239" spans="1:15" hidden="1" x14ac:dyDescent="0.25">
      <c r="A239" t="s">
        <v>3056</v>
      </c>
      <c r="B239" t="s">
        <v>382</v>
      </c>
      <c r="C239" t="s">
        <v>383</v>
      </c>
      <c r="D239" t="str">
        <f>[1]!JCSMILES(C239)</f>
        <v>CN(C)CCC1=CNC2=CC=C(C[C@H]3COC(=O)N3)C=C12</v>
      </c>
      <c r="E239" t="s">
        <v>384</v>
      </c>
      <c r="G239" t="str">
        <f>[1]!JCSMILES(E239)</f>
        <v>Cannot read molecule file.</v>
      </c>
      <c r="H239" t="s">
        <v>45</v>
      </c>
    </row>
    <row r="240" spans="1:15" x14ac:dyDescent="0.25">
      <c r="A240" t="s">
        <v>3056</v>
      </c>
      <c r="B240" t="s">
        <v>382</v>
      </c>
      <c r="C240" t="s">
        <v>383</v>
      </c>
      <c r="D240" t="str">
        <f>[1]!JCSMILES(C240)</f>
        <v>CN(C)CCC1=CNC2=CC=C(C[C@H]3COC(=O)N3)C=C12</v>
      </c>
      <c r="E240" t="s">
        <v>385</v>
      </c>
      <c r="G240" t="str">
        <f>[1]!JCSMILES(E240)</f>
        <v>CC(=O)OC1=CNC2=CC=CC=C12</v>
      </c>
    </row>
    <row r="241" spans="1:14" hidden="1" x14ac:dyDescent="0.25">
      <c r="A241" t="s">
        <v>3056</v>
      </c>
      <c r="B241" t="s">
        <v>382</v>
      </c>
      <c r="C241" t="s">
        <v>383</v>
      </c>
      <c r="D241" t="str">
        <f>[1]!JCSMILES(C241)</f>
        <v>CN(C)CCC1=CNC2=CC=C(C[C@H]3COC(=O)N3)C=C12</v>
      </c>
      <c r="E241" t="s">
        <v>386</v>
      </c>
      <c r="G241" t="str">
        <f>[1]!JCSMILES(E241)</f>
        <v>Cannot read molecule file.</v>
      </c>
      <c r="H241" t="s">
        <v>45</v>
      </c>
    </row>
    <row r="242" spans="1:14" hidden="1" x14ac:dyDescent="0.25">
      <c r="A242" t="s">
        <v>3056</v>
      </c>
      <c r="B242" t="s">
        <v>382</v>
      </c>
      <c r="C242" t="s">
        <v>383</v>
      </c>
      <c r="D242" t="str">
        <f>[1]!JCSMILES(C242)</f>
        <v>CN(C)CCC1=CNC2=CC=C(C[C@H]3COC(=O)N3)C=C12</v>
      </c>
      <c r="E242" t="s">
        <v>387</v>
      </c>
      <c r="G242" t="str">
        <f>[1]!JCSMILES(E242)</f>
        <v>Cannot read molecule file.</v>
      </c>
      <c r="H242" t="s">
        <v>45</v>
      </c>
    </row>
    <row r="243" spans="1:14" x14ac:dyDescent="0.25">
      <c r="A243" t="s">
        <v>3056</v>
      </c>
      <c r="B243" t="s">
        <v>388</v>
      </c>
      <c r="C243" t="s">
        <v>389</v>
      </c>
      <c r="D243" t="str">
        <f>[1]!JCSMILES(C243)</f>
        <v>CC(=O)NC1=CC=C(O)C=C1</v>
      </c>
      <c r="E243" t="s">
        <v>390</v>
      </c>
      <c r="G243" t="str">
        <f>[1]!JCSMILES(E243)</f>
        <v>CC(=O)N=C1C=CC(=O)C=C1</v>
      </c>
      <c r="H243" t="s">
        <v>45</v>
      </c>
      <c r="I243" t="s">
        <v>54</v>
      </c>
      <c r="J243" t="s">
        <v>148</v>
      </c>
    </row>
    <row r="244" spans="1:14" x14ac:dyDescent="0.25">
      <c r="A244" t="s">
        <v>3056</v>
      </c>
      <c r="B244" t="s">
        <v>388</v>
      </c>
      <c r="C244" t="s">
        <v>389</v>
      </c>
      <c r="D244" t="str">
        <f>[1]!JCSMILES(C244)</f>
        <v>CC(=O)NC1=CC=C(O)C=C1</v>
      </c>
      <c r="E244" t="s">
        <v>391</v>
      </c>
      <c r="G244" t="str">
        <f>[1]!JCSMILES(E244)</f>
        <v>CC(=O)NC1=CC=C(O[C@@H]2O[C@@H]([C@@H](O)[C@H](O)[C@H]2O)C(O)=O)C=C1</v>
      </c>
      <c r="H244" t="s">
        <v>79</v>
      </c>
      <c r="I244" t="s">
        <v>278</v>
      </c>
      <c r="J244" t="s">
        <v>277</v>
      </c>
      <c r="K244" t="s">
        <v>324</v>
      </c>
    </row>
    <row r="245" spans="1:14" x14ac:dyDescent="0.25">
      <c r="A245" t="s">
        <v>3056</v>
      </c>
      <c r="B245" t="s">
        <v>388</v>
      </c>
      <c r="C245" t="s">
        <v>389</v>
      </c>
      <c r="D245" t="str">
        <f>[1]!JCSMILES(C245)</f>
        <v>CC(=O)NC1=CC=C(O)C=C1</v>
      </c>
      <c r="E245" t="s">
        <v>392</v>
      </c>
      <c r="G245" t="str">
        <f>[1]!JCSMILES(E245)</f>
        <v>CC(=O)NC1=CC=C(OS(O)(=O)=O)C=C1</v>
      </c>
      <c r="H245" t="s">
        <v>393</v>
      </c>
      <c r="I245" t="s">
        <v>394</v>
      </c>
      <c r="J245" t="s">
        <v>395</v>
      </c>
      <c r="K245" t="s">
        <v>396</v>
      </c>
    </row>
    <row r="246" spans="1:14" hidden="1" x14ac:dyDescent="0.25">
      <c r="A246" t="s">
        <v>3056</v>
      </c>
      <c r="B246" t="s">
        <v>390</v>
      </c>
      <c r="D246" t="str">
        <f>[1]!JCSMILES(B246)</f>
        <v>CC(=O)N=C1C=CC(=O)C=C1</v>
      </c>
      <c r="E246" t="s">
        <v>397</v>
      </c>
      <c r="G246" t="str">
        <f>[1]!JCSMILES(E246)</f>
        <v>Cannot read molecule file.</v>
      </c>
      <c r="H246" t="s">
        <v>398</v>
      </c>
      <c r="I246" t="s">
        <v>399</v>
      </c>
    </row>
    <row r="247" spans="1:14" x14ac:dyDescent="0.25">
      <c r="A247" t="s">
        <v>3056</v>
      </c>
      <c r="B247" t="s">
        <v>388</v>
      </c>
      <c r="C247" t="s">
        <v>389</v>
      </c>
      <c r="D247" t="str">
        <f>[1]!JCSMILES(C247)</f>
        <v>CC(=O)NC1=CC=C(O)C=C1</v>
      </c>
      <c r="E247" t="s">
        <v>400</v>
      </c>
      <c r="G247" t="str">
        <f>[1]!JCSMILES(E247)</f>
        <v>CC(=O)NC1=CC(O)=C(O)C=C1</v>
      </c>
      <c r="H247" t="s">
        <v>73</v>
      </c>
      <c r="I247" t="s">
        <v>148</v>
      </c>
      <c r="J247" t="s">
        <v>45</v>
      </c>
      <c r="K247" t="s">
        <v>150</v>
      </c>
      <c r="L247" t="s">
        <v>58</v>
      </c>
      <c r="M247" t="s">
        <v>12</v>
      </c>
    </row>
    <row r="248" spans="1:14" x14ac:dyDescent="0.25">
      <c r="A248" t="s">
        <v>3056</v>
      </c>
      <c r="B248" t="s">
        <v>401</v>
      </c>
      <c r="C248" t="s">
        <v>402</v>
      </c>
      <c r="D248" t="str">
        <f>[1]!JCSMILES(C248)</f>
        <v>[H][C@@]12OC3=C(OC)C=CC4=C3[C@@]11CCN(C)[C@]([H])(C4)[C@]1([H])C=C[C@@H]2O</v>
      </c>
      <c r="E248" t="s">
        <v>403</v>
      </c>
      <c r="G248" t="str">
        <f>[1]!JCSMILES(E248)</f>
        <v>CN1CC[C@@]23[C@H]4OC5=C2C(C[C@@H]1[C@@H]3C=C[C@@H]4O)=CC=C5O</v>
      </c>
      <c r="H248" t="s">
        <v>54</v>
      </c>
    </row>
    <row r="249" spans="1:14" x14ac:dyDescent="0.25">
      <c r="A249" t="s">
        <v>3056</v>
      </c>
      <c r="B249" t="s">
        <v>401</v>
      </c>
      <c r="C249" t="s">
        <v>402</v>
      </c>
      <c r="D249" t="str">
        <f>[1]!JCSMILES(C249)</f>
        <v>[H][C@@]12OC3=C(OC)C=CC4=C3[C@@]11CCN(C)[C@]([H])(C4)[C@]1([H])C=C[C@@H]2O</v>
      </c>
      <c r="E249" t="s">
        <v>404</v>
      </c>
      <c r="G249" t="str">
        <f>[1]!JCSMILES(E249)</f>
        <v>COC1=CC=C2C[C@H]3NCC[C@@]45[C@@H](OC1=C24)[C@@H](O)C=C[C@@H]35</v>
      </c>
      <c r="H249" t="s">
        <v>12</v>
      </c>
      <c r="I249" t="s">
        <v>274</v>
      </c>
    </row>
    <row r="250" spans="1:14" x14ac:dyDescent="0.25">
      <c r="A250" t="s">
        <v>3056</v>
      </c>
      <c r="B250" t="s">
        <v>401</v>
      </c>
      <c r="C250" t="s">
        <v>402</v>
      </c>
      <c r="D250" t="str">
        <f>[1]!JCSMILES(C250)</f>
        <v>[H][C@@]12OC3=C(OC)C=CC4=C3[C@@]11CCN(C)[C@]([H])(C4)[C@]1([H])C=C[C@@H]2O</v>
      </c>
      <c r="E250" t="s">
        <v>405</v>
      </c>
      <c r="G250" t="str">
        <f>[1]!JCSMILES(E250)</f>
        <v>COC1=CC=C2C[C@@H]3[C@@H]4C=C[C@H](O[C@@H]5O[C@@H]([C@@H](O)[C@H](O)[C@H]5O)C(O)=O)[C@@H]5OC1=C2[C@]45CCN3C</v>
      </c>
      <c r="H250" t="s">
        <v>136</v>
      </c>
      <c r="I250" t="s">
        <v>406</v>
      </c>
    </row>
    <row r="251" spans="1:14" x14ac:dyDescent="0.25">
      <c r="A251" t="s">
        <v>3056</v>
      </c>
      <c r="B251" t="s">
        <v>401</v>
      </c>
      <c r="C251" t="s">
        <v>402</v>
      </c>
      <c r="D251" t="str">
        <f>[1]!JCSMILES(C251)</f>
        <v>[H][C@@]12OC3=C(OC)C=CC4=C3[C@@]11CCN(C)[C@]([H])(C4)[C@]1([H])C=C[C@@H]2O</v>
      </c>
      <c r="E251" t="s">
        <v>321</v>
      </c>
      <c r="F251" t="s">
        <v>322</v>
      </c>
      <c r="G251" t="str">
        <f>[1]!JCSMILES(F251)</f>
        <v>[H][C@@]12OC3=C(O)C=CC4=C3[C@@]11CCN(C)[C@]([H])(C4)[C@]1([H])C=C[C@@H]2O</v>
      </c>
      <c r="H251" t="s">
        <v>54</v>
      </c>
    </row>
    <row r="252" spans="1:14" x14ac:dyDescent="0.25">
      <c r="A252" t="s">
        <v>3056</v>
      </c>
      <c r="B252" t="s">
        <v>407</v>
      </c>
      <c r="C252" t="s">
        <v>408</v>
      </c>
      <c r="D252" t="str">
        <f>[1]!JCSMILES(C252)</f>
        <v>CN(C)CCC=C1C2=CC=CC=C2CCC2=CC=CC=C12</v>
      </c>
      <c r="E252" t="s">
        <v>409</v>
      </c>
      <c r="F252" t="s">
        <v>410</v>
      </c>
      <c r="G252" t="str">
        <f>[1]!JCSMILES(F252)</f>
        <v>CNCCC=C1C2=CC=CC=C2CCC2=CC=CC=C12</v>
      </c>
      <c r="H252" t="s">
        <v>58</v>
      </c>
      <c r="I252" t="s">
        <v>108</v>
      </c>
      <c r="J252" t="s">
        <v>45</v>
      </c>
      <c r="K252" t="s">
        <v>12</v>
      </c>
      <c r="L252" t="s">
        <v>54</v>
      </c>
      <c r="M252" t="s">
        <v>74</v>
      </c>
      <c r="N252" t="s">
        <v>150</v>
      </c>
    </row>
    <row r="253" spans="1:14" hidden="1" x14ac:dyDescent="0.25">
      <c r="A253" t="s">
        <v>3056</v>
      </c>
      <c r="B253" t="s">
        <v>407</v>
      </c>
      <c r="C253" t="s">
        <v>408</v>
      </c>
      <c r="D253" t="str">
        <f>[1]!JCSMILES(C253)</f>
        <v>CN(C)CCC=C1C2=CC=CC=C2CCC2=CC=CC=C12</v>
      </c>
      <c r="E253" t="s">
        <v>411</v>
      </c>
      <c r="G253" t="str">
        <f>[1]!JCSMILES(E253)</f>
        <v>Cannot read molecule file.</v>
      </c>
      <c r="H253" t="s">
        <v>54</v>
      </c>
      <c r="I253" t="s">
        <v>12</v>
      </c>
      <c r="J253" t="s">
        <v>74</v>
      </c>
    </row>
    <row r="254" spans="1:14" hidden="1" x14ac:dyDescent="0.25">
      <c r="A254" t="s">
        <v>3056</v>
      </c>
      <c r="B254" t="s">
        <v>411</v>
      </c>
      <c r="D254" t="str">
        <f>[1]!JCSMILES(B254)</f>
        <v>Cannot read molecule file.</v>
      </c>
      <c r="E254" t="s">
        <v>412</v>
      </c>
      <c r="G254" t="str">
        <f>[1]!JCSMILES(E254)</f>
        <v>Cannot read molecule file.</v>
      </c>
      <c r="H254" t="s">
        <v>45</v>
      </c>
      <c r="I254" t="s">
        <v>108</v>
      </c>
      <c r="J254" t="s">
        <v>58</v>
      </c>
      <c r="K254" t="s">
        <v>12</v>
      </c>
    </row>
    <row r="255" spans="1:14" hidden="1" x14ac:dyDescent="0.25">
      <c r="A255" t="s">
        <v>3056</v>
      </c>
      <c r="B255" t="s">
        <v>412</v>
      </c>
      <c r="D255" t="str">
        <f>[1]!JCSMILES(B255)</f>
        <v>Cannot read molecule file.</v>
      </c>
      <c r="E255" t="s">
        <v>413</v>
      </c>
      <c r="G255" t="str">
        <f>[1]!JCSMILES(E255)</f>
        <v>Cannot read molecule file.</v>
      </c>
    </row>
    <row r="256" spans="1:14" hidden="1" x14ac:dyDescent="0.25">
      <c r="A256" t="s">
        <v>3056</v>
      </c>
      <c r="B256" t="s">
        <v>409</v>
      </c>
      <c r="C256" t="s">
        <v>410</v>
      </c>
      <c r="D256" t="str">
        <f>[1]!JCSMILES(C256)</f>
        <v>CNCCC=C1C2=CC=CC=C2CCC2=CC=CC=C12</v>
      </c>
      <c r="E256" t="s">
        <v>412</v>
      </c>
      <c r="G256" t="str">
        <f>[1]!JCSMILES(E256)</f>
        <v>Cannot read molecule file.</v>
      </c>
      <c r="H256" t="s">
        <v>54</v>
      </c>
    </row>
    <row r="257" spans="1:10" hidden="1" x14ac:dyDescent="0.25">
      <c r="A257" t="s">
        <v>3056</v>
      </c>
      <c r="B257" t="s">
        <v>409</v>
      </c>
      <c r="C257" t="s">
        <v>410</v>
      </c>
      <c r="D257" t="str">
        <f>[1]!JCSMILES(C257)</f>
        <v>CNCCC=C1C2=CC=CC=C2CCC2=CC=CC=C12</v>
      </c>
      <c r="E257" t="s">
        <v>414</v>
      </c>
      <c r="G257" t="str">
        <f>[1]!JCSMILES(E257)</f>
        <v>Cannot read molecule file.</v>
      </c>
    </row>
    <row r="258" spans="1:10" hidden="1" x14ac:dyDescent="0.25">
      <c r="A258" t="s">
        <v>3056</v>
      </c>
      <c r="B258" t="s">
        <v>414</v>
      </c>
      <c r="D258" t="str">
        <f>[1]!JCSMILES(B258)</f>
        <v>Cannot read molecule file.</v>
      </c>
      <c r="E258" t="s">
        <v>413</v>
      </c>
      <c r="G258" t="str">
        <f>[1]!JCSMILES(E258)</f>
        <v>Cannot read molecule file.</v>
      </c>
      <c r="H258" t="s">
        <v>54</v>
      </c>
    </row>
    <row r="259" spans="1:10" hidden="1" x14ac:dyDescent="0.25">
      <c r="A259" t="s">
        <v>3056</v>
      </c>
      <c r="B259" t="s">
        <v>407</v>
      </c>
      <c r="C259" t="s">
        <v>408</v>
      </c>
      <c r="D259" t="str">
        <f>[1]!JCSMILES(C259)</f>
        <v>CN(C)CCC=C1C2=CC=CC=C2CCC2=CC=CC=C12</v>
      </c>
      <c r="E259" t="s">
        <v>415</v>
      </c>
      <c r="G259" t="str">
        <f>[1]!JCSMILES(E259)</f>
        <v>Cannot read molecule file.</v>
      </c>
      <c r="H259" t="s">
        <v>54</v>
      </c>
    </row>
    <row r="260" spans="1:10" x14ac:dyDescent="0.25">
      <c r="A260" t="s">
        <v>3056</v>
      </c>
      <c r="B260" t="s">
        <v>416</v>
      </c>
      <c r="C260" t="s">
        <v>417</v>
      </c>
      <c r="D260" t="str">
        <f>[1]!JCSMILES(C260)</f>
        <v>OC[C@H]1O[C@H](C[C@@H]1O)N1C=C(F)C(=O)NC1=O</v>
      </c>
      <c r="E260" t="s">
        <v>418</v>
      </c>
      <c r="G260" t="str">
        <f>[1]!JCSMILES(E260)</f>
        <v>FC1=CNC(=O)NC1=O</v>
      </c>
      <c r="H260" t="s">
        <v>419</v>
      </c>
      <c r="I260" t="s">
        <v>73</v>
      </c>
    </row>
    <row r="261" spans="1:10" x14ac:dyDescent="0.25">
      <c r="A261" t="s">
        <v>3056</v>
      </c>
      <c r="B261" t="s">
        <v>416</v>
      </c>
      <c r="C261" t="s">
        <v>417</v>
      </c>
      <c r="D261" t="str">
        <f>[1]!JCSMILES(C261)</f>
        <v>OC[C@H]1O[C@H](C[C@@H]1O)N1C=C(F)C(=O)NC1=O</v>
      </c>
      <c r="E261" t="s">
        <v>420</v>
      </c>
      <c r="G261" t="str">
        <f>[1]!JCSMILES(E261)</f>
        <v>FC1CNC(=O)NC1=O</v>
      </c>
    </row>
    <row r="262" spans="1:10" x14ac:dyDescent="0.25">
      <c r="A262" t="s">
        <v>3056</v>
      </c>
      <c r="B262" t="s">
        <v>416</v>
      </c>
      <c r="C262" t="s">
        <v>417</v>
      </c>
      <c r="D262" t="str">
        <f>[1]!JCSMILES(C262)</f>
        <v>OC[C@H]1O[C@H](C[C@@H]1O)N1C=C(F)C(=O)NC1=O</v>
      </c>
      <c r="E262" t="s">
        <v>421</v>
      </c>
      <c r="G262" t="str">
        <f>[1]!JCSMILES(E262)</f>
        <v>NCC(F)C(O)=O</v>
      </c>
    </row>
    <row r="263" spans="1:10" x14ac:dyDescent="0.25">
      <c r="A263" t="s">
        <v>3056</v>
      </c>
      <c r="B263" t="s">
        <v>416</v>
      </c>
      <c r="C263" t="s">
        <v>417</v>
      </c>
      <c r="D263" t="str">
        <f>[1]!JCSMILES(C263)</f>
        <v>OC[C@H]1O[C@H](C[C@@H]1O)N1C=C(F)C(=O)NC1=O</v>
      </c>
      <c r="E263" t="s">
        <v>422</v>
      </c>
      <c r="G263" t="str">
        <f>[1]!JCSMILES(E263)</f>
        <v>NC(=O)NCCC(=O)OF</v>
      </c>
    </row>
    <row r="264" spans="1:10" hidden="1" x14ac:dyDescent="0.25">
      <c r="A264" t="s">
        <v>3056</v>
      </c>
      <c r="B264" t="s">
        <v>423</v>
      </c>
      <c r="C264" t="s">
        <v>424</v>
      </c>
      <c r="D264" t="str">
        <f>[1]!JCSMILES(C264)</f>
        <v>O=N[Fe--](C#N)(C#N)(C#N)(C#N)C#N</v>
      </c>
      <c r="E264" t="s">
        <v>425</v>
      </c>
      <c r="G264" t="str">
        <f>[1]!JCSMILES(E264)</f>
        <v>Cannot read molecule file.</v>
      </c>
    </row>
    <row r="265" spans="1:10" x14ac:dyDescent="0.25">
      <c r="A265" t="s">
        <v>3056</v>
      </c>
      <c r="B265" t="s">
        <v>426</v>
      </c>
      <c r="C265" t="s">
        <v>427</v>
      </c>
      <c r="D265" t="str">
        <f>[1]!JCSMILES(C265)</f>
        <v>[H][C@@]12OC3=C(O)C=CC4=C3[C@@]11CCN(C)[C@]([H])(C4)[C@]1([H])CCC2=O</v>
      </c>
      <c r="E265" t="s">
        <v>428</v>
      </c>
      <c r="G265" t="str">
        <f>[1]!JCSMILES(E265)</f>
        <v>CN1CC[C@@]23[C@H]4OC5=C2C(C[C@@H]1[C@@H]3CC[C@@H]4O)=CC=C5O</v>
      </c>
      <c r="H265" t="s">
        <v>197</v>
      </c>
    </row>
    <row r="266" spans="1:10" hidden="1" x14ac:dyDescent="0.25">
      <c r="A266" t="s">
        <v>3056</v>
      </c>
      <c r="B266" t="s">
        <v>426</v>
      </c>
      <c r="C266" t="s">
        <v>427</v>
      </c>
      <c r="D266" t="str">
        <f>[1]!JCSMILES(C266)</f>
        <v>[H][C@@]12OC3=C(O)C=CC4=C3[C@@]11CCN(C)[C@]([H])(C4)[C@]1([H])CCC2=O</v>
      </c>
      <c r="E266" t="s">
        <v>429</v>
      </c>
      <c r="G266" t="str">
        <f>[1]!JCSMILES(E266)</f>
        <v>Partial hydrogenation without locants</v>
      </c>
      <c r="H266" t="s">
        <v>197</v>
      </c>
    </row>
    <row r="267" spans="1:10" hidden="1" x14ac:dyDescent="0.25">
      <c r="A267" t="s">
        <v>3056</v>
      </c>
      <c r="B267" t="s">
        <v>426</v>
      </c>
      <c r="C267" t="s">
        <v>427</v>
      </c>
      <c r="D267" t="str">
        <f>[1]!JCSMILES(C267)</f>
        <v>[H][C@@]12OC3=C(O)C=CC4=C3[C@@]11CCN(C)[C@]([H])(C4)[C@]1([H])CCC2=O</v>
      </c>
      <c r="E267" t="s">
        <v>430</v>
      </c>
      <c r="G267" t="str">
        <f>[1]!JCSMILES(E267)</f>
        <v>Cannot create record reader for BASE64 encoded</v>
      </c>
      <c r="H267" t="s">
        <v>12</v>
      </c>
      <c r="I267" t="s">
        <v>58</v>
      </c>
      <c r="J267" t="s">
        <v>54</v>
      </c>
    </row>
    <row r="268" spans="1:10" hidden="1" x14ac:dyDescent="0.25">
      <c r="A268" t="s">
        <v>3056</v>
      </c>
      <c r="B268" t="s">
        <v>426</v>
      </c>
      <c r="C268" t="s">
        <v>427</v>
      </c>
      <c r="D268" t="str">
        <f>[1]!JCSMILES(C268)</f>
        <v>[H][C@@]12OC3=C(O)C=CC4=C3[C@@]11CCN(C)[C@]([H])(C4)[C@]1([H])CCC2=O</v>
      </c>
      <c r="E268" t="s">
        <v>431</v>
      </c>
      <c r="G268" t="str">
        <f>[1]!JCSMILES(E268)</f>
        <v>Cannot read molecule file.</v>
      </c>
      <c r="H268" t="s">
        <v>79</v>
      </c>
    </row>
    <row r="269" spans="1:10" hidden="1" x14ac:dyDescent="0.25">
      <c r="A269" t="s">
        <v>3056</v>
      </c>
      <c r="B269" t="s">
        <v>426</v>
      </c>
      <c r="C269" t="s">
        <v>427</v>
      </c>
      <c r="D269" t="str">
        <f>[1]!JCSMILES(C269)</f>
        <v>[H][C@@]12OC3=C(O)C=CC4=C3[C@@]11CCN(C)[C@]([H])(C4)[C@]1([H])CCC2=O</v>
      </c>
      <c r="E269" t="s">
        <v>432</v>
      </c>
      <c r="G269" t="str">
        <f>[1]!JCSMILES(E269)</f>
        <v>Cannot read molecule file.</v>
      </c>
    </row>
    <row r="270" spans="1:10" hidden="1" x14ac:dyDescent="0.25">
      <c r="A270" t="s">
        <v>3056</v>
      </c>
      <c r="B270" t="s">
        <v>426</v>
      </c>
      <c r="C270" t="s">
        <v>427</v>
      </c>
      <c r="D270" t="str">
        <f>[1]!JCSMILES(C270)</f>
        <v>[H][C@@]12OC3=C(O)C=CC4=C3[C@@]11CCN(C)[C@]([H])(C4)[C@]1([H])CCC2=O</v>
      </c>
      <c r="E270" t="s">
        <v>433</v>
      </c>
      <c r="G270" t="str">
        <f>[1]!JCSMILES(E270)</f>
        <v>Cannot read molecule file.</v>
      </c>
    </row>
    <row r="271" spans="1:10" hidden="1" x14ac:dyDescent="0.25">
      <c r="A271" t="s">
        <v>3056</v>
      </c>
      <c r="B271" t="s">
        <v>426</v>
      </c>
      <c r="C271" t="s">
        <v>427</v>
      </c>
      <c r="D271" t="str">
        <f>[1]!JCSMILES(C271)</f>
        <v>[H][C@@]12OC3=C(O)C=CC4=C3[C@@]11CCN(C)[C@]([H])(C4)[C@]1([H])CCC2=O</v>
      </c>
      <c r="E271" t="s">
        <v>434</v>
      </c>
      <c r="G271" t="str">
        <f>[1]!JCSMILES(E271)</f>
        <v>Cannot read molecule file.</v>
      </c>
    </row>
    <row r="272" spans="1:10" hidden="1" x14ac:dyDescent="0.25">
      <c r="A272" t="s">
        <v>3056</v>
      </c>
      <c r="B272" t="s">
        <v>426</v>
      </c>
      <c r="C272" t="s">
        <v>427</v>
      </c>
      <c r="D272" t="str">
        <f>[1]!JCSMILES(C272)</f>
        <v>[H][C@@]12OC3=C(O)C=CC4=C3[C@@]11CCN(C)[C@]([H])(C4)[C@]1([H])CCC2=O</v>
      </c>
      <c r="E272" t="s">
        <v>435</v>
      </c>
      <c r="G272" t="str">
        <f>[1]!JCSMILES(E272)</f>
        <v>Cannot read molecule file.</v>
      </c>
    </row>
    <row r="273" spans="1:13" hidden="1" x14ac:dyDescent="0.25">
      <c r="A273" t="s">
        <v>3056</v>
      </c>
      <c r="B273" t="s">
        <v>428</v>
      </c>
      <c r="D273" t="str">
        <f>[1]!JCSMILES(B273)</f>
        <v>CN1CC[C@@]23[C@H]4OC5=C2C(C[C@@H]1[C@@H]3CC[C@@H]4O)=CC=C5O</v>
      </c>
      <c r="E273" t="s">
        <v>436</v>
      </c>
      <c r="G273" t="str">
        <f>[1]!JCSMILES(E273)</f>
        <v>Cannot read molecule file.</v>
      </c>
      <c r="H273" t="s">
        <v>359</v>
      </c>
    </row>
    <row r="274" spans="1:13" hidden="1" x14ac:dyDescent="0.25">
      <c r="A274" t="s">
        <v>3056</v>
      </c>
      <c r="B274" t="s">
        <v>437</v>
      </c>
      <c r="C274" t="s">
        <v>438</v>
      </c>
      <c r="D274" t="str">
        <f>[1]!JCSMILES(C274)</f>
        <v>COC1=CC2=C(C=C1)N(C(=O)C1=CC=C(Cl)C=C1)C(C)=C2CC(O)=O</v>
      </c>
      <c r="E274" t="s">
        <v>439</v>
      </c>
      <c r="G274" t="str">
        <f>[1]!JCSMILES(E274)</f>
        <v>Cannot read molecule file.</v>
      </c>
      <c r="H274" t="s">
        <v>58</v>
      </c>
      <c r="I274" t="s">
        <v>108</v>
      </c>
    </row>
    <row r="275" spans="1:13" hidden="1" x14ac:dyDescent="0.25">
      <c r="A275" t="s">
        <v>3056</v>
      </c>
      <c r="B275" t="s">
        <v>437</v>
      </c>
      <c r="C275" t="s">
        <v>438</v>
      </c>
      <c r="D275" t="str">
        <f>[1]!JCSMILES(C275)</f>
        <v>COC1=CC2=C(C=C1)N(C(=O)C1=CC=C(Cl)C=C1)C(C)=C2CC(O)=O</v>
      </c>
      <c r="E275" t="s">
        <v>440</v>
      </c>
      <c r="G275" t="str">
        <f>[1]!JCSMILES(E275)</f>
        <v>Cannot read molecule file.</v>
      </c>
      <c r="H275" t="s">
        <v>277</v>
      </c>
    </row>
    <row r="276" spans="1:13" hidden="1" x14ac:dyDescent="0.25">
      <c r="A276" t="s">
        <v>3056</v>
      </c>
      <c r="B276" t="s">
        <v>437</v>
      </c>
      <c r="C276" t="s">
        <v>438</v>
      </c>
      <c r="D276" t="str">
        <f>[1]!JCSMILES(C276)</f>
        <v>COC1=CC2=C(C=C1)N(C(=O)C1=CC=C(Cl)C=C1)C(C)=C2CC(O)=O</v>
      </c>
      <c r="E276" t="s">
        <v>441</v>
      </c>
      <c r="G276" t="str">
        <f>[1]!JCSMILES(E276)</f>
        <v>Cannot read molecule file.</v>
      </c>
      <c r="H276" t="s">
        <v>442</v>
      </c>
    </row>
    <row r="277" spans="1:13" hidden="1" x14ac:dyDescent="0.25">
      <c r="A277" t="s">
        <v>3056</v>
      </c>
      <c r="B277" t="s">
        <v>441</v>
      </c>
      <c r="D277" t="str">
        <f>[1]!JCSMILES(B277)</f>
        <v>Cannot read molecule file.</v>
      </c>
      <c r="E277" t="s">
        <v>443</v>
      </c>
      <c r="G277" t="str">
        <f>[1]!JCSMILES(E277)</f>
        <v>Cannot read molecule file.</v>
      </c>
    </row>
    <row r="278" spans="1:13" hidden="1" x14ac:dyDescent="0.25">
      <c r="A278" t="s">
        <v>3056</v>
      </c>
      <c r="B278" t="s">
        <v>444</v>
      </c>
      <c r="C278" t="s">
        <v>445</v>
      </c>
      <c r="D278" t="str">
        <f>[1]!JCSMILES(C278)</f>
        <v>[Br-].[H][C@]12CC[C@]([H])(C[C@@H](C1)OC(=O)C(CO)C1=CC=CC=C1)[N@+]2(C)C(C)C</v>
      </c>
      <c r="E278" t="s">
        <v>446</v>
      </c>
      <c r="G278" t="str">
        <f>[1]!JCSMILES(E278)</f>
        <v>Cannot read molecule file.</v>
      </c>
    </row>
    <row r="279" spans="1:13" hidden="1" x14ac:dyDescent="0.25">
      <c r="A279" t="s">
        <v>3056</v>
      </c>
      <c r="B279" t="s">
        <v>444</v>
      </c>
      <c r="C279" t="s">
        <v>445</v>
      </c>
      <c r="D279" t="str">
        <f>[1]!JCSMILES(C279)</f>
        <v>[Br-].[H][C@]12CC[C@]([H])(C[C@@H](C1)OC(=O)C(CO)C1=CC=CC=C1)[N@+]2(C)C(C)C</v>
      </c>
      <c r="E279" t="s">
        <v>447</v>
      </c>
      <c r="G279" t="str">
        <f>[1]!JCSMILES(E279)</f>
        <v>Cannot read molecule file.</v>
      </c>
    </row>
    <row r="280" spans="1:13" hidden="1" x14ac:dyDescent="0.25">
      <c r="A280" t="s">
        <v>3056</v>
      </c>
      <c r="B280" t="s">
        <v>448</v>
      </c>
      <c r="C280" t="s">
        <v>449</v>
      </c>
      <c r="D280" t="str">
        <f>[1]!JCSMILES(C280)</f>
        <v>CCC(=O)C(CC(C)N(C)C)(C1=CC=CC=C1)C1=CC=CC=C1</v>
      </c>
      <c r="E280" t="s">
        <v>450</v>
      </c>
      <c r="G280" t="str">
        <f>[1]!JCSMILES(E280)</f>
        <v>Cannot read molecule file.</v>
      </c>
      <c r="H280" t="s">
        <v>54</v>
      </c>
      <c r="I280" t="s">
        <v>12</v>
      </c>
      <c r="J280" t="s">
        <v>74</v>
      </c>
      <c r="K280" t="s">
        <v>150</v>
      </c>
      <c r="L280" t="s">
        <v>108</v>
      </c>
      <c r="M280" t="s">
        <v>274</v>
      </c>
    </row>
    <row r="281" spans="1:13" hidden="1" x14ac:dyDescent="0.25">
      <c r="A281" t="s">
        <v>3056</v>
      </c>
      <c r="B281" t="s">
        <v>450</v>
      </c>
      <c r="D281" t="str">
        <f>[1]!JCSMILES(B281)</f>
        <v>Cannot read molecule file.</v>
      </c>
      <c r="E281" t="s">
        <v>451</v>
      </c>
      <c r="G281" t="str">
        <f>[1]!JCSMILES(E281)</f>
        <v>Cannot read molecule file.</v>
      </c>
      <c r="H281" t="s">
        <v>274</v>
      </c>
    </row>
    <row r="282" spans="1:13" x14ac:dyDescent="0.25">
      <c r="A282" t="s">
        <v>3056</v>
      </c>
      <c r="B282" t="s">
        <v>448</v>
      </c>
      <c r="C282" t="s">
        <v>449</v>
      </c>
      <c r="D282" t="str">
        <f>[1]!JCSMILES(C282)</f>
        <v>CCC(=O)C(CC(C)N(C)C)(C1=CC=CC=C1)C1=CC=CC=C1</v>
      </c>
      <c r="E282" t="s">
        <v>452</v>
      </c>
      <c r="G282" t="str">
        <f>[1]!JCSMILES(E282)</f>
        <v>CC=C1N(C)C(C)CC1(C1=CC=CC=C1)C1=CC=CC=C1</v>
      </c>
      <c r="H282" t="s">
        <v>54</v>
      </c>
      <c r="I282" t="s">
        <v>12</v>
      </c>
      <c r="J282" t="s">
        <v>74</v>
      </c>
      <c r="K282" t="s">
        <v>150</v>
      </c>
      <c r="L282" t="s">
        <v>108</v>
      </c>
    </row>
    <row r="283" spans="1:13" hidden="1" x14ac:dyDescent="0.25">
      <c r="A283" t="s">
        <v>3056</v>
      </c>
      <c r="B283" t="s">
        <v>453</v>
      </c>
      <c r="C283" t="s">
        <v>454</v>
      </c>
      <c r="D283" t="str">
        <f>[1]!JCSMILES(C283)</f>
        <v>CN1CCN(CC1)C1=NC2=CC=CC=C2NC2=C1C=C(C)S2</v>
      </c>
      <c r="E283" t="s">
        <v>455</v>
      </c>
      <c r="G283" t="str">
        <f>[1]!JCSMILES(E283)</f>
        <v>Cannot read molecule file.</v>
      </c>
      <c r="H283" t="s">
        <v>45</v>
      </c>
    </row>
    <row r="284" spans="1:13" hidden="1" x14ac:dyDescent="0.25">
      <c r="A284" t="s">
        <v>3056</v>
      </c>
      <c r="B284" t="s">
        <v>453</v>
      </c>
      <c r="C284" t="s">
        <v>454</v>
      </c>
      <c r="D284" t="str">
        <f>[1]!JCSMILES(C284)</f>
        <v>CN1CCN(CC1)C1=NC2=CC=CC=C2NC2=C1C=C(C)S2</v>
      </c>
      <c r="E284" t="s">
        <v>456</v>
      </c>
      <c r="G284" t="str">
        <f>[1]!JCSMILES(E284)</f>
        <v>Cannot read molecule file.</v>
      </c>
      <c r="H284" t="s">
        <v>45</v>
      </c>
    </row>
    <row r="285" spans="1:13" hidden="1" x14ac:dyDescent="0.25">
      <c r="A285" t="s">
        <v>3056</v>
      </c>
      <c r="B285" t="s">
        <v>453</v>
      </c>
      <c r="C285" t="s">
        <v>454</v>
      </c>
      <c r="D285" t="str">
        <f>[1]!JCSMILES(C285)</f>
        <v>CN1CCN(CC1)C1=NC2=CC=CC=C2NC2=C1C=C(C)S2</v>
      </c>
      <c r="E285" t="s">
        <v>457</v>
      </c>
      <c r="G285" t="str">
        <f>[1]!JCSMILES(E285)</f>
        <v>Cannot read molecule file.</v>
      </c>
      <c r="H285" t="s">
        <v>54</v>
      </c>
    </row>
    <row r="286" spans="1:13" hidden="1" x14ac:dyDescent="0.25">
      <c r="A286" t="s">
        <v>3056</v>
      </c>
      <c r="B286" t="s">
        <v>458</v>
      </c>
      <c r="C286" t="s">
        <v>459</v>
      </c>
      <c r="D286" t="str">
        <f>[1]!JCSMILES(C286)</f>
        <v>COC1=CC2=C(C=C1)N=C(N2)S(=O)CC1=NC=C(C)C(OC)=C1C</v>
      </c>
      <c r="E286" t="s">
        <v>460</v>
      </c>
      <c r="G286" t="str">
        <f>[1]!JCSMILES(E286)</f>
        <v>Cannot read molecule file.</v>
      </c>
      <c r="H286" t="s">
        <v>58</v>
      </c>
      <c r="I286" t="s">
        <v>108</v>
      </c>
      <c r="J286" t="s">
        <v>12</v>
      </c>
    </row>
    <row r="287" spans="1:13" hidden="1" x14ac:dyDescent="0.25">
      <c r="A287" t="s">
        <v>3056</v>
      </c>
      <c r="B287" t="s">
        <v>458</v>
      </c>
      <c r="C287" t="s">
        <v>459</v>
      </c>
      <c r="D287" t="str">
        <f>[1]!JCSMILES(C287)</f>
        <v>COC1=CC2=C(C=C1)N=C(N2)S(=O)CC1=NC=C(C)C(OC)=C1C</v>
      </c>
      <c r="E287" t="s">
        <v>461</v>
      </c>
      <c r="G287" t="str">
        <f>[1]!JCSMILES(E287)</f>
        <v>Cannot read molecule file.</v>
      </c>
      <c r="H287" t="s">
        <v>108</v>
      </c>
    </row>
    <row r="288" spans="1:13" hidden="1" x14ac:dyDescent="0.25">
      <c r="A288" t="s">
        <v>3056</v>
      </c>
      <c r="B288" t="s">
        <v>458</v>
      </c>
      <c r="C288" t="s">
        <v>459</v>
      </c>
      <c r="D288" t="str">
        <f>[1]!JCSMILES(C288)</f>
        <v>COC1=CC2=C(C=C1)N=C(N2)S(=O)CC1=NC=C(C)C(OC)=C1C</v>
      </c>
      <c r="E288" t="s">
        <v>462</v>
      </c>
      <c r="G288" t="str">
        <f>[1]!JCSMILES(E288)</f>
        <v>Cannot read molecule file.</v>
      </c>
      <c r="H288" t="s">
        <v>12</v>
      </c>
    </row>
    <row r="289" spans="1:12" hidden="1" x14ac:dyDescent="0.25">
      <c r="A289" t="s">
        <v>3056</v>
      </c>
      <c r="B289" t="s">
        <v>458</v>
      </c>
      <c r="C289" t="s">
        <v>459</v>
      </c>
      <c r="D289" t="str">
        <f>[1]!JCSMILES(C289)</f>
        <v>COC1=CC2=C(C=C1)N=C(N2)S(=O)CC1=NC=C(C)C(OC)=C1C</v>
      </c>
      <c r="E289" t="s">
        <v>463</v>
      </c>
      <c r="G289" t="str">
        <f>[1]!JCSMILES(E289)</f>
        <v>Cannot read molecule file.</v>
      </c>
      <c r="H289" t="s">
        <v>12</v>
      </c>
    </row>
    <row r="290" spans="1:12" x14ac:dyDescent="0.25">
      <c r="A290" t="s">
        <v>3056</v>
      </c>
      <c r="B290" t="s">
        <v>464</v>
      </c>
      <c r="C290" t="s">
        <v>465</v>
      </c>
      <c r="D290" t="str">
        <f>[1]!JCSMILES(C290)</f>
        <v>NC(=O)C1=NC=CN=C1</v>
      </c>
      <c r="E290" t="s">
        <v>466</v>
      </c>
      <c r="G290" t="str">
        <f>[1]!JCSMILES(E290)</f>
        <v>NC(=O)C1=CN=C(O)C=N1</v>
      </c>
      <c r="H290" t="s">
        <v>85</v>
      </c>
    </row>
    <row r="291" spans="1:12" x14ac:dyDescent="0.25">
      <c r="A291" t="s">
        <v>3056</v>
      </c>
      <c r="B291" t="s">
        <v>467</v>
      </c>
      <c r="C291" t="s">
        <v>468</v>
      </c>
      <c r="D291" t="str">
        <f>[1]!JCSMILES(C291)</f>
        <v>CC(C)(C)C1=CC=C(C=C1)C(O)CCCN1CCC(CC1)C(O)(C1=CC=CC=C1)C1=CC=CC=C1</v>
      </c>
      <c r="E291" t="s">
        <v>469</v>
      </c>
      <c r="G291" t="str">
        <f>[1]!JCSMILES(E291)</f>
        <v>CC(C)(C(O)=O)C1=CC=C(C=C1)C(O)CCCN1CCC(CC1)C(O)(C1=CC=CC=C1)C1=CC=CC=C1</v>
      </c>
      <c r="H291" t="s">
        <v>12</v>
      </c>
    </row>
    <row r="292" spans="1:12" hidden="1" x14ac:dyDescent="0.25">
      <c r="A292" t="s">
        <v>3056</v>
      </c>
      <c r="B292" t="s">
        <v>470</v>
      </c>
      <c r="C292" t="s">
        <v>471</v>
      </c>
      <c r="D292" t="str">
        <f>[1]!JCSMILES(C292)</f>
        <v>COC1=CC=C(C=C1)[C@@H]1SC2=CC=CC=C2N(CCN(C)C)C(=O)[C@@H]1OC(C)=O</v>
      </c>
      <c r="E292" t="s">
        <v>472</v>
      </c>
      <c r="G292" t="str">
        <f>[1]!JCSMILES(E292)</f>
        <v>Cannot read molecule file.</v>
      </c>
      <c r="H292" t="s">
        <v>12</v>
      </c>
    </row>
    <row r="293" spans="1:12" hidden="1" x14ac:dyDescent="0.25">
      <c r="A293" t="s">
        <v>3056</v>
      </c>
      <c r="B293" t="s">
        <v>470</v>
      </c>
      <c r="C293" t="s">
        <v>471</v>
      </c>
      <c r="D293" t="str">
        <f>[1]!JCSMILES(C293)</f>
        <v>COC1=CC=C(C=C1)[C@@H]1SC2=CC=CC=C2N(CCN(C)C)C(=O)[C@@H]1OC(C)=O</v>
      </c>
      <c r="E293" t="s">
        <v>473</v>
      </c>
      <c r="G293" t="str">
        <f>[1]!JCSMILES(E293)</f>
        <v>Cannot read molecule file.</v>
      </c>
      <c r="H293" t="s">
        <v>12</v>
      </c>
      <c r="I293" t="s">
        <v>150</v>
      </c>
      <c r="J293" t="s">
        <v>58</v>
      </c>
    </row>
    <row r="294" spans="1:12" hidden="1" x14ac:dyDescent="0.25">
      <c r="A294" t="s">
        <v>3056</v>
      </c>
      <c r="B294" t="s">
        <v>470</v>
      </c>
      <c r="C294" t="s">
        <v>471</v>
      </c>
      <c r="D294" t="str">
        <f>[1]!JCSMILES(C294)</f>
        <v>COC1=CC=C(C=C1)[C@@H]1SC2=CC=CC=C2N(CCN(C)C)C(=O)[C@@H]1OC(C)=O</v>
      </c>
      <c r="E294" t="s">
        <v>474</v>
      </c>
      <c r="G294" t="str">
        <f>[1]!JCSMILES(E294)</f>
        <v>Cannot read molecule file.</v>
      </c>
      <c r="H294" t="s">
        <v>54</v>
      </c>
    </row>
    <row r="295" spans="1:12" x14ac:dyDescent="0.25">
      <c r="A295" t="s">
        <v>3056</v>
      </c>
      <c r="B295" t="s">
        <v>475</v>
      </c>
      <c r="C295" t="s">
        <v>476</v>
      </c>
      <c r="D295" t="str">
        <f>[1]!JCSMILES(C295)</f>
        <v>CN1C(=O)OC(C)(C)C1=O</v>
      </c>
      <c r="E295" t="s">
        <v>477</v>
      </c>
      <c r="G295" t="str">
        <f>[1]!JCSMILES(E295)</f>
        <v>CC1(C)OC(=O)N=C1O</v>
      </c>
      <c r="H295" t="s">
        <v>148</v>
      </c>
      <c r="I295" t="s">
        <v>12</v>
      </c>
      <c r="J295" t="s">
        <v>150</v>
      </c>
      <c r="K295" t="s">
        <v>58</v>
      </c>
      <c r="L295" t="s">
        <v>108</v>
      </c>
    </row>
    <row r="296" spans="1:12" hidden="1" x14ac:dyDescent="0.25">
      <c r="A296" t="s">
        <v>3056</v>
      </c>
      <c r="B296" t="s">
        <v>478</v>
      </c>
      <c r="C296" t="s">
        <v>479</v>
      </c>
      <c r="D296" t="str">
        <f>[1]!JCSMILES(C296)</f>
        <v>CN1C2=C(C=C(Cl)C=C2)N(C2=CC=CC=C2)C(=O)CC1=O</v>
      </c>
      <c r="E296" t="s">
        <v>480</v>
      </c>
      <c r="G296" t="str">
        <f>[1]!JCSMILES(E296)</f>
        <v>Cannot read molecule file.</v>
      </c>
      <c r="H296" t="s">
        <v>108</v>
      </c>
      <c r="I296" t="s">
        <v>12</v>
      </c>
    </row>
    <row r="297" spans="1:12" hidden="1" x14ac:dyDescent="0.25">
      <c r="A297" t="s">
        <v>3056</v>
      </c>
      <c r="B297" t="s">
        <v>478</v>
      </c>
      <c r="C297" t="s">
        <v>479</v>
      </c>
      <c r="D297" t="str">
        <f>[1]!JCSMILES(C297)</f>
        <v>CN1C2=C(C=C(Cl)C=C2)N(C2=CC=CC=C2)C(=O)CC1=O</v>
      </c>
      <c r="E297" t="s">
        <v>481</v>
      </c>
      <c r="G297" t="str">
        <f>[1]!JCSMILES(E297)</f>
        <v>Cannot read molecule file.</v>
      </c>
    </row>
    <row r="298" spans="1:12" x14ac:dyDescent="0.25">
      <c r="A298" t="s">
        <v>3056</v>
      </c>
      <c r="B298" t="s">
        <v>482</v>
      </c>
      <c r="C298" t="s">
        <v>483</v>
      </c>
      <c r="D298" t="str">
        <f>[1]!JCSMILES(C298)</f>
        <v>NC1=NC(=S)C2=C(N1)N=CN2</v>
      </c>
      <c r="E298" t="s">
        <v>484</v>
      </c>
      <c r="G298" t="str">
        <f>[1]!JCSMILES(E298)</f>
        <v>NC1=NC2=C(N=CN2[C@@H]2O[C@H](COP([O-])([O-])=O)[C@@H](O)[C@H]2O)C(=S)N1</v>
      </c>
      <c r="H298" t="s">
        <v>485</v>
      </c>
    </row>
    <row r="299" spans="1:12" hidden="1" x14ac:dyDescent="0.25">
      <c r="A299" t="s">
        <v>3056</v>
      </c>
      <c r="B299" t="s">
        <v>484</v>
      </c>
      <c r="D299" t="str">
        <f>[1]!JCSMILES(B299)</f>
        <v>NC1=NC2=C(N=CN2[C@@H]2O[C@H](COP([O-])([O-])=O)[C@@H](O)[C@H]2O)C(=S)N1</v>
      </c>
      <c r="E299" t="s">
        <v>486</v>
      </c>
      <c r="G299" t="str">
        <f>[1]!JCSMILES(E299)</f>
        <v>Could not connect to guanosine</v>
      </c>
      <c r="H299" t="s">
        <v>487</v>
      </c>
    </row>
    <row r="300" spans="1:12" x14ac:dyDescent="0.25">
      <c r="A300" t="s">
        <v>3056</v>
      </c>
      <c r="B300" t="s">
        <v>484</v>
      </c>
      <c r="D300" t="str">
        <f>[1]!JCSMILES(B300)</f>
        <v>NC1=NC2=C(N=CN2[C@@H]2O[C@H](COP([O-])([O-])=O)[C@@H](O)[C@H]2O)C(=S)N1</v>
      </c>
      <c r="E300" t="s">
        <v>488</v>
      </c>
      <c r="G300" t="str">
        <f>[1]!JCSMILES(E300)</f>
        <v>NC1=NC2=C(N=CN2[C@@H]2O[C@H](COP([O-])(=O)OP([O-])([O-])=O)[C@@H](O)[C@H]2O)C(=S)N1</v>
      </c>
    </row>
    <row r="301" spans="1:12" x14ac:dyDescent="0.25">
      <c r="A301" t="s">
        <v>3056</v>
      </c>
      <c r="B301" t="s">
        <v>488</v>
      </c>
      <c r="D301" t="str">
        <f>[1]!JCSMILES(B301)</f>
        <v>NC1=NC2=C(N=CN2[C@@H]2O[C@H](COP([O-])(=O)OP([O-])([O-])=O)[C@@H](O)[C@H]2O)C(=S)N1</v>
      </c>
      <c r="E301" t="s">
        <v>489</v>
      </c>
      <c r="G301" t="str">
        <f>[1]!JCSMILES(E301)</f>
        <v>NC1=NC2=C(N=CN2[C@@H]2O[C@H](COP([O-])(=O)OP([O-])(=O)OP([O-])([O-])=O)[C@@H](O)[C@H]2O)C(=S)N1</v>
      </c>
    </row>
    <row r="302" spans="1:12" hidden="1" x14ac:dyDescent="0.25">
      <c r="A302" t="s">
        <v>3056</v>
      </c>
      <c r="B302" t="s">
        <v>488</v>
      </c>
      <c r="D302" t="str">
        <f>[1]!JCSMILES(B302)</f>
        <v>NC1=NC2=C(N=CN2[C@@H]2O[C@H](COP([O-])(=O)OP([O-])([O-])=O)[C@@H](O)[C@H]2O)C(=S)N1</v>
      </c>
      <c r="E302" t="s">
        <v>490</v>
      </c>
      <c r="G302" t="str">
        <f>[1]!JCSMILES(E302)</f>
        <v>Could not connect to guanosine</v>
      </c>
    </row>
    <row r="303" spans="1:12" hidden="1" x14ac:dyDescent="0.25">
      <c r="A303" t="s">
        <v>3056</v>
      </c>
      <c r="B303" t="s">
        <v>490</v>
      </c>
      <c r="D303" t="str">
        <f>[1]!JCSMILES(B303)</f>
        <v>Could not connect to guanosine</v>
      </c>
      <c r="E303" t="s">
        <v>491</v>
      </c>
      <c r="G303" t="str">
        <f>[1]!JCSMILES(E303)</f>
        <v>Could not connect to guanosine</v>
      </c>
    </row>
    <row r="304" spans="1:12" x14ac:dyDescent="0.25">
      <c r="A304" t="s">
        <v>3056</v>
      </c>
      <c r="B304" t="s">
        <v>492</v>
      </c>
      <c r="C304" t="s">
        <v>493</v>
      </c>
      <c r="D304" t="str">
        <f>[1]!JCSMILES(C304)</f>
        <v>ClC1=CC2=C(OC(=O)N2)C=C1</v>
      </c>
      <c r="E304" t="s">
        <v>494</v>
      </c>
      <c r="G304" t="str">
        <f>[1]!JCSMILES(E304)</f>
        <v>OC1=C(Cl)C=C2NC(=O)OC2=C1</v>
      </c>
      <c r="H304" t="s">
        <v>148</v>
      </c>
    </row>
    <row r="305" spans="1:12" hidden="1" x14ac:dyDescent="0.25">
      <c r="A305" t="s">
        <v>3056</v>
      </c>
      <c r="B305" t="s">
        <v>495</v>
      </c>
      <c r="C305" t="s">
        <v>496</v>
      </c>
      <c r="D305" t="str">
        <f>[1]!JCSMILES(C305)</f>
        <v>OC(C1CCCCN1)C1=CC(=NC2=C1C=CC=C2C(F)(F)F)C(F)(F)F</v>
      </c>
      <c r="E305" t="s">
        <v>497</v>
      </c>
      <c r="G305" t="str">
        <f>[1]!JCSMILES(E305)</f>
        <v>Cannot read molecule file.</v>
      </c>
    </row>
    <row r="306" spans="1:12" x14ac:dyDescent="0.25">
      <c r="A306" t="s">
        <v>3056</v>
      </c>
      <c r="B306" t="s">
        <v>498</v>
      </c>
      <c r="C306" t="s">
        <v>499</v>
      </c>
      <c r="D306" t="str">
        <f>[1]!JCSMILES(C306)</f>
        <v>CN1CCN(CC1)C1=NC2=CC(Cl)=CC=C2NC2=CC=CC=C12</v>
      </c>
      <c r="E306" t="s">
        <v>500</v>
      </c>
      <c r="G306" t="str">
        <f>[1]!JCSMILES(E306)</f>
        <v>ClC1=CC=C2NC3=CC=CC=C3C(=NC2=C1)N1CCNCC1</v>
      </c>
      <c r="H306" t="s">
        <v>12</v>
      </c>
      <c r="I306" t="s">
        <v>58</v>
      </c>
      <c r="J306" t="s">
        <v>108</v>
      </c>
      <c r="K306" t="s">
        <v>45</v>
      </c>
      <c r="L306" t="s">
        <v>54</v>
      </c>
    </row>
    <row r="307" spans="1:12" hidden="1" x14ac:dyDescent="0.25">
      <c r="A307" t="s">
        <v>3056</v>
      </c>
      <c r="B307" t="s">
        <v>498</v>
      </c>
      <c r="C307" t="s">
        <v>499</v>
      </c>
      <c r="D307" t="str">
        <f>[1]!JCSMILES(C307)</f>
        <v>CN1CCN(CC1)C1=NC2=CC(Cl)=CC=C2NC2=CC=CC=C12</v>
      </c>
      <c r="E307" t="s">
        <v>501</v>
      </c>
      <c r="G307" t="str">
        <f>[1]!JCSMILES(E307)</f>
        <v>Cannot read molecule file.</v>
      </c>
      <c r="H307" t="s">
        <v>12</v>
      </c>
      <c r="I307" t="s">
        <v>45</v>
      </c>
      <c r="J307" t="s">
        <v>82</v>
      </c>
    </row>
    <row r="308" spans="1:12" hidden="1" x14ac:dyDescent="0.25">
      <c r="A308" t="s">
        <v>3056</v>
      </c>
      <c r="B308" t="s">
        <v>498</v>
      </c>
      <c r="C308" t="s">
        <v>499</v>
      </c>
      <c r="D308" t="str">
        <f>[1]!JCSMILES(C308)</f>
        <v>CN1CCN(CC1)C1=NC2=CC(Cl)=CC=C2NC2=CC=CC=C12</v>
      </c>
      <c r="E308" t="s">
        <v>502</v>
      </c>
      <c r="G308" t="str">
        <f>[1]!JCSMILES(E308)</f>
        <v>Cannot read molecule file.</v>
      </c>
      <c r="H308" t="s">
        <v>78</v>
      </c>
    </row>
    <row r="309" spans="1:12" x14ac:dyDescent="0.25">
      <c r="A309" t="s">
        <v>3056</v>
      </c>
      <c r="B309" t="s">
        <v>503</v>
      </c>
      <c r="C309" t="s">
        <v>504</v>
      </c>
      <c r="D309" t="str">
        <f>[1]!JCSMILES(C309)</f>
        <v>NC[C@H](O)C1=CC(O)=C(O)C=C1</v>
      </c>
      <c r="E309" t="s">
        <v>505</v>
      </c>
      <c r="G309" t="str">
        <f>[1]!JCSMILES(E309)</f>
        <v>NC[C@H](O)C1=CC=C(OS(O)(=O)=O)C(O)=C1</v>
      </c>
    </row>
    <row r="310" spans="1:12" x14ac:dyDescent="0.25">
      <c r="A310" t="s">
        <v>3056</v>
      </c>
      <c r="B310" t="s">
        <v>503</v>
      </c>
      <c r="C310" t="s">
        <v>504</v>
      </c>
      <c r="D310" t="str">
        <f>[1]!JCSMILES(C310)</f>
        <v>NC[C@H](O)C1=CC(O)=C(O)C=C1</v>
      </c>
      <c r="E310" t="s">
        <v>506</v>
      </c>
      <c r="G310" t="str">
        <f>[1]!JCSMILES(E310)</f>
        <v>[O-]S([O-])(=O)=O.COC1=C(O)C=CC(=C1)C(O)CO</v>
      </c>
    </row>
    <row r="311" spans="1:12" hidden="1" x14ac:dyDescent="0.25">
      <c r="A311" t="s">
        <v>3056</v>
      </c>
      <c r="B311" t="s">
        <v>507</v>
      </c>
      <c r="C311" t="s">
        <v>508</v>
      </c>
      <c r="D311" t="str">
        <f>[1]!JCSMILES(C311)</f>
        <v>CN1CCN2C(C1)C1=CC=CC=C1CC1=C2N=CC=C1</v>
      </c>
      <c r="E311" t="s">
        <v>509</v>
      </c>
      <c r="G311" t="str">
        <f>[1]!JCSMILES(E311)</f>
        <v>Cannot read molecule file.</v>
      </c>
      <c r="H311" t="s">
        <v>45</v>
      </c>
      <c r="I311" t="s">
        <v>12</v>
      </c>
    </row>
    <row r="312" spans="1:12" hidden="1" x14ac:dyDescent="0.25">
      <c r="A312" t="s">
        <v>3056</v>
      </c>
      <c r="B312" t="s">
        <v>507</v>
      </c>
      <c r="C312" t="s">
        <v>508</v>
      </c>
      <c r="D312" t="str">
        <f>[1]!JCSMILES(C312)</f>
        <v>CN1CCN2C(C1)C1=CC=CC=C1CC1=C2N=CC=C1</v>
      </c>
      <c r="E312" t="s">
        <v>510</v>
      </c>
      <c r="G312" t="str">
        <f>[1]!JCSMILES(E312)</f>
        <v>Cannot read molecule file.</v>
      </c>
      <c r="H312" t="s">
        <v>45</v>
      </c>
      <c r="I312" t="s">
        <v>54</v>
      </c>
      <c r="J312" t="s">
        <v>12</v>
      </c>
    </row>
    <row r="313" spans="1:12" hidden="1" x14ac:dyDescent="0.25">
      <c r="A313" t="s">
        <v>3056</v>
      </c>
      <c r="B313" t="s">
        <v>507</v>
      </c>
      <c r="C313" t="s">
        <v>508</v>
      </c>
      <c r="D313" t="str">
        <f>[1]!JCSMILES(C313)</f>
        <v>CN1CCN2C(C1)C1=CC=CC=C1CC1=C2N=CC=C1</v>
      </c>
      <c r="E313" t="s">
        <v>511</v>
      </c>
      <c r="G313" t="str">
        <f>[1]!JCSMILES(E313)</f>
        <v>Cannot read molecule file.</v>
      </c>
      <c r="H313" t="s">
        <v>45</v>
      </c>
      <c r="I313" t="s">
        <v>54</v>
      </c>
      <c r="J313" t="s">
        <v>12</v>
      </c>
    </row>
    <row r="314" spans="1:12" hidden="1" x14ac:dyDescent="0.25">
      <c r="A314" t="s">
        <v>3056</v>
      </c>
      <c r="B314" t="s">
        <v>507</v>
      </c>
      <c r="C314" t="s">
        <v>508</v>
      </c>
      <c r="D314" t="str">
        <f>[1]!JCSMILES(C314)</f>
        <v>CN1CCN2C(C1)C1=CC=CC=C1CC1=C2N=CC=C1</v>
      </c>
      <c r="E314" t="s">
        <v>512</v>
      </c>
      <c r="G314" t="str">
        <f>[1]!JCSMILES(E314)</f>
        <v>Cannot read molecule file.</v>
      </c>
      <c r="H314" t="s">
        <v>45</v>
      </c>
      <c r="I314" t="s">
        <v>54</v>
      </c>
      <c r="J314" t="s">
        <v>12</v>
      </c>
    </row>
    <row r="315" spans="1:12" hidden="1" x14ac:dyDescent="0.25">
      <c r="A315" t="s">
        <v>3056</v>
      </c>
      <c r="B315" t="s">
        <v>513</v>
      </c>
      <c r="C315" t="s">
        <v>514</v>
      </c>
      <c r="D315" t="str">
        <f>[1]!JCSMILES(C315)</f>
        <v>[H][C@@]12CC[C@H](C(C)=O)[C@@]1(C)CC[C@]1([H])[C@@]2([H])C=CC2=CC(=O)CC[C@@]12C</v>
      </c>
      <c r="E315" t="s">
        <v>515</v>
      </c>
      <c r="G315" t="str">
        <f>[1]!JCSMILES(E315)</f>
        <v>Cannot read molecule file.</v>
      </c>
    </row>
    <row r="316" spans="1:12" hidden="1" x14ac:dyDescent="0.25">
      <c r="A316" t="s">
        <v>3056</v>
      </c>
      <c r="B316" t="s">
        <v>516</v>
      </c>
      <c r="C316" t="s">
        <v>517</v>
      </c>
      <c r="D316" t="str">
        <f>[1]!JCSMILES(C316)</f>
        <v>CC(N)COC1=C(C)C=CC=C1C</v>
      </c>
      <c r="E316" t="s">
        <v>518</v>
      </c>
      <c r="G316" t="str">
        <f>[1]!JCSMILES(E316)</f>
        <v>Cannot read molecule file.</v>
      </c>
      <c r="H316" t="s">
        <v>45</v>
      </c>
      <c r="I316" t="s">
        <v>54</v>
      </c>
    </row>
    <row r="317" spans="1:12" hidden="1" x14ac:dyDescent="0.25">
      <c r="A317" t="s">
        <v>3056</v>
      </c>
      <c r="B317" t="s">
        <v>516</v>
      </c>
      <c r="C317" t="s">
        <v>517</v>
      </c>
      <c r="D317" t="str">
        <f>[1]!JCSMILES(C317)</f>
        <v>CC(N)COC1=C(C)C=CC=C1C</v>
      </c>
      <c r="E317" t="s">
        <v>519</v>
      </c>
      <c r="G317" t="str">
        <f>[1]!JCSMILES(E317)</f>
        <v>Cannot read molecule file.</v>
      </c>
      <c r="H317" t="s">
        <v>45</v>
      </c>
      <c r="I317" t="s">
        <v>54</v>
      </c>
    </row>
    <row r="318" spans="1:12" hidden="1" x14ac:dyDescent="0.25">
      <c r="A318" t="s">
        <v>3056</v>
      </c>
      <c r="B318" t="s">
        <v>520</v>
      </c>
      <c r="C318" t="s">
        <v>521</v>
      </c>
      <c r="D318" t="str">
        <f>[1]!JCSMILES(C318)</f>
        <v>NC1=C2CCCCC2=NC2=CC=CC=C12</v>
      </c>
      <c r="E318" t="s">
        <v>522</v>
      </c>
      <c r="G318" t="str">
        <f>[1]!JCSMILES(E318)</f>
        <v>Cannot read molecule file.</v>
      </c>
      <c r="H318" t="s">
        <v>45</v>
      </c>
    </row>
    <row r="319" spans="1:12" hidden="1" x14ac:dyDescent="0.25">
      <c r="A319" t="s">
        <v>3056</v>
      </c>
      <c r="B319" t="s">
        <v>520</v>
      </c>
      <c r="C319" t="s">
        <v>521</v>
      </c>
      <c r="D319" t="str">
        <f>[1]!JCSMILES(C319)</f>
        <v>NC1=C2CCCCC2=NC2=CC=CC=C12</v>
      </c>
      <c r="E319" t="s">
        <v>523</v>
      </c>
      <c r="G319" t="str">
        <f>[1]!JCSMILES(E319)</f>
        <v>Cannot read molecule file.</v>
      </c>
      <c r="H319" t="s">
        <v>45</v>
      </c>
    </row>
    <row r="320" spans="1:12" hidden="1" x14ac:dyDescent="0.25">
      <c r="A320" t="s">
        <v>3056</v>
      </c>
      <c r="B320" t="s">
        <v>520</v>
      </c>
      <c r="C320" t="s">
        <v>521</v>
      </c>
      <c r="D320" t="str">
        <f>[1]!JCSMILES(C320)</f>
        <v>NC1=C2CCCCC2=NC2=CC=CC=C12</v>
      </c>
      <c r="E320" t="s">
        <v>524</v>
      </c>
      <c r="G320" t="str">
        <f>[1]!JCSMILES(E320)</f>
        <v>Cannot read molecule file.</v>
      </c>
      <c r="H320" t="s">
        <v>45</v>
      </c>
    </row>
    <row r="321" spans="1:11" hidden="1" x14ac:dyDescent="0.25">
      <c r="A321" t="s">
        <v>3056</v>
      </c>
      <c r="B321" t="s">
        <v>520</v>
      </c>
      <c r="C321" t="s">
        <v>521</v>
      </c>
      <c r="D321" t="str">
        <f>[1]!JCSMILES(C321)</f>
        <v>NC1=C2CCCCC2=NC2=CC=CC=C12</v>
      </c>
      <c r="E321" t="s">
        <v>525</v>
      </c>
      <c r="G321" t="str">
        <f>[1]!JCSMILES(E321)</f>
        <v>Cannot read molecule file.</v>
      </c>
      <c r="H321" t="s">
        <v>45</v>
      </c>
    </row>
    <row r="322" spans="1:11" hidden="1" x14ac:dyDescent="0.25">
      <c r="A322" t="s">
        <v>3056</v>
      </c>
      <c r="B322" t="s">
        <v>526</v>
      </c>
      <c r="C322" t="s">
        <v>527</v>
      </c>
      <c r="D322" t="str">
        <f>[1]!JCSMILES(C322)</f>
        <v>NC1=NC(N)=C2N=C(C(N)=NC2=N1)C1=CC=CC=C1</v>
      </c>
      <c r="E322" t="s">
        <v>528</v>
      </c>
      <c r="G322" t="str">
        <f>[1]!JCSMILES(E322)</f>
        <v>Cannot read molecule file.</v>
      </c>
      <c r="H322" t="s">
        <v>45</v>
      </c>
    </row>
    <row r="323" spans="1:11" x14ac:dyDescent="0.25">
      <c r="A323" t="s">
        <v>3056</v>
      </c>
      <c r="B323" t="s">
        <v>529</v>
      </c>
      <c r="C323" t="s">
        <v>530</v>
      </c>
      <c r="D323" t="str">
        <f>[1]!JCSMILES(C323)</f>
        <v>[H][C@@]1(C[C@@](O)(CC2=C(O)C3=C(C(O)=C12)C(=O)C1=C(OC)C=CC=C1C3=O)C(=O)COC(=O)CCCC)O[C@H]1C[C@H](NC(=O)C(F)(F)F)[C@H](O)[C@H](C)O1</v>
      </c>
      <c r="E323" t="s">
        <v>531</v>
      </c>
      <c r="G323" t="str">
        <f>[1]!JCSMILES(E323)</f>
        <v>COC1=CC=CC2=C1C(=O)C1=C(C(O)=C3C[C@](O)(C[C@H](OC4CC(C(O)C(C)O4)N(O)C(=O)C(F)(F)F)C3=C1O)C(=O)CO)C2=O</v>
      </c>
    </row>
    <row r="324" spans="1:11" x14ac:dyDescent="0.25">
      <c r="A324" t="s">
        <v>3056</v>
      </c>
      <c r="B324" t="s">
        <v>529</v>
      </c>
      <c r="C324" t="s">
        <v>530</v>
      </c>
      <c r="D324" t="str">
        <f>[1]!JCSMILES(C324)</f>
        <v>[H][C@@]1(C[C@@](O)(CC2=C(O)C3=C(C(O)=C12)C(=O)C1=C(OC)C=CC=C1C3=O)C(=O)COC(=O)CCCC)O[C@H]1C[C@H](NC(=O)C(F)(F)F)[C@H](O)[C@H](C)O1</v>
      </c>
      <c r="E324" t="s">
        <v>532</v>
      </c>
      <c r="G324" t="str">
        <f>[1]!JCSMILES(E324)</f>
        <v>COC1=CC=CC2=C1C(=O)C1=C(C(O)=C3C[C@](O)(C[C@H](OC4CC(NC(=O)C(F)(F)F)C(O)C(C)O4)C3=C1O)C(=O)CO)C2=O</v>
      </c>
    </row>
    <row r="325" spans="1:11" hidden="1" x14ac:dyDescent="0.25">
      <c r="A325" t="s">
        <v>3056</v>
      </c>
      <c r="B325" t="s">
        <v>533</v>
      </c>
      <c r="C325" t="s">
        <v>534</v>
      </c>
      <c r="D325" t="str">
        <f>[1]!JCSMILES(C325)</f>
        <v>[H][C@]12CC[C@]3([H])[C@]([H])(C[C@@H](O)[C@]4(C)[C@H](CC[C@]34O)C3=CC(=O)OC3)[C@@]1(C)CC[C@@H](C2)O[C@H]1C[C@H](O)[C@H](O[C@H]2C[C@H](O)[C@H](O[C@H]3C[C@H](O)[C@H](O)[C@@H](C)O3)[C@@H](C)O2)[C@@H](C)O1</v>
      </c>
      <c r="E325" t="s">
        <v>535</v>
      </c>
      <c r="G325" t="str">
        <f>[1]!JCSMILES(E325)</f>
        <v>Cannot read molecule file.</v>
      </c>
    </row>
    <row r="326" spans="1:11" hidden="1" x14ac:dyDescent="0.25">
      <c r="A326" t="s">
        <v>3056</v>
      </c>
      <c r="B326" t="s">
        <v>533</v>
      </c>
      <c r="C326" t="s">
        <v>534</v>
      </c>
      <c r="D326" t="str">
        <f>[1]!JCSMILES(C326)</f>
        <v>[H][C@]12CC[C@]3([H])[C@]([H])(C[C@@H](O)[C@]4(C)[C@H](CC[C@]34O)C3=CC(=O)OC3)[C@@]1(C)CC[C@@H](C2)O[C@H]1C[C@H](O)[C@H](O[C@H]2C[C@H](O)[C@H](O[C@H]3C[C@H](O)[C@H](O)[C@@H](C)O3)[C@@H](C)O2)[C@@H](C)O1</v>
      </c>
      <c r="E326" t="s">
        <v>536</v>
      </c>
      <c r="G326" t="str">
        <f>[1]!JCSMILES(E326)</f>
        <v>Cannot read molecule file.</v>
      </c>
    </row>
    <row r="327" spans="1:11" hidden="1" x14ac:dyDescent="0.25">
      <c r="A327" t="s">
        <v>3056</v>
      </c>
      <c r="B327" t="s">
        <v>537</v>
      </c>
      <c r="C327" t="s">
        <v>538</v>
      </c>
      <c r="D327" t="str">
        <f>[1]!JCSMILES(C327)</f>
        <v>[H][C@@]12CC[C@H](C(C)=O)[C@@]1(C)CC[C@@]1([H])[C@@]2([H])CCC2=CC(=O)CC[C@]12C</v>
      </c>
      <c r="E327" t="s">
        <v>539</v>
      </c>
      <c r="G327" t="str">
        <f>[1]!JCSMILES(E327)</f>
        <v>Cannot read molecule file.</v>
      </c>
      <c r="H327" t="s">
        <v>108</v>
      </c>
      <c r="I327" t="s">
        <v>12</v>
      </c>
      <c r="J327" t="s">
        <v>540</v>
      </c>
    </row>
    <row r="328" spans="1:11" hidden="1" x14ac:dyDescent="0.25">
      <c r="A328" t="s">
        <v>3056</v>
      </c>
      <c r="B328" t="s">
        <v>537</v>
      </c>
      <c r="C328" t="s">
        <v>538</v>
      </c>
      <c r="D328" t="str">
        <f>[1]!JCSMILES(C328)</f>
        <v>[H][C@@]12CC[C@H](C(C)=O)[C@@]1(C)CC[C@@]1([H])[C@@]2([H])CCC2=CC(=O)CC[C@]12C</v>
      </c>
      <c r="E328" t="s">
        <v>541</v>
      </c>
      <c r="G328" t="str">
        <f>[1]!JCSMILES(E328)</f>
        <v>Cannot read molecule file.</v>
      </c>
      <c r="H328" t="s">
        <v>12</v>
      </c>
    </row>
    <row r="329" spans="1:11" x14ac:dyDescent="0.25">
      <c r="A329" t="s">
        <v>3056</v>
      </c>
      <c r="B329" t="s">
        <v>537</v>
      </c>
      <c r="C329" t="s">
        <v>538</v>
      </c>
      <c r="D329" t="str">
        <f>[1]!JCSMILES(C329)</f>
        <v>[H][C@@]12CC[C@H](C(C)=O)[C@@]1(C)CC[C@@]1([H])[C@@]2([H])CCC2=CC(=O)CC[C@]12C</v>
      </c>
      <c r="E329" t="s">
        <v>542</v>
      </c>
      <c r="G329" t="str">
        <f>[1]!JCSMILES(E329)</f>
        <v>C[C@]12CC[C@H]3[C@@H](CCC4=CC(=O)CC[C@]34C)[C@@H]1CC[C@@H]2C(=O)CO</v>
      </c>
      <c r="H329" t="s">
        <v>58</v>
      </c>
      <c r="I329" t="s">
        <v>108</v>
      </c>
      <c r="J329" t="s">
        <v>12</v>
      </c>
    </row>
    <row r="330" spans="1:11" hidden="1" x14ac:dyDescent="0.25">
      <c r="A330" t="s">
        <v>3056</v>
      </c>
      <c r="B330" t="s">
        <v>537</v>
      </c>
      <c r="C330" t="s">
        <v>538</v>
      </c>
      <c r="D330" t="str">
        <f>[1]!JCSMILES(C330)</f>
        <v>[H][C@@]12CC[C@H](C(C)=O)[C@@]1(C)CC[C@@]1([H])[C@@]2([H])CCC2=CC(=O)CC[C@]12C</v>
      </c>
      <c r="E330" t="s">
        <v>543</v>
      </c>
      <c r="G330" t="str">
        <f>[1]!JCSMILES(E330)</f>
        <v>Cannot read molecule file.</v>
      </c>
      <c r="H330" t="s">
        <v>54</v>
      </c>
      <c r="I330" t="s">
        <v>108</v>
      </c>
    </row>
    <row r="331" spans="1:11" hidden="1" x14ac:dyDescent="0.25">
      <c r="A331" t="s">
        <v>3056</v>
      </c>
      <c r="B331" t="s">
        <v>543</v>
      </c>
      <c r="D331" t="str">
        <f>[1]!JCSMILES(B331)</f>
        <v>Cannot read molecule file.</v>
      </c>
      <c r="E331" t="s">
        <v>544</v>
      </c>
      <c r="G331" t="str">
        <f>[1]!JCSMILES(E331)</f>
        <v>Cannot read molecule file.</v>
      </c>
      <c r="H331" t="s">
        <v>54</v>
      </c>
    </row>
    <row r="332" spans="1:11" hidden="1" x14ac:dyDescent="0.25">
      <c r="A332" t="s">
        <v>3056</v>
      </c>
      <c r="B332" t="s">
        <v>537</v>
      </c>
      <c r="C332" t="s">
        <v>538</v>
      </c>
      <c r="D332" t="str">
        <f>[1]!JCSMILES(C332)</f>
        <v>[H][C@@]12CC[C@H](C(C)=O)[C@@]1(C)CC[C@@]1([H])[C@@]2([H])CCC2=CC(=O)CC[C@]12C</v>
      </c>
      <c r="E332" t="s">
        <v>545</v>
      </c>
      <c r="G332" t="str">
        <f>[1]!JCSMILES(E332)</f>
        <v>Cannot read molecule file.</v>
      </c>
      <c r="H332" t="s">
        <v>12</v>
      </c>
      <c r="I332" t="s">
        <v>44</v>
      </c>
      <c r="J332" t="s">
        <v>54</v>
      </c>
      <c r="K332" t="s">
        <v>108</v>
      </c>
    </row>
    <row r="333" spans="1:11" hidden="1" x14ac:dyDescent="0.25">
      <c r="A333" t="s">
        <v>3056</v>
      </c>
      <c r="B333" t="s">
        <v>537</v>
      </c>
      <c r="C333" t="s">
        <v>538</v>
      </c>
      <c r="D333" t="str">
        <f>[1]!JCSMILES(C333)</f>
        <v>[H][C@@]12CC[C@H](C(C)=O)[C@@]1(C)CC[C@@]1([H])[C@@]2([H])CCC2=CC(=O)CC[C@]12C</v>
      </c>
      <c r="E333" t="s">
        <v>546</v>
      </c>
      <c r="G333" t="str">
        <f>[1]!JCSMILES(E333)</f>
        <v>Cannot read molecule file.</v>
      </c>
    </row>
    <row r="334" spans="1:11" hidden="1" x14ac:dyDescent="0.25">
      <c r="A334" t="s">
        <v>3056</v>
      </c>
      <c r="B334" t="s">
        <v>537</v>
      </c>
      <c r="C334" t="s">
        <v>538</v>
      </c>
      <c r="D334" t="str">
        <f>[1]!JCSMILES(C334)</f>
        <v>[H][C@@]12CC[C@H](C(C)=O)[C@@]1(C)CC[C@@]1([H])[C@@]2([H])CCC2=CC(=O)CC[C@]12C</v>
      </c>
      <c r="E334" t="s">
        <v>547</v>
      </c>
      <c r="G334" t="str">
        <f>[1]!JCSMILES(E334)</f>
        <v>Cannot read molecule file.</v>
      </c>
    </row>
    <row r="335" spans="1:11" hidden="1" x14ac:dyDescent="0.25">
      <c r="A335" t="s">
        <v>3056</v>
      </c>
      <c r="B335" t="s">
        <v>537</v>
      </c>
      <c r="C335" t="s">
        <v>538</v>
      </c>
      <c r="D335" t="str">
        <f>[1]!JCSMILES(C335)</f>
        <v>[H][C@@]12CC[C@H](C(C)=O)[C@@]1(C)CC[C@@]1([H])[C@@]2([H])CCC2=CC(=O)CC[C@]12C</v>
      </c>
      <c r="E335" t="s">
        <v>548</v>
      </c>
      <c r="G335" t="str">
        <f>[1]!JCSMILES(E335)</f>
        <v>Cannot read molecule file.</v>
      </c>
      <c r="H335" t="s">
        <v>12</v>
      </c>
    </row>
    <row r="336" spans="1:11" hidden="1" x14ac:dyDescent="0.25">
      <c r="A336" t="s">
        <v>3056</v>
      </c>
      <c r="B336" t="s">
        <v>537</v>
      </c>
      <c r="C336" t="s">
        <v>538</v>
      </c>
      <c r="D336" t="str">
        <f>[1]!JCSMILES(C336)</f>
        <v>[H][C@@]12CC[C@H](C(C)=O)[C@@]1(C)CC[C@@]1([H])[C@@]2([H])CCC2=CC(=O)CC[C@]12C</v>
      </c>
      <c r="E336" t="s">
        <v>549</v>
      </c>
      <c r="G336" t="str">
        <f>[1]!JCSMILES(E336)</f>
        <v>Cannot read molecule file.</v>
      </c>
      <c r="H336" t="s">
        <v>12</v>
      </c>
    </row>
    <row r="337" spans="1:11" hidden="1" x14ac:dyDescent="0.25">
      <c r="A337" t="s">
        <v>3056</v>
      </c>
      <c r="B337" t="s">
        <v>537</v>
      </c>
      <c r="C337" t="s">
        <v>538</v>
      </c>
      <c r="D337" t="str">
        <f>[1]!JCSMILES(C337)</f>
        <v>[H][C@@]12CC[C@H](C(C)=O)[C@@]1(C)CC[C@@]1([H])[C@@]2([H])CCC2=CC(=O)CC[C@]12C</v>
      </c>
      <c r="E337" t="s">
        <v>550</v>
      </c>
      <c r="G337" t="str">
        <f>[1]!JCSMILES(E337)</f>
        <v>Cannot read molecule file.</v>
      </c>
      <c r="H337" t="s">
        <v>12</v>
      </c>
      <c r="I337" t="s">
        <v>44</v>
      </c>
      <c r="J337" t="s">
        <v>54</v>
      </c>
      <c r="K337" t="s">
        <v>108</v>
      </c>
    </row>
    <row r="338" spans="1:11" hidden="1" x14ac:dyDescent="0.25">
      <c r="A338" t="s">
        <v>3056</v>
      </c>
      <c r="B338" t="s">
        <v>537</v>
      </c>
      <c r="C338" t="s">
        <v>538</v>
      </c>
      <c r="D338" t="str">
        <f>[1]!JCSMILES(C338)</f>
        <v>[H][C@@]12CC[C@H](C(C)=O)[C@@]1(C)CC[C@@]1([H])[C@@]2([H])CCC2=CC(=O)CC[C@]12C</v>
      </c>
      <c r="E338" t="s">
        <v>551</v>
      </c>
      <c r="G338" t="str">
        <f>[1]!JCSMILES(E338)</f>
        <v>Cannot read molecule file.</v>
      </c>
      <c r="H338" t="s">
        <v>12</v>
      </c>
      <c r="I338" t="s">
        <v>54</v>
      </c>
      <c r="J338" t="s">
        <v>108</v>
      </c>
    </row>
    <row r="339" spans="1:11" hidden="1" x14ac:dyDescent="0.25">
      <c r="A339" t="s">
        <v>3056</v>
      </c>
      <c r="B339" t="s">
        <v>537</v>
      </c>
      <c r="C339" t="s">
        <v>538</v>
      </c>
      <c r="D339" t="str">
        <f>[1]!JCSMILES(C339)</f>
        <v>[H][C@@]12CC[C@H](C(C)=O)[C@@]1(C)CC[C@@]1([H])[C@@]2([H])CCC2=CC(=O)CC[C@]12C</v>
      </c>
      <c r="E339" t="s">
        <v>552</v>
      </c>
      <c r="G339" t="str">
        <f>[1]!JCSMILES(E339)</f>
        <v>Cannot read molecule file.</v>
      </c>
      <c r="H339" t="s">
        <v>58</v>
      </c>
    </row>
    <row r="340" spans="1:11" x14ac:dyDescent="0.25">
      <c r="A340" t="s">
        <v>3056</v>
      </c>
      <c r="B340" t="s">
        <v>553</v>
      </c>
      <c r="C340" t="s">
        <v>554</v>
      </c>
      <c r="D340" t="str">
        <f>[1]!JCSMILES(C340)</f>
        <v>CNC(=O)C1=NC=CC(OC2=CC=C(NC(=O)NC3=CC(=C(Cl)C=C3)C(F)(F)F)C=C2)=C1</v>
      </c>
      <c r="E340" t="s">
        <v>555</v>
      </c>
      <c r="G340" t="str">
        <f>[1]!JCSMILES(E340)</f>
        <v>[O-][N+]1=CC=CC=C1</v>
      </c>
      <c r="H340" t="s">
        <v>12</v>
      </c>
    </row>
    <row r="341" spans="1:11" hidden="1" x14ac:dyDescent="0.25">
      <c r="A341" t="s">
        <v>3056</v>
      </c>
      <c r="B341" t="s">
        <v>553</v>
      </c>
      <c r="C341" t="s">
        <v>554</v>
      </c>
      <c r="D341" t="str">
        <f>[1]!JCSMILES(C341)</f>
        <v>CNC(=O)C1=NC=CC(OC2=CC=C(NC(=O)NC3=CC(=C(Cl)C=C3)C(F)(F)F)C=C2)=C1</v>
      </c>
      <c r="E341" t="s">
        <v>556</v>
      </c>
      <c r="G341" t="str">
        <f>[1]!JCSMILES(E341)</f>
        <v>Cannot read molecule file.</v>
      </c>
    </row>
    <row r="342" spans="1:11" hidden="1" x14ac:dyDescent="0.25">
      <c r="A342" t="s">
        <v>3056</v>
      </c>
      <c r="B342" t="s">
        <v>553</v>
      </c>
      <c r="C342" t="s">
        <v>554</v>
      </c>
      <c r="D342" t="str">
        <f>[1]!JCSMILES(C342)</f>
        <v>CNC(=O)C1=NC=CC(OC2=CC=C(NC(=O)NC3=CC(=C(Cl)C=C3)C(F)(F)F)C=C2)=C1</v>
      </c>
      <c r="E342" t="s">
        <v>557</v>
      </c>
      <c r="G342" t="str">
        <f>[1]!JCSMILES(E342)</f>
        <v>Cannot read molecule file.</v>
      </c>
      <c r="H342" t="s">
        <v>79</v>
      </c>
    </row>
    <row r="343" spans="1:11" hidden="1" x14ac:dyDescent="0.25">
      <c r="A343" t="s">
        <v>3056</v>
      </c>
      <c r="B343" t="s">
        <v>558</v>
      </c>
      <c r="C343" t="s">
        <v>559</v>
      </c>
      <c r="D343" t="str">
        <f>[1]!JCSMILES(C343)</f>
        <v>COC1=CC(OC)=C(Cl)C2=C1C(=O)[C@]1(O2)[C@H](C)CC(=O)C=C1OC</v>
      </c>
      <c r="E343" t="s">
        <v>560</v>
      </c>
      <c r="G343" t="str">
        <f>[1]!JCSMILES(E343)</f>
        <v>Cannot read molecule file.</v>
      </c>
    </row>
    <row r="344" spans="1:11" hidden="1" x14ac:dyDescent="0.25">
      <c r="A344" t="s">
        <v>3056</v>
      </c>
      <c r="B344" t="s">
        <v>561</v>
      </c>
      <c r="C344" t="s">
        <v>562</v>
      </c>
      <c r="D344" t="str">
        <f>[1]!JCSMILES(C344)</f>
        <v>CN1CCN(CC1)C(=O)O[C@@H]1N(C(=O)C2=NC=CN=C12)C1=NC=C(Cl)C=C1</v>
      </c>
      <c r="E344" t="s">
        <v>563</v>
      </c>
      <c r="G344" t="str">
        <f>[1]!JCSMILES(E344)</f>
        <v>Cannot read molecule file.</v>
      </c>
      <c r="H344" t="s">
        <v>58</v>
      </c>
    </row>
    <row r="345" spans="1:11" hidden="1" x14ac:dyDescent="0.25">
      <c r="A345" t="s">
        <v>3056</v>
      </c>
      <c r="B345" t="s">
        <v>561</v>
      </c>
      <c r="C345" t="s">
        <v>562</v>
      </c>
      <c r="D345" t="str">
        <f>[1]!JCSMILES(C345)</f>
        <v>CN1CCN(CC1)C(=O)O[C@@H]1N(C(=O)C2=NC=CN=C12)C1=NC=C(Cl)C=C1</v>
      </c>
      <c r="E345" t="s">
        <v>564</v>
      </c>
      <c r="G345" t="str">
        <f>[1]!JCSMILES(E345)</f>
        <v>Cannot read molecule file.</v>
      </c>
      <c r="H345" t="s">
        <v>12</v>
      </c>
    </row>
    <row r="346" spans="1:11" hidden="1" x14ac:dyDescent="0.25">
      <c r="A346" t="s">
        <v>3056</v>
      </c>
      <c r="B346" t="s">
        <v>561</v>
      </c>
      <c r="C346" t="s">
        <v>562</v>
      </c>
      <c r="D346" t="str">
        <f>[1]!JCSMILES(C346)</f>
        <v>CN1CCN(CC1)C(=O)O[C@@H]1N(C(=O)C2=NC=CN=C12)C1=NC=C(Cl)C=C1</v>
      </c>
      <c r="E346" t="s">
        <v>565</v>
      </c>
      <c r="G346" t="str">
        <f>[1]!JCSMILES(E346)</f>
        <v>Cannot read molecule file.</v>
      </c>
      <c r="H346" t="s">
        <v>150</v>
      </c>
    </row>
    <row r="347" spans="1:11" hidden="1" x14ac:dyDescent="0.25">
      <c r="A347" t="s">
        <v>3056</v>
      </c>
      <c r="B347" t="s">
        <v>561</v>
      </c>
      <c r="C347" t="s">
        <v>562</v>
      </c>
      <c r="D347" t="str">
        <f>[1]!JCSMILES(C347)</f>
        <v>CN1CCN(CC1)C(=O)O[C@@H]1N(C(=O)C2=NC=CN=C12)C1=NC=C(Cl)C=C1</v>
      </c>
      <c r="E347" t="s">
        <v>566</v>
      </c>
      <c r="G347" t="str">
        <f>[1]!JCSMILES(E347)</f>
        <v>Cannot read molecule file.</v>
      </c>
      <c r="H347" t="s">
        <v>150</v>
      </c>
      <c r="I347" t="s">
        <v>58</v>
      </c>
      <c r="J347" t="s">
        <v>12</v>
      </c>
    </row>
    <row r="348" spans="1:11" x14ac:dyDescent="0.25">
      <c r="A348" t="s">
        <v>3056</v>
      </c>
      <c r="B348" t="s">
        <v>561</v>
      </c>
      <c r="C348" t="s">
        <v>562</v>
      </c>
      <c r="D348" t="str">
        <f>[1]!JCSMILES(C348)</f>
        <v>CN1CCN(CC1)C(=O)O[C@@H]1N(C(=O)C2=NC=CN=C12)C1=NC=C(Cl)C=C1</v>
      </c>
      <c r="E348" t="s">
        <v>567</v>
      </c>
      <c r="G348" t="str">
        <f>[1]!JCSMILES(E348)</f>
        <v>O=C=O</v>
      </c>
      <c r="H348" t="s">
        <v>197</v>
      </c>
    </row>
    <row r="349" spans="1:11" hidden="1" x14ac:dyDescent="0.25">
      <c r="A349" t="s">
        <v>3056</v>
      </c>
      <c r="B349" t="s">
        <v>568</v>
      </c>
      <c r="C349" t="s">
        <v>569</v>
      </c>
      <c r="D349" t="str">
        <f>[1]!JCSMILES(C349)</f>
        <v>CC1=NN=C2CN=C(C3=CC=CC=C3)C3=C(C=CC(Cl)=C3)N12</v>
      </c>
      <c r="E349" t="s">
        <v>570</v>
      </c>
      <c r="G349" t="str">
        <f>[1]!JCSMILES(E349)</f>
        <v>Cannot read molecule file.</v>
      </c>
      <c r="H349" t="s">
        <v>58</v>
      </c>
      <c r="I349" t="s">
        <v>227</v>
      </c>
      <c r="J349" t="s">
        <v>12</v>
      </c>
    </row>
    <row r="350" spans="1:11" hidden="1" x14ac:dyDescent="0.25">
      <c r="A350" t="s">
        <v>3056</v>
      </c>
      <c r="B350" t="s">
        <v>568</v>
      </c>
      <c r="C350" t="s">
        <v>569</v>
      </c>
      <c r="D350" t="str">
        <f>[1]!JCSMILES(C350)</f>
        <v>CC1=NN=C2CN=C(C3=CC=CC=C3)C3=C(C=CC(Cl)=C3)N12</v>
      </c>
      <c r="E350" t="s">
        <v>571</v>
      </c>
      <c r="G350" t="str">
        <f>[1]!JCSMILES(E350)</f>
        <v>Cannot read molecule file.</v>
      </c>
      <c r="H350" t="s">
        <v>12</v>
      </c>
      <c r="I350" t="s">
        <v>227</v>
      </c>
      <c r="J350" t="s">
        <v>58</v>
      </c>
    </row>
    <row r="351" spans="1:11" hidden="1" x14ac:dyDescent="0.25">
      <c r="A351" t="s">
        <v>3056</v>
      </c>
      <c r="B351" t="s">
        <v>568</v>
      </c>
      <c r="C351" t="s">
        <v>569</v>
      </c>
      <c r="D351" t="str">
        <f>[1]!JCSMILES(C351)</f>
        <v>CC1=NN=C2CN=C(C3=CC=CC=C3)C3=C(C=CC(Cl)=C3)N12</v>
      </c>
      <c r="E351" t="s">
        <v>572</v>
      </c>
      <c r="G351" t="str">
        <f>[1]!JCSMILES(E351)</f>
        <v>Cannot read molecule file.</v>
      </c>
      <c r="H351" t="s">
        <v>58</v>
      </c>
      <c r="I351" t="s">
        <v>108</v>
      </c>
      <c r="J351" t="s">
        <v>12</v>
      </c>
    </row>
    <row r="352" spans="1:11" hidden="1" x14ac:dyDescent="0.25">
      <c r="A352" t="s">
        <v>3056</v>
      </c>
      <c r="B352" t="s">
        <v>573</v>
      </c>
      <c r="C352" t="s">
        <v>574</v>
      </c>
      <c r="D352" t="str">
        <f>[1]!JCSMILES(C352)</f>
        <v>C[C@H](O)[C@H](C)[C@@H]1O[C@H]1C[C@H]1CO[C@@H](C\C(C)=C\C(=O)OCCCCCCCCC(O)=O)[C@H](O)[C@@H]1O</v>
      </c>
      <c r="E352" t="s">
        <v>575</v>
      </c>
      <c r="G352" t="str">
        <f>[1]!JCSMILES(E352)</f>
        <v>Cannot read molecule file.</v>
      </c>
    </row>
    <row r="353" spans="1:9" hidden="1" x14ac:dyDescent="0.25">
      <c r="A353" t="s">
        <v>3056</v>
      </c>
      <c r="B353" t="s">
        <v>576</v>
      </c>
      <c r="C353" t="s">
        <v>577</v>
      </c>
      <c r="D353" t="str">
        <f>[1]!JCSMILES(C353)</f>
        <v>CN(CCOC1=CC=C(CC2SC(=O)NC2=O)C=C1)C1=CC=CC=N1</v>
      </c>
      <c r="E353" t="s">
        <v>578</v>
      </c>
      <c r="G353" t="str">
        <f>[1]!JCSMILES(E353)</f>
        <v>Cannot read molecule file.</v>
      </c>
      <c r="H353" t="s">
        <v>150</v>
      </c>
      <c r="I353" t="s">
        <v>58</v>
      </c>
    </row>
    <row r="354" spans="1:9" hidden="1" x14ac:dyDescent="0.25">
      <c r="A354" t="s">
        <v>3056</v>
      </c>
      <c r="B354" t="s">
        <v>576</v>
      </c>
      <c r="C354" t="s">
        <v>577</v>
      </c>
      <c r="D354" t="str">
        <f>[1]!JCSMILES(C354)</f>
        <v>CN(CCOC1=CC=C(CC2SC(=O)NC2=O)C=C1)C1=CC=CC=N1</v>
      </c>
      <c r="E354" t="s">
        <v>579</v>
      </c>
      <c r="G354" t="str">
        <f>[1]!JCSMILES(E354)</f>
        <v>Cannot read molecule file.</v>
      </c>
      <c r="H354" t="s">
        <v>150</v>
      </c>
      <c r="I354" t="s">
        <v>58</v>
      </c>
    </row>
    <row r="355" spans="1:9" hidden="1" x14ac:dyDescent="0.25">
      <c r="A355" t="s">
        <v>3056</v>
      </c>
      <c r="B355" t="s">
        <v>576</v>
      </c>
      <c r="C355" t="s">
        <v>577</v>
      </c>
      <c r="D355" t="str">
        <f>[1]!JCSMILES(C355)</f>
        <v>CN(CCOC1=CC=C(CC2SC(=O)NC2=O)C=C1)C1=CC=CC=N1</v>
      </c>
      <c r="E355" t="s">
        <v>580</v>
      </c>
      <c r="G355" t="str">
        <f>[1]!JCSMILES(E355)</f>
        <v>Cannot read molecule file.</v>
      </c>
      <c r="H355" t="s">
        <v>150</v>
      </c>
      <c r="I355" t="s">
        <v>58</v>
      </c>
    </row>
    <row r="356" spans="1:9" hidden="1" x14ac:dyDescent="0.25">
      <c r="A356" t="s">
        <v>3056</v>
      </c>
      <c r="B356" t="s">
        <v>576</v>
      </c>
      <c r="C356" t="s">
        <v>577</v>
      </c>
      <c r="D356" t="str">
        <f>[1]!JCSMILES(C356)</f>
        <v>CN(CCOC1=CC=C(CC2SC(=O)NC2=O)C=C1)C1=CC=CC=N1</v>
      </c>
      <c r="E356" t="s">
        <v>581</v>
      </c>
      <c r="G356" t="str">
        <f>[1]!JCSMILES(E356)</f>
        <v>Cannot read molecule file.</v>
      </c>
    </row>
    <row r="357" spans="1:9" hidden="1" x14ac:dyDescent="0.25">
      <c r="A357" t="s">
        <v>3056</v>
      </c>
      <c r="B357" t="s">
        <v>578</v>
      </c>
      <c r="D357" t="str">
        <f>[1]!JCSMILES(B357)</f>
        <v>Cannot read molecule file.</v>
      </c>
      <c r="E357" t="s">
        <v>582</v>
      </c>
      <c r="G357" t="str">
        <f>[1]!JCSMILES(E357)</f>
        <v>Cannot read molecule file.</v>
      </c>
    </row>
    <row r="358" spans="1:9" hidden="1" x14ac:dyDescent="0.25">
      <c r="A358" t="s">
        <v>3056</v>
      </c>
      <c r="B358" t="s">
        <v>580</v>
      </c>
      <c r="D358" t="str">
        <f>[1]!JCSMILES(B358)</f>
        <v>Cannot read molecule file.</v>
      </c>
      <c r="E358" t="s">
        <v>582</v>
      </c>
      <c r="G358" t="str">
        <f>[1]!JCSMILES(E358)</f>
        <v>Cannot read molecule file.</v>
      </c>
    </row>
    <row r="359" spans="1:9" hidden="1" x14ac:dyDescent="0.25">
      <c r="A359" t="s">
        <v>3056</v>
      </c>
      <c r="B359" t="s">
        <v>578</v>
      </c>
      <c r="D359" t="str">
        <f>[1]!JCSMILES(B359)</f>
        <v>Cannot read molecule file.</v>
      </c>
      <c r="E359" t="s">
        <v>583</v>
      </c>
      <c r="G359" t="str">
        <f>[1]!JCSMILES(E359)</f>
        <v>Cannot read molecule file.</v>
      </c>
    </row>
    <row r="360" spans="1:9" hidden="1" x14ac:dyDescent="0.25">
      <c r="A360" t="s">
        <v>3056</v>
      </c>
      <c r="B360" t="s">
        <v>579</v>
      </c>
      <c r="D360" t="str">
        <f>[1]!JCSMILES(B360)</f>
        <v>Cannot read molecule file.</v>
      </c>
      <c r="E360" t="s">
        <v>583</v>
      </c>
      <c r="G360" t="str">
        <f>[1]!JCSMILES(E360)</f>
        <v>Cannot read molecule file.</v>
      </c>
    </row>
    <row r="361" spans="1:9" hidden="1" x14ac:dyDescent="0.25">
      <c r="A361" t="s">
        <v>3056</v>
      </c>
      <c r="B361" t="s">
        <v>582</v>
      </c>
      <c r="D361" t="str">
        <f>[1]!JCSMILES(B361)</f>
        <v>Cannot read molecule file.</v>
      </c>
      <c r="E361" t="s">
        <v>584</v>
      </c>
      <c r="G361" t="str">
        <f>[1]!JCSMILES(E361)</f>
        <v>Cannot read molecule file.</v>
      </c>
    </row>
    <row r="362" spans="1:9" hidden="1" x14ac:dyDescent="0.25">
      <c r="A362" t="s">
        <v>3056</v>
      </c>
      <c r="B362" t="s">
        <v>580</v>
      </c>
      <c r="D362" t="str">
        <f>[1]!JCSMILES(B362)</f>
        <v>Cannot read molecule file.</v>
      </c>
      <c r="E362" t="s">
        <v>585</v>
      </c>
      <c r="G362" t="str">
        <f>[1]!JCSMILES(E362)</f>
        <v>Cannot read molecule file.</v>
      </c>
    </row>
    <row r="363" spans="1:9" hidden="1" x14ac:dyDescent="0.25">
      <c r="A363" t="s">
        <v>3056</v>
      </c>
      <c r="B363" t="s">
        <v>580</v>
      </c>
      <c r="D363" t="str">
        <f>[1]!JCSMILES(B363)</f>
        <v>Cannot read molecule file.</v>
      </c>
      <c r="E363" t="s">
        <v>586</v>
      </c>
      <c r="G363" t="str">
        <f>[1]!JCSMILES(E363)</f>
        <v>Cannot read molecule file.</v>
      </c>
    </row>
    <row r="364" spans="1:9" hidden="1" x14ac:dyDescent="0.25">
      <c r="A364" t="s">
        <v>3056</v>
      </c>
      <c r="B364" t="s">
        <v>578</v>
      </c>
      <c r="D364" t="str">
        <f>[1]!JCSMILES(B364)</f>
        <v>Cannot read molecule file.</v>
      </c>
      <c r="E364" t="s">
        <v>587</v>
      </c>
      <c r="G364" t="str">
        <f>[1]!JCSMILES(E364)</f>
        <v>Cannot read molecule file.</v>
      </c>
    </row>
    <row r="365" spans="1:9" hidden="1" x14ac:dyDescent="0.25">
      <c r="A365" t="s">
        <v>3056</v>
      </c>
      <c r="B365" t="s">
        <v>579</v>
      </c>
      <c r="D365" t="str">
        <f>[1]!JCSMILES(B365)</f>
        <v>Cannot read molecule file.</v>
      </c>
      <c r="E365" t="s">
        <v>588</v>
      </c>
      <c r="G365" t="str">
        <f>[1]!JCSMILES(E365)</f>
        <v>Cannot read molecule file.</v>
      </c>
    </row>
    <row r="366" spans="1:9" hidden="1" x14ac:dyDescent="0.25">
      <c r="A366" t="s">
        <v>3056</v>
      </c>
      <c r="B366" t="s">
        <v>579</v>
      </c>
      <c r="D366" t="str">
        <f>[1]!JCSMILES(B366)</f>
        <v>Cannot read molecule file.</v>
      </c>
      <c r="E366" t="s">
        <v>589</v>
      </c>
      <c r="G366" t="str">
        <f>[1]!JCSMILES(E366)</f>
        <v>Cannot read molecule file.</v>
      </c>
    </row>
    <row r="367" spans="1:9" hidden="1" x14ac:dyDescent="0.25">
      <c r="A367" t="s">
        <v>3056</v>
      </c>
      <c r="B367" t="s">
        <v>583</v>
      </c>
      <c r="D367" t="str">
        <f>[1]!JCSMILES(B367)</f>
        <v>Cannot read molecule file.</v>
      </c>
      <c r="E367" t="s">
        <v>590</v>
      </c>
      <c r="G367" t="str">
        <f>[1]!JCSMILES(E367)</f>
        <v>Cannot read molecule file.</v>
      </c>
    </row>
    <row r="368" spans="1:9" hidden="1" x14ac:dyDescent="0.25">
      <c r="A368" t="s">
        <v>3056</v>
      </c>
      <c r="B368" t="s">
        <v>576</v>
      </c>
      <c r="C368" t="s">
        <v>577</v>
      </c>
      <c r="D368" t="str">
        <f>[1]!JCSMILES(C368)</f>
        <v>CN(CCOC1=CC=C(CC2SC(=O)NC2=O)C=C1)C1=CC=CC=N1</v>
      </c>
      <c r="E368" t="s">
        <v>591</v>
      </c>
      <c r="G368" t="str">
        <f>[1]!JCSMILES(E368)</f>
        <v>Cannot read molecule file.</v>
      </c>
    </row>
    <row r="369" spans="1:14" hidden="1" x14ac:dyDescent="0.25">
      <c r="A369" t="s">
        <v>3056</v>
      </c>
      <c r="B369" t="s">
        <v>592</v>
      </c>
      <c r="C369" t="s">
        <v>593</v>
      </c>
      <c r="D369" t="str">
        <f>[1]!JCSMILES(C369)</f>
        <v>CC(=O)C1=CC=C(C=C1)S(=O)(=O)NC(=O)NC1CCCCC1</v>
      </c>
      <c r="E369" t="s">
        <v>594</v>
      </c>
      <c r="G369" t="str">
        <f>[1]!JCSMILES(E369)</f>
        <v>Could not connect to hex</v>
      </c>
    </row>
    <row r="370" spans="1:14" x14ac:dyDescent="0.25">
      <c r="A370" t="s">
        <v>3056</v>
      </c>
      <c r="B370" t="s">
        <v>595</v>
      </c>
      <c r="C370" t="s">
        <v>596</v>
      </c>
      <c r="D370" t="str">
        <f>[1]!JCSMILES(C370)</f>
        <v>[H][C@]12SC(C)(C)[C@@H](N1C(=O)[C@H]2NC(=O)COC1=CC=CC=C1)C(O)=O</v>
      </c>
      <c r="E370" t="s">
        <v>597</v>
      </c>
      <c r="G370" t="str">
        <f>[1]!JCSMILES(E370)</f>
        <v>CC1(C)S[C@@H]2[C@H](N)C(=O)N2[C@H]1C(O)=O</v>
      </c>
    </row>
    <row r="371" spans="1:14" x14ac:dyDescent="0.25">
      <c r="A371" t="s">
        <v>3056</v>
      </c>
      <c r="B371" t="s">
        <v>595</v>
      </c>
      <c r="C371" t="s">
        <v>596</v>
      </c>
      <c r="D371" t="str">
        <f>[1]!JCSMILES(C371)</f>
        <v>[H][C@]12SC(C)(C)[C@@H](N1C(=O)[C@H]2NC(=O)COC1=CC=CC=C1)C(O)=O</v>
      </c>
      <c r="E371" t="s">
        <v>598</v>
      </c>
      <c r="G371" t="str">
        <f>[1]!JCSMILES(E371)</f>
        <v>CC1(C)S[C@@H](N[C@H]1C(O)=O)[C@H](NC([*])=O)C(O)=O</v>
      </c>
    </row>
    <row r="372" spans="1:14" hidden="1" x14ac:dyDescent="0.25">
      <c r="A372" t="s">
        <v>3056</v>
      </c>
      <c r="B372" t="s">
        <v>599</v>
      </c>
      <c r="C372" t="s">
        <v>600</v>
      </c>
      <c r="D372" t="str">
        <f>[1]!JCSMILES(C372)</f>
        <v>CN(C)CCCN1C2=CC=CC=C2SC2=CC=CC=C12</v>
      </c>
      <c r="E372" t="s">
        <v>601</v>
      </c>
      <c r="G372" t="str">
        <f>[1]!JCSMILES(E372)</f>
        <v>Cannot read molecule file.</v>
      </c>
      <c r="H372" t="s">
        <v>45</v>
      </c>
      <c r="I372" t="s">
        <v>12</v>
      </c>
    </row>
    <row r="373" spans="1:14" hidden="1" x14ac:dyDescent="0.25">
      <c r="A373" t="s">
        <v>3056</v>
      </c>
      <c r="B373" t="s">
        <v>599</v>
      </c>
      <c r="C373" t="s">
        <v>600</v>
      </c>
      <c r="D373" t="str">
        <f>[1]!JCSMILES(C373)</f>
        <v>CN(C)CCCN1C2=CC=CC=C2SC2=CC=CC=C12</v>
      </c>
      <c r="E373" t="s">
        <v>602</v>
      </c>
      <c r="G373" t="str">
        <f>[1]!JCSMILES(E373)</f>
        <v>Cannot read molecule file.</v>
      </c>
      <c r="H373" t="s">
        <v>45</v>
      </c>
      <c r="I373" t="s">
        <v>108</v>
      </c>
      <c r="J373" t="s">
        <v>58</v>
      </c>
    </row>
    <row r="374" spans="1:14" hidden="1" x14ac:dyDescent="0.25">
      <c r="A374" t="s">
        <v>3056</v>
      </c>
      <c r="B374" t="s">
        <v>599</v>
      </c>
      <c r="C374" t="s">
        <v>600</v>
      </c>
      <c r="D374" t="str">
        <f>[1]!JCSMILES(C374)</f>
        <v>CN(C)CCCN1C2=CC=CC=C2SC2=CC=CC=C12</v>
      </c>
      <c r="E374" t="s">
        <v>603</v>
      </c>
      <c r="G374" t="str">
        <f>[1]!JCSMILES(E374)</f>
        <v>Cannot read molecule file.</v>
      </c>
    </row>
    <row r="375" spans="1:14" hidden="1" x14ac:dyDescent="0.25">
      <c r="A375" t="s">
        <v>3056</v>
      </c>
      <c r="B375" t="s">
        <v>599</v>
      </c>
      <c r="C375" t="s">
        <v>600</v>
      </c>
      <c r="D375" t="str">
        <f>[1]!JCSMILES(C375)</f>
        <v>CN(C)CCCN1C2=CC=CC=C2SC2=CC=CC=C12</v>
      </c>
      <c r="E375" t="s">
        <v>604</v>
      </c>
      <c r="G375" t="str">
        <f>[1]!JCSMILES(E375)</f>
        <v>Cannot read molecule file.</v>
      </c>
      <c r="H375" t="s">
        <v>45</v>
      </c>
      <c r="I375" t="s">
        <v>58</v>
      </c>
      <c r="J375" t="s">
        <v>108</v>
      </c>
      <c r="K375" t="s">
        <v>73</v>
      </c>
      <c r="L375" t="s">
        <v>74</v>
      </c>
      <c r="M375" t="s">
        <v>54</v>
      </c>
      <c r="N375" t="s">
        <v>148</v>
      </c>
    </row>
    <row r="376" spans="1:14" hidden="1" x14ac:dyDescent="0.25">
      <c r="A376" t="s">
        <v>3056</v>
      </c>
      <c r="B376" t="s">
        <v>605</v>
      </c>
      <c r="C376" t="s">
        <v>606</v>
      </c>
      <c r="D376" t="str">
        <f>[1]!JCSMILES(C376)</f>
        <v>CN(C)C(=O)CC1=C(N=C2C=CC(C)=CN12)C1=CC=C(C)C=C1</v>
      </c>
      <c r="E376" t="s">
        <v>607</v>
      </c>
      <c r="G376" t="str">
        <f>[1]!JCSMILES(E376)</f>
        <v>Cannot read molecule file.</v>
      </c>
      <c r="H376" t="s">
        <v>58</v>
      </c>
      <c r="I376" t="s">
        <v>108</v>
      </c>
      <c r="J376" t="s">
        <v>12</v>
      </c>
      <c r="K376" t="s">
        <v>45</v>
      </c>
      <c r="L376" t="s">
        <v>54</v>
      </c>
    </row>
    <row r="377" spans="1:14" hidden="1" x14ac:dyDescent="0.25">
      <c r="A377" t="s">
        <v>3056</v>
      </c>
      <c r="B377" t="s">
        <v>605</v>
      </c>
      <c r="C377" t="s">
        <v>606</v>
      </c>
      <c r="D377" t="str">
        <f>[1]!JCSMILES(C377)</f>
        <v>CN(C)C(=O)CC1=C(N=C2C=CC(C)=CN12)C1=CC=C(C)C=C1</v>
      </c>
      <c r="E377" t="s">
        <v>608</v>
      </c>
      <c r="G377" t="str">
        <f>[1]!JCSMILES(E377)</f>
        <v>Cannot read molecule file.</v>
      </c>
      <c r="H377" t="s">
        <v>12</v>
      </c>
      <c r="I377" t="s">
        <v>45</v>
      </c>
      <c r="J377" t="s">
        <v>54</v>
      </c>
    </row>
    <row r="378" spans="1:14" hidden="1" x14ac:dyDescent="0.25">
      <c r="A378" t="s">
        <v>3056</v>
      </c>
      <c r="B378" t="s">
        <v>605</v>
      </c>
      <c r="C378" t="s">
        <v>606</v>
      </c>
      <c r="D378" t="str">
        <f>[1]!JCSMILES(C378)</f>
        <v>CN(C)C(=O)CC1=C(N=C2C=CC(C)=CN12)C1=CC=C(C)C=C1</v>
      </c>
      <c r="E378" t="s">
        <v>609</v>
      </c>
      <c r="G378" t="str">
        <f>[1]!JCSMILES(E378)</f>
        <v>Cannot read molecule file.</v>
      </c>
    </row>
    <row r="379" spans="1:14" hidden="1" x14ac:dyDescent="0.25">
      <c r="A379" t="s">
        <v>3056</v>
      </c>
      <c r="B379" t="s">
        <v>608</v>
      </c>
      <c r="D379" t="str">
        <f>[1]!JCSMILES(B379)</f>
        <v>Cannot read molecule file.</v>
      </c>
      <c r="E379" t="s">
        <v>610</v>
      </c>
      <c r="G379" t="str">
        <f>[1]!JCSMILES(E379)</f>
        <v>Cannot read molecule file.</v>
      </c>
    </row>
    <row r="380" spans="1:14" hidden="1" x14ac:dyDescent="0.25">
      <c r="A380" t="s">
        <v>3056</v>
      </c>
      <c r="B380" t="s">
        <v>607</v>
      </c>
      <c r="D380" t="str">
        <f>[1]!JCSMILES(B380)</f>
        <v>Cannot read molecule file.</v>
      </c>
      <c r="E380" t="s">
        <v>611</v>
      </c>
      <c r="G380" t="str">
        <f>[1]!JCSMILES(E380)</f>
        <v>Cannot read molecule file.</v>
      </c>
    </row>
    <row r="381" spans="1:14" x14ac:dyDescent="0.25">
      <c r="A381" t="s">
        <v>3056</v>
      </c>
      <c r="B381" t="s">
        <v>605</v>
      </c>
      <c r="C381" t="s">
        <v>606</v>
      </c>
      <c r="D381" t="str">
        <f>[1]!JCSMILES(C381)</f>
        <v>CN(C)C(=O)CC1=C(N=C2C=CC(C)=CN12)C1=CC=C(C)C=C1</v>
      </c>
      <c r="E381" t="s">
        <v>605</v>
      </c>
      <c r="F381" t="s">
        <v>606</v>
      </c>
      <c r="G381" t="str">
        <f>[1]!JCSMILES(F381)</f>
        <v>CN(C)C(=O)CC1=C(N=C2C=CC(C)=CN12)C1=CC=C(C)C=C1</v>
      </c>
      <c r="H381" t="s">
        <v>12</v>
      </c>
      <c r="I381" t="s">
        <v>45</v>
      </c>
      <c r="J381" t="s">
        <v>54</v>
      </c>
    </row>
    <row r="382" spans="1:14" hidden="1" x14ac:dyDescent="0.25">
      <c r="A382" t="s">
        <v>3056</v>
      </c>
      <c r="B382" t="s">
        <v>605</v>
      </c>
      <c r="C382" t="s">
        <v>606</v>
      </c>
      <c r="D382" t="str">
        <f>[1]!JCSMILES(C382)</f>
        <v>CN(C)C(=O)CC1=C(N=C2C=CC(C)=CN12)C1=CC=C(C)C=C1</v>
      </c>
      <c r="E382" t="s">
        <v>612</v>
      </c>
      <c r="G382" t="str">
        <f>[1]!JCSMILES(E382)</f>
        <v>Cannot read molecule file.</v>
      </c>
      <c r="H382" t="s">
        <v>12</v>
      </c>
      <c r="I382" t="s">
        <v>45</v>
      </c>
      <c r="J382" t="s">
        <v>54</v>
      </c>
      <c r="K382" t="s">
        <v>58</v>
      </c>
      <c r="L382" t="s">
        <v>108</v>
      </c>
    </row>
    <row r="383" spans="1:14" hidden="1" x14ac:dyDescent="0.25">
      <c r="A383" t="s">
        <v>3056</v>
      </c>
      <c r="B383" t="s">
        <v>613</v>
      </c>
      <c r="C383" t="s">
        <v>614</v>
      </c>
      <c r="D383" t="str">
        <f>[1]!JCSMILES(C383)</f>
        <v>CC(=O)OCC(CCN1C=NC2=CN=C(N)N=C12)COC(C)=O</v>
      </c>
      <c r="E383" t="s">
        <v>615</v>
      </c>
      <c r="G383" t="str">
        <f>[1]!JCSMILES(E383)</f>
        <v>Cannot read molecule file.</v>
      </c>
      <c r="H383" t="s">
        <v>85</v>
      </c>
    </row>
    <row r="384" spans="1:14" x14ac:dyDescent="0.25">
      <c r="A384" t="s">
        <v>3056</v>
      </c>
      <c r="B384" t="s">
        <v>616</v>
      </c>
      <c r="C384" t="s">
        <v>617</v>
      </c>
      <c r="D384" t="str">
        <f>[1]!JCSMILES(C384)</f>
        <v>OC[C@H]1O[C@H](C[C@@H]1O)N1C=C(C(=O)NC1=O)C(F)(F)F</v>
      </c>
      <c r="E384" t="s">
        <v>618</v>
      </c>
      <c r="G384" t="str">
        <f>[1]!JCSMILES(E384)</f>
        <v>OC[C@H]1O[C@H](C[C@@H]1O)N1C=C(C(O)=O)C(=O)NC1=O</v>
      </c>
    </row>
    <row r="385" spans="1:10" x14ac:dyDescent="0.25">
      <c r="A385" t="s">
        <v>3056</v>
      </c>
      <c r="B385" t="s">
        <v>619</v>
      </c>
      <c r="C385" t="s">
        <v>620</v>
      </c>
      <c r="D385" t="str">
        <f>[1]!JCSMILES(C385)</f>
        <v>O=C1N=CN=C2NNC=C12</v>
      </c>
      <c r="E385" t="s">
        <v>621</v>
      </c>
      <c r="G385" t="str">
        <f>[1]!JCSMILES(E385)</f>
        <v>O=C1NC(=O)C2=CNNC2=N1</v>
      </c>
      <c r="H385" t="s">
        <v>85</v>
      </c>
    </row>
    <row r="386" spans="1:10" hidden="1" x14ac:dyDescent="0.25">
      <c r="A386" t="s">
        <v>3056</v>
      </c>
      <c r="B386" t="s">
        <v>622</v>
      </c>
      <c r="C386" t="s">
        <v>623</v>
      </c>
      <c r="D386" t="str">
        <f>[1]!JCSMILES(C386)</f>
        <v>COCC1=C(C2=CC=C(F)C=C2)C(\C=C\[C@@H](O)C[C@@H](O)CC(O)=O)=C(N=C1C(C)C)C(C)C</v>
      </c>
      <c r="E386" t="s">
        <v>624</v>
      </c>
      <c r="G386" t="str">
        <f>[1]!JCSMILES(E386)</f>
        <v>Cannot read molecule file.</v>
      </c>
      <c r="H386" t="s">
        <v>150</v>
      </c>
    </row>
    <row r="387" spans="1:10" hidden="1" x14ac:dyDescent="0.25">
      <c r="A387" t="s">
        <v>3056</v>
      </c>
      <c r="B387" t="s">
        <v>622</v>
      </c>
      <c r="C387" t="s">
        <v>623</v>
      </c>
      <c r="D387" t="str">
        <f>[1]!JCSMILES(C387)</f>
        <v>COCC1=C(C2=CC=C(F)C=C2)C(\C=C\[C@@H](O)C[C@@H](O)CC(O)=O)=C(N=C1C(C)C)C(C)C</v>
      </c>
      <c r="E387" t="s">
        <v>625</v>
      </c>
      <c r="G387" t="str">
        <f>[1]!JCSMILES(E387)</f>
        <v>Cannot read molecule file.</v>
      </c>
      <c r="H387" t="s">
        <v>150</v>
      </c>
      <c r="I387" t="s">
        <v>12</v>
      </c>
    </row>
    <row r="388" spans="1:10" hidden="1" x14ac:dyDescent="0.25">
      <c r="A388" t="s">
        <v>3056</v>
      </c>
      <c r="B388" t="s">
        <v>626</v>
      </c>
      <c r="C388" t="s">
        <v>627</v>
      </c>
      <c r="D388" t="str">
        <f>[1]!JCSMILES(C388)</f>
        <v>NC1=NC(=O)N(C=C1)[C@@H]1O[C@H](CO)[C@@H](O)C1(F)F</v>
      </c>
      <c r="E388" t="s">
        <v>628</v>
      </c>
      <c r="G388" t="str">
        <f>[1]!JCSMILES(E388)</f>
        <v>Cannot read molecule file.</v>
      </c>
      <c r="H388" t="s">
        <v>629</v>
      </c>
    </row>
    <row r="389" spans="1:10" hidden="1" x14ac:dyDescent="0.25">
      <c r="A389" t="s">
        <v>3056</v>
      </c>
      <c r="B389" t="s">
        <v>628</v>
      </c>
      <c r="D389" t="str">
        <f>[1]!JCSMILES(B389)</f>
        <v>Cannot read molecule file.</v>
      </c>
      <c r="E389" t="s">
        <v>630</v>
      </c>
      <c r="G389" t="str">
        <f>[1]!JCSMILES(E389)</f>
        <v>Could not connect to uridine</v>
      </c>
      <c r="H389" t="s">
        <v>631</v>
      </c>
    </row>
    <row r="390" spans="1:10" hidden="1" x14ac:dyDescent="0.25">
      <c r="A390" t="s">
        <v>3056</v>
      </c>
      <c r="B390" t="s">
        <v>628</v>
      </c>
      <c r="D390" t="str">
        <f>[1]!JCSMILES(B390)</f>
        <v>Cannot read molecule file.</v>
      </c>
      <c r="E390" t="s">
        <v>632</v>
      </c>
      <c r="G390" t="str">
        <f>[1]!JCSMILES(E390)</f>
        <v>Cannot read molecule file.</v>
      </c>
      <c r="H390" t="s">
        <v>633</v>
      </c>
    </row>
    <row r="391" spans="1:10" hidden="1" x14ac:dyDescent="0.25">
      <c r="A391" t="s">
        <v>3056</v>
      </c>
      <c r="B391" t="s">
        <v>632</v>
      </c>
      <c r="D391" t="str">
        <f>[1]!JCSMILES(B391)</f>
        <v>Cannot read molecule file.</v>
      </c>
      <c r="E391" t="s">
        <v>634</v>
      </c>
      <c r="G391" t="str">
        <f>[1]!JCSMILES(E391)</f>
        <v>Cannot read molecule file.</v>
      </c>
      <c r="H391" t="s">
        <v>343</v>
      </c>
    </row>
    <row r="392" spans="1:10" hidden="1" x14ac:dyDescent="0.25">
      <c r="A392" t="s">
        <v>3056</v>
      </c>
      <c r="B392" t="s">
        <v>635</v>
      </c>
      <c r="C392" t="s">
        <v>636</v>
      </c>
      <c r="D392" t="str">
        <f>[1]!JCSMILES(C392)</f>
        <v>[H][C@]12COC(=O)[C@]1([H])[C@]([H])(C1=CC(OC)=C(O)C(OC)=C1)C1=CC3=C(OCO3)C=C1[C@@]2([H])O[C@]1([H])O[C@]2([H])CO[C@]([H])(O[C@@]2([H])[C@]([H])(O)[C@@]1([H])O)C1=CC=CS1</v>
      </c>
      <c r="E392" t="s">
        <v>637</v>
      </c>
      <c r="G392" t="str">
        <f>[1]!JCSMILES(E392)</f>
        <v>Cannot read molecule file.</v>
      </c>
      <c r="H392" t="s">
        <v>227</v>
      </c>
      <c r="I392" t="s">
        <v>12</v>
      </c>
    </row>
    <row r="393" spans="1:10" hidden="1" x14ac:dyDescent="0.25">
      <c r="A393" t="s">
        <v>3056</v>
      </c>
      <c r="B393" t="s">
        <v>637</v>
      </c>
      <c r="D393" t="str">
        <f>[1]!JCSMILES(B393)</f>
        <v>Cannot read molecule file.</v>
      </c>
      <c r="E393" t="s">
        <v>638</v>
      </c>
      <c r="G393" t="str">
        <f>[1]!JCSMILES(E393)</f>
        <v>Cannot read molecule file.</v>
      </c>
      <c r="H393" t="s">
        <v>166</v>
      </c>
    </row>
    <row r="394" spans="1:10" hidden="1" x14ac:dyDescent="0.25">
      <c r="A394" t="s">
        <v>3056</v>
      </c>
      <c r="B394" t="s">
        <v>635</v>
      </c>
      <c r="C394" t="s">
        <v>636</v>
      </c>
      <c r="D394" t="str">
        <f>[1]!JCSMILES(C394)</f>
        <v>[H][C@]12COC(=O)[C@]1([H])[C@]([H])(C1=CC(OC)=C(O)C(OC)=C1)C1=CC3=C(OCO3)C=C1[C@@]2([H])O[C@]1([H])O[C@]2([H])CO[C@]([H])(O[C@@]2([H])[C@]([H])(O)[C@@]1([H])O)C1=CC=CS1</v>
      </c>
      <c r="E394" t="s">
        <v>639</v>
      </c>
      <c r="G394" t="str">
        <f>[1]!JCSMILES(E394)</f>
        <v>Cannot read molecule file.</v>
      </c>
      <c r="H394" t="s">
        <v>12</v>
      </c>
      <c r="I394" t="s">
        <v>227</v>
      </c>
    </row>
    <row r="395" spans="1:10" hidden="1" x14ac:dyDescent="0.25">
      <c r="A395" t="s">
        <v>3056</v>
      </c>
      <c r="B395" t="s">
        <v>640</v>
      </c>
      <c r="C395" t="s">
        <v>641</v>
      </c>
      <c r="D395" t="str">
        <f>[1]!JCSMILES(C395)</f>
        <v>CC1=C(OCC(F)(F)F)C=CN=C1CS(=O)C1=NC2=CC=CC=C2N1</v>
      </c>
      <c r="E395" t="s">
        <v>642</v>
      </c>
      <c r="G395" t="str">
        <f>[1]!JCSMILES(E395)</f>
        <v>Cannot read molecule file.</v>
      </c>
      <c r="H395" t="s">
        <v>108</v>
      </c>
      <c r="I395" t="s">
        <v>12</v>
      </c>
      <c r="J395" t="s">
        <v>58</v>
      </c>
    </row>
    <row r="396" spans="1:10" hidden="1" x14ac:dyDescent="0.25">
      <c r="A396" t="s">
        <v>3056</v>
      </c>
      <c r="B396" t="s">
        <v>640</v>
      </c>
      <c r="C396" t="s">
        <v>641</v>
      </c>
      <c r="D396" t="str">
        <f>[1]!JCSMILES(C396)</f>
        <v>CC1=C(OCC(F)(F)F)C=CN=C1CS(=O)C1=NC2=CC=CC=C2N1</v>
      </c>
      <c r="E396" t="s">
        <v>643</v>
      </c>
      <c r="G396" t="str">
        <f>[1]!JCSMILES(E396)</f>
        <v>Cannot read molecule file.</v>
      </c>
      <c r="H396" t="s">
        <v>12</v>
      </c>
    </row>
    <row r="397" spans="1:10" hidden="1" x14ac:dyDescent="0.25">
      <c r="A397" t="s">
        <v>3056</v>
      </c>
      <c r="B397" t="s">
        <v>640</v>
      </c>
      <c r="C397" t="s">
        <v>641</v>
      </c>
      <c r="D397" t="str">
        <f>[1]!JCSMILES(C397)</f>
        <v>CC1=C(OCC(F)(F)F)C=CN=C1CS(=O)C1=NC2=CC=CC=C2N1</v>
      </c>
      <c r="E397" t="s">
        <v>644</v>
      </c>
      <c r="G397" t="str">
        <f>[1]!JCSMILES(E397)</f>
        <v>Cannot read molecule file.</v>
      </c>
      <c r="H397" t="s">
        <v>108</v>
      </c>
      <c r="I397" t="s">
        <v>58</v>
      </c>
      <c r="J397" t="s">
        <v>12</v>
      </c>
    </row>
    <row r="398" spans="1:10" x14ac:dyDescent="0.25">
      <c r="A398" t="s">
        <v>3056</v>
      </c>
      <c r="B398" t="s">
        <v>645</v>
      </c>
      <c r="C398" t="s">
        <v>646</v>
      </c>
      <c r="D398" t="str">
        <f>[1]!JCSMILES(C398)</f>
        <v>CCOC(=O)N1CCC(CC1)=C1C2=C(CCC3=C1N=CC=C3)C=C(Cl)C=C2</v>
      </c>
      <c r="E398" t="s">
        <v>647</v>
      </c>
      <c r="G398" t="str">
        <f>[1]!JCSMILES(E398)</f>
        <v>ClC1=CC=C2C(CCC3=CC=CN=C3C2=C2CCNCC2)=C1</v>
      </c>
      <c r="H398" t="s">
        <v>12</v>
      </c>
    </row>
    <row r="399" spans="1:10" x14ac:dyDescent="0.25">
      <c r="A399" t="s">
        <v>3056</v>
      </c>
      <c r="B399" t="s">
        <v>648</v>
      </c>
      <c r="C399" t="s">
        <v>649</v>
      </c>
      <c r="D399" t="str">
        <f>[1]!JCSMILES(C399)</f>
        <v>COC1=C(OC)C=C2C(N)=NC(=NC2=C1)N1CCN(CC1)C(=O)C1=CC=CO1</v>
      </c>
      <c r="E399" t="s">
        <v>650</v>
      </c>
      <c r="G399" t="str">
        <f>[1]!JCSMILES(E399)</f>
        <v>COC1=C(OC)C=C2C(N)=NC(N)=NC2=C1</v>
      </c>
    </row>
    <row r="400" spans="1:10" hidden="1" x14ac:dyDescent="0.25">
      <c r="A400" t="s">
        <v>3056</v>
      </c>
      <c r="B400" t="s">
        <v>648</v>
      </c>
      <c r="C400" t="s">
        <v>649</v>
      </c>
      <c r="D400" t="str">
        <f>[1]!JCSMILES(C400)</f>
        <v>COC1=C(OC)C=C2C(N)=NC(=NC2=C1)N1CCN(CC1)C(=O)C1=CC=CO1</v>
      </c>
      <c r="E400" t="s">
        <v>651</v>
      </c>
      <c r="G400" t="str">
        <f>[1]!JCSMILES(E400)</f>
        <v>Cannot read molecule file.</v>
      </c>
    </row>
    <row r="401" spans="1:11" hidden="1" x14ac:dyDescent="0.25">
      <c r="A401" t="s">
        <v>3056</v>
      </c>
      <c r="B401" t="s">
        <v>652</v>
      </c>
      <c r="C401" t="s">
        <v>653</v>
      </c>
      <c r="D401" t="str">
        <f>[1]!JCSMILES(C401)</f>
        <v>CN(C)CCCN1C2=CC=CC=C2CCC2=CC=CC=C12</v>
      </c>
      <c r="E401" t="s">
        <v>654</v>
      </c>
      <c r="G401" t="str">
        <f>[1]!JCSMILES(E401)</f>
        <v>Cannot read molecule file.</v>
      </c>
      <c r="H401" t="s">
        <v>45</v>
      </c>
      <c r="I401" t="s">
        <v>108</v>
      </c>
      <c r="J401" t="s">
        <v>54</v>
      </c>
      <c r="K401" t="s">
        <v>12</v>
      </c>
    </row>
    <row r="402" spans="1:11" x14ac:dyDescent="0.25">
      <c r="A402" t="s">
        <v>3056</v>
      </c>
      <c r="B402" t="s">
        <v>652</v>
      </c>
      <c r="C402" t="s">
        <v>653</v>
      </c>
      <c r="D402" t="str">
        <f>[1]!JCSMILES(C402)</f>
        <v>CN(C)CCCN1C2=CC=CC=C2CCC2=CC=CC=C12</v>
      </c>
      <c r="E402" t="s">
        <v>655</v>
      </c>
      <c r="G402" t="str">
        <f>[1]!JCSMILES(E402)</f>
        <v>CNCCCN1C2=CC=CC=C2CCC2=CC=CC=C12</v>
      </c>
      <c r="H402" t="s">
        <v>45</v>
      </c>
      <c r="I402" t="s">
        <v>108</v>
      </c>
      <c r="J402" t="s">
        <v>54</v>
      </c>
      <c r="K402" t="s">
        <v>12</v>
      </c>
    </row>
    <row r="403" spans="1:11" hidden="1" x14ac:dyDescent="0.25">
      <c r="A403" t="s">
        <v>3056</v>
      </c>
      <c r="B403" t="s">
        <v>654</v>
      </c>
      <c r="D403" t="str">
        <f>[1]!JCSMILES(B403)</f>
        <v>Cannot read molecule file.</v>
      </c>
      <c r="E403" t="s">
        <v>656</v>
      </c>
      <c r="G403" t="str">
        <f>[1]!JCSMILES(E403)</f>
        <v>Cannot read molecule file.</v>
      </c>
    </row>
    <row r="404" spans="1:11" hidden="1" x14ac:dyDescent="0.25">
      <c r="A404" t="s">
        <v>3056</v>
      </c>
      <c r="B404" t="s">
        <v>657</v>
      </c>
      <c r="C404" t="s">
        <v>658</v>
      </c>
      <c r="D404" t="str">
        <f>[1]!JCSMILES(C404)</f>
        <v>COC1=CC2=C(C=C1)C=C(CCC(C)=O)C=C2</v>
      </c>
      <c r="E404" t="s">
        <v>659</v>
      </c>
      <c r="G404" t="str">
        <f>[1]!JCSMILES(E404)</f>
        <v>locantInParent in toplevel structure: 6 - acetic acid</v>
      </c>
    </row>
    <row r="405" spans="1:11" x14ac:dyDescent="0.25">
      <c r="A405" t="s">
        <v>3056</v>
      </c>
      <c r="B405" t="s">
        <v>657</v>
      </c>
      <c r="C405" t="s">
        <v>658</v>
      </c>
      <c r="D405" t="str">
        <f>[1]!JCSMILES(C405)</f>
        <v>COC1=CC2=C(C=C1)C=C(CCC(C)=O)C=C2</v>
      </c>
      <c r="E405" t="s">
        <v>660</v>
      </c>
      <c r="G405" t="str">
        <f>[1]!JCSMILES(E405)</f>
        <v>COC1=CC=C2C=C(C=CC2=C1)C(O)CC(C)=O</v>
      </c>
      <c r="H405" t="s">
        <v>45</v>
      </c>
    </row>
    <row r="406" spans="1:11" hidden="1" x14ac:dyDescent="0.25">
      <c r="A406" t="s">
        <v>3056</v>
      </c>
      <c r="B406" t="s">
        <v>661</v>
      </c>
      <c r="C406" t="s">
        <v>662</v>
      </c>
      <c r="D406" t="str">
        <f>[1]!JCSMILES(C406)</f>
        <v>OC(=O)C1CCN2C1=CC=C2C(=O)C1=CC=CC=C1</v>
      </c>
      <c r="E406" t="s">
        <v>663</v>
      </c>
      <c r="G406" t="str">
        <f>[1]!JCSMILES(E406)</f>
        <v>Cannot read molecule file.</v>
      </c>
    </row>
    <row r="407" spans="1:11" x14ac:dyDescent="0.25">
      <c r="A407" t="s">
        <v>3056</v>
      </c>
      <c r="B407" t="s">
        <v>664</v>
      </c>
      <c r="C407" t="s">
        <v>665</v>
      </c>
      <c r="D407" t="str">
        <f>[1]!JCSMILES(C407)</f>
        <v>[H][C@]1(C[C@@H]2CC[N@]1C[C@@H]2C=C)[C@H](O)C1=CC=NC2=CC=C(OC)C=C12</v>
      </c>
      <c r="E407" t="s">
        <v>666</v>
      </c>
      <c r="G407" t="str">
        <f>[1]!JCSMILES(E407)</f>
        <v>COC1=CC=C2N=CC=C([C@@H](O)[C@@H]3C[C@@H]4CC[N@]3C[C@]4(O)C=C)C2=C1</v>
      </c>
      <c r="H407" t="s">
        <v>12</v>
      </c>
    </row>
    <row r="408" spans="1:11" hidden="1" x14ac:dyDescent="0.25">
      <c r="A408" t="s">
        <v>3056</v>
      </c>
      <c r="B408" t="s">
        <v>667</v>
      </c>
      <c r="C408" t="s">
        <v>668</v>
      </c>
      <c r="D408" t="str">
        <f>[1]!JCSMILES(C408)</f>
        <v>CN1C(C(=O)NC2=CC=CC=N2)=C(O)C2=C(C=CS2)S1(=O)=O</v>
      </c>
      <c r="E408" t="s">
        <v>669</v>
      </c>
      <c r="G408" t="str">
        <f>[1]!JCSMILES(E408)</f>
        <v>Cannot read molecule file.</v>
      </c>
      <c r="H408" t="s">
        <v>58</v>
      </c>
    </row>
    <row r="409" spans="1:11" hidden="1" x14ac:dyDescent="0.25">
      <c r="A409" t="s">
        <v>3056</v>
      </c>
      <c r="B409" t="s">
        <v>670</v>
      </c>
      <c r="C409" t="s">
        <v>671</v>
      </c>
      <c r="D409" t="str">
        <f>[1]!JCSMILES(C409)</f>
        <v>[H][C@@]12C=C(C)CC[C@@]1([H])C(C)(C)OC1=C2C(O)=CC(CCCCC)=C1</v>
      </c>
      <c r="E409" t="s">
        <v>672</v>
      </c>
      <c r="G409" t="str">
        <f>[1]!JCSMILES(E409)</f>
        <v>Cannot read molecule file.</v>
      </c>
      <c r="H409" t="s">
        <v>12</v>
      </c>
      <c r="I409" t="s">
        <v>108</v>
      </c>
      <c r="J409" t="s">
        <v>58</v>
      </c>
    </row>
    <row r="410" spans="1:11" hidden="1" x14ac:dyDescent="0.25">
      <c r="A410" t="s">
        <v>3056</v>
      </c>
      <c r="B410" t="s">
        <v>670</v>
      </c>
      <c r="C410" t="s">
        <v>671</v>
      </c>
      <c r="D410" t="str">
        <f>[1]!JCSMILES(C410)</f>
        <v>[H][C@@]12C=C(C)CC[C@@]1([H])C(C)(C)OC1=C2C(O)=CC(CCCCC)=C1</v>
      </c>
      <c r="E410" t="s">
        <v>673</v>
      </c>
      <c r="G410" t="str">
        <f>[1]!JCSMILES(E410)</f>
        <v>Cannot read molecule file.</v>
      </c>
      <c r="H410" t="s">
        <v>12</v>
      </c>
    </row>
    <row r="411" spans="1:11" hidden="1" x14ac:dyDescent="0.25">
      <c r="A411" t="s">
        <v>3056</v>
      </c>
      <c r="B411" t="s">
        <v>670</v>
      </c>
      <c r="C411" t="s">
        <v>671</v>
      </c>
      <c r="D411" t="str">
        <f>[1]!JCSMILES(C411)</f>
        <v>[H][C@@]12C=C(C)CC[C@@]1([H])C(C)(C)OC1=C2C(O)=CC(CCCCC)=C1</v>
      </c>
      <c r="E411" t="s">
        <v>674</v>
      </c>
      <c r="G411" t="str">
        <f>[1]!JCSMILES(E411)</f>
        <v>Cannot read molecule file.</v>
      </c>
      <c r="H411" t="s">
        <v>12</v>
      </c>
    </row>
    <row r="412" spans="1:11" hidden="1" x14ac:dyDescent="0.25">
      <c r="A412" t="s">
        <v>3056</v>
      </c>
      <c r="B412" t="s">
        <v>670</v>
      </c>
      <c r="C412" t="s">
        <v>671</v>
      </c>
      <c r="D412" t="str">
        <f>[1]!JCSMILES(C412)</f>
        <v>[H][C@@]12C=C(C)CC[C@@]1([H])C(C)(C)OC1=C2C(O)=CC(CCCCC)=C1</v>
      </c>
      <c r="E412" t="s">
        <v>675</v>
      </c>
      <c r="G412" t="str">
        <f>[1]!JCSMILES(E412)</f>
        <v>Cannot read molecule file.</v>
      </c>
      <c r="H412" t="s">
        <v>12</v>
      </c>
    </row>
    <row r="413" spans="1:11" hidden="1" x14ac:dyDescent="0.25">
      <c r="A413" t="s">
        <v>3056</v>
      </c>
      <c r="B413" t="s">
        <v>670</v>
      </c>
      <c r="C413" t="s">
        <v>671</v>
      </c>
      <c r="D413" t="str">
        <f>[1]!JCSMILES(C413)</f>
        <v>[H][C@@]12C=C(C)CC[C@@]1([H])C(C)(C)OC1=C2C(O)=CC(CCCCC)=C1</v>
      </c>
      <c r="E413" t="s">
        <v>676</v>
      </c>
      <c r="G413" t="str">
        <f>[1]!JCSMILES(E413)</f>
        <v>Cannot read molecule file.</v>
      </c>
      <c r="H413" t="s">
        <v>12</v>
      </c>
    </row>
    <row r="414" spans="1:11" hidden="1" x14ac:dyDescent="0.25">
      <c r="A414" t="s">
        <v>3056</v>
      </c>
      <c r="B414" t="s">
        <v>670</v>
      </c>
      <c r="C414" t="s">
        <v>671</v>
      </c>
      <c r="D414" t="str">
        <f>[1]!JCSMILES(C414)</f>
        <v>[H][C@@]12C=C(C)CC[C@@]1([H])C(C)(C)OC1=C2C(O)=CC(CCCCC)=C1</v>
      </c>
      <c r="E414" t="s">
        <v>677</v>
      </c>
      <c r="G414" t="str">
        <f>[1]!JCSMILES(E414)</f>
        <v>Cannot read molecule file.</v>
      </c>
      <c r="H414" t="s">
        <v>197</v>
      </c>
    </row>
    <row r="415" spans="1:11" hidden="1" x14ac:dyDescent="0.25">
      <c r="A415" t="s">
        <v>3056</v>
      </c>
      <c r="B415" t="s">
        <v>675</v>
      </c>
      <c r="D415" t="str">
        <f>[1]!JCSMILES(B415)</f>
        <v>Cannot read molecule file.</v>
      </c>
      <c r="E415" t="s">
        <v>678</v>
      </c>
      <c r="G415" t="str">
        <f>[1]!JCSMILES(E415)</f>
        <v>Cannot read molecule file.</v>
      </c>
    </row>
    <row r="416" spans="1:11" hidden="1" x14ac:dyDescent="0.25">
      <c r="A416" t="s">
        <v>3056</v>
      </c>
      <c r="B416" t="s">
        <v>672</v>
      </c>
      <c r="D416" t="str">
        <f>[1]!JCSMILES(B416)</f>
        <v>Cannot read molecule file.</v>
      </c>
      <c r="E416" t="s">
        <v>678</v>
      </c>
      <c r="G416" t="str">
        <f>[1]!JCSMILES(E416)</f>
        <v>Cannot read molecule file.</v>
      </c>
    </row>
    <row r="417" spans="1:10" hidden="1" x14ac:dyDescent="0.25">
      <c r="A417" t="s">
        <v>3056</v>
      </c>
      <c r="B417" t="s">
        <v>672</v>
      </c>
      <c r="D417" t="str">
        <f>[1]!JCSMILES(B417)</f>
        <v>Cannot read molecule file.</v>
      </c>
      <c r="E417" t="s">
        <v>679</v>
      </c>
      <c r="G417" t="str">
        <f>[1]!JCSMILES(E417)</f>
        <v>Cannot read molecule file.</v>
      </c>
    </row>
    <row r="418" spans="1:10" hidden="1" x14ac:dyDescent="0.25">
      <c r="A418" t="s">
        <v>3056</v>
      </c>
      <c r="B418" t="s">
        <v>670</v>
      </c>
      <c r="C418" t="s">
        <v>671</v>
      </c>
      <c r="D418" t="str">
        <f>[1]!JCSMILES(C418)</f>
        <v>[H][C@@]12C=C(C)CC[C@@]1([H])C(C)(C)OC1=C2C(O)=CC(CCCCC)=C1</v>
      </c>
      <c r="E418" t="s">
        <v>680</v>
      </c>
      <c r="G418" t="str">
        <f>[1]!JCSMILES(E418)</f>
        <v>Cannot read molecule file.</v>
      </c>
      <c r="H418" t="s">
        <v>58</v>
      </c>
      <c r="I418" t="s">
        <v>108</v>
      </c>
      <c r="J418" t="s">
        <v>12</v>
      </c>
    </row>
    <row r="419" spans="1:10" hidden="1" x14ac:dyDescent="0.25">
      <c r="A419" t="s">
        <v>3056</v>
      </c>
      <c r="B419" t="s">
        <v>670</v>
      </c>
      <c r="C419" t="s">
        <v>671</v>
      </c>
      <c r="D419" t="str">
        <f>[1]!JCSMILES(C419)</f>
        <v>[H][C@@]12C=C(C)CC[C@@]1([H])C(C)(C)OC1=C2C(O)=CC(CCCCC)=C1</v>
      </c>
      <c r="E419" t="s">
        <v>681</v>
      </c>
      <c r="G419" t="str">
        <f>[1]!JCSMILES(E419)</f>
        <v>Cannot read molecule file.</v>
      </c>
      <c r="H419" t="s">
        <v>12</v>
      </c>
    </row>
    <row r="420" spans="1:10" hidden="1" x14ac:dyDescent="0.25">
      <c r="A420" t="s">
        <v>3056</v>
      </c>
      <c r="B420" t="s">
        <v>670</v>
      </c>
      <c r="C420" t="s">
        <v>671</v>
      </c>
      <c r="D420" t="str">
        <f>[1]!JCSMILES(C420)</f>
        <v>[H][C@@]12C=C(C)CC[C@@]1([H])C(C)(C)OC1=C2C(O)=CC(CCCCC)=C1</v>
      </c>
      <c r="E420" t="s">
        <v>682</v>
      </c>
      <c r="G420" t="str">
        <f>[1]!JCSMILES(E420)</f>
        <v>Cannot read molecule file.</v>
      </c>
      <c r="H420" t="s">
        <v>12</v>
      </c>
    </row>
    <row r="421" spans="1:10" hidden="1" x14ac:dyDescent="0.25">
      <c r="A421" t="s">
        <v>3056</v>
      </c>
      <c r="B421" t="s">
        <v>670</v>
      </c>
      <c r="C421" t="s">
        <v>671</v>
      </c>
      <c r="D421" t="str">
        <f>[1]!JCSMILES(C421)</f>
        <v>[H][C@@]12C=C(C)CC[C@@]1([H])C(C)(C)OC1=C2C(O)=CC(CCCCC)=C1</v>
      </c>
      <c r="E421" t="s">
        <v>683</v>
      </c>
      <c r="G421" t="str">
        <f>[1]!JCSMILES(E421)</f>
        <v>Cannot read molecule file.</v>
      </c>
      <c r="H421" t="s">
        <v>12</v>
      </c>
    </row>
    <row r="422" spans="1:10" hidden="1" x14ac:dyDescent="0.25">
      <c r="A422" t="s">
        <v>3056</v>
      </c>
      <c r="B422" t="s">
        <v>670</v>
      </c>
      <c r="C422" t="s">
        <v>671</v>
      </c>
      <c r="D422" t="str">
        <f>[1]!JCSMILES(C422)</f>
        <v>[H][C@@]12C=C(C)CC[C@@]1([H])C(C)(C)OC1=C2C(O)=CC(CCCCC)=C1</v>
      </c>
      <c r="E422" t="s">
        <v>684</v>
      </c>
      <c r="G422" t="str">
        <f>[1]!JCSMILES(E422)</f>
        <v>Cannot read molecule file.</v>
      </c>
      <c r="H422" t="s">
        <v>12</v>
      </c>
    </row>
    <row r="423" spans="1:10" hidden="1" x14ac:dyDescent="0.25">
      <c r="A423" t="s">
        <v>3056</v>
      </c>
      <c r="B423" t="s">
        <v>685</v>
      </c>
      <c r="C423" t="s">
        <v>686</v>
      </c>
      <c r="D423" t="str">
        <f>[1]!JCSMILES(C423)</f>
        <v>CC(C)(O)C1=CC=CC=C1CC[C@@H](SCC1(CC(O)=O)CC1)C1=CC=CC(\C=C\C2=NC3=C(C=CC(Cl)=C3)C=C2)=C1</v>
      </c>
      <c r="E423" t="s">
        <v>687</v>
      </c>
      <c r="G423" t="str">
        <f>[1]!JCSMILES(E423)</f>
        <v>Cannot read molecule file.</v>
      </c>
    </row>
    <row r="424" spans="1:10" hidden="1" x14ac:dyDescent="0.25">
      <c r="A424" t="s">
        <v>3056</v>
      </c>
      <c r="B424" t="s">
        <v>685</v>
      </c>
      <c r="C424" t="s">
        <v>686</v>
      </c>
      <c r="D424" t="str">
        <f>[1]!JCSMILES(C424)</f>
        <v>CC(C)(O)C1=CC=CC=C1CC[C@@H](SCC1(CC(O)=O)CC1)C1=CC=CC(\C=C\C2=NC3=C(C=CC(Cl)=C3)C=C2)=C1</v>
      </c>
      <c r="E424" t="s">
        <v>688</v>
      </c>
      <c r="G424" t="str">
        <f>[1]!JCSMILES(E424)</f>
        <v>Cannot read molecule file.</v>
      </c>
      <c r="H424" t="s">
        <v>12</v>
      </c>
      <c r="I424" t="s">
        <v>73</v>
      </c>
    </row>
    <row r="425" spans="1:10" hidden="1" x14ac:dyDescent="0.25">
      <c r="A425" t="s">
        <v>3056</v>
      </c>
      <c r="B425" t="s">
        <v>685</v>
      </c>
      <c r="C425" t="s">
        <v>686</v>
      </c>
      <c r="D425" t="str">
        <f>[1]!JCSMILES(C425)</f>
        <v>CC(C)(O)C1=CC=CC=C1CC[C@@H](SCC1(CC(O)=O)CC1)C1=CC=CC(\C=C\C2=NC3=C(C=CC(Cl)=C3)C=C2)=C1</v>
      </c>
      <c r="E425" t="s">
        <v>689</v>
      </c>
      <c r="G425" t="str">
        <f>[1]!JCSMILES(E425)</f>
        <v>Cannot read molecule file.</v>
      </c>
      <c r="H425" t="s">
        <v>12</v>
      </c>
      <c r="I425" t="s">
        <v>73</v>
      </c>
    </row>
    <row r="426" spans="1:10" hidden="1" x14ac:dyDescent="0.25">
      <c r="A426" t="s">
        <v>3056</v>
      </c>
      <c r="B426" t="s">
        <v>685</v>
      </c>
      <c r="C426" t="s">
        <v>686</v>
      </c>
      <c r="D426" t="str">
        <f>[1]!JCSMILES(C426)</f>
        <v>CC(C)(O)C1=CC=CC=C1CC[C@@H](SCC1(CC(O)=O)CC1)C1=CC=CC(\C=C\C2=NC3=C(C=CC(Cl)=C3)C=C2)=C1</v>
      </c>
      <c r="E426" t="s">
        <v>690</v>
      </c>
      <c r="G426" t="str">
        <f>[1]!JCSMILES(E426)</f>
        <v>Cannot read molecule file.</v>
      </c>
      <c r="H426" t="s">
        <v>12</v>
      </c>
    </row>
    <row r="427" spans="1:10" hidden="1" x14ac:dyDescent="0.25">
      <c r="A427" t="s">
        <v>3056</v>
      </c>
      <c r="B427" t="s">
        <v>685</v>
      </c>
      <c r="C427" t="s">
        <v>686</v>
      </c>
      <c r="D427" t="str">
        <f>[1]!JCSMILES(C427)</f>
        <v>CC(C)(O)C1=CC=CC=C1CC[C@@H](SCC1(CC(O)=O)CC1)C1=CC=CC(\C=C\C2=NC3=C(C=CC(Cl)=C3)C=C2)=C1</v>
      </c>
      <c r="E427" t="s">
        <v>691</v>
      </c>
      <c r="G427" t="str">
        <f>[1]!JCSMILES(E427)</f>
        <v>Cannot read molecule file.</v>
      </c>
      <c r="H427" t="s">
        <v>12</v>
      </c>
    </row>
    <row r="428" spans="1:10" hidden="1" x14ac:dyDescent="0.25">
      <c r="A428" t="s">
        <v>3056</v>
      </c>
      <c r="B428" t="s">
        <v>685</v>
      </c>
      <c r="C428" t="s">
        <v>686</v>
      </c>
      <c r="D428" t="str">
        <f>[1]!JCSMILES(C428)</f>
        <v>CC(C)(O)C1=CC=CC=C1CC[C@@H](SCC1(CC(O)=O)CC1)C1=CC=CC(\C=C\C2=NC3=C(C=CC(Cl)=C3)C=C2)=C1</v>
      </c>
      <c r="E428" t="s">
        <v>692</v>
      </c>
      <c r="G428" t="str">
        <f>[1]!JCSMILES(E428)</f>
        <v>Cannot read molecule file.</v>
      </c>
      <c r="H428" t="s">
        <v>58</v>
      </c>
    </row>
    <row r="429" spans="1:10" hidden="1" x14ac:dyDescent="0.25">
      <c r="A429" t="s">
        <v>3056</v>
      </c>
      <c r="B429" t="s">
        <v>685</v>
      </c>
      <c r="C429" t="s">
        <v>686</v>
      </c>
      <c r="D429" t="str">
        <f>[1]!JCSMILES(C429)</f>
        <v>CC(C)(O)C1=CC=CC=C1CC[C@@H](SCC1(CC(O)=O)CC1)C1=CC=CC(\C=C\C2=NC3=C(C=CC(Cl)=C3)C=C2)=C1</v>
      </c>
      <c r="E429" t="s">
        <v>693</v>
      </c>
      <c r="G429" t="str">
        <f>[1]!JCSMILES(E429)</f>
        <v>Cannot read molecule file.</v>
      </c>
      <c r="H429" t="s">
        <v>58</v>
      </c>
    </row>
    <row r="430" spans="1:10" hidden="1" x14ac:dyDescent="0.25">
      <c r="A430" t="s">
        <v>3056</v>
      </c>
      <c r="B430" t="s">
        <v>685</v>
      </c>
      <c r="C430" t="s">
        <v>686</v>
      </c>
      <c r="D430" t="str">
        <f>[1]!JCSMILES(C430)</f>
        <v>CC(C)(O)C1=CC=CC=C1CC[C@@H](SCC1(CC(O)=O)CC1)C1=CC=CC(\C=C\C2=NC3=C(C=CC(Cl)=C3)C=C2)=C1</v>
      </c>
      <c r="E430" t="s">
        <v>694</v>
      </c>
      <c r="G430" t="str">
        <f>[1]!JCSMILES(E430)</f>
        <v>Cannot read molecule file.</v>
      </c>
      <c r="H430" t="s">
        <v>12</v>
      </c>
      <c r="I430" t="s">
        <v>73</v>
      </c>
    </row>
    <row r="431" spans="1:10" hidden="1" x14ac:dyDescent="0.25">
      <c r="A431" t="s">
        <v>3056</v>
      </c>
      <c r="B431" t="s">
        <v>685</v>
      </c>
      <c r="C431" t="s">
        <v>686</v>
      </c>
      <c r="D431" t="str">
        <f>[1]!JCSMILES(C431)</f>
        <v>CC(C)(O)C1=CC=CC=C1CC[C@@H](SCC1(CC(O)=O)CC1)C1=CC=CC(\C=C\C2=NC3=C(C=CC(Cl)=C3)C=C2)=C1</v>
      </c>
      <c r="E431" t="s">
        <v>695</v>
      </c>
      <c r="G431" t="str">
        <f>[1]!JCSMILES(E431)</f>
        <v>Cannot read molecule file.</v>
      </c>
      <c r="H431" t="s">
        <v>12</v>
      </c>
    </row>
    <row r="432" spans="1:10" hidden="1" x14ac:dyDescent="0.25">
      <c r="A432" t="s">
        <v>3056</v>
      </c>
      <c r="B432" t="s">
        <v>685</v>
      </c>
      <c r="C432" t="s">
        <v>686</v>
      </c>
      <c r="D432" t="str">
        <f>[1]!JCSMILES(C432)</f>
        <v>CC(C)(O)C1=CC=CC=C1CC[C@@H](SCC1(CC(O)=O)CC1)C1=CC=CC(\C=C\C2=NC3=C(C=CC(Cl)=C3)C=C2)=C1</v>
      </c>
      <c r="E432" t="s">
        <v>696</v>
      </c>
      <c r="G432" t="str">
        <f>[1]!JCSMILES(E432)</f>
        <v>Cannot read molecule file.</v>
      </c>
      <c r="H432" t="s">
        <v>12</v>
      </c>
    </row>
    <row r="433" spans="1:12" hidden="1" x14ac:dyDescent="0.25">
      <c r="A433" t="s">
        <v>3056</v>
      </c>
      <c r="B433" t="s">
        <v>685</v>
      </c>
      <c r="C433" t="s">
        <v>686</v>
      </c>
      <c r="D433" t="str">
        <f>[1]!JCSMILES(C433)</f>
        <v>CC(C)(O)C1=CC=CC=C1CC[C@@H](SCC1(CC(O)=O)CC1)C1=CC=CC(\C=C\C2=NC3=C(C=CC(Cl)=C3)C=C2)=C1</v>
      </c>
      <c r="E433" t="s">
        <v>697</v>
      </c>
      <c r="G433" t="str">
        <f>[1]!JCSMILES(E433)</f>
        <v>Cannot read molecule file.</v>
      </c>
      <c r="H433" t="s">
        <v>58</v>
      </c>
    </row>
    <row r="434" spans="1:12" hidden="1" x14ac:dyDescent="0.25">
      <c r="A434" t="s">
        <v>3056</v>
      </c>
      <c r="B434" t="s">
        <v>698</v>
      </c>
      <c r="C434" t="s">
        <v>699</v>
      </c>
      <c r="D434" t="str">
        <f>[1]!JCSMILES(C434)</f>
        <v>CNCCC(OC1=CC=C(C=C1)C(F)(F)F)C1=CC=CC=C1</v>
      </c>
      <c r="E434" t="s">
        <v>700</v>
      </c>
      <c r="G434" t="str">
        <f>[1]!JCSMILES(E434)</f>
        <v>Cannot read molecule file.</v>
      </c>
      <c r="H434" t="s">
        <v>54</v>
      </c>
      <c r="I434" t="s">
        <v>12</v>
      </c>
      <c r="J434" t="s">
        <v>58</v>
      </c>
      <c r="K434" t="s">
        <v>227</v>
      </c>
      <c r="L434" t="s">
        <v>108</v>
      </c>
    </row>
    <row r="435" spans="1:12" x14ac:dyDescent="0.25">
      <c r="A435" t="s">
        <v>3056</v>
      </c>
      <c r="B435" t="s">
        <v>698</v>
      </c>
      <c r="C435" t="s">
        <v>699</v>
      </c>
      <c r="D435" t="str">
        <f>[1]!JCSMILES(C435)</f>
        <v>CNCCC(OC1=CC=C(C=C1)C(F)(F)F)C1=CC=CC=C1</v>
      </c>
      <c r="E435" t="s">
        <v>701</v>
      </c>
      <c r="G435" t="str">
        <f>[1]!JCSMILES(E435)</f>
        <v>OC1=CC=C(C=C1)C(F)(F)F</v>
      </c>
      <c r="H435" t="s">
        <v>108</v>
      </c>
      <c r="I435" t="s">
        <v>12</v>
      </c>
    </row>
    <row r="436" spans="1:12" x14ac:dyDescent="0.25">
      <c r="A436" t="s">
        <v>3056</v>
      </c>
      <c r="B436" t="s">
        <v>698</v>
      </c>
      <c r="C436" t="s">
        <v>699</v>
      </c>
      <c r="D436" t="str">
        <f>[1]!JCSMILES(C436)</f>
        <v>CNCCC(OC1=CC=C(C=C1)C(F)(F)F)C1=CC=CC=C1</v>
      </c>
      <c r="E436" t="s">
        <v>702</v>
      </c>
      <c r="G436" t="str">
        <f>[1]!JCSMILES(E436)</f>
        <v>OC(=O)CNC(=O)C1=CC=CC=C1</v>
      </c>
      <c r="H436" t="s">
        <v>108</v>
      </c>
      <c r="I436" t="s">
        <v>12</v>
      </c>
    </row>
    <row r="437" spans="1:12" hidden="1" x14ac:dyDescent="0.25">
      <c r="A437" t="s">
        <v>3056</v>
      </c>
      <c r="B437" t="s">
        <v>698</v>
      </c>
      <c r="C437" t="s">
        <v>699</v>
      </c>
      <c r="D437" t="str">
        <f>[1]!JCSMILES(C437)</f>
        <v>CNCCC(OC1=CC=C(C=C1)C(F)(F)F)C1=CC=CC=C1</v>
      </c>
      <c r="E437" t="s">
        <v>703</v>
      </c>
      <c r="G437" t="str">
        <f>[1]!JCSMILES(E437)</f>
        <v>Cannot read molecule file.</v>
      </c>
      <c r="H437" t="s">
        <v>359</v>
      </c>
    </row>
    <row r="438" spans="1:12" hidden="1" x14ac:dyDescent="0.25">
      <c r="A438" t="s">
        <v>3056</v>
      </c>
      <c r="B438" t="s">
        <v>700</v>
      </c>
      <c r="D438" t="str">
        <f>[1]!JCSMILES(B438)</f>
        <v>Cannot read molecule file.</v>
      </c>
      <c r="E438" t="s">
        <v>704</v>
      </c>
      <c r="G438" t="str">
        <f>[1]!JCSMILES(E438)</f>
        <v>Cannot read molecule file.</v>
      </c>
      <c r="H438" t="s">
        <v>359</v>
      </c>
    </row>
    <row r="439" spans="1:12" hidden="1" x14ac:dyDescent="0.25">
      <c r="A439" t="s">
        <v>3056</v>
      </c>
      <c r="B439" t="s">
        <v>700</v>
      </c>
      <c r="D439" t="str">
        <f>[1]!JCSMILES(B439)</f>
        <v>Cannot read molecule file.</v>
      </c>
      <c r="E439" t="s">
        <v>705</v>
      </c>
      <c r="G439" t="str">
        <f>[1]!JCSMILES(E439)</f>
        <v>Cannot read molecule file.</v>
      </c>
    </row>
    <row r="440" spans="1:12" hidden="1" x14ac:dyDescent="0.25">
      <c r="A440" t="s">
        <v>3056</v>
      </c>
      <c r="B440" t="s">
        <v>705</v>
      </c>
      <c r="D440" t="str">
        <f>[1]!JCSMILES(B440)</f>
        <v>Cannot read molecule file.</v>
      </c>
      <c r="E440" t="s">
        <v>706</v>
      </c>
      <c r="G440" t="str">
        <f>[1]!JCSMILES(E440)</f>
        <v>Cannot read molecule file.</v>
      </c>
    </row>
    <row r="441" spans="1:12" hidden="1" x14ac:dyDescent="0.25">
      <c r="A441" t="s">
        <v>3056</v>
      </c>
      <c r="B441" t="s">
        <v>707</v>
      </c>
      <c r="C441" t="s">
        <v>708</v>
      </c>
      <c r="D441" t="str">
        <f>[1]!JCSMILES(C441)</f>
        <v>CNCC[C@H](OC1=CC=CC2=CC=CC=C12)C1=CC=CS1</v>
      </c>
      <c r="E441" t="s">
        <v>709</v>
      </c>
      <c r="G441" t="str">
        <f>[1]!JCSMILES(E441)</f>
        <v>Cannot read molecule file.</v>
      </c>
    </row>
    <row r="442" spans="1:12" hidden="1" x14ac:dyDescent="0.25">
      <c r="A442" t="s">
        <v>3056</v>
      </c>
      <c r="B442" t="s">
        <v>707</v>
      </c>
      <c r="C442" t="s">
        <v>708</v>
      </c>
      <c r="D442" t="str">
        <f>[1]!JCSMILES(C442)</f>
        <v>CNCC[C@H](OC1=CC=CC2=CC=CC=C12)C1=CC=CS1</v>
      </c>
      <c r="E442" t="s">
        <v>710</v>
      </c>
      <c r="G442" t="str">
        <f>[1]!JCSMILES(E442)</f>
        <v>Cannot read molecule file.</v>
      </c>
    </row>
    <row r="443" spans="1:12" hidden="1" x14ac:dyDescent="0.25">
      <c r="A443" t="s">
        <v>3056</v>
      </c>
      <c r="B443" t="s">
        <v>711</v>
      </c>
      <c r="C443" t="s">
        <v>712</v>
      </c>
      <c r="D443" t="str">
        <f>[1]!JCSMILES(C443)</f>
        <v>CN(C)CCCN1C2=CC=CC=C2SC2=C1C=C(Cl)C=C2</v>
      </c>
      <c r="E443" t="s">
        <v>713</v>
      </c>
      <c r="G443" t="str">
        <f>[1]!JCSMILES(E443)</f>
        <v>Cannot read molecule file.</v>
      </c>
      <c r="H443" t="s">
        <v>54</v>
      </c>
    </row>
    <row r="444" spans="1:12" hidden="1" x14ac:dyDescent="0.25">
      <c r="A444" t="s">
        <v>3056</v>
      </c>
      <c r="B444" t="s">
        <v>711</v>
      </c>
      <c r="C444" t="s">
        <v>712</v>
      </c>
      <c r="D444" t="str">
        <f>[1]!JCSMILES(C444)</f>
        <v>CN(C)CCCN1C2=CC=CC=C2SC2=C1C=C(Cl)C=C2</v>
      </c>
      <c r="E444" t="s">
        <v>714</v>
      </c>
      <c r="G444" t="str">
        <f>[1]!JCSMILES(E444)</f>
        <v>Cannot read molecule file.</v>
      </c>
    </row>
    <row r="445" spans="1:12" hidden="1" x14ac:dyDescent="0.25">
      <c r="A445" t="s">
        <v>3056</v>
      </c>
      <c r="B445" t="s">
        <v>711</v>
      </c>
      <c r="C445" t="s">
        <v>712</v>
      </c>
      <c r="D445" t="str">
        <f>[1]!JCSMILES(C445)</f>
        <v>CN(C)CCCN1C2=CC=CC=C2SC2=C1C=C(Cl)C=C2</v>
      </c>
      <c r="E445" t="s">
        <v>715</v>
      </c>
      <c r="G445" t="str">
        <f>[1]!JCSMILES(E445)</f>
        <v>Cannot create record reader for BASE64 encoded</v>
      </c>
    </row>
    <row r="446" spans="1:12" hidden="1" x14ac:dyDescent="0.25">
      <c r="A446" t="s">
        <v>3056</v>
      </c>
      <c r="B446" t="s">
        <v>711</v>
      </c>
      <c r="C446" t="s">
        <v>712</v>
      </c>
      <c r="D446" t="str">
        <f>[1]!JCSMILES(C446)</f>
        <v>CN(C)CCCN1C2=CC=CC=C2SC2=C1C=C(Cl)C=C2</v>
      </c>
      <c r="E446" t="s">
        <v>716</v>
      </c>
      <c r="G446" t="str">
        <f>[1]!JCSMILES(E446)</f>
        <v>Cannot read molecule file.</v>
      </c>
    </row>
    <row r="447" spans="1:12" hidden="1" x14ac:dyDescent="0.25">
      <c r="A447" t="s">
        <v>3056</v>
      </c>
      <c r="B447" t="s">
        <v>711</v>
      </c>
      <c r="C447" t="s">
        <v>712</v>
      </c>
      <c r="D447" t="str">
        <f>[1]!JCSMILES(C447)</f>
        <v>CN(C)CCCN1C2=CC=CC=C2SC2=C1C=C(Cl)C=C2</v>
      </c>
      <c r="E447" t="s">
        <v>717</v>
      </c>
      <c r="G447" t="str">
        <f>[1]!JCSMILES(E447)</f>
        <v>Cannot read molecule file.</v>
      </c>
    </row>
    <row r="448" spans="1:12" hidden="1" x14ac:dyDescent="0.25">
      <c r="A448" t="s">
        <v>3056</v>
      </c>
      <c r="B448" t="s">
        <v>711</v>
      </c>
      <c r="C448" t="s">
        <v>712</v>
      </c>
      <c r="D448" t="str">
        <f>[1]!JCSMILES(C448)</f>
        <v>CN(C)CCCN1C2=CC=CC=C2SC2=C1C=C(Cl)C=C2</v>
      </c>
      <c r="E448" t="s">
        <v>718</v>
      </c>
      <c r="G448" t="str">
        <f>[1]!JCSMILES(E448)</f>
        <v>Cannot read molecule file.</v>
      </c>
      <c r="H448" t="s">
        <v>12</v>
      </c>
    </row>
    <row r="449" spans="1:10" hidden="1" x14ac:dyDescent="0.25">
      <c r="A449" t="s">
        <v>3056</v>
      </c>
      <c r="B449" t="s">
        <v>719</v>
      </c>
      <c r="C449" t="s">
        <v>720</v>
      </c>
      <c r="D449" t="str">
        <f>[1]!JCSMILES(C449)</f>
        <v>CC1=CC=C(C=C1)C1=CC(=NN1C1=CC=C(C=C1)S(N)(=O)=O)C(F)(F)F</v>
      </c>
      <c r="E449" t="s">
        <v>721</v>
      </c>
      <c r="G449" t="str">
        <f>[1]!JCSMILES(E449)</f>
        <v>Cannot create record reader for BASE64 encoded</v>
      </c>
      <c r="H449" t="s">
        <v>58</v>
      </c>
      <c r="I449" t="s">
        <v>12</v>
      </c>
    </row>
    <row r="450" spans="1:10" hidden="1" x14ac:dyDescent="0.25">
      <c r="A450" t="s">
        <v>3056</v>
      </c>
      <c r="B450" t="s">
        <v>721</v>
      </c>
      <c r="D450" t="str">
        <f>[1]!JCSMILES(B450)</f>
        <v>Cannot create record reader for BASE64 encoded</v>
      </c>
      <c r="E450" t="s">
        <v>722</v>
      </c>
      <c r="G450" t="str">
        <f>[1]!JCSMILES(E450)</f>
        <v/>
      </c>
      <c r="H450" t="s">
        <v>723</v>
      </c>
      <c r="I450" t="s">
        <v>724</v>
      </c>
    </row>
    <row r="451" spans="1:10" hidden="1" x14ac:dyDescent="0.25">
      <c r="A451" t="s">
        <v>3056</v>
      </c>
      <c r="B451" t="s">
        <v>722</v>
      </c>
      <c r="D451" t="str">
        <f>[1]!JCSMILES(B451)</f>
        <v/>
      </c>
      <c r="E451" t="s">
        <v>725</v>
      </c>
      <c r="G451" t="str">
        <f>[1]!JCSMILES(E451)</f>
        <v>Cannot read molecule file.</v>
      </c>
      <c r="H451" t="s">
        <v>359</v>
      </c>
    </row>
    <row r="452" spans="1:10" hidden="1" x14ac:dyDescent="0.25">
      <c r="A452" t="s">
        <v>3056</v>
      </c>
      <c r="B452" t="s">
        <v>719</v>
      </c>
      <c r="C452" t="s">
        <v>720</v>
      </c>
      <c r="D452" t="str">
        <f>[1]!JCSMILES(C452)</f>
        <v>CC1=CC=C(C=C1)C1=CC(=NN1C1=CC=C(C=C1)S(N)(=O)=O)C(F)(F)F</v>
      </c>
      <c r="E452" t="s">
        <v>726</v>
      </c>
      <c r="G452" t="str">
        <f>[1]!JCSMILES(E452)</f>
        <v>Cannot read molecule file.</v>
      </c>
      <c r="H452" t="s">
        <v>58</v>
      </c>
      <c r="I452" t="s">
        <v>12</v>
      </c>
      <c r="J452" t="s">
        <v>108</v>
      </c>
    </row>
    <row r="453" spans="1:10" hidden="1" x14ac:dyDescent="0.25">
      <c r="A453" t="s">
        <v>3056</v>
      </c>
      <c r="B453" t="s">
        <v>727</v>
      </c>
      <c r="C453" t="s">
        <v>728</v>
      </c>
      <c r="D453" t="str">
        <f>[1]!JCSMILES(C453)</f>
        <v>BrC1=C(NC2=NCCN2)C=CC2=NC=CN=C12</v>
      </c>
      <c r="E453" t="s">
        <v>729</v>
      </c>
      <c r="G453" t="str">
        <f>[1]!JCSMILES(E453)</f>
        <v>Cannot read molecule file.</v>
      </c>
      <c r="H453" t="s">
        <v>85</v>
      </c>
    </row>
    <row r="454" spans="1:10" hidden="1" x14ac:dyDescent="0.25">
      <c r="A454" t="s">
        <v>3056</v>
      </c>
      <c r="B454" t="s">
        <v>727</v>
      </c>
      <c r="C454" t="s">
        <v>728</v>
      </c>
      <c r="D454" t="str">
        <f>[1]!JCSMILES(C454)</f>
        <v>BrC1=C(NC2=NCCN2)C=CC2=NC=CN=C12</v>
      </c>
      <c r="E454" t="s">
        <v>730</v>
      </c>
      <c r="G454" t="str">
        <f>[1]!JCSMILES(E454)</f>
        <v>Cannot read molecule file.</v>
      </c>
      <c r="H454" t="s">
        <v>85</v>
      </c>
    </row>
    <row r="455" spans="1:10" x14ac:dyDescent="0.25">
      <c r="A455" t="s">
        <v>3056</v>
      </c>
      <c r="B455" t="s">
        <v>731</v>
      </c>
      <c r="C455" t="s">
        <v>732</v>
      </c>
      <c r="D455" t="str">
        <f>[1]!JCSMILES(C455)</f>
        <v>CCN1C=C(C(O)=O)C(=O)C2=CC(F)=C(C=C12)N1CCN(C)CC1</v>
      </c>
      <c r="E455" t="s">
        <v>733</v>
      </c>
      <c r="G455" t="str">
        <f>[1]!JCSMILES(E455)</f>
        <v>CCN1C=C(C(O)=O)C(=O)C2=CC(F)=C(C=C12)N1CCNCC1</v>
      </c>
    </row>
    <row r="456" spans="1:10" hidden="1" x14ac:dyDescent="0.25">
      <c r="A456" t="s">
        <v>3056</v>
      </c>
      <c r="B456" t="s">
        <v>731</v>
      </c>
      <c r="C456" t="s">
        <v>732</v>
      </c>
      <c r="D456" t="str">
        <f>[1]!JCSMILES(C456)</f>
        <v>CCN1C=C(C(O)=O)C(=O)C2=CC(F)=C(C=C12)N1CCN(C)CC1</v>
      </c>
      <c r="E456" t="s">
        <v>734</v>
      </c>
      <c r="G456" t="str">
        <f>[1]!JCSMILES(E456)</f>
        <v>Cannot read molecule file.</v>
      </c>
    </row>
    <row r="457" spans="1:10" hidden="1" x14ac:dyDescent="0.25">
      <c r="A457" t="s">
        <v>3056</v>
      </c>
      <c r="B457" t="s">
        <v>735</v>
      </c>
      <c r="C457" t="s">
        <v>736</v>
      </c>
      <c r="D457" t="str">
        <f>[1]!JCSMILES(C457)</f>
        <v>O=C1CC2(CCCC2)CC(=O)N1CCCCN1CCN(CC1)C1=NC=CC=N1</v>
      </c>
      <c r="E457" t="s">
        <v>737</v>
      </c>
      <c r="G457" t="str">
        <f>[1]!JCSMILES(E457)</f>
        <v>Partially aromatic: C1CN(CCN1)N1cccnc1 |$3;2;1,loc1,N;6;5;4,loc2,N&amp;#39;;;;;;;$,$_AV:3;2;1,loc1,N;6;5;4,loc2,N&amp;#39;;;;;;;$,atomProp:2.locant.locant=1|</v>
      </c>
      <c r="H457" t="s">
        <v>12</v>
      </c>
    </row>
    <row r="458" spans="1:10" hidden="1" x14ac:dyDescent="0.25">
      <c r="A458" t="s">
        <v>3056</v>
      </c>
      <c r="B458" t="s">
        <v>735</v>
      </c>
      <c r="C458" t="s">
        <v>736</v>
      </c>
      <c r="D458" t="str">
        <f>[1]!JCSMILES(C458)</f>
        <v>O=C1CC2(CCCC2)CC(=O)N1CCCCN1CCN(CC1)C1=NC=CC=N1</v>
      </c>
      <c r="E458" t="s">
        <v>738</v>
      </c>
      <c r="G458" t="str">
        <f>[1]!JCSMILES(E458)</f>
        <v>Cannot read molecule file.</v>
      </c>
      <c r="H458" t="s">
        <v>12</v>
      </c>
      <c r="I458" t="s">
        <v>227</v>
      </c>
      <c r="J458" t="s">
        <v>54</v>
      </c>
    </row>
    <row r="459" spans="1:10" hidden="1" x14ac:dyDescent="0.25">
      <c r="A459" t="s">
        <v>3056</v>
      </c>
      <c r="B459" t="s">
        <v>735</v>
      </c>
      <c r="C459" t="s">
        <v>736</v>
      </c>
      <c r="D459" t="str">
        <f>[1]!JCSMILES(C459)</f>
        <v>O=C1CC2(CCCC2)CC(=O)N1CCCCN1CCN(CC1)C1=NC=CC=N1</v>
      </c>
      <c r="E459" t="s">
        <v>739</v>
      </c>
      <c r="G459" t="str">
        <f>[1]!JCSMILES(E459)</f>
        <v>Cannot read molecule file.</v>
      </c>
      <c r="H459" t="s">
        <v>12</v>
      </c>
    </row>
    <row r="460" spans="1:10" hidden="1" x14ac:dyDescent="0.25">
      <c r="A460" t="s">
        <v>3056</v>
      </c>
      <c r="B460" t="s">
        <v>735</v>
      </c>
      <c r="C460" t="s">
        <v>736</v>
      </c>
      <c r="D460" t="str">
        <f>[1]!JCSMILES(C460)</f>
        <v>O=C1CC2(CCCC2)CC(=O)N1CCCCN1CCN(CC1)C1=NC=CC=N1</v>
      </c>
      <c r="E460" t="s">
        <v>740</v>
      </c>
      <c r="G460" t="str">
        <f>[1]!JCSMILES(E460)</f>
        <v>Cannot read molecule file.</v>
      </c>
      <c r="H460" t="s">
        <v>12</v>
      </c>
    </row>
    <row r="461" spans="1:10" hidden="1" x14ac:dyDescent="0.25">
      <c r="A461" t="s">
        <v>3056</v>
      </c>
      <c r="B461" t="s">
        <v>735</v>
      </c>
      <c r="C461" t="s">
        <v>736</v>
      </c>
      <c r="D461" t="str">
        <f>[1]!JCSMILES(C461)</f>
        <v>O=C1CC2(CCCC2)CC(=O)N1CCCCN1CCN(CC1)C1=NC=CC=N1</v>
      </c>
      <c r="E461" t="s">
        <v>741</v>
      </c>
      <c r="G461" t="str">
        <f>[1]!JCSMILES(E461)</f>
        <v>Cannot read molecule file.</v>
      </c>
      <c r="H461" t="s">
        <v>12</v>
      </c>
    </row>
    <row r="462" spans="1:10" x14ac:dyDescent="0.25">
      <c r="A462" t="s">
        <v>3056</v>
      </c>
      <c r="B462" t="s">
        <v>742</v>
      </c>
      <c r="C462" t="s">
        <v>743</v>
      </c>
      <c r="D462" t="str">
        <f>[1]!JCSMILES(C462)</f>
        <v>CCC(=O)OC(OP(=O)(CCCCC1=CC=CC=C1)CC(=O)N1C[C@@H](C[C@H]1C(O)=O)C1CCCCC1)C(C)C</v>
      </c>
      <c r="E462" t="s">
        <v>744</v>
      </c>
      <c r="G462" t="str">
        <f>[1]!JCSMILES(E462)</f>
        <v>OC(=O)C1CC(CN1C(=O)CP(O)(=O)CCCCC1=CC=CC=C1)C1=CC=CC=C1</v>
      </c>
    </row>
    <row r="463" spans="1:10" hidden="1" x14ac:dyDescent="0.25">
      <c r="A463" t="s">
        <v>3056</v>
      </c>
      <c r="B463" t="s">
        <v>745</v>
      </c>
      <c r="C463" t="s">
        <v>746</v>
      </c>
      <c r="D463" t="str">
        <f>[1]!JCSMILES(C463)</f>
        <v>[H][C@]12SCC(COC(C)=O)=C(N1C(=O)[C@H]2NC(=O)C(=N/OC)\C1=CSC(N)=N1)C(O)=O</v>
      </c>
      <c r="E463" t="s">
        <v>747</v>
      </c>
      <c r="G463" t="str">
        <f>[1]!JCSMILES(E463)</f>
        <v>Cannot read molecule file.</v>
      </c>
    </row>
    <row r="464" spans="1:10" hidden="1" x14ac:dyDescent="0.25">
      <c r="A464" t="s">
        <v>3056</v>
      </c>
      <c r="B464" t="s">
        <v>748</v>
      </c>
      <c r="C464" t="s">
        <v>749</v>
      </c>
      <c r="D464" t="str">
        <f>[1]!JCSMILES(C464)</f>
        <v>CC1=CN([C@H]2C[C@H](N=[N+]=[N-])[C@@H](CO)O2)C(=O)NC1=O</v>
      </c>
      <c r="E464" t="s">
        <v>750</v>
      </c>
      <c r="G464" t="str">
        <f>[1]!JCSMILES(E464)</f>
        <v>Cannot read molecule file.</v>
      </c>
    </row>
    <row r="465" spans="1:9" hidden="1" x14ac:dyDescent="0.25">
      <c r="A465" t="s">
        <v>3056</v>
      </c>
      <c r="B465" t="s">
        <v>748</v>
      </c>
      <c r="C465" t="s">
        <v>749</v>
      </c>
      <c r="D465" t="str">
        <f>[1]!JCSMILES(C465)</f>
        <v>CC1=CN([C@H]2C[C@H](N=[N+]=[N-])[C@@H](CO)O2)C(=O)NC1=O</v>
      </c>
      <c r="E465" t="s">
        <v>751</v>
      </c>
      <c r="G465" t="str">
        <f>[1]!JCSMILES(E465)</f>
        <v>Cannot read molecule file.</v>
      </c>
    </row>
    <row r="466" spans="1:9" hidden="1" x14ac:dyDescent="0.25">
      <c r="A466" t="s">
        <v>3056</v>
      </c>
      <c r="B466" t="s">
        <v>748</v>
      </c>
      <c r="C466" t="s">
        <v>749</v>
      </c>
      <c r="D466" t="str">
        <f>[1]!JCSMILES(C466)</f>
        <v>CC1=CN([C@H]2C[C@H](N=[N+]=[N-])[C@@H](CO)O2)C(=O)NC1=O</v>
      </c>
      <c r="E466" t="s">
        <v>752</v>
      </c>
      <c r="G466" t="str">
        <f>[1]!JCSMILES(E466)</f>
        <v>Cannot read molecule file.</v>
      </c>
    </row>
    <row r="467" spans="1:9" hidden="1" x14ac:dyDescent="0.25">
      <c r="A467" t="s">
        <v>3056</v>
      </c>
      <c r="B467" t="s">
        <v>748</v>
      </c>
      <c r="C467" t="s">
        <v>749</v>
      </c>
      <c r="D467" t="str">
        <f>[1]!JCSMILES(C467)</f>
        <v>CC1=CN([C@H]2C[C@H](N=[N+]=[N-])[C@@H](CO)O2)C(=O)NC1=O</v>
      </c>
      <c r="E467" t="s">
        <v>753</v>
      </c>
      <c r="G467" t="str">
        <f>[1]!JCSMILES(E467)</f>
        <v>Cannot read molecule file.</v>
      </c>
    </row>
    <row r="468" spans="1:9" x14ac:dyDescent="0.25">
      <c r="A468" t="s">
        <v>3056</v>
      </c>
      <c r="B468" t="s">
        <v>754</v>
      </c>
      <c r="C468" t="s">
        <v>755</v>
      </c>
      <c r="D468" t="str">
        <f>[1]!JCSMILES(C468)</f>
        <v>[H][C@@]12OC3=C(OC)C=CC4=C3[C@@]11CCN(C)[C@]([H])(C4)[C@]1(O)CCC2=O</v>
      </c>
      <c r="E468" t="s">
        <v>756</v>
      </c>
      <c r="G468" t="str">
        <f>[1]!JCSMILES(E468)</f>
        <v>CN1CC[C@@]23[C@H]4OC5=C2C(C[C@@H]1[C@]3(O)CCC4=O)=CC=C5O</v>
      </c>
      <c r="H468" t="s">
        <v>54</v>
      </c>
    </row>
    <row r="469" spans="1:9" hidden="1" x14ac:dyDescent="0.25">
      <c r="A469" t="s">
        <v>3056</v>
      </c>
      <c r="B469" t="s">
        <v>754</v>
      </c>
      <c r="C469" t="s">
        <v>755</v>
      </c>
      <c r="D469" t="str">
        <f>[1]!JCSMILES(C469)</f>
        <v>[H][C@@]12OC3=C(OC)C=CC4=C3[C@@]11CCN(C)[C@]([H])(C4)[C@]1(O)CCC2=O</v>
      </c>
      <c r="E469" t="s">
        <v>757</v>
      </c>
      <c r="G469" t="str">
        <f>[1]!JCSMILES(E469)</f>
        <v>Cannot create record reader for BASE64 encoded</v>
      </c>
      <c r="H469" t="s">
        <v>12</v>
      </c>
    </row>
    <row r="470" spans="1:9" hidden="1" x14ac:dyDescent="0.25">
      <c r="A470" t="s">
        <v>3056</v>
      </c>
      <c r="B470" t="s">
        <v>758</v>
      </c>
      <c r="C470" t="s">
        <v>759</v>
      </c>
      <c r="D470" t="str">
        <f>[1]!JCSMILES(C470)</f>
        <v>CC(C)C(=O)NC1=CC(=C(C=C1)[N+]([O-])=O)C(F)(F)F</v>
      </c>
      <c r="E470" t="s">
        <v>760</v>
      </c>
      <c r="G470" t="str">
        <f>[1]!JCSMILES(E470)</f>
        <v>Cannot read molecule file.</v>
      </c>
      <c r="H470" t="s">
        <v>45</v>
      </c>
    </row>
    <row r="471" spans="1:9" hidden="1" x14ac:dyDescent="0.25">
      <c r="A471" t="s">
        <v>3056</v>
      </c>
      <c r="B471" t="s">
        <v>761</v>
      </c>
      <c r="C471" t="s">
        <v>762</v>
      </c>
      <c r="D471" t="str">
        <f>[1]!JCSMILES(C471)</f>
        <v>CN1C(CC(O)=O)=CC=C1C(=O)C1=CC=C(C)C=C1</v>
      </c>
      <c r="E471" t="s">
        <v>763</v>
      </c>
      <c r="G471" t="str">
        <f>[1]!JCSMILES(E471)</f>
        <v>Cannot read molecule file.</v>
      </c>
    </row>
    <row r="472" spans="1:9" x14ac:dyDescent="0.25">
      <c r="A472" t="s">
        <v>3056</v>
      </c>
      <c r="B472" t="s">
        <v>764</v>
      </c>
      <c r="C472" t="s">
        <v>765</v>
      </c>
      <c r="D472" t="str">
        <f>[1]!JCSMILES(C472)</f>
        <v>OC1(CCN(CCCC(=O)C2=CC=C(F)C=C2)CC1)C1=CC=C(Cl)C=C1</v>
      </c>
      <c r="E472" t="s">
        <v>766</v>
      </c>
      <c r="G472" t="str">
        <f>[1]!JCSMILES(E472)</f>
        <v>OC1(CCNCC1)C1=CC=C(Cl)C=C1</v>
      </c>
      <c r="H472" t="s">
        <v>12</v>
      </c>
    </row>
    <row r="473" spans="1:9" hidden="1" x14ac:dyDescent="0.25">
      <c r="A473" t="s">
        <v>3056</v>
      </c>
      <c r="B473" t="s">
        <v>764</v>
      </c>
      <c r="C473" t="s">
        <v>765</v>
      </c>
      <c r="D473" t="str">
        <f>[1]!JCSMILES(C473)</f>
        <v>OC1(CCN(CCCC(=O)C2=CC=C(F)C=C2)CC1)C1=CC=C(Cl)C=C1</v>
      </c>
      <c r="E473" t="s">
        <v>767</v>
      </c>
      <c r="G473" t="str">
        <f>[1]!JCSMILES(E473)</f>
        <v>Cannot read molecule file.</v>
      </c>
      <c r="H473" t="s">
        <v>768</v>
      </c>
      <c r="I473" t="s">
        <v>12</v>
      </c>
    </row>
    <row r="474" spans="1:9" hidden="1" x14ac:dyDescent="0.25">
      <c r="A474" t="s">
        <v>3056</v>
      </c>
      <c r="B474" t="s">
        <v>764</v>
      </c>
      <c r="C474" t="s">
        <v>765</v>
      </c>
      <c r="D474" t="str">
        <f>[1]!JCSMILES(C474)</f>
        <v>OC1(CCN(CCCC(=O)C2=CC=C(F)C=C2)CC1)C1=CC=C(Cl)C=C1</v>
      </c>
      <c r="E474" t="s">
        <v>769</v>
      </c>
      <c r="G474" t="str">
        <f>[1]!JCSMILES(E474)</f>
        <v>Cannot read molecule file.</v>
      </c>
      <c r="H474" t="s">
        <v>79</v>
      </c>
    </row>
    <row r="475" spans="1:9" hidden="1" x14ac:dyDescent="0.25">
      <c r="A475" t="s">
        <v>3056</v>
      </c>
      <c r="B475" t="s">
        <v>764</v>
      </c>
      <c r="C475" t="s">
        <v>765</v>
      </c>
      <c r="D475" t="str">
        <f>[1]!JCSMILES(C475)</f>
        <v>OC1(CCN(CCCC(=O)C2=CC=C(F)C=C2)CC1)C1=CC=C(Cl)C=C1</v>
      </c>
      <c r="E475" t="s">
        <v>770</v>
      </c>
      <c r="G475" t="str">
        <f>[1]!JCSMILES(E475)</f>
        <v>Cannot read molecule file.</v>
      </c>
      <c r="H475" t="s">
        <v>12</v>
      </c>
    </row>
    <row r="476" spans="1:9" x14ac:dyDescent="0.25">
      <c r="A476" t="s">
        <v>3056</v>
      </c>
      <c r="B476" t="s">
        <v>764</v>
      </c>
      <c r="C476" t="s">
        <v>765</v>
      </c>
      <c r="D476" t="str">
        <f>[1]!JCSMILES(C476)</f>
        <v>OC1(CCN(CCCC(=O)C2=CC=C(F)C=C2)CC1)C1=CC=C(Cl)C=C1</v>
      </c>
      <c r="E476" t="s">
        <v>771</v>
      </c>
      <c r="G476" t="str">
        <f>[1]!JCSMILES(E476)</f>
        <v>OC(=O)CC(F)C(=O)C1=CC=CC=C1</v>
      </c>
      <c r="H476" t="s">
        <v>45</v>
      </c>
    </row>
    <row r="477" spans="1:9" hidden="1" x14ac:dyDescent="0.25">
      <c r="A477" t="s">
        <v>3056</v>
      </c>
      <c r="B477" t="s">
        <v>764</v>
      </c>
      <c r="C477" t="s">
        <v>765</v>
      </c>
      <c r="D477" t="str">
        <f>[1]!JCSMILES(C477)</f>
        <v>OC1(CCN(CCCC(=O)C2=CC=C(F)C=C2)CC1)C1=CC=C(Cl)C=C1</v>
      </c>
      <c r="E477" t="s">
        <v>772</v>
      </c>
      <c r="G477" t="str">
        <f>[1]!JCSMILES(E477)</f>
        <v>Cannot read molecule file.</v>
      </c>
      <c r="H477" t="s">
        <v>12</v>
      </c>
    </row>
    <row r="478" spans="1:9" hidden="1" x14ac:dyDescent="0.25">
      <c r="A478" t="s">
        <v>3056</v>
      </c>
      <c r="B478" t="s">
        <v>767</v>
      </c>
      <c r="D478" t="str">
        <f>[1]!JCSMILES(B478)</f>
        <v>Cannot read molecule file.</v>
      </c>
      <c r="E478" t="s">
        <v>773</v>
      </c>
      <c r="G478" t="str">
        <f>[1]!JCSMILES(E478)</f>
        <v>Cannot read molecule file.</v>
      </c>
    </row>
    <row r="479" spans="1:9" hidden="1" x14ac:dyDescent="0.25">
      <c r="A479" t="s">
        <v>3056</v>
      </c>
      <c r="B479" t="s">
        <v>773</v>
      </c>
      <c r="D479" t="str">
        <f>[1]!JCSMILES(B479)</f>
        <v>Cannot read molecule file.</v>
      </c>
      <c r="E479" t="s">
        <v>774</v>
      </c>
      <c r="G479" t="str">
        <f>[1]!JCSMILES(E479)</f>
        <v>Cannot read molecule file.</v>
      </c>
      <c r="H479" t="s">
        <v>12</v>
      </c>
    </row>
    <row r="480" spans="1:9" hidden="1" x14ac:dyDescent="0.25">
      <c r="A480" t="s">
        <v>3056</v>
      </c>
      <c r="B480" t="s">
        <v>770</v>
      </c>
      <c r="D480" t="str">
        <f>[1]!JCSMILES(B480)</f>
        <v>Cannot read molecule file.</v>
      </c>
      <c r="E480" t="s">
        <v>774</v>
      </c>
      <c r="G480" t="str">
        <f>[1]!JCSMILES(E480)</f>
        <v>Cannot read molecule file.</v>
      </c>
    </row>
    <row r="481" spans="1:11" hidden="1" x14ac:dyDescent="0.25">
      <c r="A481" t="s">
        <v>3056</v>
      </c>
      <c r="B481" t="s">
        <v>764</v>
      </c>
      <c r="C481" t="s">
        <v>765</v>
      </c>
      <c r="D481" t="str">
        <f>[1]!JCSMILES(C481)</f>
        <v>OC1(CCN(CCCC(=O)C2=CC=C(F)C=C2)CC1)C1=CC=C(Cl)C=C1</v>
      </c>
      <c r="E481" t="s">
        <v>775</v>
      </c>
      <c r="G481" t="str">
        <f>[1]!JCSMILES(E481)</f>
        <v>Cannot read molecule file.</v>
      </c>
      <c r="H481" t="s">
        <v>12</v>
      </c>
      <c r="I481" t="s">
        <v>54</v>
      </c>
    </row>
    <row r="482" spans="1:11" hidden="1" x14ac:dyDescent="0.25">
      <c r="A482" t="s">
        <v>3056</v>
      </c>
      <c r="B482" t="s">
        <v>776</v>
      </c>
      <c r="C482" t="s">
        <v>777</v>
      </c>
      <c r="D482" t="str">
        <f>[1]!JCSMILES(C482)</f>
        <v>CC(C)[C@H](NC(=O)N(C)CC1=CSC(=N1)C(C)C)C(=O)N[C@H](C[C@H](O)[C@H](CC1=CC=CC=C1)NC(=O)OCC1=CN=CS1)CC1=CC=CC=C1</v>
      </c>
      <c r="E482" t="s">
        <v>778</v>
      </c>
      <c r="G482" t="str">
        <f>[1]!JCSMILES(E482)</f>
        <v>Cannot read molecule file.</v>
      </c>
      <c r="H482" t="s">
        <v>227</v>
      </c>
      <c r="I482" t="s">
        <v>12</v>
      </c>
      <c r="J482" t="s">
        <v>54</v>
      </c>
    </row>
    <row r="483" spans="1:11" hidden="1" x14ac:dyDescent="0.25">
      <c r="A483" t="s">
        <v>3056</v>
      </c>
      <c r="B483" t="s">
        <v>776</v>
      </c>
      <c r="C483" t="s">
        <v>777</v>
      </c>
      <c r="D483" t="str">
        <f>[1]!JCSMILES(C483)</f>
        <v>CC(C)[C@H](NC(=O)N(C)CC1=CSC(=N1)C(C)C)C(=O)N[C@H](C[C@H](O)[C@H](CC1=CC=CC=C1)NC(=O)OCC1=CN=CS1)CC1=CC=CC=C1</v>
      </c>
      <c r="E483" t="s">
        <v>779</v>
      </c>
      <c r="G483" t="str">
        <f>[1]!JCSMILES(E483)</f>
        <v>Cannot read molecule file.</v>
      </c>
      <c r="H483" t="s">
        <v>12</v>
      </c>
      <c r="I483" t="s">
        <v>227</v>
      </c>
    </row>
    <row r="484" spans="1:11" hidden="1" x14ac:dyDescent="0.25">
      <c r="A484" t="s">
        <v>3056</v>
      </c>
      <c r="B484" t="s">
        <v>776</v>
      </c>
      <c r="C484" t="s">
        <v>777</v>
      </c>
      <c r="D484" t="str">
        <f>[1]!JCSMILES(C484)</f>
        <v>CC(C)[C@H](NC(=O)N(C)CC1=CSC(=N1)C(C)C)C(=O)N[C@H](C[C@H](O)[C@H](CC1=CC=CC=C1)NC(=O)OCC1=CN=CS1)CC1=CC=CC=C1</v>
      </c>
      <c r="E484" t="s">
        <v>780</v>
      </c>
      <c r="G484" t="str">
        <f>[1]!JCSMILES(E484)</f>
        <v>Cannot read molecule file.</v>
      </c>
      <c r="H484" t="s">
        <v>227</v>
      </c>
      <c r="I484" t="s">
        <v>12</v>
      </c>
    </row>
    <row r="485" spans="1:11" hidden="1" x14ac:dyDescent="0.25">
      <c r="A485" t="s">
        <v>3056</v>
      </c>
      <c r="B485" t="s">
        <v>776</v>
      </c>
      <c r="C485" t="s">
        <v>777</v>
      </c>
      <c r="D485" t="str">
        <f>[1]!JCSMILES(C485)</f>
        <v>CC(C)[C@H](NC(=O)N(C)CC1=CSC(=N1)C(C)C)C(=O)N[C@H](C[C@H](O)[C@H](CC1=CC=CC=C1)NC(=O)OCC1=CN=CS1)CC1=CC=CC=C1</v>
      </c>
      <c r="E485" t="s">
        <v>781</v>
      </c>
      <c r="G485" t="str">
        <f>[1]!JCSMILES(E485)</f>
        <v>Cannot read molecule file.</v>
      </c>
      <c r="H485" t="s">
        <v>12</v>
      </c>
      <c r="I485" t="s">
        <v>227</v>
      </c>
    </row>
    <row r="486" spans="1:11" hidden="1" x14ac:dyDescent="0.25">
      <c r="A486" t="s">
        <v>3056</v>
      </c>
      <c r="B486" t="s">
        <v>782</v>
      </c>
      <c r="C486" t="s">
        <v>783</v>
      </c>
      <c r="D486" t="str">
        <f>[1]!JCSMILES(C486)</f>
        <v>CC(=O)OC1=CC=CC=C1C(=O)NC1=NC=C(S1)[N+]([O-])=O</v>
      </c>
      <c r="E486" t="s">
        <v>784</v>
      </c>
      <c r="G486" t="str">
        <f>[1]!JCSMILES(E486)</f>
        <v>Cannot read molecule file.</v>
      </c>
    </row>
    <row r="487" spans="1:11" x14ac:dyDescent="0.25">
      <c r="A487" t="s">
        <v>3056</v>
      </c>
      <c r="B487" t="s">
        <v>782</v>
      </c>
      <c r="C487" t="s">
        <v>783</v>
      </c>
      <c r="D487" t="str">
        <f>[1]!JCSMILES(C487)</f>
        <v>CC(=O)OC1=CC=CC=C1C(=O)NC1=NC=C(S1)[N+]([O-])=O</v>
      </c>
      <c r="E487" t="s">
        <v>785</v>
      </c>
      <c r="G487" t="str">
        <f>[1]!JCSMILES(E487)</f>
        <v>CC(=O)OC1=CC=CC=C1C(=O)NC1=NC=C(S1)[N+]([O-])=O</v>
      </c>
    </row>
    <row r="488" spans="1:11" x14ac:dyDescent="0.25">
      <c r="A488" t="s">
        <v>3056</v>
      </c>
      <c r="B488" t="s">
        <v>786</v>
      </c>
      <c r="C488" t="s">
        <v>787</v>
      </c>
      <c r="D488" t="str">
        <f>[1]!JCSMILES(C488)</f>
        <v>N[C@H](CC1=CC(I)=C(OC2=CC(I)=C(O)C(I)=C2)C(I)=C1)C(O)=O</v>
      </c>
      <c r="E488" t="s">
        <v>788</v>
      </c>
      <c r="G488" t="str">
        <f>[1]!JCSMILES(E488)</f>
        <v>NC(CC1=CC(I)=C(OC2=CC(I)=C(OS(O)(=O)=O)C(I)=C2)C(I)=C1)C(O)=O</v>
      </c>
    </row>
    <row r="489" spans="1:11" x14ac:dyDescent="0.25">
      <c r="A489" t="s">
        <v>3056</v>
      </c>
      <c r="B489" t="s">
        <v>786</v>
      </c>
      <c r="C489" t="s">
        <v>787</v>
      </c>
      <c r="D489" t="str">
        <f>[1]!JCSMILES(C489)</f>
        <v>N[C@H](CC1=CC(I)=C(OC2=CC(I)=C(O)C(I)=C2)C(I)=C1)C(O)=O</v>
      </c>
      <c r="E489" t="s">
        <v>789</v>
      </c>
      <c r="G489" t="str">
        <f>[1]!JCSMILES(E489)</f>
        <v>N[C@@H](CC1=CC(I)=C(OC2=CC(I)=C(OC3O[C@@H]([C@@H](O)[C@H](O)[C@H]3O)C(O)=O)C(I)=C2)C(I)=C1)C(O)=O</v>
      </c>
    </row>
    <row r="490" spans="1:11" x14ac:dyDescent="0.25">
      <c r="A490" t="s">
        <v>3056</v>
      </c>
      <c r="B490" t="s">
        <v>790</v>
      </c>
      <c r="C490" t="s">
        <v>791</v>
      </c>
      <c r="D490" t="str">
        <f>[1]!JCSMILES(C490)</f>
        <v>NCCCCCC(O)=O</v>
      </c>
      <c r="E490" t="s">
        <v>792</v>
      </c>
      <c r="G490" t="str">
        <f>[1]!JCSMILES(E490)</f>
        <v>OC(=O)CCCCC(O)=O</v>
      </c>
    </row>
    <row r="491" spans="1:11" x14ac:dyDescent="0.25">
      <c r="A491" t="s">
        <v>3056</v>
      </c>
      <c r="B491" t="s">
        <v>793</v>
      </c>
      <c r="C491" t="s">
        <v>794</v>
      </c>
      <c r="D491" t="str">
        <f>[1]!JCSMILES(C491)</f>
        <v>[H][C@]12CC3=C(C=C(OC)C=C3)[C@@]3(CCCC[C@]13[H])CCN2C</v>
      </c>
      <c r="E491" t="s">
        <v>795</v>
      </c>
      <c r="G491" t="str">
        <f>[1]!JCSMILES(E491)</f>
        <v>CN1CC[C@@]23CCCC[C@@H]2[C@@H]1CC1=CC=C(O)C=C31</v>
      </c>
      <c r="H491" t="s">
        <v>54</v>
      </c>
      <c r="I491" t="s">
        <v>58</v>
      </c>
    </row>
    <row r="492" spans="1:11" x14ac:dyDescent="0.25">
      <c r="A492" t="s">
        <v>3056</v>
      </c>
      <c r="B492" t="s">
        <v>793</v>
      </c>
      <c r="C492" t="s">
        <v>794</v>
      </c>
      <c r="D492" t="str">
        <f>[1]!JCSMILES(C492)</f>
        <v>[H][C@]12CC3=C(C=C(OC)C=C3)[C@@]3(CCCC[C@]13[H])CCN2C</v>
      </c>
      <c r="E492" t="s">
        <v>796</v>
      </c>
      <c r="G492" t="str">
        <f>[1]!JCSMILES(E492)</f>
        <v>COC1=CC2=C(C[C@H]3NCC[C@@]22CCCC[C@@H]32)C=C1</v>
      </c>
      <c r="H492" t="s">
        <v>12</v>
      </c>
      <c r="I492" t="s">
        <v>74</v>
      </c>
      <c r="J492" t="s">
        <v>54</v>
      </c>
      <c r="K492" t="s">
        <v>58</v>
      </c>
    </row>
    <row r="493" spans="1:11" x14ac:dyDescent="0.25">
      <c r="A493" t="s">
        <v>3056</v>
      </c>
      <c r="B493" t="s">
        <v>795</v>
      </c>
      <c r="D493" t="str">
        <f>[1]!JCSMILES(B493)</f>
        <v>CN1CC[C@@]23CCCC[C@@H]2[C@@H]1CC1=CC=C(O)C=C31</v>
      </c>
      <c r="E493" t="s">
        <v>797</v>
      </c>
      <c r="G493" t="str">
        <f>[1]!JCSMILES(E493)</f>
        <v>CN1CC[C@@]23CCCC[C@@H]2[C@@H]1CC1=CC=C(OC2O[C@@H]([C@@H](O)[C@H](O)[C@H]2O)C(O)=O)C=C31</v>
      </c>
      <c r="H493" t="s">
        <v>359</v>
      </c>
    </row>
    <row r="494" spans="1:11" hidden="1" x14ac:dyDescent="0.25">
      <c r="A494" t="s">
        <v>3056</v>
      </c>
      <c r="B494" t="s">
        <v>795</v>
      </c>
      <c r="D494" t="str">
        <f>[1]!JCSMILES(B494)</f>
        <v>CN1CC[C@@]23CCCC[C@@H]2[C@@H]1CC1=CC=C(O)C=C31</v>
      </c>
      <c r="E494" t="s">
        <v>798</v>
      </c>
      <c r="G494" t="str">
        <f>[1]!JCSMILES(E494)</f>
        <v>Cannot read molecule file.</v>
      </c>
    </row>
    <row r="495" spans="1:11" x14ac:dyDescent="0.25">
      <c r="A495" t="s">
        <v>3056</v>
      </c>
      <c r="B495" t="s">
        <v>795</v>
      </c>
      <c r="D495" t="str">
        <f>[1]!JCSMILES(B495)</f>
        <v>CN1CC[C@@]23CCCC[C@@H]2[C@@H]1CC1=CC=C(O)C=C31</v>
      </c>
      <c r="E495" t="s">
        <v>799</v>
      </c>
      <c r="G495" t="str">
        <f>[1]!JCSMILES(E495)</f>
        <v>OC1=CC2=C(C[C@H]3NCC[C@@]22CCCC[C@@H]32)C=C1</v>
      </c>
      <c r="H495" t="s">
        <v>12</v>
      </c>
      <c r="I495" t="s">
        <v>54</v>
      </c>
    </row>
    <row r="496" spans="1:11" hidden="1" x14ac:dyDescent="0.25">
      <c r="A496" t="s">
        <v>3056</v>
      </c>
      <c r="B496" t="s">
        <v>799</v>
      </c>
      <c r="D496" t="str">
        <f>[1]!JCSMILES(B496)</f>
        <v>OC1=CC2=C(C[C@H]3NCC[C@@]22CCCC[C@@H]32)C=C1</v>
      </c>
      <c r="E496" t="s">
        <v>800</v>
      </c>
      <c r="G496" t="str">
        <f>[1]!JCSMILES(E496)</f>
        <v>Cannot read molecule file.</v>
      </c>
      <c r="H496" t="s">
        <v>359</v>
      </c>
    </row>
    <row r="497" spans="1:12" x14ac:dyDescent="0.25">
      <c r="A497" t="s">
        <v>3056</v>
      </c>
      <c r="B497" t="s">
        <v>799</v>
      </c>
      <c r="D497" t="str">
        <f>[1]!JCSMILES(B497)</f>
        <v>OC1=CC2=C(C[C@H]3NCC[C@@]22CCCC[C@@H]32)C=C1</v>
      </c>
      <c r="E497" t="s">
        <v>801</v>
      </c>
      <c r="G497" t="str">
        <f>[1]!JCSMILES(E497)</f>
        <v>[O-]S([O-])(=O)=O.OC1=CC2=C(C[C@H]3NCC[C@@]22CCCC[C@@H]32)C=C1</v>
      </c>
    </row>
    <row r="498" spans="1:12" x14ac:dyDescent="0.25">
      <c r="A498" t="s">
        <v>3056</v>
      </c>
      <c r="B498" t="s">
        <v>796</v>
      </c>
      <c r="D498" t="str">
        <f>[1]!JCSMILES(B498)</f>
        <v>COC1=CC2=C(C[C@H]3NCC[C@@]22CCCC[C@@H]32)C=C1</v>
      </c>
      <c r="E498" t="s">
        <v>799</v>
      </c>
      <c r="G498" t="str">
        <f>[1]!JCSMILES(E498)</f>
        <v>OC1=CC2=C(C[C@H]3NCC[C@@]22CCCC[C@@H]32)C=C1</v>
      </c>
      <c r="H498" t="s">
        <v>54</v>
      </c>
    </row>
    <row r="499" spans="1:12" x14ac:dyDescent="0.25">
      <c r="A499" t="s">
        <v>3056</v>
      </c>
      <c r="B499" t="s">
        <v>802</v>
      </c>
      <c r="C499" t="s">
        <v>803</v>
      </c>
      <c r="D499" t="str">
        <f>[1]!JCSMILES(C499)</f>
        <v>CCCSC1=CC2=C(C=C1)N=C(NC(=O)OC)N2</v>
      </c>
      <c r="E499" t="s">
        <v>804</v>
      </c>
      <c r="G499" t="str">
        <f>[1]!JCSMILES(E499)</f>
        <v>CCCS(=O)(=O)C1=CC=C2N=C(NC2=C1)N=C(O)OC</v>
      </c>
    </row>
    <row r="500" spans="1:12" x14ac:dyDescent="0.25">
      <c r="A500" t="s">
        <v>3056</v>
      </c>
      <c r="B500" t="s">
        <v>802</v>
      </c>
      <c r="C500" t="s">
        <v>803</v>
      </c>
      <c r="D500" t="str">
        <f>[1]!JCSMILES(C500)</f>
        <v>CCCSC1=CC2=C(C=C1)N=C(NC(=O)OC)N2</v>
      </c>
      <c r="E500" t="s">
        <v>805</v>
      </c>
      <c r="G500" t="str">
        <f>[1]!JCSMILES(E500)</f>
        <v>CCCS(=O)C1=CC=C2NC(NC(=O)OC)=NC2=C1</v>
      </c>
    </row>
    <row r="501" spans="1:12" x14ac:dyDescent="0.25">
      <c r="A501" t="s">
        <v>3056</v>
      </c>
      <c r="B501" t="s">
        <v>806</v>
      </c>
      <c r="C501" t="s">
        <v>807</v>
      </c>
      <c r="D501" t="str">
        <f>[1]!JCSMILES(C501)</f>
        <v>[H][C@@]12C[C@H](N(C(=O)[C@H](C)N[C@@H](CCC3=CC=CC=C3)C(=O)OCC)[C@@]1([H])CCCC2)C(O)=O</v>
      </c>
      <c r="E501" t="s">
        <v>808</v>
      </c>
      <c r="G501" t="str">
        <f>[1]!JCSMILES(E501)</f>
        <v>C1CNCCN1</v>
      </c>
    </row>
    <row r="502" spans="1:12" hidden="1" x14ac:dyDescent="0.25">
      <c r="A502" t="s">
        <v>3056</v>
      </c>
      <c r="B502" t="s">
        <v>806</v>
      </c>
      <c r="C502" t="s">
        <v>807</v>
      </c>
      <c r="D502" t="str">
        <f>[1]!JCSMILES(C502)</f>
        <v>[H][C@@]12C[C@H](N(C(=O)[C@H](C)N[C@@H](CCC3=CC=CC=C3)C(=O)OCC)[C@@]1([H])CCCC2)C(O)=O</v>
      </c>
      <c r="E502" t="s">
        <v>809</v>
      </c>
      <c r="G502" t="str">
        <f>[1]!JCSMILES(E502)</f>
        <v>Cannot read molecule file.</v>
      </c>
    </row>
    <row r="503" spans="1:12" hidden="1" x14ac:dyDescent="0.25">
      <c r="A503" t="s">
        <v>3056</v>
      </c>
      <c r="B503" t="s">
        <v>810</v>
      </c>
      <c r="C503" t="s">
        <v>811</v>
      </c>
      <c r="D503" t="str">
        <f>[1]!JCSMILES(C503)</f>
        <v>CC(C)(C)NCC(O)COC1=CC=CC2=C1CCC(=O)N2</v>
      </c>
      <c r="E503" t="s">
        <v>812</v>
      </c>
      <c r="G503" t="str">
        <f>[1]!JCSMILES(E503)</f>
        <v>Cannot read molecule file.</v>
      </c>
      <c r="H503" t="s">
        <v>54</v>
      </c>
    </row>
    <row r="504" spans="1:12" x14ac:dyDescent="0.25">
      <c r="A504" t="s">
        <v>3056</v>
      </c>
      <c r="B504" t="s">
        <v>813</v>
      </c>
      <c r="C504" t="s">
        <v>814</v>
      </c>
      <c r="D504" t="str">
        <f>[1]!JCSMILES(C504)</f>
        <v>COCCOC1=C(OCCOC)C=C2C(NC3=CC=CC(=C3)C#C)=NC=NC2=C1</v>
      </c>
      <c r="E504" t="s">
        <v>815</v>
      </c>
      <c r="G504" t="str">
        <f>[1]!JCSMILES(E504)</f>
        <v>COCCOC1=C(OCCO)C=C2N=CN=C(NC3=CC(=CC=C3)C#C)C2=C1</v>
      </c>
      <c r="H504" t="s">
        <v>12</v>
      </c>
      <c r="I504" t="s">
        <v>227</v>
      </c>
      <c r="J504" t="s">
        <v>44</v>
      </c>
      <c r="K504" t="s">
        <v>45</v>
      </c>
    </row>
    <row r="505" spans="1:12" x14ac:dyDescent="0.25">
      <c r="A505" t="s">
        <v>3056</v>
      </c>
      <c r="B505" t="s">
        <v>816</v>
      </c>
      <c r="C505" t="s">
        <v>817</v>
      </c>
      <c r="D505" t="str">
        <f>[1]!JCSMILES(C505)</f>
        <v>ClCCN(CCCl)P1(=O)NCCCO1</v>
      </c>
      <c r="E505" t="s">
        <v>818</v>
      </c>
      <c r="G505" t="str">
        <f>[1]!JCSMILES(E505)</f>
        <v>OC1CCOP(=O)(N1)N(CCCl)CCCl</v>
      </c>
      <c r="H505" t="s">
        <v>58</v>
      </c>
      <c r="I505" t="s">
        <v>12</v>
      </c>
      <c r="J505" t="s">
        <v>74</v>
      </c>
      <c r="K505" t="s">
        <v>108</v>
      </c>
      <c r="L505" t="s">
        <v>274</v>
      </c>
    </row>
    <row r="506" spans="1:12" hidden="1" x14ac:dyDescent="0.25">
      <c r="A506" t="s">
        <v>3056</v>
      </c>
      <c r="B506" t="s">
        <v>816</v>
      </c>
      <c r="C506" t="s">
        <v>817</v>
      </c>
      <c r="D506" t="str">
        <f>[1]!JCSMILES(C506)</f>
        <v>ClCCN(CCCl)P1(=O)NCCCO1</v>
      </c>
      <c r="E506" t="s">
        <v>819</v>
      </c>
      <c r="G506" t="str">
        <f>[1]!JCSMILES(E506)</f>
        <v>Cannot read molecule file.</v>
      </c>
      <c r="H506" t="s">
        <v>12</v>
      </c>
      <c r="I506" t="s">
        <v>274</v>
      </c>
    </row>
    <row r="507" spans="1:12" x14ac:dyDescent="0.25">
      <c r="A507" t="s">
        <v>3056</v>
      </c>
      <c r="B507" t="s">
        <v>816</v>
      </c>
      <c r="C507" t="s">
        <v>817</v>
      </c>
      <c r="D507" t="str">
        <f>[1]!JCSMILES(C507)</f>
        <v>ClCCN(CCCl)P1(=O)NCCCO1</v>
      </c>
      <c r="E507" t="s">
        <v>820</v>
      </c>
      <c r="G507" t="str">
        <f>[1]!JCSMILES(E507)</f>
        <v>ClCC=O</v>
      </c>
      <c r="H507" t="s">
        <v>274</v>
      </c>
    </row>
    <row r="508" spans="1:12" x14ac:dyDescent="0.25">
      <c r="A508" t="s">
        <v>3056</v>
      </c>
      <c r="B508" t="s">
        <v>818</v>
      </c>
      <c r="D508" t="str">
        <f>[1]!JCSMILES(B508)</f>
        <v>OC1CCOP(=O)(N1)N(CCCl)CCCl</v>
      </c>
      <c r="E508" t="s">
        <v>821</v>
      </c>
      <c r="G508" t="str">
        <f>[1]!JCSMILES(E508)</f>
        <v>OC1=NP(=O)(OCC1)N(CCCl)CCCl</v>
      </c>
      <c r="H508" t="s">
        <v>274</v>
      </c>
    </row>
    <row r="509" spans="1:12" x14ac:dyDescent="0.25">
      <c r="A509" t="s">
        <v>3056</v>
      </c>
      <c r="B509" t="s">
        <v>818</v>
      </c>
      <c r="D509" t="str">
        <f>[1]!JCSMILES(B509)</f>
        <v>OC1CCOP(=O)(N1)N(CCCl)CCCl</v>
      </c>
      <c r="E509" t="s">
        <v>822</v>
      </c>
      <c r="G509" t="str">
        <f>[1]!JCSMILES(E509)</f>
        <v>NP(=O)(OCCC=O)N(CCCl)CCCl</v>
      </c>
    </row>
    <row r="510" spans="1:12" x14ac:dyDescent="0.25">
      <c r="A510" t="s">
        <v>3056</v>
      </c>
      <c r="B510" t="s">
        <v>822</v>
      </c>
      <c r="D510" t="str">
        <f>[1]!JCSMILES(B510)</f>
        <v>NP(=O)(OCCC=O)N(CCCl)CCCl</v>
      </c>
      <c r="E510" t="s">
        <v>823</v>
      </c>
      <c r="G510" t="str">
        <f>[1]!JCSMILES(E510)</f>
        <v>NP(=O)(OCCC(O)=O)N(CCCl)CCCl</v>
      </c>
    </row>
    <row r="511" spans="1:12" x14ac:dyDescent="0.25">
      <c r="A511" t="s">
        <v>3056</v>
      </c>
      <c r="B511" t="s">
        <v>822</v>
      </c>
      <c r="D511" t="str">
        <f>[1]!JCSMILES(B511)</f>
        <v>NP(=O)(OCCC=O)N(CCCl)CCCl</v>
      </c>
      <c r="E511" t="s">
        <v>824</v>
      </c>
      <c r="G511" t="str">
        <f>[1]!JCSMILES(E511)</f>
        <v>NP(=O)(OCCCO)N(CCCl)CCCl</v>
      </c>
      <c r="H511" t="s">
        <v>723</v>
      </c>
      <c r="I511" t="s">
        <v>206</v>
      </c>
    </row>
    <row r="512" spans="1:12" x14ac:dyDescent="0.25">
      <c r="A512" t="s">
        <v>3056</v>
      </c>
      <c r="B512" t="s">
        <v>822</v>
      </c>
      <c r="D512" t="str">
        <f>[1]!JCSMILES(B512)</f>
        <v>NP(=O)(OCCC=O)N(CCCl)CCCl</v>
      </c>
      <c r="E512" t="s">
        <v>823</v>
      </c>
      <c r="G512" t="str">
        <f>[1]!JCSMILES(E512)</f>
        <v>NP(=O)(OCCC(O)=O)N(CCCl)CCCl</v>
      </c>
      <c r="H512" t="s">
        <v>825</v>
      </c>
      <c r="I512" t="s">
        <v>826</v>
      </c>
      <c r="J512" t="s">
        <v>827</v>
      </c>
      <c r="K512" t="s">
        <v>828</v>
      </c>
    </row>
    <row r="513" spans="1:12" x14ac:dyDescent="0.25">
      <c r="A513" t="s">
        <v>3056</v>
      </c>
      <c r="B513" t="s">
        <v>823</v>
      </c>
      <c r="D513" t="str">
        <f>[1]!JCSMILES(B513)</f>
        <v>NP(=O)(OCCC(O)=O)N(CCCl)CCCl</v>
      </c>
      <c r="E513" t="s">
        <v>829</v>
      </c>
      <c r="G513" t="str">
        <f>[1]!JCSMILES(E513)</f>
        <v>ClCCNCCCl</v>
      </c>
    </row>
    <row r="514" spans="1:12" x14ac:dyDescent="0.25">
      <c r="A514" t="s">
        <v>3056</v>
      </c>
      <c r="B514" t="s">
        <v>822</v>
      </c>
      <c r="D514" t="str">
        <f>[1]!JCSMILES(B514)</f>
        <v>NP(=O)(OCCC=O)N(CCCl)CCCl</v>
      </c>
      <c r="E514" t="s">
        <v>830</v>
      </c>
      <c r="G514" t="str">
        <f>[1]!JCSMILES(E514)</f>
        <v>C=CC=O</v>
      </c>
    </row>
    <row r="515" spans="1:12" x14ac:dyDescent="0.25">
      <c r="A515" t="s">
        <v>3056</v>
      </c>
      <c r="B515" t="s">
        <v>830</v>
      </c>
      <c r="D515" t="str">
        <f>[1]!JCSMILES(B515)</f>
        <v>C=CC=O</v>
      </c>
      <c r="E515" t="s">
        <v>831</v>
      </c>
      <c r="G515" t="str">
        <f>[1]!JCSMILES(E515)</f>
        <v>OC(=O)C=C</v>
      </c>
      <c r="H515" t="s">
        <v>825</v>
      </c>
      <c r="I515" t="s">
        <v>832</v>
      </c>
    </row>
    <row r="516" spans="1:12" x14ac:dyDescent="0.25">
      <c r="A516" t="s">
        <v>3056</v>
      </c>
      <c r="B516" t="s">
        <v>822</v>
      </c>
      <c r="D516" t="str">
        <f>[1]!JCSMILES(B516)</f>
        <v>NP(=O)(OCCC=O)N(CCCl)CCCl</v>
      </c>
      <c r="E516" t="s">
        <v>833</v>
      </c>
      <c r="G516" t="str">
        <f>[1]!JCSMILES(E516)</f>
        <v>NP(O)(=O)N(CCCl)CCCl</v>
      </c>
    </row>
    <row r="517" spans="1:12" x14ac:dyDescent="0.25">
      <c r="A517" t="s">
        <v>3056</v>
      </c>
      <c r="B517" t="s">
        <v>833</v>
      </c>
      <c r="D517" t="str">
        <f>[1]!JCSMILES(B517)</f>
        <v>NP(O)(=O)N(CCCl)CCCl</v>
      </c>
      <c r="E517" t="s">
        <v>834</v>
      </c>
      <c r="G517" t="str">
        <f>[1]!JCSMILES(E517)</f>
        <v>C1C[NH2+]1.NP(N)(N)=O</v>
      </c>
    </row>
    <row r="518" spans="1:12" x14ac:dyDescent="0.25">
      <c r="A518" t="s">
        <v>3056</v>
      </c>
      <c r="B518" t="s">
        <v>835</v>
      </c>
      <c r="C518" t="s">
        <v>836</v>
      </c>
      <c r="D518" t="str">
        <f>[1]!JCSMILES(C518)</f>
        <v>CCC1(NC(=O)N(C)C1=O)C1=CC=CC=C1</v>
      </c>
      <c r="E518" t="s">
        <v>837</v>
      </c>
      <c r="G518" t="str">
        <f>[1]!JCSMILES(E518)</f>
        <v>CCC1(NC(=O)NC1=O)C1=CC=CC=C1</v>
      </c>
      <c r="H518" t="s">
        <v>58</v>
      </c>
      <c r="I518" t="s">
        <v>74</v>
      </c>
    </row>
    <row r="519" spans="1:12" hidden="1" x14ac:dyDescent="0.25">
      <c r="A519" t="s">
        <v>3056</v>
      </c>
      <c r="B519" t="s">
        <v>835</v>
      </c>
      <c r="C519" t="s">
        <v>836</v>
      </c>
      <c r="D519" t="str">
        <f>[1]!JCSMILES(C519)</f>
        <v>CCC1(NC(=O)N(C)C1=O)C1=CC=CC=C1</v>
      </c>
      <c r="E519" t="s">
        <v>838</v>
      </c>
      <c r="G519" t="str">
        <f>[1]!JCSMILES(E519)</f>
        <v>Cannot read molecule file.</v>
      </c>
      <c r="H519" t="s">
        <v>108</v>
      </c>
    </row>
    <row r="520" spans="1:12" hidden="1" x14ac:dyDescent="0.25">
      <c r="A520" t="s">
        <v>3056</v>
      </c>
      <c r="B520" t="s">
        <v>835</v>
      </c>
      <c r="C520" t="s">
        <v>836</v>
      </c>
      <c r="D520" t="str">
        <f>[1]!JCSMILES(C520)</f>
        <v>CCC1(NC(=O)N(C)C1=O)C1=CC=CC=C1</v>
      </c>
      <c r="E520" t="s">
        <v>839</v>
      </c>
      <c r="G520" t="str">
        <f>[1]!JCSMILES(E520)</f>
        <v>Cannot read molecule file.</v>
      </c>
      <c r="H520" t="s">
        <v>74</v>
      </c>
    </row>
    <row r="521" spans="1:12" hidden="1" x14ac:dyDescent="0.25">
      <c r="A521" t="s">
        <v>3056</v>
      </c>
      <c r="B521" t="s">
        <v>835</v>
      </c>
      <c r="C521" t="s">
        <v>836</v>
      </c>
      <c r="D521" t="str">
        <f>[1]!JCSMILES(C521)</f>
        <v>CCC1(NC(=O)N(C)C1=O)C1=CC=CC=C1</v>
      </c>
      <c r="E521" t="s">
        <v>840</v>
      </c>
      <c r="G521" t="str">
        <f>[1]!JCSMILES(E521)</f>
        <v>Cannot read molecule file.</v>
      </c>
      <c r="H521" t="s">
        <v>54</v>
      </c>
      <c r="I521" t="s">
        <v>108</v>
      </c>
      <c r="J521" t="s">
        <v>45</v>
      </c>
      <c r="K521" t="s">
        <v>841</v>
      </c>
      <c r="L521" t="s">
        <v>12</v>
      </c>
    </row>
    <row r="522" spans="1:12" hidden="1" x14ac:dyDescent="0.25">
      <c r="A522" t="s">
        <v>3056</v>
      </c>
      <c r="B522" t="s">
        <v>842</v>
      </c>
      <c r="C522" t="s">
        <v>843</v>
      </c>
      <c r="D522" t="str">
        <f>[1]!JCSMILES(C522)</f>
        <v>CS(=O)(=O)C1=CC=C(C=C1)C1=C(C(=O)OC1)C1=CC=CC=C1</v>
      </c>
      <c r="E522" t="s">
        <v>844</v>
      </c>
      <c r="G522" t="str">
        <f>[1]!JCSMILES(E522)</f>
        <v>Cannot read molecule file.</v>
      </c>
      <c r="H522" t="s">
        <v>45</v>
      </c>
      <c r="I522" t="s">
        <v>12</v>
      </c>
    </row>
    <row r="523" spans="1:12" hidden="1" x14ac:dyDescent="0.25">
      <c r="A523" t="s">
        <v>3056</v>
      </c>
      <c r="B523" t="s">
        <v>842</v>
      </c>
      <c r="C523" t="s">
        <v>843</v>
      </c>
      <c r="D523" t="str">
        <f>[1]!JCSMILES(C523)</f>
        <v>CS(=O)(=O)C1=CC=C(C=C1)C1=C(C(=O)OC1)C1=CC=CC=C1</v>
      </c>
      <c r="E523" t="s">
        <v>845</v>
      </c>
      <c r="G523" t="str">
        <f>[1]!JCSMILES(E523)</f>
        <v>Cannot read molecule file.</v>
      </c>
      <c r="H523" t="s">
        <v>197</v>
      </c>
    </row>
    <row r="524" spans="1:12" hidden="1" x14ac:dyDescent="0.25">
      <c r="A524" t="s">
        <v>3056</v>
      </c>
      <c r="B524" t="s">
        <v>842</v>
      </c>
      <c r="C524" t="s">
        <v>843</v>
      </c>
      <c r="D524" t="str">
        <f>[1]!JCSMILES(C524)</f>
        <v>CS(=O)(=O)C1=CC=C(C=C1)C1=C(C(=O)OC1)C1=CC=CC=C1</v>
      </c>
      <c r="E524" t="s">
        <v>846</v>
      </c>
      <c r="G524" t="str">
        <f>[1]!JCSMILES(E524)</f>
        <v>Cannot read molecule file.</v>
      </c>
      <c r="H524" t="s">
        <v>197</v>
      </c>
    </row>
    <row r="525" spans="1:12" hidden="1" x14ac:dyDescent="0.25">
      <c r="A525" t="s">
        <v>3056</v>
      </c>
      <c r="B525" t="s">
        <v>842</v>
      </c>
      <c r="C525" t="s">
        <v>843</v>
      </c>
      <c r="D525" t="str">
        <f>[1]!JCSMILES(C525)</f>
        <v>CS(=O)(=O)C1=CC=C(C=C1)C1=C(C(=O)OC1)C1=CC=CC=C1</v>
      </c>
      <c r="E525" t="s">
        <v>847</v>
      </c>
      <c r="G525" t="str">
        <f>[1]!JCSMILES(E525)</f>
        <v>Cannot read molecule file.</v>
      </c>
      <c r="H525" t="s">
        <v>197</v>
      </c>
    </row>
    <row r="526" spans="1:12" hidden="1" x14ac:dyDescent="0.25">
      <c r="A526" t="s">
        <v>3056</v>
      </c>
      <c r="B526" t="s">
        <v>847</v>
      </c>
      <c r="D526" t="str">
        <f>[1]!JCSMILES(B526)</f>
        <v>Cannot read molecule file.</v>
      </c>
      <c r="E526" t="s">
        <v>848</v>
      </c>
      <c r="G526" t="str">
        <f>[1]!JCSMILES(E526)</f>
        <v>Cannot read molecule file.</v>
      </c>
    </row>
    <row r="527" spans="1:12" hidden="1" x14ac:dyDescent="0.25">
      <c r="A527" t="s">
        <v>3056</v>
      </c>
      <c r="B527" t="s">
        <v>846</v>
      </c>
      <c r="D527" t="str">
        <f>[1]!JCSMILES(B527)</f>
        <v>Cannot read molecule file.</v>
      </c>
      <c r="E527" t="s">
        <v>849</v>
      </c>
      <c r="G527" t="str">
        <f>[1]!JCSMILES(E527)</f>
        <v>Cannot read molecule file.</v>
      </c>
    </row>
    <row r="528" spans="1:12" hidden="1" x14ac:dyDescent="0.25">
      <c r="A528" t="s">
        <v>3056</v>
      </c>
      <c r="B528" t="s">
        <v>845</v>
      </c>
      <c r="D528" t="str">
        <f>[1]!JCSMILES(B528)</f>
        <v>Cannot read molecule file.</v>
      </c>
      <c r="E528" t="s">
        <v>846</v>
      </c>
      <c r="G528" t="str">
        <f>[1]!JCSMILES(E528)</f>
        <v>Cannot read molecule file.</v>
      </c>
    </row>
    <row r="529" spans="1:11" hidden="1" x14ac:dyDescent="0.25">
      <c r="A529" t="s">
        <v>3056</v>
      </c>
      <c r="B529" t="s">
        <v>844</v>
      </c>
      <c r="D529" t="str">
        <f>[1]!JCSMILES(B529)</f>
        <v>Cannot read molecule file.</v>
      </c>
      <c r="E529" t="s">
        <v>850</v>
      </c>
      <c r="G529" t="str">
        <f>[1]!JCSMILES(E529)</f>
        <v>Cannot read molecule file.</v>
      </c>
      <c r="H529" t="s">
        <v>359</v>
      </c>
    </row>
    <row r="530" spans="1:11" hidden="1" x14ac:dyDescent="0.25">
      <c r="A530" t="s">
        <v>3056</v>
      </c>
      <c r="B530" t="s">
        <v>842</v>
      </c>
      <c r="C530" t="s">
        <v>843</v>
      </c>
      <c r="D530" t="str">
        <f>[1]!JCSMILES(C530)</f>
        <v>CS(=O)(=O)C1=CC=C(C=C1)C1=C(C(=O)OC1)C1=CC=CC=C1</v>
      </c>
      <c r="E530" t="s">
        <v>851</v>
      </c>
      <c r="G530" t="str">
        <f>[1]!JCSMILES(E530)</f>
        <v>Cannot read molecule file.</v>
      </c>
      <c r="H530" t="s">
        <v>45</v>
      </c>
      <c r="I530" t="s">
        <v>12</v>
      </c>
    </row>
    <row r="531" spans="1:11" hidden="1" x14ac:dyDescent="0.25">
      <c r="A531" t="s">
        <v>3056</v>
      </c>
      <c r="B531" t="s">
        <v>852</v>
      </c>
      <c r="C531" t="s">
        <v>853</v>
      </c>
      <c r="D531" t="str">
        <f>[1]!JCSMILES(C531)</f>
        <v>CN(C)CCOC1=CC=C(C=C1)C(=C(\CCCl)C1=CC=CC=C1)\C1=CC=CC=C1</v>
      </c>
      <c r="E531" t="s">
        <v>854</v>
      </c>
      <c r="G531" t="str">
        <f>[1]!JCSMILES(E531)</f>
        <v>Cannot read molecule file.</v>
      </c>
      <c r="H531" t="s">
        <v>12</v>
      </c>
    </row>
    <row r="532" spans="1:11" hidden="1" x14ac:dyDescent="0.25">
      <c r="A532" t="s">
        <v>3056</v>
      </c>
      <c r="B532" t="s">
        <v>409</v>
      </c>
      <c r="C532" t="s">
        <v>410</v>
      </c>
      <c r="D532" t="str">
        <f>[1]!JCSMILES(C532)</f>
        <v>CNCCC=C1C2=CC=CC=C2CCC2=CC=CC=C12</v>
      </c>
      <c r="E532" t="s">
        <v>412</v>
      </c>
      <c r="G532" t="str">
        <f>[1]!JCSMILES(E532)</f>
        <v>Cannot read molecule file.</v>
      </c>
      <c r="H532" t="s">
        <v>54</v>
      </c>
      <c r="I532" t="s">
        <v>12</v>
      </c>
    </row>
    <row r="533" spans="1:11" hidden="1" x14ac:dyDescent="0.25">
      <c r="A533" t="s">
        <v>3056</v>
      </c>
      <c r="B533" t="s">
        <v>409</v>
      </c>
      <c r="C533" t="s">
        <v>410</v>
      </c>
      <c r="D533" t="str">
        <f>[1]!JCSMILES(C533)</f>
        <v>CNCCC=C1C2=CC=CC=C2CCC2=CC=CC=C12</v>
      </c>
      <c r="E533" t="s">
        <v>414</v>
      </c>
      <c r="G533" t="str">
        <f>[1]!JCSMILES(E533)</f>
        <v>Cannot read molecule file.</v>
      </c>
      <c r="H533" t="s">
        <v>197</v>
      </c>
      <c r="I533" t="s">
        <v>45</v>
      </c>
      <c r="J533" t="s">
        <v>108</v>
      </c>
      <c r="K533" t="s">
        <v>54</v>
      </c>
    </row>
    <row r="534" spans="1:11" hidden="1" x14ac:dyDescent="0.25">
      <c r="A534" t="s">
        <v>3056</v>
      </c>
      <c r="B534" t="s">
        <v>412</v>
      </c>
      <c r="D534" t="str">
        <f>[1]!JCSMILES(B534)</f>
        <v>Cannot read molecule file.</v>
      </c>
      <c r="E534" t="s">
        <v>413</v>
      </c>
      <c r="G534" t="str">
        <f>[1]!JCSMILES(E534)</f>
        <v>Cannot read molecule file.</v>
      </c>
    </row>
    <row r="535" spans="1:11" hidden="1" x14ac:dyDescent="0.25">
      <c r="A535" t="s">
        <v>3056</v>
      </c>
      <c r="B535" t="s">
        <v>414</v>
      </c>
      <c r="D535" t="str">
        <f>[1]!JCSMILES(B535)</f>
        <v>Cannot read molecule file.</v>
      </c>
      <c r="E535" t="s">
        <v>413</v>
      </c>
      <c r="G535" t="str">
        <f>[1]!JCSMILES(E535)</f>
        <v>Cannot read molecule file.</v>
      </c>
      <c r="H535" t="s">
        <v>54</v>
      </c>
    </row>
    <row r="536" spans="1:11" hidden="1" x14ac:dyDescent="0.25">
      <c r="A536" t="s">
        <v>3056</v>
      </c>
      <c r="B536" t="s">
        <v>409</v>
      </c>
      <c r="C536" t="s">
        <v>410</v>
      </c>
      <c r="D536" t="str">
        <f>[1]!JCSMILES(C536)</f>
        <v>CNCCC=C1C2=CC=CC=C2CCC2=CC=CC=C12</v>
      </c>
      <c r="E536" t="s">
        <v>855</v>
      </c>
      <c r="G536" t="str">
        <f>[1]!JCSMILES(E536)</f>
        <v>Cannot read molecule file.</v>
      </c>
      <c r="H536" t="s">
        <v>54</v>
      </c>
    </row>
    <row r="537" spans="1:11" x14ac:dyDescent="0.25">
      <c r="A537" t="s">
        <v>3056</v>
      </c>
      <c r="B537" t="s">
        <v>856</v>
      </c>
      <c r="C537" t="s">
        <v>857</v>
      </c>
      <c r="D537" t="str">
        <f>[1]!JCSMILES(C537)</f>
        <v>CCOC(=O)[C@H](CCC1=CC=CC=C1)N[C@H]1CCC2=CC=CC=C2N(CC(O)=O)C1=O</v>
      </c>
      <c r="E537" t="s">
        <v>858</v>
      </c>
      <c r="G537" t="str">
        <f>[1]!JCSMILES(E537)</f>
        <v>OC(=O)CN1C2=CC=CC=C2CC[C@H](N[C@@H](CCC2=CC=CC=C2)C(O)=O)C1=O</v>
      </c>
    </row>
    <row r="538" spans="1:11" x14ac:dyDescent="0.25">
      <c r="A538" t="s">
        <v>3056</v>
      </c>
      <c r="B538" t="s">
        <v>859</v>
      </c>
      <c r="C538" t="s">
        <v>860</v>
      </c>
      <c r="D538" t="str">
        <f>[1]!JCSMILES(C538)</f>
        <v>ClC1=CC2=C(OC3=CC=CC=C3N=C2N2CCNCC2)C=C1</v>
      </c>
      <c r="E538" t="s">
        <v>861</v>
      </c>
      <c r="G538" t="str">
        <f>[1]!JCSMILES(E538)</f>
        <v>OC1=CC=C2N=C(N3CCNCC3)C3=CC(Cl)=CC=C3OC2=C1</v>
      </c>
    </row>
    <row r="539" spans="1:11" hidden="1" x14ac:dyDescent="0.25">
      <c r="A539" t="s">
        <v>3056</v>
      </c>
      <c r="B539" t="s">
        <v>859</v>
      </c>
      <c r="C539" t="s">
        <v>860</v>
      </c>
      <c r="D539" t="str">
        <f>[1]!JCSMILES(C539)</f>
        <v>ClC1=CC2=C(OC3=CC=CC=C3N=C2N2CCNCC2)C=C1</v>
      </c>
      <c r="E539" t="s">
        <v>862</v>
      </c>
      <c r="G539" t="str">
        <f>[1]!JCSMILES(E539)</f>
        <v>Cannot read molecule file.</v>
      </c>
    </row>
    <row r="540" spans="1:11" hidden="1" x14ac:dyDescent="0.25">
      <c r="A540" t="s">
        <v>3056</v>
      </c>
      <c r="B540" t="s">
        <v>863</v>
      </c>
      <c r="C540" t="s">
        <v>864</v>
      </c>
      <c r="D540" t="str">
        <f>[1]!JCSMILES(C540)</f>
        <v>CN(C)CC1=NN=C2CN=C(C3=CC=CC=C3)C3=C(C=CC(Cl)=C3)N12</v>
      </c>
      <c r="E540" t="s">
        <v>865</v>
      </c>
      <c r="G540" t="str">
        <f>[1]!JCSMILES(E540)</f>
        <v>Cannot read molecule file.</v>
      </c>
      <c r="H540" t="s">
        <v>108</v>
      </c>
      <c r="I540" t="s">
        <v>12</v>
      </c>
    </row>
    <row r="541" spans="1:11" x14ac:dyDescent="0.25">
      <c r="A541" t="s">
        <v>3056</v>
      </c>
      <c r="B541" t="s">
        <v>863</v>
      </c>
      <c r="C541" t="s">
        <v>864</v>
      </c>
      <c r="D541" t="str">
        <f>[1]!JCSMILES(C541)</f>
        <v>CN(C)CC1=NN=C2CN=C(C3=CC=CC=C3)C3=C(C=CC(Cl)=C3)N12</v>
      </c>
      <c r="E541" t="s">
        <v>866</v>
      </c>
      <c r="G541" t="str">
        <f>[1]!JCSMILES(E541)</f>
        <v>ClC1=CC=C2N3C=NN=C3CN=C(C3=CC=CC=C3)C2=C1</v>
      </c>
    </row>
    <row r="542" spans="1:11" hidden="1" x14ac:dyDescent="0.25">
      <c r="A542" t="s">
        <v>3056</v>
      </c>
      <c r="B542" t="s">
        <v>863</v>
      </c>
      <c r="C542" t="s">
        <v>864</v>
      </c>
      <c r="D542" t="str">
        <f>[1]!JCSMILES(C542)</f>
        <v>CN(C)CC1=NN=C2CN=C(C3=CC=CC=C3)C3=C(C=CC(Cl)=C3)N12</v>
      </c>
      <c r="E542" t="s">
        <v>570</v>
      </c>
      <c r="G542" t="str">
        <f>[1]!JCSMILES(E542)</f>
        <v>Cannot read molecule file.</v>
      </c>
    </row>
    <row r="543" spans="1:11" hidden="1" x14ac:dyDescent="0.25">
      <c r="A543" t="s">
        <v>3056</v>
      </c>
      <c r="B543" t="s">
        <v>867</v>
      </c>
      <c r="C543" t="s">
        <v>868</v>
      </c>
      <c r="D543" t="str">
        <f>[1]!JCSMILES(C543)</f>
        <v>COC1=C(CC2=CN(C)C3=C2C=C(NC(=O)OC2CCCC2)C=C3)C=CC(=C1)C(=O)NS(=O)(=O)C1=CC=CC=C1C</v>
      </c>
      <c r="E543" t="s">
        <v>869</v>
      </c>
      <c r="G543" t="str">
        <f>[1]!JCSMILES(E543)</f>
        <v>Cannot read molecule file.</v>
      </c>
      <c r="H543" t="s">
        <v>58</v>
      </c>
      <c r="I543" t="s">
        <v>12</v>
      </c>
    </row>
    <row r="544" spans="1:11" hidden="1" x14ac:dyDescent="0.25">
      <c r="A544" t="s">
        <v>3056</v>
      </c>
      <c r="B544" t="s">
        <v>867</v>
      </c>
      <c r="C544" t="s">
        <v>868</v>
      </c>
      <c r="D544" t="str">
        <f>[1]!JCSMILES(C544)</f>
        <v>COC1=C(CC2=CN(C)C3=C2C=C(NC(=O)OC2CCCC2)C=C3)C=CC(=C1)C(=O)NS(=O)(=O)C1=CC=CC=C1C</v>
      </c>
      <c r="E544" t="s">
        <v>870</v>
      </c>
      <c r="G544" t="str">
        <f>[1]!JCSMILES(E544)</f>
        <v>Cannot read molecule file.</v>
      </c>
    </row>
    <row r="545" spans="1:12" hidden="1" x14ac:dyDescent="0.25">
      <c r="A545" t="s">
        <v>3056</v>
      </c>
      <c r="B545" t="s">
        <v>870</v>
      </c>
      <c r="D545" t="str">
        <f>[1]!JCSMILES(B545)</f>
        <v>Cannot read molecule file.</v>
      </c>
      <c r="E545" t="s">
        <v>871</v>
      </c>
      <c r="G545" t="str">
        <f>[1]!JCSMILES(E545)</f>
        <v>Cannot read molecule file.</v>
      </c>
      <c r="H545" t="s">
        <v>872</v>
      </c>
      <c r="I545" t="s">
        <v>158</v>
      </c>
    </row>
    <row r="546" spans="1:12" hidden="1" x14ac:dyDescent="0.25">
      <c r="A546" t="s">
        <v>3056</v>
      </c>
      <c r="B546" t="s">
        <v>871</v>
      </c>
      <c r="D546" t="str">
        <f>[1]!JCSMILES(B546)</f>
        <v>Cannot read molecule file.</v>
      </c>
      <c r="E546" t="s">
        <v>873</v>
      </c>
      <c r="G546" t="str">
        <f>[1]!JCSMILES(E546)</f>
        <v>Cannot read molecule file.</v>
      </c>
    </row>
    <row r="547" spans="1:12" hidden="1" x14ac:dyDescent="0.25">
      <c r="A547" t="s">
        <v>3056</v>
      </c>
      <c r="B547" t="s">
        <v>873</v>
      </c>
      <c r="D547" t="str">
        <f>[1]!JCSMILES(B547)</f>
        <v>Cannot read molecule file.</v>
      </c>
      <c r="E547" t="s">
        <v>874</v>
      </c>
      <c r="G547" t="str">
        <f>[1]!JCSMILES(E547)</f>
        <v>Cannot read molecule file.</v>
      </c>
    </row>
    <row r="548" spans="1:12" hidden="1" x14ac:dyDescent="0.25">
      <c r="A548" t="s">
        <v>3056</v>
      </c>
      <c r="B548" t="s">
        <v>869</v>
      </c>
      <c r="D548" t="str">
        <f>[1]!JCSMILES(B548)</f>
        <v>Cannot read molecule file.</v>
      </c>
      <c r="E548" t="s">
        <v>875</v>
      </c>
      <c r="G548" t="str">
        <f>[1]!JCSMILES(E548)</f>
        <v>Cannot read molecule file.</v>
      </c>
    </row>
    <row r="549" spans="1:12" hidden="1" x14ac:dyDescent="0.25">
      <c r="A549" t="s">
        <v>3056</v>
      </c>
      <c r="B549" t="s">
        <v>875</v>
      </c>
      <c r="D549" t="str">
        <f>[1]!JCSMILES(B549)</f>
        <v>Cannot read molecule file.</v>
      </c>
      <c r="E549" t="s">
        <v>874</v>
      </c>
      <c r="G549" t="str">
        <f>[1]!JCSMILES(E549)</f>
        <v>Cannot read molecule file.</v>
      </c>
    </row>
    <row r="550" spans="1:12" x14ac:dyDescent="0.25">
      <c r="A550" t="s">
        <v>3056</v>
      </c>
      <c r="B550" t="s">
        <v>867</v>
      </c>
      <c r="C550" t="s">
        <v>868</v>
      </c>
      <c r="D550" t="str">
        <f>[1]!JCSMILES(C550)</f>
        <v>COC1=C(CC2=CN(C)C3=C2C=C(NC(=O)OC2CCCC2)C=C3)C=CC(=C1)C(=O)NS(=O)(=O)C1=CC=CC=C1C</v>
      </c>
      <c r="E550" t="s">
        <v>876</v>
      </c>
      <c r="G550" t="str">
        <f>[1]!JCSMILES(E550)</f>
        <v>COC1=C(CC2=CN(C)C3=CC=C(NC(=O)OC4CCC(O)C4)C=C23)C=CC(=C1)C(=O)NS(=O)(=O)C1=C(C)C=CC=C1</v>
      </c>
      <c r="H550" t="s">
        <v>58</v>
      </c>
      <c r="I550" t="s">
        <v>12</v>
      </c>
    </row>
    <row r="551" spans="1:12" hidden="1" x14ac:dyDescent="0.25">
      <c r="A551" t="s">
        <v>3056</v>
      </c>
      <c r="B551" t="s">
        <v>877</v>
      </c>
      <c r="C551" t="s">
        <v>878</v>
      </c>
      <c r="D551" t="str">
        <f>[1]!JCSMILES(C551)</f>
        <v>CN1C(C(=O)NC2=NC=CC=C2)=C(O)C2=C(C=CC=C2)S1(=O)=O</v>
      </c>
      <c r="E551" t="s">
        <v>879</v>
      </c>
      <c r="G551" t="str">
        <f>[1]!JCSMILES(E551)</f>
        <v>Cannot read molecule file.</v>
      </c>
      <c r="H551" t="s">
        <v>58</v>
      </c>
    </row>
    <row r="552" spans="1:12" hidden="1" x14ac:dyDescent="0.25">
      <c r="A552" t="s">
        <v>3056</v>
      </c>
      <c r="B552" t="s">
        <v>880</v>
      </c>
      <c r="C552" t="s">
        <v>881</v>
      </c>
      <c r="D552" t="str">
        <f>[1]!JCSMILES(C552)</f>
        <v>NC1=NC(N)=C(N=N1)C1=C(Cl)C(Cl)=CC=C1</v>
      </c>
      <c r="E552" t="s">
        <v>882</v>
      </c>
      <c r="G552" t="str">
        <f>[1]!JCSMILES(E552)</f>
        <v>Cannot read molecule file.</v>
      </c>
      <c r="H552" t="s">
        <v>78</v>
      </c>
      <c r="I552" t="s">
        <v>326</v>
      </c>
    </row>
    <row r="553" spans="1:12" hidden="1" x14ac:dyDescent="0.25">
      <c r="A553" t="s">
        <v>3056</v>
      </c>
      <c r="B553" t="s">
        <v>883</v>
      </c>
      <c r="C553" t="s">
        <v>884</v>
      </c>
      <c r="D553" t="str">
        <f>[1]!JCSMILES(C553)</f>
        <v>COC1=CC=CC=C1OC1=C(NS(=O)(=O)C2=CC=C(C=C2)C(C)(C)C)N=C(N=C1OCCO)C1=NC=CC=N1</v>
      </c>
      <c r="E553" t="s">
        <v>885</v>
      </c>
      <c r="G553" t="str">
        <f>[1]!JCSMILES(E553)</f>
        <v>Cannot read molecule file.</v>
      </c>
      <c r="H553" t="s">
        <v>58</v>
      </c>
      <c r="I553" t="s">
        <v>12</v>
      </c>
    </row>
    <row r="554" spans="1:12" hidden="1" x14ac:dyDescent="0.25">
      <c r="A554" t="s">
        <v>3056</v>
      </c>
      <c r="B554" t="s">
        <v>883</v>
      </c>
      <c r="C554" t="s">
        <v>884</v>
      </c>
      <c r="D554" t="str">
        <f>[1]!JCSMILES(C554)</f>
        <v>COC1=CC=CC=C1OC1=C(NS(=O)(=O)C2=CC=C(C=C2)C(C)(C)C)N=C(N=C1OCCO)C1=NC=CC=N1</v>
      </c>
      <c r="E554" t="s">
        <v>886</v>
      </c>
      <c r="G554" t="str">
        <f>[1]!JCSMILES(E554)</f>
        <v>Cannot read molecule file.</v>
      </c>
      <c r="H554" t="s">
        <v>12</v>
      </c>
      <c r="I554" t="s">
        <v>58</v>
      </c>
    </row>
    <row r="555" spans="1:12" hidden="1" x14ac:dyDescent="0.25">
      <c r="A555" t="s">
        <v>3056</v>
      </c>
      <c r="B555" t="s">
        <v>885</v>
      </c>
      <c r="D555" t="str">
        <f>[1]!JCSMILES(B555)</f>
        <v>Cannot read molecule file.</v>
      </c>
      <c r="E555" t="s">
        <v>887</v>
      </c>
      <c r="G555" t="str">
        <f>[1]!JCSMILES(E555)</f>
        <v>Cannot read molecule file.</v>
      </c>
    </row>
    <row r="556" spans="1:12" hidden="1" x14ac:dyDescent="0.25">
      <c r="A556" t="s">
        <v>3056</v>
      </c>
      <c r="B556" t="s">
        <v>886</v>
      </c>
      <c r="D556" t="str">
        <f>[1]!JCSMILES(B556)</f>
        <v>Cannot read molecule file.</v>
      </c>
      <c r="E556" t="s">
        <v>887</v>
      </c>
      <c r="G556" t="str">
        <f>[1]!JCSMILES(E556)</f>
        <v>Cannot read molecule file.</v>
      </c>
    </row>
    <row r="557" spans="1:12" hidden="1" x14ac:dyDescent="0.25">
      <c r="A557" t="s">
        <v>3056</v>
      </c>
      <c r="B557" t="s">
        <v>888</v>
      </c>
      <c r="C557" t="s">
        <v>889</v>
      </c>
      <c r="D557" t="str">
        <f>[1]!JCSMILES(C557)</f>
        <v>CN(CC1=CN=C2N=C(N)N=C(N)C2=N1)C1=CC=C(C=C1)C(=O)N[C@@H](CCC(O)=O)C(O)=O</v>
      </c>
      <c r="E557" t="s">
        <v>890</v>
      </c>
      <c r="G557" t="str">
        <f>[1]!JCSMILES(E557)</f>
        <v>Cannot read molecule file.</v>
      </c>
      <c r="H557" t="s">
        <v>85</v>
      </c>
    </row>
    <row r="558" spans="1:12" x14ac:dyDescent="0.25">
      <c r="A558" t="s">
        <v>3056</v>
      </c>
      <c r="B558" t="s">
        <v>891</v>
      </c>
      <c r="C558" t="s">
        <v>892</v>
      </c>
      <c r="D558" t="str">
        <f>[1]!JCSMILES(C558)</f>
        <v>NC(=O)N1C2=CC=CC=C2C=CC2=CC=CC=C12</v>
      </c>
      <c r="E558" t="s">
        <v>893</v>
      </c>
      <c r="G558" t="str">
        <f>[1]!JCSMILES(E558)</f>
        <v>OC(=N)N1C2=CC=CC=C2C2OC2C2=CC=CC=C12</v>
      </c>
      <c r="H558" t="s">
        <v>150</v>
      </c>
      <c r="I558" t="s">
        <v>12</v>
      </c>
      <c r="J558" t="s">
        <v>227</v>
      </c>
      <c r="K558" t="s">
        <v>274</v>
      </c>
      <c r="L558" t="s">
        <v>108</v>
      </c>
    </row>
    <row r="559" spans="1:12" x14ac:dyDescent="0.25">
      <c r="A559" t="s">
        <v>3056</v>
      </c>
      <c r="B559" t="s">
        <v>891</v>
      </c>
      <c r="C559" t="s">
        <v>892</v>
      </c>
      <c r="D559" t="str">
        <f>[1]!JCSMILES(C559)</f>
        <v>NC(=O)N1C2=CC=CC=C2C=CC2=CC=CC=C12</v>
      </c>
      <c r="E559" t="s">
        <v>894</v>
      </c>
      <c r="G559" t="str">
        <f>[1]!JCSMILES(E559)</f>
        <v>OC(=N)N1C2=CC=CC=C2C=CC2=CC=C(O)C=C12</v>
      </c>
      <c r="H559" t="s">
        <v>12</v>
      </c>
      <c r="I559" t="s">
        <v>74</v>
      </c>
      <c r="J559" t="s">
        <v>274</v>
      </c>
    </row>
    <row r="560" spans="1:12" hidden="1" x14ac:dyDescent="0.25">
      <c r="A560" t="s">
        <v>3056</v>
      </c>
      <c r="B560" t="s">
        <v>891</v>
      </c>
      <c r="C560" t="s">
        <v>892</v>
      </c>
      <c r="D560" t="str">
        <f>[1]!JCSMILES(C560)</f>
        <v>NC(=O)N1C2=CC=CC=C2C=CC2=CC=CC=C12</v>
      </c>
      <c r="E560" t="s">
        <v>895</v>
      </c>
      <c r="G560" t="str">
        <f>[1]!JCSMILES(E560)</f>
        <v>Cannot read molecule file.</v>
      </c>
    </row>
    <row r="561" spans="1:11" x14ac:dyDescent="0.25">
      <c r="A561" t="s">
        <v>3056</v>
      </c>
      <c r="B561" t="s">
        <v>894</v>
      </c>
      <c r="D561" t="str">
        <f>[1]!JCSMILES(B561)</f>
        <v>OC(=N)N1C2=CC=CC=C2C=CC2=CC=C(O)C=C12</v>
      </c>
      <c r="E561" t="s">
        <v>896</v>
      </c>
      <c r="G561" t="str">
        <f>[1]!JCSMILES(E561)</f>
        <v>OC(=N)N1C2=CC=CC=C2C=CC2=CC(O)=C(O)C=C12</v>
      </c>
      <c r="H561" t="s">
        <v>108</v>
      </c>
      <c r="I561" t="s">
        <v>12</v>
      </c>
      <c r="J561" t="s">
        <v>227</v>
      </c>
    </row>
    <row r="562" spans="1:11" hidden="1" x14ac:dyDescent="0.25">
      <c r="A562" t="s">
        <v>3056</v>
      </c>
      <c r="B562" t="s">
        <v>895</v>
      </c>
      <c r="D562" t="str">
        <f>[1]!JCSMILES(B562)</f>
        <v>Cannot read molecule file.</v>
      </c>
      <c r="E562" t="s">
        <v>897</v>
      </c>
      <c r="G562" t="str">
        <f>[1]!JCSMILES(E562)</f>
        <v>OC(=N)N1C2=CC=CC=C2C=CC2=CC(O)=CC=C12</v>
      </c>
    </row>
    <row r="563" spans="1:11" x14ac:dyDescent="0.25">
      <c r="A563" t="s">
        <v>3056</v>
      </c>
      <c r="B563" t="s">
        <v>897</v>
      </c>
      <c r="D563" t="str">
        <f>[1]!JCSMILES(B563)</f>
        <v>OC(=N)N1C2=CC=CC=C2C=CC2=CC(O)=CC=C12</v>
      </c>
      <c r="E563" t="s">
        <v>898</v>
      </c>
      <c r="G563" t="str">
        <f>[1]!JCSMILES(E563)</f>
        <v>OC1=CC=C2NC3=CC=CC=C3C=CC2=C1</v>
      </c>
      <c r="H563" t="s">
        <v>12</v>
      </c>
      <c r="I563" t="s">
        <v>274</v>
      </c>
    </row>
    <row r="564" spans="1:11" hidden="1" x14ac:dyDescent="0.25">
      <c r="A564" t="s">
        <v>3056</v>
      </c>
      <c r="B564" t="s">
        <v>898</v>
      </c>
      <c r="D564" t="str">
        <f>[1]!JCSMILES(B564)</f>
        <v>OC1=CC=C2NC3=CC=CC=C3C=CC2=C1</v>
      </c>
      <c r="E564" t="s">
        <v>899</v>
      </c>
      <c r="G564" t="str">
        <f>[1]!JCSMILES(E564)</f>
        <v>Cannot read molecule file.</v>
      </c>
    </row>
    <row r="565" spans="1:11" x14ac:dyDescent="0.25">
      <c r="A565" t="s">
        <v>3056</v>
      </c>
      <c r="B565" t="s">
        <v>897</v>
      </c>
      <c r="D565" t="str">
        <f>[1]!JCSMILES(B565)</f>
        <v>OC(=N)N1C2=CC=CC=C2C=CC2=CC(O)=CC=C12</v>
      </c>
      <c r="E565" t="s">
        <v>896</v>
      </c>
      <c r="G565" t="str">
        <f>[1]!JCSMILES(E565)</f>
        <v>OC(=N)N1C2=CC=CC=C2C=CC2=CC(O)=C(O)C=C12</v>
      </c>
    </row>
    <row r="566" spans="1:11" hidden="1" x14ac:dyDescent="0.25">
      <c r="A566" t="s">
        <v>3056</v>
      </c>
      <c r="B566" t="s">
        <v>896</v>
      </c>
      <c r="D566" t="str">
        <f>[1]!JCSMILES(B566)</f>
        <v>OC(=N)N1C2=CC=CC=C2C=CC2=CC(O)=C(O)C=C12</v>
      </c>
      <c r="E566" t="s">
        <v>900</v>
      </c>
      <c r="G566" t="str">
        <f>[1]!JCSMILES(E566)</f>
        <v>Cannot read molecule file.</v>
      </c>
    </row>
    <row r="567" spans="1:11" x14ac:dyDescent="0.25">
      <c r="A567" t="s">
        <v>3056</v>
      </c>
      <c r="B567" t="s">
        <v>893</v>
      </c>
      <c r="D567" t="str">
        <f>[1]!JCSMILES(B567)</f>
        <v>OC(=N)N1C2=CC=CC=C2C2OC2C2=CC=CC=C12</v>
      </c>
      <c r="E567" t="s">
        <v>901</v>
      </c>
      <c r="G567" t="str">
        <f>[1]!JCSMILES(E567)</f>
        <v>OC1C(O)C2=CC=CC=C2N(C(O)=N)C2=CC=CC=C12</v>
      </c>
      <c r="H567" t="s">
        <v>264</v>
      </c>
    </row>
    <row r="568" spans="1:11" hidden="1" x14ac:dyDescent="0.25">
      <c r="A568" t="s">
        <v>3056</v>
      </c>
      <c r="B568" t="s">
        <v>895</v>
      </c>
      <c r="D568" t="str">
        <f>[1]!JCSMILES(B568)</f>
        <v>Cannot read molecule file.</v>
      </c>
      <c r="E568" t="s">
        <v>894</v>
      </c>
      <c r="G568" t="str">
        <f>[1]!JCSMILES(E568)</f>
        <v>OC(=N)N1C2=CC=CC=C2C=CC2=CC=C(O)C=C12</v>
      </c>
    </row>
    <row r="569" spans="1:11" x14ac:dyDescent="0.25">
      <c r="A569" t="s">
        <v>3056</v>
      </c>
      <c r="B569" t="s">
        <v>891</v>
      </c>
      <c r="C569" t="s">
        <v>892</v>
      </c>
      <c r="D569" t="str">
        <f>[1]!JCSMILES(C569)</f>
        <v>NC(=O)N1C2=CC=CC=C2C=CC2=CC=CC=C12</v>
      </c>
      <c r="E569" t="s">
        <v>897</v>
      </c>
      <c r="G569" t="str">
        <f>[1]!JCSMILES(E569)</f>
        <v>OC(=N)N1C2=CC=CC=C2C=CC2=CC(O)=CC=C12</v>
      </c>
      <c r="H569" t="s">
        <v>12</v>
      </c>
      <c r="I569" t="s">
        <v>150</v>
      </c>
    </row>
    <row r="570" spans="1:11" hidden="1" x14ac:dyDescent="0.25">
      <c r="A570" t="s">
        <v>3056</v>
      </c>
      <c r="B570" t="s">
        <v>891</v>
      </c>
      <c r="C570" t="s">
        <v>892</v>
      </c>
      <c r="D570" t="str">
        <f>[1]!JCSMILES(C570)</f>
        <v>NC(=O)N1C2=CC=CC=C2C=CC2=CC=CC=C12</v>
      </c>
      <c r="E570" t="s">
        <v>902</v>
      </c>
      <c r="G570" t="str">
        <f>[1]!JCSMILES(E570)</f>
        <v>Cannot read molecule file.</v>
      </c>
      <c r="H570" t="s">
        <v>12</v>
      </c>
      <c r="I570" t="s">
        <v>150</v>
      </c>
    </row>
    <row r="571" spans="1:11" x14ac:dyDescent="0.25">
      <c r="A571" t="s">
        <v>3056</v>
      </c>
      <c r="B571" t="s">
        <v>903</v>
      </c>
      <c r="C571" t="s">
        <v>904</v>
      </c>
      <c r="D571" t="str">
        <f>[1]!JCSMILES(C571)</f>
        <v>[O-]S(=O)(=O)C1=CC=CC=C1.[O-]S(=O)(=O)C1=CC=CC=C1.COC1=C(OC)C=C(C[C@@H]2C3=CC(OC)=C(OC)C=C3CC[N@+]2(C)CCC(=O)OCCCCCOC(=O)CC[N@@+]2(C)CCC3=CC(OC)=C(OC)C=C3[C@H]2CC2=CC(OC)=C(OC)C=C2)C=C1</v>
      </c>
      <c r="E571" t="s">
        <v>905</v>
      </c>
      <c r="G571" t="str">
        <f>[1]!JCSMILES(E571)</f>
        <v>COC1=CC=C(C[C@@H]2N(C)CCC3=CC(OC)=C(OC)C=C23)C=C1OC</v>
      </c>
    </row>
    <row r="572" spans="1:11" hidden="1" x14ac:dyDescent="0.25">
      <c r="A572" t="s">
        <v>3056</v>
      </c>
      <c r="B572" t="s">
        <v>903</v>
      </c>
      <c r="C572" t="s">
        <v>904</v>
      </c>
      <c r="D572" t="str">
        <f>[1]!JCSMILES(C572)</f>
        <v>[O-]S(=O)(=O)C1=CC=CC=C1.[O-]S(=O)(=O)C1=CC=CC=C1.COC1=C(OC)C=C(C[C@@H]2C3=CC(OC)=C(OC)C=C3CC[N@+]2(C)CCC(=O)OCCCCCOC(=O)CC[N@@+]2(C)CCC3=CC(OC)=C(OC)C=C3[C@H]2CC2=CC(OC)=C(OC)C=C2)C=C1</v>
      </c>
      <c r="E572" t="s">
        <v>906</v>
      </c>
      <c r="G572" t="str">
        <f>[1]!JCSMILES(E572)</f>
        <v>Cannot read molecule file.</v>
      </c>
    </row>
    <row r="573" spans="1:11" hidden="1" x14ac:dyDescent="0.25">
      <c r="A573" t="s">
        <v>3056</v>
      </c>
      <c r="B573" t="s">
        <v>907</v>
      </c>
      <c r="C573" t="s">
        <v>908</v>
      </c>
      <c r="D573" t="str">
        <f>[1]!JCSMILES(C573)</f>
        <v>C(C=CC1=CC=CC=C1)N1CCN(CC1)C(C1=CC=CC=C1)C1=CC=CC=C1</v>
      </c>
      <c r="E573" t="s">
        <v>909</v>
      </c>
      <c r="G573" t="str">
        <f>[1]!JCSMILES(E573)</f>
        <v>Cannot read molecule file.</v>
      </c>
      <c r="H573" t="s">
        <v>58</v>
      </c>
      <c r="I573" t="s">
        <v>44</v>
      </c>
      <c r="J573" t="s">
        <v>45</v>
      </c>
      <c r="K573" t="s">
        <v>73</v>
      </c>
    </row>
    <row r="574" spans="1:11" hidden="1" x14ac:dyDescent="0.25">
      <c r="A574" t="s">
        <v>3056</v>
      </c>
      <c r="B574" t="s">
        <v>907</v>
      </c>
      <c r="C574" t="s">
        <v>908</v>
      </c>
      <c r="D574" t="str">
        <f>[1]!JCSMILES(C574)</f>
        <v>C(C=CC1=CC=CC=C1)N1CCN(CC1)C(C1=CC=CC=C1)C1=CC=CC=C1</v>
      </c>
      <c r="E574" t="s">
        <v>910</v>
      </c>
      <c r="G574" t="str">
        <f>[1]!JCSMILES(E574)</f>
        <v>Cannot read molecule file.</v>
      </c>
      <c r="H574" t="s">
        <v>54</v>
      </c>
    </row>
    <row r="575" spans="1:11" x14ac:dyDescent="0.25">
      <c r="A575" t="s">
        <v>3056</v>
      </c>
      <c r="B575" t="s">
        <v>907</v>
      </c>
      <c r="C575" t="s">
        <v>908</v>
      </c>
      <c r="D575" t="str">
        <f>[1]!JCSMILES(C575)</f>
        <v>C(C=CC1=CC=CC=C1)N1CCN(CC1)C(C1=CC=CC=C1)C1=CC=CC=C1</v>
      </c>
      <c r="E575" t="s">
        <v>911</v>
      </c>
      <c r="G575" t="str">
        <f>[1]!JCSMILES(E575)</f>
        <v>O=C(C1=CC=CC=C1)C1=CC=CC=C1</v>
      </c>
      <c r="H575" t="s">
        <v>58</v>
      </c>
      <c r="I575" t="s">
        <v>44</v>
      </c>
      <c r="J575" t="s">
        <v>45</v>
      </c>
      <c r="K575" t="s">
        <v>73</v>
      </c>
    </row>
    <row r="576" spans="1:11" hidden="1" x14ac:dyDescent="0.25">
      <c r="A576" t="s">
        <v>3056</v>
      </c>
      <c r="B576" t="s">
        <v>907</v>
      </c>
      <c r="C576" t="s">
        <v>908</v>
      </c>
      <c r="D576" t="str">
        <f>[1]!JCSMILES(C576)</f>
        <v>C(C=CC1=CC=CC=C1)N1CCN(CC1)C(C1=CC=CC=C1)C1=CC=CC=C1</v>
      </c>
      <c r="E576" t="s">
        <v>912</v>
      </c>
      <c r="G576" t="str">
        <f>[1]!JCSMILES(E576)</f>
        <v>Cannot read molecule file.</v>
      </c>
      <c r="H576" t="s">
        <v>74</v>
      </c>
    </row>
    <row r="577" spans="1:12" x14ac:dyDescent="0.25">
      <c r="A577" t="s">
        <v>3056</v>
      </c>
      <c r="B577" t="s">
        <v>907</v>
      </c>
      <c r="C577" t="s">
        <v>908</v>
      </c>
      <c r="D577" t="str">
        <f>[1]!JCSMILES(C577)</f>
        <v>C(C=CC1=CC=CC=C1)N1CCN(CC1)C(C1=CC=CC=C1)C1=CC=CC=C1</v>
      </c>
      <c r="E577" t="s">
        <v>913</v>
      </c>
      <c r="G577" t="str">
        <f>[1]!JCSMILES(E577)</f>
        <v>O=C\C=C\C1=CC=CC=C1</v>
      </c>
      <c r="H577" t="s">
        <v>58</v>
      </c>
      <c r="I577" t="s">
        <v>45</v>
      </c>
      <c r="J577" t="s">
        <v>73</v>
      </c>
    </row>
    <row r="578" spans="1:12" x14ac:dyDescent="0.25">
      <c r="A578" t="s">
        <v>3056</v>
      </c>
      <c r="B578" t="s">
        <v>907</v>
      </c>
      <c r="C578" t="s">
        <v>908</v>
      </c>
      <c r="D578" t="str">
        <f>[1]!JCSMILES(C578)</f>
        <v>C(C=CC1=CC=CC=C1)N1CCN(CC1)C(C1=CC=CC=C1)C1=CC=CC=C1</v>
      </c>
      <c r="E578" t="s">
        <v>914</v>
      </c>
      <c r="G578" t="str">
        <f>[1]!JCSMILES(E578)</f>
        <v>C(\C=C\C1=CC=CC=C1)N1CCNCC1</v>
      </c>
      <c r="H578" t="s">
        <v>58</v>
      </c>
      <c r="I578" t="s">
        <v>45</v>
      </c>
      <c r="J578" t="s">
        <v>73</v>
      </c>
    </row>
    <row r="579" spans="1:12" hidden="1" x14ac:dyDescent="0.25">
      <c r="A579" t="s">
        <v>3056</v>
      </c>
      <c r="B579" t="s">
        <v>915</v>
      </c>
      <c r="C579" t="s">
        <v>916</v>
      </c>
      <c r="D579" t="str">
        <f>[1]!JCSMILES(C579)</f>
        <v>[H][C@@]12N(C)C3=CC(OC)=C(C=C3[C@@]11CCN3CC=C[C@](CC)([C@@]13[H])[C@@]([H])(OC(C)=O)[C@]2(O)C(=O)OC)[C@]1(C[C@@]2([H])CN(C[C@](O)(CC)C2)CCC2=C1NC1=CC=CC=C21)C(=O)OC</v>
      </c>
      <c r="E579" t="s">
        <v>917</v>
      </c>
      <c r="G579" t="str">
        <f>[1]!JCSMILES(E579)</f>
        <v>Cannot create record reader for BASE64 encoded</v>
      </c>
      <c r="H579" t="s">
        <v>12</v>
      </c>
    </row>
    <row r="580" spans="1:12" hidden="1" x14ac:dyDescent="0.25">
      <c r="A580" t="s">
        <v>3056</v>
      </c>
      <c r="B580" t="s">
        <v>918</v>
      </c>
      <c r="C580" t="s">
        <v>919</v>
      </c>
      <c r="D580" t="str">
        <f>[1]!JCSMILES(C580)</f>
        <v>CC(C)NCC(O)COC1=CC=CC2=CC=CC=C12</v>
      </c>
      <c r="E580" t="s">
        <v>920</v>
      </c>
      <c r="G580" t="str">
        <f>[1]!JCSMILES(E580)</f>
        <v>Cannot read molecule file.</v>
      </c>
      <c r="H580" t="s">
        <v>45</v>
      </c>
    </row>
    <row r="581" spans="1:12" hidden="1" x14ac:dyDescent="0.25">
      <c r="A581" t="s">
        <v>3056</v>
      </c>
      <c r="B581" t="s">
        <v>918</v>
      </c>
      <c r="C581" t="s">
        <v>919</v>
      </c>
      <c r="D581" t="str">
        <f>[1]!JCSMILES(C581)</f>
        <v>CC(C)NCC(O)COC1=CC=CC2=CC=CC=C12</v>
      </c>
      <c r="E581" t="s">
        <v>921</v>
      </c>
      <c r="G581" t="str">
        <f>[1]!JCSMILES(E581)</f>
        <v>Could not connect to propanolol</v>
      </c>
      <c r="H581" t="s">
        <v>54</v>
      </c>
    </row>
    <row r="582" spans="1:12" hidden="1" x14ac:dyDescent="0.25">
      <c r="A582" t="s">
        <v>3056</v>
      </c>
      <c r="B582" t="s">
        <v>922</v>
      </c>
      <c r="C582" t="s">
        <v>923</v>
      </c>
      <c r="D582" t="str">
        <f>[1]!JCSMILES(C582)</f>
        <v>CC(C(O)=O)C1=CC(OC2=CC=CC=C2)=CC=C1</v>
      </c>
      <c r="E582" t="s">
        <v>924</v>
      </c>
      <c r="G582" t="str">
        <f>[1]!JCSMILES(E582)</f>
        <v>Cannot read molecule file.</v>
      </c>
    </row>
    <row r="583" spans="1:12" hidden="1" x14ac:dyDescent="0.25">
      <c r="A583" t="s">
        <v>3056</v>
      </c>
      <c r="B583" t="s">
        <v>922</v>
      </c>
      <c r="C583" t="s">
        <v>923</v>
      </c>
      <c r="D583" t="str">
        <f>[1]!JCSMILES(C583)</f>
        <v>CC(C(O)=O)C1=CC(OC2=CC=CC=C2)=CC=C1</v>
      </c>
      <c r="E583" t="s">
        <v>925</v>
      </c>
      <c r="G583" t="str">
        <f>[1]!JCSMILES(E583)</f>
        <v>Cannot read molecule file.</v>
      </c>
    </row>
    <row r="584" spans="1:12" x14ac:dyDescent="0.25">
      <c r="A584" t="s">
        <v>3056</v>
      </c>
      <c r="B584" t="s">
        <v>926</v>
      </c>
      <c r="C584" t="s">
        <v>927</v>
      </c>
      <c r="D584" t="str">
        <f>[1]!JCSMILES(C584)</f>
        <v>CCNC(C)CC1=CC(=CC=C1)C(F)(F)F</v>
      </c>
      <c r="E584" t="s">
        <v>928</v>
      </c>
      <c r="G584" t="str">
        <f>[1]!JCSMILES(E584)</f>
        <v>CC(N)CC1=CC=CC(=C1)C(F)(F)F</v>
      </c>
      <c r="H584" t="s">
        <v>54</v>
      </c>
    </row>
    <row r="585" spans="1:12" hidden="1" x14ac:dyDescent="0.25">
      <c r="A585" t="s">
        <v>3056</v>
      </c>
      <c r="B585" t="s">
        <v>929</v>
      </c>
      <c r="C585" t="s">
        <v>930</v>
      </c>
      <c r="D585" t="str">
        <f>[1]!JCSMILES(C585)</f>
        <v>ClC1=CC=CC(Cl)=C1NC1=NCCN1</v>
      </c>
      <c r="E585" t="s">
        <v>931</v>
      </c>
      <c r="G585" t="str">
        <f>[1]!JCSMILES(E585)</f>
        <v>Cannot read molecule file.</v>
      </c>
      <c r="H585" t="s">
        <v>54</v>
      </c>
      <c r="I585" t="s">
        <v>45</v>
      </c>
      <c r="J585" t="s">
        <v>12</v>
      </c>
      <c r="K585" t="s">
        <v>44</v>
      </c>
      <c r="L585" t="s">
        <v>227</v>
      </c>
    </row>
    <row r="586" spans="1:12" hidden="1" x14ac:dyDescent="0.25">
      <c r="A586" t="s">
        <v>3056</v>
      </c>
      <c r="B586" t="s">
        <v>932</v>
      </c>
      <c r="C586" t="s">
        <v>933</v>
      </c>
      <c r="D586" t="str">
        <f>[1]!JCSMILES(C586)</f>
        <v>CC1=C(C(=NO1)C1=CC=CC=C1)C1=CC=C(C=C1)S(N)(=O)=O</v>
      </c>
      <c r="E586" t="s">
        <v>934</v>
      </c>
      <c r="G586" t="str">
        <f>[1]!JCSMILES(E586)</f>
        <v>Cannot read molecule file.</v>
      </c>
      <c r="H586" t="s">
        <v>359</v>
      </c>
    </row>
    <row r="587" spans="1:12" hidden="1" x14ac:dyDescent="0.25">
      <c r="A587" t="s">
        <v>3056</v>
      </c>
      <c r="B587" t="s">
        <v>932</v>
      </c>
      <c r="C587" t="s">
        <v>933</v>
      </c>
      <c r="D587" t="str">
        <f>[1]!JCSMILES(C587)</f>
        <v>CC1=C(C(=NO1)C1=CC=CC=C1)C1=CC=C(C=C1)S(N)(=O)=O</v>
      </c>
      <c r="E587" t="s">
        <v>935</v>
      </c>
      <c r="G587" t="str">
        <f>[1]!JCSMILES(E587)</f>
        <v>Cannot read molecule file.</v>
      </c>
    </row>
    <row r="588" spans="1:12" hidden="1" x14ac:dyDescent="0.25">
      <c r="A588" t="s">
        <v>3056</v>
      </c>
      <c r="B588" t="s">
        <v>935</v>
      </c>
      <c r="D588" t="str">
        <f>[1]!JCSMILES(B588)</f>
        <v>Cannot read molecule file.</v>
      </c>
      <c r="E588" t="s">
        <v>936</v>
      </c>
      <c r="G588" t="str">
        <f>[1]!JCSMILES(E588)</f>
        <v>Cannot read molecule file.</v>
      </c>
      <c r="H588" t="s">
        <v>359</v>
      </c>
    </row>
    <row r="589" spans="1:12" hidden="1" x14ac:dyDescent="0.25">
      <c r="A589" t="s">
        <v>3056</v>
      </c>
      <c r="B589" t="s">
        <v>935</v>
      </c>
      <c r="D589" t="str">
        <f>[1]!JCSMILES(B589)</f>
        <v>Cannot read molecule file.</v>
      </c>
      <c r="E589" t="s">
        <v>937</v>
      </c>
      <c r="G589" t="str">
        <f>[1]!JCSMILES(E589)</f>
        <v>Cannot read molecule file.</v>
      </c>
    </row>
    <row r="590" spans="1:12" hidden="1" x14ac:dyDescent="0.25">
      <c r="A590" t="s">
        <v>3056</v>
      </c>
      <c r="B590" t="s">
        <v>937</v>
      </c>
      <c r="D590" t="str">
        <f>[1]!JCSMILES(B590)</f>
        <v>Cannot read molecule file.</v>
      </c>
      <c r="E590" t="s">
        <v>938</v>
      </c>
      <c r="G590" t="str">
        <f>[1]!JCSMILES(E590)</f>
        <v>Cannot read molecule file.</v>
      </c>
    </row>
    <row r="591" spans="1:12" hidden="1" x14ac:dyDescent="0.25">
      <c r="A591" t="s">
        <v>3056</v>
      </c>
      <c r="B591" t="s">
        <v>935</v>
      </c>
      <c r="D591" t="str">
        <f>[1]!JCSMILES(B591)</f>
        <v>Cannot read molecule file.</v>
      </c>
      <c r="E591" t="s">
        <v>939</v>
      </c>
      <c r="G591" t="str">
        <f>[1]!JCSMILES(E591)</f>
        <v>Cannot read molecule file.</v>
      </c>
    </row>
    <row r="592" spans="1:12" hidden="1" x14ac:dyDescent="0.25">
      <c r="A592" t="s">
        <v>3056</v>
      </c>
      <c r="B592" t="s">
        <v>939</v>
      </c>
      <c r="D592" t="str">
        <f>[1]!JCSMILES(B592)</f>
        <v>Cannot read molecule file.</v>
      </c>
      <c r="E592" t="s">
        <v>940</v>
      </c>
      <c r="G592" t="str">
        <f>[1]!JCSMILES(E592)</f>
        <v>Cannot read molecule file.</v>
      </c>
      <c r="H592" t="s">
        <v>359</v>
      </c>
    </row>
    <row r="593" spans="1:10" hidden="1" x14ac:dyDescent="0.25">
      <c r="A593" t="s">
        <v>3056</v>
      </c>
      <c r="B593" t="s">
        <v>932</v>
      </c>
      <c r="C593" t="s">
        <v>933</v>
      </c>
      <c r="D593" t="str">
        <f>[1]!JCSMILES(C593)</f>
        <v>CC1=C(C(=NO1)C1=CC=CC=C1)C1=CC=C(C=C1)S(N)(=O)=O</v>
      </c>
      <c r="E593" t="s">
        <v>941</v>
      </c>
      <c r="G593" t="str">
        <f>[1]!JCSMILES(E593)</f>
        <v>Cannot read molecule file.</v>
      </c>
      <c r="H593" t="s">
        <v>58</v>
      </c>
      <c r="I593" t="s">
        <v>12</v>
      </c>
    </row>
    <row r="594" spans="1:10" hidden="1" x14ac:dyDescent="0.25">
      <c r="A594" t="s">
        <v>3056</v>
      </c>
      <c r="B594" t="s">
        <v>941</v>
      </c>
      <c r="D594" t="str">
        <f>[1]!JCSMILES(B594)</f>
        <v>Cannot read molecule file.</v>
      </c>
      <c r="E594" t="s">
        <v>942</v>
      </c>
      <c r="G594" t="str">
        <f>[1]!JCSMILES(E594)</f>
        <v>Cannot read molecule file.</v>
      </c>
      <c r="H594" t="s">
        <v>359</v>
      </c>
    </row>
    <row r="595" spans="1:10" hidden="1" x14ac:dyDescent="0.25">
      <c r="A595" t="s">
        <v>3056</v>
      </c>
      <c r="B595" t="s">
        <v>941</v>
      </c>
      <c r="D595" t="str">
        <f>[1]!JCSMILES(B595)</f>
        <v>Cannot read molecule file.</v>
      </c>
      <c r="E595" t="s">
        <v>939</v>
      </c>
      <c r="G595" t="str">
        <f>[1]!JCSMILES(E595)</f>
        <v>Cannot read molecule file.</v>
      </c>
    </row>
    <row r="596" spans="1:10" hidden="1" x14ac:dyDescent="0.25">
      <c r="A596" t="s">
        <v>3056</v>
      </c>
      <c r="B596" t="s">
        <v>941</v>
      </c>
      <c r="D596" t="str">
        <f>[1]!JCSMILES(B596)</f>
        <v>Cannot read molecule file.</v>
      </c>
      <c r="E596" t="s">
        <v>943</v>
      </c>
      <c r="G596" t="str">
        <f>[1]!JCSMILES(E596)</f>
        <v>Cannot read molecule file.</v>
      </c>
    </row>
    <row r="597" spans="1:10" hidden="1" x14ac:dyDescent="0.25">
      <c r="A597" t="s">
        <v>3056</v>
      </c>
      <c r="B597" t="s">
        <v>941</v>
      </c>
      <c r="D597" t="str">
        <f>[1]!JCSMILES(B597)</f>
        <v>Cannot read molecule file.</v>
      </c>
      <c r="E597" t="s">
        <v>944</v>
      </c>
      <c r="G597" t="str">
        <f>[1]!JCSMILES(E597)</f>
        <v>Cannot read molecule file.</v>
      </c>
    </row>
    <row r="598" spans="1:10" hidden="1" x14ac:dyDescent="0.25">
      <c r="A598" t="s">
        <v>3056</v>
      </c>
      <c r="B598" t="s">
        <v>944</v>
      </c>
      <c r="D598" t="str">
        <f>[1]!JCSMILES(B598)</f>
        <v>Cannot read molecule file.</v>
      </c>
      <c r="E598" t="s">
        <v>945</v>
      </c>
      <c r="G598" t="str">
        <f>[1]!JCSMILES(E598)</f>
        <v>Cannot read molecule file.</v>
      </c>
      <c r="H598" t="s">
        <v>359</v>
      </c>
    </row>
    <row r="599" spans="1:10" hidden="1" x14ac:dyDescent="0.25">
      <c r="A599" t="s">
        <v>3056</v>
      </c>
      <c r="B599" t="s">
        <v>932</v>
      </c>
      <c r="C599" t="s">
        <v>933</v>
      </c>
      <c r="D599" t="str">
        <f>[1]!JCSMILES(C599)</f>
        <v>CC1=C(C(=NO1)C1=CC=CC=C1)C1=CC=C(C=C1)S(N)(=O)=O</v>
      </c>
      <c r="E599" t="s">
        <v>946</v>
      </c>
      <c r="G599" t="str">
        <f>[1]!JCSMILES(E599)</f>
        <v>Cannot read molecule file.</v>
      </c>
      <c r="H599" t="s">
        <v>58</v>
      </c>
      <c r="I599" t="s">
        <v>12</v>
      </c>
    </row>
    <row r="600" spans="1:10" hidden="1" x14ac:dyDescent="0.25">
      <c r="A600" t="s">
        <v>3056</v>
      </c>
      <c r="B600" t="s">
        <v>946</v>
      </c>
      <c r="D600" t="str">
        <f>[1]!JCSMILES(B600)</f>
        <v>Cannot read molecule file.</v>
      </c>
      <c r="E600" t="s">
        <v>944</v>
      </c>
      <c r="G600" t="str">
        <f>[1]!JCSMILES(E600)</f>
        <v>Cannot read molecule file.</v>
      </c>
      <c r="H600" t="s">
        <v>58</v>
      </c>
      <c r="I600" t="s">
        <v>12</v>
      </c>
    </row>
    <row r="601" spans="1:10" hidden="1" x14ac:dyDescent="0.25">
      <c r="A601" t="s">
        <v>3056</v>
      </c>
      <c r="B601" t="s">
        <v>946</v>
      </c>
      <c r="D601" t="str">
        <f>[1]!JCSMILES(B601)</f>
        <v>Cannot read molecule file.</v>
      </c>
      <c r="E601" t="s">
        <v>947</v>
      </c>
      <c r="G601" t="str">
        <f>[1]!JCSMILES(E601)</f>
        <v>Cannot read molecule file.</v>
      </c>
      <c r="H601" t="s">
        <v>359</v>
      </c>
    </row>
    <row r="602" spans="1:10" hidden="1" x14ac:dyDescent="0.25">
      <c r="A602" t="s">
        <v>3056</v>
      </c>
      <c r="B602" t="s">
        <v>948</v>
      </c>
      <c r="C602" t="s">
        <v>949</v>
      </c>
      <c r="D602" t="str">
        <f>[1]!JCSMILES(C602)</f>
        <v>C[C@@H](C1=NC=NC=C1F)[C@](O)(CN1C=NC=N1)C1=C(F)C=C(F)C=C1</v>
      </c>
      <c r="E602" t="s">
        <v>950</v>
      </c>
      <c r="G602" t="str">
        <f>[1]!JCSMILES(E602)</f>
        <v>Cannot read molecule file.</v>
      </c>
      <c r="H602" t="s">
        <v>58</v>
      </c>
      <c r="I602" t="s">
        <v>108</v>
      </c>
      <c r="J602" t="s">
        <v>12</v>
      </c>
    </row>
    <row r="603" spans="1:10" hidden="1" x14ac:dyDescent="0.25">
      <c r="A603" t="s">
        <v>3056</v>
      </c>
      <c r="B603" t="s">
        <v>948</v>
      </c>
      <c r="C603" t="s">
        <v>949</v>
      </c>
      <c r="D603" t="str">
        <f>[1]!JCSMILES(C603)</f>
        <v>C[C@@H](C1=NC=NC=C1F)[C@](O)(CN1C=NC=N1)C1=C(F)C=C(F)C=C1</v>
      </c>
      <c r="E603" t="s">
        <v>951</v>
      </c>
      <c r="G603" t="str">
        <f>[1]!JCSMILES(E603)</f>
        <v>Cannot read molecule file.</v>
      </c>
      <c r="H603" t="s">
        <v>12</v>
      </c>
    </row>
    <row r="604" spans="1:10" hidden="1" x14ac:dyDescent="0.25">
      <c r="A604" t="s">
        <v>3056</v>
      </c>
      <c r="B604" t="s">
        <v>951</v>
      </c>
      <c r="D604" t="str">
        <f>[1]!JCSMILES(B604)</f>
        <v>Cannot read molecule file.</v>
      </c>
      <c r="E604" t="s">
        <v>952</v>
      </c>
      <c r="G604" t="str">
        <f>[1]!JCSMILES(E604)</f>
        <v>Cannot read molecule file.</v>
      </c>
    </row>
    <row r="605" spans="1:10" hidden="1" x14ac:dyDescent="0.25">
      <c r="A605" t="s">
        <v>3056</v>
      </c>
      <c r="B605" t="s">
        <v>950</v>
      </c>
      <c r="D605" t="str">
        <f>[1]!JCSMILES(B605)</f>
        <v>Cannot read molecule file.</v>
      </c>
      <c r="E605" t="s">
        <v>953</v>
      </c>
      <c r="G605" t="str">
        <f>[1]!JCSMILES(E605)</f>
        <v>Cannot read molecule file.</v>
      </c>
    </row>
    <row r="606" spans="1:10" hidden="1" x14ac:dyDescent="0.25">
      <c r="A606" t="s">
        <v>3056</v>
      </c>
      <c r="B606" t="s">
        <v>953</v>
      </c>
      <c r="D606" t="str">
        <f>[1]!JCSMILES(B606)</f>
        <v>Cannot read molecule file.</v>
      </c>
      <c r="E606" t="s">
        <v>954</v>
      </c>
      <c r="G606" t="str">
        <f>[1]!JCSMILES(E606)</f>
        <v>Cannot read molecule file.</v>
      </c>
    </row>
    <row r="607" spans="1:10" hidden="1" x14ac:dyDescent="0.25">
      <c r="A607" t="s">
        <v>3056</v>
      </c>
      <c r="B607" t="s">
        <v>954</v>
      </c>
      <c r="D607" t="str">
        <f>[1]!JCSMILES(B607)</f>
        <v>Cannot read molecule file.</v>
      </c>
      <c r="E607" t="s">
        <v>955</v>
      </c>
      <c r="G607" t="str">
        <f>[1]!JCSMILES(E607)</f>
        <v>Cannot read molecule file.</v>
      </c>
    </row>
    <row r="608" spans="1:10" hidden="1" x14ac:dyDescent="0.25">
      <c r="A608" t="s">
        <v>3056</v>
      </c>
      <c r="B608" t="s">
        <v>948</v>
      </c>
      <c r="C608" t="s">
        <v>949</v>
      </c>
      <c r="D608" t="str">
        <f>[1]!JCSMILES(C608)</f>
        <v>C[C@@H](C1=NC=NC=C1F)[C@](O)(CN1C=NC=N1)C1=C(F)C=C(F)C=C1</v>
      </c>
      <c r="E608" t="s">
        <v>956</v>
      </c>
      <c r="G608" t="str">
        <f>[1]!JCSMILES(E608)</f>
        <v>Cannot read molecule file.</v>
      </c>
      <c r="H608" t="s">
        <v>12</v>
      </c>
    </row>
    <row r="609" spans="1:10" hidden="1" x14ac:dyDescent="0.25">
      <c r="A609" t="s">
        <v>3056</v>
      </c>
      <c r="B609" t="s">
        <v>948</v>
      </c>
      <c r="C609" t="s">
        <v>949</v>
      </c>
      <c r="D609" t="str">
        <f>[1]!JCSMILES(C609)</f>
        <v>C[C@@H](C1=NC=NC=C1F)[C@](O)(CN1C=NC=N1)C1=C(F)C=C(F)C=C1</v>
      </c>
      <c r="E609" t="s">
        <v>957</v>
      </c>
      <c r="G609" t="str">
        <f>[1]!JCSMILES(E609)</f>
        <v>Cannot read molecule file.</v>
      </c>
      <c r="H609" t="s">
        <v>58</v>
      </c>
      <c r="I609" t="s">
        <v>108</v>
      </c>
      <c r="J609" t="s">
        <v>12</v>
      </c>
    </row>
    <row r="610" spans="1:10" x14ac:dyDescent="0.25">
      <c r="A610" t="s">
        <v>3056</v>
      </c>
      <c r="B610" t="s">
        <v>958</v>
      </c>
      <c r="C610" t="s">
        <v>959</v>
      </c>
      <c r="D610" t="str">
        <f>[1]!JCSMILES(C610)</f>
        <v>C[N+](C)(C)C[C@H](O)CC([O-])=O</v>
      </c>
      <c r="E610" t="s">
        <v>960</v>
      </c>
      <c r="G610" t="str">
        <f>[1]!JCSMILES(E610)</f>
        <v>CN(C)(C)=O</v>
      </c>
    </row>
    <row r="611" spans="1:10" hidden="1" x14ac:dyDescent="0.25">
      <c r="A611" t="s">
        <v>3056</v>
      </c>
      <c r="B611" t="s">
        <v>958</v>
      </c>
      <c r="C611" t="s">
        <v>959</v>
      </c>
      <c r="D611" t="str">
        <f>[1]!JCSMILES(C611)</f>
        <v>C[N+](C)(C)C[C@H](O)CC([O-])=O</v>
      </c>
      <c r="E611" t="s">
        <v>961</v>
      </c>
      <c r="G611" t="str">
        <f>[1]!JCSMILES(E611)</f>
        <v>Cannot read molecule file.</v>
      </c>
    </row>
    <row r="612" spans="1:10" x14ac:dyDescent="0.25">
      <c r="A612" t="s">
        <v>3056</v>
      </c>
      <c r="B612" t="s">
        <v>962</v>
      </c>
      <c r="C612" t="s">
        <v>963</v>
      </c>
      <c r="D612" t="str">
        <f>[1]!JCSMILES(C612)</f>
        <v>CCOC(=O)[C@H](CCC1=CC=CC=C1)N[C@@H](C)C(=O)N1CCC[C@H]1C(O)=O</v>
      </c>
      <c r="E612" t="s">
        <v>964</v>
      </c>
      <c r="G612" t="str">
        <f>[1]!JCSMILES(E612)</f>
        <v>C[C@H](N[C@@H](CCC1=CC=CC=C1)C(O)=O)C(=O)N1CCC[C@H]1C(O)=O</v>
      </c>
    </row>
    <row r="613" spans="1:10" hidden="1" x14ac:dyDescent="0.25">
      <c r="A613" t="s">
        <v>3056</v>
      </c>
      <c r="B613" t="s">
        <v>965</v>
      </c>
      <c r="C613" t="s">
        <v>966</v>
      </c>
      <c r="D613" t="str">
        <f>[1]!JCSMILES(C613)</f>
        <v>CNC(NCCSCC1=CSC(CN(C)C)=N1)=C[N+]([O-])=O</v>
      </c>
      <c r="E613" t="s">
        <v>967</v>
      </c>
      <c r="G613" t="str">
        <f>[1]!JCSMILES(E613)</f>
        <v>Cannot read molecule file.</v>
      </c>
    </row>
    <row r="614" spans="1:10" x14ac:dyDescent="0.25">
      <c r="A614" t="s">
        <v>3056</v>
      </c>
      <c r="B614" t="s">
        <v>968</v>
      </c>
      <c r="C614" t="s">
        <v>969</v>
      </c>
      <c r="D614" t="str">
        <f>[1]!JCSMILES(C614)</f>
        <v>OC(=O)CC1=CC=CC=C1NC1=C(Cl)C=CC=C1Cl</v>
      </c>
      <c r="E614" t="s">
        <v>970</v>
      </c>
      <c r="G614" t="str">
        <f>[1]!JCSMILES(E614)</f>
        <v>OC(=O)CC1=CC=CC=C1NC1=C(Cl)C=C(O)C=C1Cl</v>
      </c>
      <c r="H614" t="s">
        <v>58</v>
      </c>
    </row>
    <row r="615" spans="1:10" x14ac:dyDescent="0.25">
      <c r="A615" t="s">
        <v>3056</v>
      </c>
      <c r="B615" t="s">
        <v>968</v>
      </c>
      <c r="C615" t="s">
        <v>969</v>
      </c>
      <c r="D615" t="str">
        <f>[1]!JCSMILES(C615)</f>
        <v>OC(=O)CC1=CC=CC=C1NC1=C(Cl)C=CC=C1Cl</v>
      </c>
      <c r="E615" t="s">
        <v>971</v>
      </c>
      <c r="G615" t="str">
        <f>[1]!JCSMILES(E615)</f>
        <v>O[C@@H]1[C@@H](O)[C@H](OC(=O)CC2=CC=CC=C2NC2=C(Cl)C=CC=C2Cl)O[C@@H]([C@H]1O)C(O)=O</v>
      </c>
      <c r="H615" t="s">
        <v>136</v>
      </c>
      <c r="I615" t="s">
        <v>277</v>
      </c>
    </row>
    <row r="616" spans="1:10" x14ac:dyDescent="0.25">
      <c r="A616" t="s">
        <v>3056</v>
      </c>
      <c r="B616" t="s">
        <v>968</v>
      </c>
      <c r="C616" t="s">
        <v>969</v>
      </c>
      <c r="D616" t="str">
        <f>[1]!JCSMILES(C616)</f>
        <v>OC(=O)CC1=CC=CC=C1NC1=C(Cl)C=CC=C1Cl</v>
      </c>
      <c r="E616" t="s">
        <v>972</v>
      </c>
      <c r="G616" t="str">
        <f>[1]!JCSMILES(E616)</f>
        <v>OC(=O)CC1=CC=CC=C1NC1=C(Cl)C=CC(O)=C1Cl</v>
      </c>
      <c r="H616" t="s">
        <v>197</v>
      </c>
    </row>
    <row r="617" spans="1:10" x14ac:dyDescent="0.25">
      <c r="A617" t="s">
        <v>3056</v>
      </c>
      <c r="B617" t="s">
        <v>968</v>
      </c>
      <c r="C617" t="s">
        <v>969</v>
      </c>
      <c r="D617" t="str">
        <f>[1]!JCSMILES(C617)</f>
        <v>OC(=O)CC1=CC=CC=C1NC1=C(Cl)C=CC=C1Cl</v>
      </c>
      <c r="E617" t="s">
        <v>973</v>
      </c>
      <c r="G617" t="str">
        <f>[1]!JCSMILES(E617)</f>
        <v>OC(=O)CC1=CC(O)=CC=C1NC1=C(Cl)C=CC=C1Cl</v>
      </c>
      <c r="H617" t="s">
        <v>12</v>
      </c>
    </row>
    <row r="618" spans="1:10" x14ac:dyDescent="0.25">
      <c r="A618" t="s">
        <v>3056</v>
      </c>
      <c r="B618" t="s">
        <v>970</v>
      </c>
      <c r="D618" t="str">
        <f>[1]!JCSMILES(B618)</f>
        <v>OC(=O)CC1=CC=CC=C1NC1=C(Cl)C=C(O)C=C1Cl</v>
      </c>
      <c r="E618" t="s">
        <v>974</v>
      </c>
      <c r="G618" t="str">
        <f>[1]!JCSMILES(E618)</f>
        <v>OC(=O)CC1=CC(O)=CC=C1NC1=C(Cl)C=C(O)C=C1Cl</v>
      </c>
    </row>
    <row r="619" spans="1:10" x14ac:dyDescent="0.25">
      <c r="A619" t="s">
        <v>3056</v>
      </c>
      <c r="B619" t="s">
        <v>973</v>
      </c>
      <c r="D619" t="str">
        <f>[1]!JCSMILES(B619)</f>
        <v>OC(=O)CC1=CC(O)=CC=C1NC1=C(Cl)C=CC=C1Cl</v>
      </c>
      <c r="E619" t="s">
        <v>974</v>
      </c>
      <c r="G619" t="str">
        <f>[1]!JCSMILES(E619)</f>
        <v>OC(=O)CC1=CC(O)=CC=C1NC1=C(Cl)C=C(O)C=C1Cl</v>
      </c>
    </row>
    <row r="620" spans="1:10" hidden="1" x14ac:dyDescent="0.25">
      <c r="A620" t="s">
        <v>3056</v>
      </c>
      <c r="B620" t="s">
        <v>968</v>
      </c>
      <c r="C620" t="s">
        <v>969</v>
      </c>
      <c r="D620" t="str">
        <f>[1]!JCSMILES(C620)</f>
        <v>OC(=O)CC1=CC=CC=C1NC1=C(Cl)C=CC=C1Cl</v>
      </c>
      <c r="E620" t="s">
        <v>975</v>
      </c>
      <c r="G620" t="str">
        <f>[1]!JCSMILES(E620)</f>
        <v>Cannot read molecule file.</v>
      </c>
      <c r="H620" t="s">
        <v>58</v>
      </c>
    </row>
    <row r="621" spans="1:10" hidden="1" x14ac:dyDescent="0.25">
      <c r="A621" t="s">
        <v>3056</v>
      </c>
      <c r="B621" t="s">
        <v>976</v>
      </c>
      <c r="C621" t="s">
        <v>977</v>
      </c>
      <c r="D621" t="str">
        <f>[1]!JCSMILES(C621)</f>
        <v>[H][C@@]12C[C@@H](C)[C@](OC(=O)CC)(C(=O)SCF)[C@@]1(C)C[C@H](O)[C@@]1(F)[C@@]2([H])C[C@H](F)C2=CC(=O)C=C[C@]12C</v>
      </c>
      <c r="E621" t="s">
        <v>978</v>
      </c>
      <c r="G621" t="str">
        <f>[1]!JCSMILES(E621)</f>
        <v>Cannot read molecule file.</v>
      </c>
      <c r="H621" t="s">
        <v>12</v>
      </c>
      <c r="I621" t="s">
        <v>227</v>
      </c>
      <c r="J621" t="s">
        <v>274</v>
      </c>
    </row>
    <row r="622" spans="1:10" x14ac:dyDescent="0.25">
      <c r="A622" t="s">
        <v>3056</v>
      </c>
      <c r="B622" t="s">
        <v>979</v>
      </c>
      <c r="C622" t="s">
        <v>980</v>
      </c>
      <c r="D622" t="str">
        <f>[1]!JCSMILES(C622)</f>
        <v>C1CNCCN1</v>
      </c>
      <c r="E622" t="s">
        <v>981</v>
      </c>
      <c r="G622" t="str">
        <f>[1]!JCSMILES(E622)</f>
        <v>O=NN1CCNCC1</v>
      </c>
    </row>
    <row r="623" spans="1:10" x14ac:dyDescent="0.25">
      <c r="A623" t="s">
        <v>3056</v>
      </c>
      <c r="B623" t="s">
        <v>979</v>
      </c>
      <c r="C623" t="s">
        <v>980</v>
      </c>
      <c r="D623" t="str">
        <f>[1]!JCSMILES(C623)</f>
        <v>C1CNCCN1</v>
      </c>
      <c r="E623" t="s">
        <v>982</v>
      </c>
      <c r="G623" t="str">
        <f>[1]!JCSMILES(E623)</f>
        <v>OC1CCN(C1)N=O</v>
      </c>
    </row>
    <row r="624" spans="1:10" x14ac:dyDescent="0.25">
      <c r="A624" t="s">
        <v>3056</v>
      </c>
      <c r="B624" t="s">
        <v>983</v>
      </c>
      <c r="C624" t="s">
        <v>984</v>
      </c>
      <c r="D624" t="str">
        <f>[1]!JCSMILES(C624)</f>
        <v>CC(=O)NC[C@H]1CN(C(=O)O1)C1=CC(F)=C(C=C1)N1CCOCC1</v>
      </c>
      <c r="E624" t="s">
        <v>985</v>
      </c>
      <c r="G624" t="str">
        <f>[1]!JCSMILES(E624)</f>
        <v>NCCOCC(O)=O</v>
      </c>
    </row>
    <row r="625" spans="1:11" x14ac:dyDescent="0.25">
      <c r="A625" t="s">
        <v>3056</v>
      </c>
      <c r="B625" t="s">
        <v>983</v>
      </c>
      <c r="C625" t="s">
        <v>984</v>
      </c>
      <c r="D625" t="str">
        <f>[1]!JCSMILES(C625)</f>
        <v>CC(=O)NC[C@H]1CN(C(=O)O1)C1=CC(F)=C(C=C1)N1CCOCC1</v>
      </c>
      <c r="E625" t="s">
        <v>986</v>
      </c>
      <c r="G625" t="str">
        <f>[1]!JCSMILES(E625)</f>
        <v>NCC(=O)OCCO</v>
      </c>
    </row>
    <row r="626" spans="1:11" hidden="1" x14ac:dyDescent="0.25">
      <c r="A626" t="s">
        <v>3056</v>
      </c>
      <c r="B626" t="s">
        <v>987</v>
      </c>
      <c r="C626" t="s">
        <v>988</v>
      </c>
      <c r="D626" t="str">
        <f>[1]!JCSMILES(C626)</f>
        <v>[H][C@@]12CC[C@](OC(C)=O)(C(C)=O)[C@@]1(C)CC[C@@]1([H])[C@@]2([H])C[C@H](C)C2=CC(=O)CC[C@]12C</v>
      </c>
      <c r="E626" t="s">
        <v>989</v>
      </c>
      <c r="G626" t="str">
        <f>[1]!JCSMILES(E626)</f>
        <v>Cannot read molecule file.</v>
      </c>
      <c r="H626" t="s">
        <v>12</v>
      </c>
    </row>
    <row r="627" spans="1:11" hidden="1" x14ac:dyDescent="0.25">
      <c r="A627" t="s">
        <v>3056</v>
      </c>
      <c r="B627" t="s">
        <v>987</v>
      </c>
      <c r="C627" t="s">
        <v>988</v>
      </c>
      <c r="D627" t="str">
        <f>[1]!JCSMILES(C627)</f>
        <v>[H][C@@]12CC[C@](OC(C)=O)(C(C)=O)[C@@]1(C)CC[C@@]1([H])[C@@]2([H])C[C@H](C)C2=CC(=O)CC[C@]12C</v>
      </c>
      <c r="E627" t="s">
        <v>990</v>
      </c>
      <c r="G627" t="str">
        <f>[1]!JCSMILES(E627)</f>
        <v>Cannot read molecule file.</v>
      </c>
      <c r="H627" t="s">
        <v>12</v>
      </c>
    </row>
    <row r="628" spans="1:11" hidden="1" x14ac:dyDescent="0.25">
      <c r="A628" t="s">
        <v>3056</v>
      </c>
      <c r="B628" t="s">
        <v>987</v>
      </c>
      <c r="C628" t="s">
        <v>988</v>
      </c>
      <c r="D628" t="str">
        <f>[1]!JCSMILES(C628)</f>
        <v>[H][C@@]12CC[C@](OC(C)=O)(C(C)=O)[C@@]1(C)CC[C@@]1([H])[C@@]2([H])C[C@H](C)C2=CC(=O)CC[C@]12C</v>
      </c>
      <c r="E628" t="s">
        <v>991</v>
      </c>
      <c r="G628" t="str">
        <f>[1]!JCSMILES(E628)</f>
        <v>Cannot read molecule file.</v>
      </c>
      <c r="H628" t="s">
        <v>12</v>
      </c>
    </row>
    <row r="629" spans="1:11" hidden="1" x14ac:dyDescent="0.25">
      <c r="A629" t="s">
        <v>3056</v>
      </c>
      <c r="B629" t="s">
        <v>992</v>
      </c>
      <c r="C629" t="s">
        <v>993</v>
      </c>
      <c r="D629" t="str">
        <f>[1]!JCSMILES(C629)</f>
        <v>CO[C@H]1CN(CCCOC2=CC=C(F)C=C2)CC[C@H]1NC(=O)C1=CC(Cl)=C(N)C=C1OC</v>
      </c>
      <c r="E629" t="s">
        <v>994</v>
      </c>
      <c r="G629" t="str">
        <f>[1]!JCSMILES(E629)</f>
        <v>Cannot create record reader for BASE64 encoded</v>
      </c>
      <c r="H629" t="s">
        <v>12</v>
      </c>
    </row>
    <row r="630" spans="1:11" x14ac:dyDescent="0.25">
      <c r="A630" t="s">
        <v>3056</v>
      </c>
      <c r="B630" t="s">
        <v>992</v>
      </c>
      <c r="C630" t="s">
        <v>993</v>
      </c>
      <c r="D630" t="str">
        <f>[1]!JCSMILES(C630)</f>
        <v>CO[C@H]1CN(CCCOC2=CC=C(F)C=C2)CC[C@H]1NC(=O)C1=CC(Cl)=C(N)C=C1OC</v>
      </c>
      <c r="E630" t="s">
        <v>995</v>
      </c>
      <c r="G630" t="str">
        <f>[1]!JCSMILES(E630)</f>
        <v>FC1=CC=C(OCCC=O)C=C1</v>
      </c>
      <c r="H630" t="s">
        <v>12</v>
      </c>
      <c r="I630" t="s">
        <v>150</v>
      </c>
      <c r="J630" t="s">
        <v>74</v>
      </c>
    </row>
    <row r="631" spans="1:11" hidden="1" x14ac:dyDescent="0.25">
      <c r="A631" t="s">
        <v>3056</v>
      </c>
      <c r="B631" t="s">
        <v>992</v>
      </c>
      <c r="C631" t="s">
        <v>993</v>
      </c>
      <c r="D631" t="str">
        <f>[1]!JCSMILES(C631)</f>
        <v>CO[C@H]1CN(CCCOC2=CC=C(F)C=C2)CC[C@H]1NC(=O)C1=CC(Cl)=C(N)C=C1OC</v>
      </c>
      <c r="E631" t="s">
        <v>996</v>
      </c>
      <c r="G631" t="str">
        <f>[1]!JCSMILES(E631)</f>
        <v>Cannot read molecule file.</v>
      </c>
      <c r="H631" t="s">
        <v>150</v>
      </c>
    </row>
    <row r="632" spans="1:11" hidden="1" x14ac:dyDescent="0.25">
      <c r="A632" t="s">
        <v>3056</v>
      </c>
      <c r="B632" t="s">
        <v>992</v>
      </c>
      <c r="C632" t="s">
        <v>993</v>
      </c>
      <c r="D632" t="str">
        <f>[1]!JCSMILES(C632)</f>
        <v>CO[C@H]1CN(CCCOC2=CC=C(F)C=C2)CC[C@H]1NC(=O)C1=CC(Cl)=C(N)C=C1OC</v>
      </c>
      <c r="E632" t="s">
        <v>997</v>
      </c>
      <c r="G632" t="str">
        <f>[1]!JCSMILES(E632)</f>
        <v>Cannot read molecule file.</v>
      </c>
      <c r="H632" t="s">
        <v>12</v>
      </c>
    </row>
    <row r="633" spans="1:11" hidden="1" x14ac:dyDescent="0.25">
      <c r="A633" t="s">
        <v>3056</v>
      </c>
      <c r="B633" t="s">
        <v>998</v>
      </c>
      <c r="C633" t="s">
        <v>999</v>
      </c>
      <c r="D633" t="str">
        <f>[1]!JCSMILES(C633)</f>
        <v>CC1=C(CC(O)=O)C2=CC(F)=CC=C2\C1=C/C1=CC=C(C=C1)S(C)=O</v>
      </c>
      <c r="E633" t="s">
        <v>1000</v>
      </c>
      <c r="G633" t="str">
        <f>[1]!JCSMILES(E633)</f>
        <v>Cannot read molecule file.</v>
      </c>
    </row>
    <row r="634" spans="1:11" x14ac:dyDescent="0.25">
      <c r="A634" t="s">
        <v>3056</v>
      </c>
      <c r="B634" t="s">
        <v>998</v>
      </c>
      <c r="C634" t="s">
        <v>999</v>
      </c>
      <c r="D634" t="str">
        <f>[1]!JCSMILES(C634)</f>
        <v>CC1=C(CC(O)=O)C2=CC(F)=CC=C2\C1=C/C1=CC=C(C=C1)S(C)=O</v>
      </c>
      <c r="E634" t="s">
        <v>1001</v>
      </c>
      <c r="G634" t="str">
        <f>[1]!JCSMILES(E634)</f>
        <v>CC1=C(CC(O)=O)C2=CC(F)=CC=C2\C1=C/C1=CC=C(C=C1)S(C)(=O)=O</v>
      </c>
    </row>
    <row r="635" spans="1:11" hidden="1" x14ac:dyDescent="0.25">
      <c r="A635" t="s">
        <v>3056</v>
      </c>
      <c r="B635" t="s">
        <v>1002</v>
      </c>
      <c r="C635" t="s">
        <v>1003</v>
      </c>
      <c r="D635" t="str">
        <f>[1]!JCSMILES(C635)</f>
        <v>CCN(CC)CCCC(C)NC1=C2C=CC(Cl)=CC2=NC=C1</v>
      </c>
      <c r="E635" t="s">
        <v>1004</v>
      </c>
      <c r="G635" t="str">
        <f>[1]!JCSMILES(E635)</f>
        <v>Cannot read molecule file.</v>
      </c>
      <c r="H635" t="s">
        <v>150</v>
      </c>
      <c r="I635" t="s">
        <v>54</v>
      </c>
      <c r="J635" t="s">
        <v>12</v>
      </c>
      <c r="K635" t="s">
        <v>227</v>
      </c>
    </row>
    <row r="636" spans="1:11" x14ac:dyDescent="0.25">
      <c r="A636" t="s">
        <v>3056</v>
      </c>
      <c r="B636" t="s">
        <v>1005</v>
      </c>
      <c r="C636" t="s">
        <v>1006</v>
      </c>
      <c r="D636" t="str">
        <f>[1]!JCSMILES(C636)</f>
        <v>CCC1=NC=CC(=C1)C(N)=S</v>
      </c>
      <c r="E636" t="s">
        <v>1007</v>
      </c>
      <c r="G636" t="str">
        <f>[1]!JCSMILES(E636)</f>
        <v>O=S.CC(N)=O.CC(N)=O</v>
      </c>
    </row>
    <row r="637" spans="1:11" hidden="1" x14ac:dyDescent="0.25">
      <c r="A637" t="s">
        <v>3056</v>
      </c>
      <c r="B637" t="s">
        <v>1008</v>
      </c>
      <c r="C637" t="s">
        <v>1009</v>
      </c>
      <c r="D637" t="str">
        <f>[1]!JCSMILES(C637)</f>
        <v>CCN(CC)CC1=C(O)C=CC(NC2=C3C=CC(Cl)=CC3=NC=C2)=C1</v>
      </c>
      <c r="E637" t="s">
        <v>1010</v>
      </c>
      <c r="G637" t="str">
        <f>[1]!JCSMILES(E637)</f>
        <v>Cannot read molecule file.</v>
      </c>
      <c r="H637" t="s">
        <v>150</v>
      </c>
    </row>
    <row r="638" spans="1:11" x14ac:dyDescent="0.25">
      <c r="A638" t="s">
        <v>3056</v>
      </c>
      <c r="B638" t="s">
        <v>1011</v>
      </c>
      <c r="C638" t="s">
        <v>1012</v>
      </c>
      <c r="D638" t="str">
        <f>[1]!JCSMILES(C638)</f>
        <v>[O-][N+](=O)C1=CC=C(O1)C=NN1CCOC1=O</v>
      </c>
      <c r="E638" t="s">
        <v>1013</v>
      </c>
      <c r="G638" t="str">
        <f>[1]!JCSMILES(E638)</f>
        <v>NNCCO</v>
      </c>
    </row>
    <row r="639" spans="1:11" x14ac:dyDescent="0.25">
      <c r="A639" t="s">
        <v>3056</v>
      </c>
      <c r="B639" t="s">
        <v>1011</v>
      </c>
      <c r="C639" t="s">
        <v>1012</v>
      </c>
      <c r="D639" t="str">
        <f>[1]!JCSMILES(C639)</f>
        <v>[O-][N+](=O)C1=CC=C(O1)C=NN1CCOC1=O</v>
      </c>
      <c r="E639" t="s">
        <v>1014</v>
      </c>
      <c r="G639" t="str">
        <f>[1]!JCSMILES(E639)</f>
        <v>NN1CCOC1=O</v>
      </c>
    </row>
    <row r="640" spans="1:11" hidden="1" x14ac:dyDescent="0.25">
      <c r="A640" t="s">
        <v>3056</v>
      </c>
      <c r="B640" t="s">
        <v>1015</v>
      </c>
      <c r="C640" t="s">
        <v>1016</v>
      </c>
      <c r="D640" t="str">
        <f>[1]!JCSMILES(C640)</f>
        <v>CO[C@H]1\C=C\O[C@@]2(C)OC3=C(C2=O)C2=C(C(O)=C3C)C(=O)C(NC(=O)\C(C)=C/C=C/[C@H](C)[C@H](O)[C@@H](C)[C@@H](O)[C@@H](C)[C@H](OC(C)=O)[C@@H]1C)=C1NC3(CCN(CC(C)C)CC3)N=C21</v>
      </c>
      <c r="E640" t="s">
        <v>1017</v>
      </c>
      <c r="G640" t="str">
        <f>[1]!JCSMILES(E640)</f>
        <v>Cannot read molecule file.</v>
      </c>
      <c r="H640" t="s">
        <v>12</v>
      </c>
    </row>
    <row r="641" spans="1:14" hidden="1" x14ac:dyDescent="0.25">
      <c r="A641" t="s">
        <v>3056</v>
      </c>
      <c r="B641" t="s">
        <v>1015</v>
      </c>
      <c r="C641" t="s">
        <v>1016</v>
      </c>
      <c r="D641" t="str">
        <f>[1]!JCSMILES(C641)</f>
        <v>CO[C@H]1\C=C\O[C@@]2(C)OC3=C(C2=O)C2=C(C(O)=C3C)C(=O)C(NC(=O)\C(C)=C/C=C/[C@H](C)[C@H](O)[C@@H](C)[C@@H](O)[C@@H](C)[C@H](OC(C)=O)[C@@H]1C)=C1NC3(CCN(CC(C)C)CC3)N=C21</v>
      </c>
      <c r="E641" t="s">
        <v>1018</v>
      </c>
      <c r="G641" t="str">
        <f>[1]!JCSMILES(E641)</f>
        <v>Cannot read molecule file.</v>
      </c>
    </row>
    <row r="642" spans="1:14" hidden="1" x14ac:dyDescent="0.25">
      <c r="A642" t="s">
        <v>3056</v>
      </c>
      <c r="B642" t="s">
        <v>1015</v>
      </c>
      <c r="C642" t="s">
        <v>1016</v>
      </c>
      <c r="D642" t="str">
        <f>[1]!JCSMILES(C642)</f>
        <v>CO[C@H]1\C=C\O[C@@]2(C)OC3=C(C2=O)C2=C(C(O)=C3C)C(=O)C(NC(=O)\C(C)=C/C=C/[C@H](C)[C@H](O)[C@@H](C)[C@@H](O)[C@@H](C)[C@H](OC(C)=O)[C@@H]1C)=C1NC3(CCN(CC(C)C)CC3)N=C21</v>
      </c>
      <c r="E642" t="s">
        <v>1019</v>
      </c>
      <c r="G642" t="str">
        <f>[1]!JCSMILES(E642)</f>
        <v>Cannot read molecule file.</v>
      </c>
    </row>
    <row r="643" spans="1:14" x14ac:dyDescent="0.25">
      <c r="A643" t="s">
        <v>3056</v>
      </c>
      <c r="B643" t="s">
        <v>1020</v>
      </c>
      <c r="C643" t="s">
        <v>1021</v>
      </c>
      <c r="D643" t="str">
        <f>[1]!JCSMILES(C643)</f>
        <v>CCC1(C)OC(=O)N(C)C1=O</v>
      </c>
      <c r="E643" t="s">
        <v>1022</v>
      </c>
      <c r="G643" t="str">
        <f>[1]!JCSMILES(E643)</f>
        <v>CCC1(C)OC(=O)NC1=O</v>
      </c>
      <c r="H643" t="s">
        <v>58</v>
      </c>
    </row>
    <row r="644" spans="1:14" hidden="1" x14ac:dyDescent="0.25">
      <c r="A644" t="s">
        <v>3056</v>
      </c>
      <c r="B644" t="s">
        <v>1023</v>
      </c>
      <c r="C644" t="s">
        <v>1024</v>
      </c>
      <c r="D644" t="str">
        <f>[1]!JCSMILES(C644)</f>
        <v>CN1CCN(CC2=CC=C(C=C2)C(=O)NC2=CC(NC3=NC=CC(=N3)C3=CN=CC=C3)=C(C)C=C2)CC1</v>
      </c>
      <c r="E644" t="s">
        <v>1025</v>
      </c>
      <c r="G644" t="str">
        <f>[1]!JCSMILES(E644)</f>
        <v>Cannot read molecule file.</v>
      </c>
      <c r="H644" t="s">
        <v>58</v>
      </c>
      <c r="I644" t="s">
        <v>227</v>
      </c>
      <c r="J644" t="s">
        <v>54</v>
      </c>
      <c r="K644" t="s">
        <v>45</v>
      </c>
      <c r="L644" t="s">
        <v>12</v>
      </c>
    </row>
    <row r="645" spans="1:14" hidden="1" x14ac:dyDescent="0.25">
      <c r="A645" t="s">
        <v>3056</v>
      </c>
      <c r="B645" t="s">
        <v>1023</v>
      </c>
      <c r="C645" t="s">
        <v>1024</v>
      </c>
      <c r="D645" t="str">
        <f>[1]!JCSMILES(C645)</f>
        <v>CN1CCN(CC2=CC=C(C=C2)C(=O)NC2=CC(NC3=NC=CC(=N3)C3=CN=CC=C3)=C(C)C=C2)CC1</v>
      </c>
      <c r="E645" t="s">
        <v>1026</v>
      </c>
      <c r="G645" t="str">
        <f>[1]!JCSMILES(E645)</f>
        <v>Cannot read molecule file.</v>
      </c>
      <c r="H645" t="s">
        <v>197</v>
      </c>
    </row>
    <row r="646" spans="1:14" hidden="1" x14ac:dyDescent="0.25">
      <c r="A646" t="s">
        <v>3056</v>
      </c>
      <c r="B646" t="s">
        <v>1023</v>
      </c>
      <c r="C646" t="s">
        <v>1024</v>
      </c>
      <c r="D646" t="str">
        <f>[1]!JCSMILES(C646)</f>
        <v>CN1CCN(CC2=CC=C(C=C2)C(=O)NC2=CC(NC3=NC=CC(=N3)C3=CN=CC=C3)=C(C)C=C2)CC1</v>
      </c>
      <c r="E646" t="s">
        <v>1027</v>
      </c>
      <c r="G646" t="str">
        <f>[1]!JCSMILES(E646)</f>
        <v>Cannot create record reader for BASE64 encoded</v>
      </c>
      <c r="H646" t="s">
        <v>197</v>
      </c>
    </row>
    <row r="647" spans="1:14" hidden="1" x14ac:dyDescent="0.25">
      <c r="A647" t="s">
        <v>3056</v>
      </c>
      <c r="B647" t="s">
        <v>1023</v>
      </c>
      <c r="C647" t="s">
        <v>1024</v>
      </c>
      <c r="D647" t="str">
        <f>[1]!JCSMILES(C647)</f>
        <v>CN1CCN(CC2=CC=C(C=C2)C(=O)NC2=CC(NC3=NC=CC(=N3)C3=CN=CC=C3)=C(C)C=C2)CC1</v>
      </c>
      <c r="E647" t="s">
        <v>1028</v>
      </c>
      <c r="G647" t="str">
        <f>[1]!JCSMILES(E647)</f>
        <v>Cannot create record reader for BASE64 encoded</v>
      </c>
      <c r="H647" t="s">
        <v>197</v>
      </c>
    </row>
    <row r="648" spans="1:14" hidden="1" x14ac:dyDescent="0.25">
      <c r="A648" t="s">
        <v>3056</v>
      </c>
      <c r="B648" t="s">
        <v>1023</v>
      </c>
      <c r="C648" t="s">
        <v>1024</v>
      </c>
      <c r="D648" t="str">
        <f>[1]!JCSMILES(C648)</f>
        <v>CN1CCN(CC2=CC=C(C=C2)C(=O)NC2=CC(NC3=NC=CC(=N3)C3=CN=CC=C3)=C(C)C=C2)CC1</v>
      </c>
      <c r="E648" t="s">
        <v>1029</v>
      </c>
      <c r="G648" t="str">
        <f>[1]!JCSMILES(E648)</f>
        <v>Cannot read molecule file.</v>
      </c>
    </row>
    <row r="649" spans="1:14" hidden="1" x14ac:dyDescent="0.25">
      <c r="A649" t="s">
        <v>3056</v>
      </c>
      <c r="B649" t="s">
        <v>1030</v>
      </c>
      <c r="C649" t="s">
        <v>1031</v>
      </c>
      <c r="D649" t="str">
        <f>[1]!JCSMILES(C649)</f>
        <v>COC(=O)C1=C(C)NC(C)=C(C1C1=CC(=CC=C1)[N+]([O-])=O)C(=O)OCCN(C)CC1=CC=CC=C1</v>
      </c>
      <c r="E649" t="s">
        <v>1032</v>
      </c>
      <c r="G649" t="str">
        <f>[1]!JCSMILES(E649)</f>
        <v>Cannot read molecule file.</v>
      </c>
      <c r="H649" t="s">
        <v>150</v>
      </c>
      <c r="I649" t="s">
        <v>12</v>
      </c>
    </row>
    <row r="650" spans="1:14" hidden="1" x14ac:dyDescent="0.25">
      <c r="A650" t="s">
        <v>3056</v>
      </c>
      <c r="B650" t="s">
        <v>1030</v>
      </c>
      <c r="C650" t="s">
        <v>1031</v>
      </c>
      <c r="D650" t="str">
        <f>[1]!JCSMILES(C650)</f>
        <v>COC(=O)C1=C(C)NC(C)=C(C1C1=CC(=CC=C1)[N+]([O-])=O)C(=O)OCCN(C)CC1=CC=CC=C1</v>
      </c>
      <c r="E650" t="s">
        <v>1033</v>
      </c>
      <c r="G650" t="str">
        <f>[1]!JCSMILES(E650)</f>
        <v>Cannot read molecule file.</v>
      </c>
      <c r="H650" t="s">
        <v>44</v>
      </c>
      <c r="I650" t="s">
        <v>45</v>
      </c>
      <c r="J650" t="s">
        <v>150</v>
      </c>
      <c r="K650" t="s">
        <v>54</v>
      </c>
      <c r="L650" t="s">
        <v>148</v>
      </c>
      <c r="M650" t="s">
        <v>12</v>
      </c>
      <c r="N650" t="s">
        <v>227</v>
      </c>
    </row>
    <row r="651" spans="1:14" hidden="1" x14ac:dyDescent="0.25">
      <c r="A651" t="s">
        <v>3056</v>
      </c>
      <c r="B651" t="s">
        <v>1034</v>
      </c>
      <c r="C651" t="s">
        <v>1035</v>
      </c>
      <c r="D651" t="str">
        <f>[1]!JCSMILES(C651)</f>
        <v>OCCN1CCN(CCCN2C3=CC=CC=C3SC3=C2C=C(C=C3)C(F)(F)F)CC1</v>
      </c>
      <c r="E651" t="s">
        <v>1036</v>
      </c>
      <c r="G651" t="str">
        <f>[1]!JCSMILES(E651)</f>
        <v>Cannot read molecule file.</v>
      </c>
      <c r="H651" t="s">
        <v>54</v>
      </c>
    </row>
    <row r="652" spans="1:14" x14ac:dyDescent="0.25">
      <c r="A652" t="s">
        <v>3056</v>
      </c>
      <c r="B652" t="s">
        <v>1037</v>
      </c>
      <c r="C652" t="s">
        <v>1038</v>
      </c>
      <c r="D652" t="str">
        <f>[1]!JCSMILES(C652)</f>
        <v>[H][C@@]12CC[C@H](O)[C@@]1(C)CC[C@@]1([H])[C@@]2([H])CCC2=CC(=O)CC[C@]12C</v>
      </c>
      <c r="E652" t="s">
        <v>1039</v>
      </c>
      <c r="G652" t="str">
        <f>[1]!JCSMILES(E652)</f>
        <v>C[C@]12CC[C@H]3[C@@H](C[C@@H](O)C4=CC(=O)CC[C@]34C)[C@@H]1CC[C@@H]2O</v>
      </c>
      <c r="H652" t="s">
        <v>12</v>
      </c>
    </row>
    <row r="653" spans="1:14" x14ac:dyDescent="0.25">
      <c r="A653" t="s">
        <v>3056</v>
      </c>
      <c r="B653" t="s">
        <v>1037</v>
      </c>
      <c r="C653" t="s">
        <v>1038</v>
      </c>
      <c r="D653" t="str">
        <f>[1]!JCSMILES(C653)</f>
        <v>[H][C@@]12CC[C@H](O)[C@@]1(C)CC[C@@]1([H])[C@@]2([H])CCC2=CC(=O)CC[C@]12C</v>
      </c>
      <c r="E653" t="s">
        <v>1040</v>
      </c>
      <c r="G653" t="str">
        <f>[1]!JCSMILES(E653)</f>
        <v>C[C@]12CC[C@H]3[C@@H](CCC4=CC(O)=CC=C34)[C@@H]1CC[C@@H]2O</v>
      </c>
      <c r="H653" t="s">
        <v>1041</v>
      </c>
    </row>
    <row r="654" spans="1:14" x14ac:dyDescent="0.25">
      <c r="A654" t="s">
        <v>3056</v>
      </c>
      <c r="B654" t="s">
        <v>1037</v>
      </c>
      <c r="C654" t="s">
        <v>1038</v>
      </c>
      <c r="D654" t="str">
        <f>[1]!JCSMILES(C654)</f>
        <v>[H][C@@]12CC[C@H](O)[C@@]1(C)CC[C@@]1([H])[C@@]2([H])CCC2=CC(=O)CC[C@]12C</v>
      </c>
      <c r="E654" t="s">
        <v>1042</v>
      </c>
      <c r="G654" t="str">
        <f>[1]!JCSMILES(E654)</f>
        <v>C[C@]12CC[C@H]3[C@@H](CCC4=CC(=O)CC[C@]34C)[C@@H]1CC[C@@H]2OS(O)(=O)=O</v>
      </c>
    </row>
    <row r="655" spans="1:14" x14ac:dyDescent="0.25">
      <c r="A655" t="s">
        <v>3056</v>
      </c>
      <c r="B655" t="s">
        <v>1037</v>
      </c>
      <c r="C655" t="s">
        <v>1038</v>
      </c>
      <c r="D655" t="str">
        <f>[1]!JCSMILES(C655)</f>
        <v>[H][C@@]12CC[C@H](O)[C@@]1(C)CC[C@@]1([H])[C@@]2([H])CCC2=CC(=O)CC[C@]12C</v>
      </c>
      <c r="E655" t="s">
        <v>1043</v>
      </c>
      <c r="G655" t="str">
        <f>[1]!JCSMILES(E655)</f>
        <v>C[C@]12CC[C@H]3[C@@H](CC[C@H]4CC(=O)CC[C@]34C)[C@@H]1CC[C@@H]2O</v>
      </c>
      <c r="H655" t="s">
        <v>1044</v>
      </c>
    </row>
    <row r="656" spans="1:14" x14ac:dyDescent="0.25">
      <c r="A656" t="s">
        <v>3056</v>
      </c>
      <c r="B656" t="s">
        <v>1037</v>
      </c>
      <c r="C656" t="s">
        <v>1038</v>
      </c>
      <c r="D656" t="str">
        <f>[1]!JCSMILES(C656)</f>
        <v>[H][C@@]12CC[C@H](O)[C@@]1(C)CC[C@@]1([H])[C@@]2([H])CCC2=CC(=O)CC[C@]12C</v>
      </c>
      <c r="E656" t="s">
        <v>1045</v>
      </c>
      <c r="G656" t="str">
        <f>[1]!JCSMILES(E656)</f>
        <v>C[C@]12CC[C@H]3[C@@H](CCC4=CC(=O)CC[C@]34C)[C@@H]1CC[C@@H]2O[C@@H]1O[C@@H]([C@@H](O)[C@H](O)[C@H]1O)C(O)=O</v>
      </c>
    </row>
    <row r="657" spans="1:10" hidden="1" x14ac:dyDescent="0.25">
      <c r="A657" t="s">
        <v>3056</v>
      </c>
      <c r="B657" t="s">
        <v>1037</v>
      </c>
      <c r="C657" t="s">
        <v>1038</v>
      </c>
      <c r="D657" t="str">
        <f>[1]!JCSMILES(C657)</f>
        <v>[H][C@@]12CC[C@H](O)[C@@]1(C)CC[C@@]1([H])[C@@]2([H])CCC2=CC(=O)CC[C@]12C</v>
      </c>
      <c r="E657" t="s">
        <v>1046</v>
      </c>
      <c r="G657" t="str">
        <f>[1]!JCSMILES(E657)</f>
        <v>Cannot read molecule file.</v>
      </c>
    </row>
    <row r="658" spans="1:10" x14ac:dyDescent="0.25">
      <c r="A658" t="s">
        <v>3056</v>
      </c>
      <c r="B658" t="s">
        <v>1037</v>
      </c>
      <c r="C658" t="s">
        <v>1038</v>
      </c>
      <c r="D658" t="str">
        <f>[1]!JCSMILES(C658)</f>
        <v>[H][C@@]12CC[C@H](O)[C@@]1(C)CC[C@@]1([H])[C@@]2([H])CCC2=CC(=O)CC[C@]12C</v>
      </c>
      <c r="E658" t="s">
        <v>1047</v>
      </c>
      <c r="G658" t="str">
        <f>[1]!JCSMILES(E658)</f>
        <v>C[C@]12CC[C@H]3[C@@H](CC[C@H]4CC(=O)CC[C@]34C)[C@@H]1CCC2OS(O)(=O)=O</v>
      </c>
    </row>
    <row r="659" spans="1:10" hidden="1" x14ac:dyDescent="0.25">
      <c r="A659" t="s">
        <v>3056</v>
      </c>
      <c r="B659" t="s">
        <v>1037</v>
      </c>
      <c r="C659" t="s">
        <v>1038</v>
      </c>
      <c r="D659" t="str">
        <f>[1]!JCSMILES(C659)</f>
        <v>[H][C@@]12CC[C@H](O)[C@@]1(C)CC[C@@]1([H])[C@@]2([H])CCC2=CC(=O)CC[C@]12C</v>
      </c>
      <c r="E659" t="s">
        <v>1048</v>
      </c>
      <c r="G659" t="str">
        <f>[1]!JCSMILES(E659)</f>
        <v>Cannot read molecule file.</v>
      </c>
    </row>
    <row r="660" spans="1:10" x14ac:dyDescent="0.25">
      <c r="A660" t="s">
        <v>3056</v>
      </c>
      <c r="B660" t="s">
        <v>1037</v>
      </c>
      <c r="C660" t="s">
        <v>1038</v>
      </c>
      <c r="D660" t="str">
        <f>[1]!JCSMILES(C660)</f>
        <v>[H][C@@]12CC[C@H](O)[C@@]1(C)CC[C@@]1([H])[C@@]2([H])CCC2=CC(=O)CC[C@]12C</v>
      </c>
      <c r="E660" t="s">
        <v>1049</v>
      </c>
      <c r="G660" t="str">
        <f>[1]!JCSMILES(E660)</f>
        <v>C[C@]12CC[C@H]3[C@@H](CCC4=CC(=O)[C@H](O)C[C@]34C)[C@@H]1CC[C@@H]2O</v>
      </c>
      <c r="H660" t="s">
        <v>12</v>
      </c>
    </row>
    <row r="661" spans="1:10" x14ac:dyDescent="0.25">
      <c r="A661" t="s">
        <v>3056</v>
      </c>
      <c r="B661" t="s">
        <v>1037</v>
      </c>
      <c r="C661" t="s">
        <v>1038</v>
      </c>
      <c r="D661" t="str">
        <f>[1]!JCSMILES(C661)</f>
        <v>[H][C@@]12CC[C@H](O)[C@@]1(C)CC[C@@]1([H])[C@@]2([H])CCC2=CC(=O)CC[C@]12C</v>
      </c>
      <c r="E661" t="s">
        <v>1050</v>
      </c>
      <c r="G661" t="str">
        <f>[1]!JCSMILES(E661)</f>
        <v>C[C@]12CC[C@H]3[C@@H](CCC4=CC(=O)[C@@H](O)C[C@]34C)[C@@H]1CC[C@@H]2O</v>
      </c>
      <c r="H661" t="s">
        <v>12</v>
      </c>
    </row>
    <row r="662" spans="1:10" x14ac:dyDescent="0.25">
      <c r="A662" t="s">
        <v>3056</v>
      </c>
      <c r="B662" t="s">
        <v>1037</v>
      </c>
      <c r="C662" t="s">
        <v>1038</v>
      </c>
      <c r="D662" t="str">
        <f>[1]!JCSMILES(C662)</f>
        <v>[H][C@@]12CC[C@H](O)[C@@]1(C)CC[C@@]1([H])[C@@]2([H])CCC2=CC(=O)CC[C@]12C</v>
      </c>
      <c r="E662" t="s">
        <v>1051</v>
      </c>
      <c r="G662" t="str">
        <f>[1]!JCSMILES(E662)</f>
        <v>C[C@]12CC[C@H]3[C@@H](CCC4=CC(=O)CC[C@]34C)[C@@H]1[C@@H](O)C[C@@H]2O</v>
      </c>
      <c r="H662" t="s">
        <v>12</v>
      </c>
    </row>
    <row r="663" spans="1:10" x14ac:dyDescent="0.25">
      <c r="A663" t="s">
        <v>3056</v>
      </c>
      <c r="B663" t="s">
        <v>1037</v>
      </c>
      <c r="C663" t="s">
        <v>1038</v>
      </c>
      <c r="D663" t="str">
        <f>[1]!JCSMILES(C663)</f>
        <v>[H][C@@]12CC[C@H](O)[C@@]1(C)CC[C@@]1([H])[C@@]2([H])CCC2=CC(=O)CC[C@]12C</v>
      </c>
      <c r="E663" t="s">
        <v>1052</v>
      </c>
      <c r="G663" t="str">
        <f>[1]!JCSMILES(E663)</f>
        <v>C[C@]12CC[C@H]3[C@@H](CCC4=CC(=O)CC[C@]34C)[C@@H]1[C@H](O)C[C@@H]2O</v>
      </c>
      <c r="H663" t="s">
        <v>12</v>
      </c>
    </row>
    <row r="664" spans="1:10" x14ac:dyDescent="0.25">
      <c r="A664" t="s">
        <v>3056</v>
      </c>
      <c r="B664" t="s">
        <v>1037</v>
      </c>
      <c r="C664" t="s">
        <v>1038</v>
      </c>
      <c r="D664" t="str">
        <f>[1]!JCSMILES(C664)</f>
        <v>[H][C@@]12CC[C@H](O)[C@@]1(C)CC[C@@]1([H])[C@@]2([H])CCC2=CC(=O)CC[C@]12C</v>
      </c>
      <c r="E664" t="s">
        <v>1053</v>
      </c>
      <c r="G664" t="str">
        <f>[1]!JCSMILES(E664)</f>
        <v>C[C@]12CC[C@H]3[C@@H](CCC4=CC(=O)CC[C@]34C)[C@@H]1C[C@H](O)[C@@H]2O</v>
      </c>
      <c r="H664" t="s">
        <v>12</v>
      </c>
      <c r="I664" t="s">
        <v>74</v>
      </c>
    </row>
    <row r="665" spans="1:10" x14ac:dyDescent="0.25">
      <c r="A665" t="s">
        <v>3056</v>
      </c>
      <c r="B665" t="s">
        <v>1037</v>
      </c>
      <c r="C665" t="s">
        <v>1038</v>
      </c>
      <c r="D665" t="str">
        <f>[1]!JCSMILES(C665)</f>
        <v>[H][C@@]12CC[C@H](O)[C@@]1(C)CC[C@@]1([H])[C@@]2([H])CCC2=CC(=O)CC[C@]12C</v>
      </c>
      <c r="E665" t="s">
        <v>1054</v>
      </c>
      <c r="G665" t="str">
        <f>[1]!JCSMILES(E665)</f>
        <v>C[C@]12CC[C@H]3[C@@H](CCC4=CC(=O)CC[C@]34C)[C@@H]1C[C@@H](O)[C@@H]2O</v>
      </c>
      <c r="H665" t="s">
        <v>12</v>
      </c>
      <c r="I665" t="s">
        <v>74</v>
      </c>
    </row>
    <row r="666" spans="1:10" x14ac:dyDescent="0.25">
      <c r="A666" t="s">
        <v>3056</v>
      </c>
      <c r="B666" t="s">
        <v>1037</v>
      </c>
      <c r="C666" t="s">
        <v>1038</v>
      </c>
      <c r="D666" t="str">
        <f>[1]!JCSMILES(C666)</f>
        <v>[H][C@@]12CC[C@H](O)[C@@]1(C)CC[C@@]1([H])[C@@]2([H])CCC2=CC(=O)CC[C@]12C</v>
      </c>
      <c r="E666" t="s">
        <v>1055</v>
      </c>
      <c r="F666" t="s">
        <v>1056</v>
      </c>
      <c r="G666" t="str">
        <f>[1]!JCSMILES(F666)</f>
        <v>[H][C@@]12CCC(=O)[C@@]1(C)CC[C@@]1([H])[C@@]2([H])CCC2=CC(=O)CC[C@]12C</v>
      </c>
      <c r="H666" t="s">
        <v>108</v>
      </c>
      <c r="I666" t="s">
        <v>58</v>
      </c>
    </row>
    <row r="667" spans="1:10" hidden="1" x14ac:dyDescent="0.25">
      <c r="A667" t="s">
        <v>3056</v>
      </c>
      <c r="B667" t="s">
        <v>1057</v>
      </c>
      <c r="C667" t="s">
        <v>1058</v>
      </c>
      <c r="D667" t="str">
        <f>[1]!JCSMILES(C667)</f>
        <v>FC(F)(F)[C@]1(OC(=O)NC2=C1C=C(Cl)C=C2)C#CC1CC1</v>
      </c>
      <c r="E667" t="s">
        <v>1059</v>
      </c>
      <c r="G667" t="str">
        <f>[1]!JCSMILES(E667)</f>
        <v>Cannot read molecule file.</v>
      </c>
      <c r="H667" t="s">
        <v>74</v>
      </c>
      <c r="I667" t="s">
        <v>45</v>
      </c>
      <c r="J667" t="s">
        <v>12</v>
      </c>
    </row>
    <row r="668" spans="1:10" x14ac:dyDescent="0.25">
      <c r="A668" t="s">
        <v>3056</v>
      </c>
      <c r="B668" t="s">
        <v>1060</v>
      </c>
      <c r="C668" t="s">
        <v>1061</v>
      </c>
      <c r="D668" t="str">
        <f>[1]!JCSMILES(C668)</f>
        <v>OC(=O)C1N=C(C2=CC=CC=C2)C2=C(NC1=O)C=CC(Cl)=C2</v>
      </c>
      <c r="E668" t="s">
        <v>222</v>
      </c>
      <c r="G668" t="str">
        <f>[1]!JCSMILES(E668)</f>
        <v>OC1N=C(C2=CC=CC=C2)C2=CC(Cl)=CC=C2NC1=O</v>
      </c>
    </row>
    <row r="669" spans="1:10" hidden="1" x14ac:dyDescent="0.25">
      <c r="A669" t="s">
        <v>3056</v>
      </c>
      <c r="B669" t="s">
        <v>1060</v>
      </c>
      <c r="C669" t="s">
        <v>1061</v>
      </c>
      <c r="D669" t="str">
        <f>[1]!JCSMILES(C669)</f>
        <v>OC(=O)C1N=C(C2=CC=CC=C2)C2=C(NC1=O)C=CC(Cl)=C2</v>
      </c>
      <c r="E669" t="s">
        <v>1062</v>
      </c>
      <c r="G669" t="str">
        <f>[1]!JCSMILES(E669)</f>
        <v>Cannot read molecule file.</v>
      </c>
    </row>
    <row r="670" spans="1:10" x14ac:dyDescent="0.25">
      <c r="A670" t="s">
        <v>3056</v>
      </c>
      <c r="B670" t="s">
        <v>1060</v>
      </c>
      <c r="C670" t="s">
        <v>1061</v>
      </c>
      <c r="D670" t="str">
        <f>[1]!JCSMILES(C670)</f>
        <v>OC(=O)C1N=C(C2=CC=CC=C2)C2=C(NC1=O)C=CC(Cl)=C2</v>
      </c>
      <c r="E670" t="s">
        <v>1063</v>
      </c>
      <c r="G670" t="str">
        <f>[1]!JCSMILES(E670)</f>
        <v>ClC1=CC=C2NC(=O)CN=C(C3=CC=CC=C3)C2=C1</v>
      </c>
      <c r="H670" t="s">
        <v>12</v>
      </c>
    </row>
    <row r="671" spans="1:10" hidden="1" x14ac:dyDescent="0.25">
      <c r="A671" t="s">
        <v>3056</v>
      </c>
      <c r="B671" t="s">
        <v>1060</v>
      </c>
      <c r="C671" t="s">
        <v>1061</v>
      </c>
      <c r="D671" t="str">
        <f>[1]!JCSMILES(C671)</f>
        <v>OC(=O)C1N=C(C2=CC=CC=C2)C2=C(NC1=O)C=CC(Cl)=C2</v>
      </c>
      <c r="E671" t="s">
        <v>1064</v>
      </c>
      <c r="G671" t="str">
        <f>[1]!JCSMILES(E671)</f>
        <v>Cannot read molecule file.</v>
      </c>
    </row>
    <row r="672" spans="1:10" x14ac:dyDescent="0.25">
      <c r="A672" t="s">
        <v>3056</v>
      </c>
      <c r="B672" t="s">
        <v>1065</v>
      </c>
      <c r="C672" t="s">
        <v>1066</v>
      </c>
      <c r="D672" t="str">
        <f>[1]!JCSMILES(C672)</f>
        <v>NC(N)=NN=CC1=C(Cl)C=CC=C1Cl</v>
      </c>
      <c r="E672" t="s">
        <v>1067</v>
      </c>
      <c r="G672" t="str">
        <f>[1]!JCSMILES(E672)</f>
        <v>ONC(=N)N\N=C\C1=C(Cl)C=CC=C1Cl</v>
      </c>
      <c r="H672" t="s">
        <v>45</v>
      </c>
    </row>
    <row r="673" spans="1:9" hidden="1" x14ac:dyDescent="0.25">
      <c r="A673" t="s">
        <v>3056</v>
      </c>
      <c r="B673" t="s">
        <v>1068</v>
      </c>
      <c r="C673" t="s">
        <v>1069</v>
      </c>
      <c r="D673" t="str">
        <f>[1]!JCSMILES(C673)</f>
        <v>[H][C@]1(F)[C@H](O)[C@@H](CO)O[C@H]1N1C=NC2=C(N)N=C(Cl)N=C12</v>
      </c>
      <c r="E673" t="s">
        <v>1070</v>
      </c>
      <c r="G673" t="str">
        <f>[1]!JCSMILES(E673)</f>
        <v>Cannot read molecule file.</v>
      </c>
      <c r="H673" t="s">
        <v>629</v>
      </c>
    </row>
    <row r="674" spans="1:9" x14ac:dyDescent="0.25">
      <c r="A674" t="s">
        <v>3056</v>
      </c>
      <c r="B674" t="s">
        <v>1071</v>
      </c>
      <c r="C674" t="s">
        <v>1072</v>
      </c>
      <c r="D674" t="str">
        <f>[1]!JCSMILES(C674)</f>
        <v>[H][C@@]12CC[C@](O)(C(=O)CO)[C@@]1(C)CC(=O)[C@@]1([H])[C@@]2([H])CCC2=CC(=O)C=C[C@]12C</v>
      </c>
      <c r="E674" t="s">
        <v>1073</v>
      </c>
      <c r="G674" t="str">
        <f>[1]!JCSMILES(E674)</f>
        <v>C[C@]12C[C@H](O)[C@H]3[C@@H](CCC4=CC(=O)C=C[C@]34C)[C@@H]1CC[C@]2(O)C(=O)CO</v>
      </c>
      <c r="H674" t="s">
        <v>12</v>
      </c>
    </row>
    <row r="675" spans="1:9" hidden="1" x14ac:dyDescent="0.25">
      <c r="A675" t="s">
        <v>3056</v>
      </c>
      <c r="B675" t="s">
        <v>1074</v>
      </c>
      <c r="C675" t="s">
        <v>1075</v>
      </c>
      <c r="D675" t="str">
        <f>[1]!JCSMILES(C675)</f>
        <v>COC1=CC=C(CCN2CCC(CC2)NC2=NC3=CC=CC=C3N2CC2=CC=C(F)C=C2)C=C1</v>
      </c>
      <c r="E675" t="s">
        <v>1076</v>
      </c>
      <c r="G675" t="str">
        <f>[1]!JCSMILES(E675)</f>
        <v>Cannot read molecule file.</v>
      </c>
      <c r="H675" t="s">
        <v>12</v>
      </c>
    </row>
    <row r="676" spans="1:9" hidden="1" x14ac:dyDescent="0.25">
      <c r="A676" t="s">
        <v>3056</v>
      </c>
      <c r="B676" t="s">
        <v>1074</v>
      </c>
      <c r="C676" t="s">
        <v>1075</v>
      </c>
      <c r="D676" t="str">
        <f>[1]!JCSMILES(C676)</f>
        <v>COC1=CC=C(CCN2CCC(CC2)NC2=NC3=CC=CC=C3N2CC2=CC=C(F)C=C2)C=C1</v>
      </c>
      <c r="E676" t="s">
        <v>1077</v>
      </c>
      <c r="G676" t="str">
        <f>[1]!JCSMILES(E676)</f>
        <v>Cannot read molecule file.</v>
      </c>
      <c r="H676" t="s">
        <v>54</v>
      </c>
      <c r="I676" t="s">
        <v>12</v>
      </c>
    </row>
    <row r="677" spans="1:9" x14ac:dyDescent="0.25">
      <c r="A677" t="s">
        <v>3056</v>
      </c>
      <c r="B677" t="s">
        <v>1074</v>
      </c>
      <c r="C677" t="s">
        <v>1075</v>
      </c>
      <c r="D677" t="str">
        <f>[1]!JCSMILES(C677)</f>
        <v>COC1=CC=C(CCN2CCC(CC2)NC2=NC3=CC=CC=C3N2CC2=CC=C(F)C=C2)C=C1</v>
      </c>
      <c r="E677" t="s">
        <v>1078</v>
      </c>
      <c r="G677" t="str">
        <f>[1]!JCSMILES(E677)</f>
        <v>FC1=CC=C(CN2C(NC3=CC=CC=C23)=NC2CCNCC2)C=C1</v>
      </c>
      <c r="H677" t="s">
        <v>12</v>
      </c>
    </row>
    <row r="678" spans="1:9" x14ac:dyDescent="0.25">
      <c r="A678" t="s">
        <v>3056</v>
      </c>
      <c r="B678" t="s">
        <v>1074</v>
      </c>
      <c r="C678" t="s">
        <v>1075</v>
      </c>
      <c r="D678" t="str">
        <f>[1]!JCSMILES(C678)</f>
        <v>COC1=CC=C(CCN2CCC(CC2)NC2=NC3=CC=CC=C3N2CC2=CC=C(F)C=C2)C=C1</v>
      </c>
      <c r="E678" t="s">
        <v>1079</v>
      </c>
      <c r="G678" t="str">
        <f>[1]!JCSMILES(E678)</f>
        <v>OC1=CC=C(CC=O)C=C1</v>
      </c>
      <c r="H678" t="s">
        <v>12</v>
      </c>
    </row>
    <row r="679" spans="1:9" x14ac:dyDescent="0.25">
      <c r="A679" t="s">
        <v>3056</v>
      </c>
      <c r="B679" t="s">
        <v>1080</v>
      </c>
      <c r="C679" t="s">
        <v>1081</v>
      </c>
      <c r="D679" t="str">
        <f>[1]!JCSMILES(C679)</f>
        <v>OC[C@H]1O[C@@](CO)(OC[C@@]2(OC[C@@]3(OC[C@@]4(OC[C@@]5(OC[C@@]6(OC[C@@]7(OC[C@@]8(OC[C@@]9(OC[C@@]%10(OC[C@@]%11(OC[C@@]%12(OC[C@@]%13(OC[C@@]%14(OC[C@@]%15(OC[C@@]%16(OC[C@@]%17(OC[C@@]%18(OC[C@@]%19(OC[C@@]%20(OC[C@@]%21(OC[C@@]%22(OC[C@@]%23(OC[C@@]%24(OC[C@@]%25(OC[C@@]%26(OC[C@@]%27(OC[C@@]%28(OC[C@@]%29(OC[C@@]%30(OC[C@@]%31(OC[C@@]%32(OC[C@@]%33(OC[C@@]%34(OC[C@@]%35(OC[C@@]%36(OC[C@@]%37(O[C@H]%38O[C@H](CO)[C@@H](O)[C@H](O)[C@H]%38O)O[C@H](CO)[C@@H](O)[C@@H]%37O)O[C@H](CO)[C@@H](O)[C@@H]%36O)O[C@H](CO)[C@@H](O)[C@@H]%35O)O[C@H](CO)[C@@H](O)[C@@H]%34O)O[C@H](CO)[C@@H](O)[C@@H]%33O)O[C@H](CO)[C@@H](O)[C@@H]%32O)O[C@H](CO)[C@@H](O)[C@@H]%31O)O[C@H](CO)[C@@H](O)[C@@H]%30O)O[C@H](CO)[C@@H](O)[C@@H]%29O)O[C@H](CO)[C@@H](O)[C@@H]%28O)O[C@H](CO)[C@@H](O)[C@@H]%27O)O[C@H](CO)[C@@H](O)[C@@H]%26O)O[C@H](CO)[C@@H](O)[C@@H]%25O)O[C@H](CO)[C@@H](O)[C@@H]%24O)O[C@H](CO)[C@@H](O)[C@@H]%23O)O[C@H](CO)[C@@H](O)[C@@H]%22O)O[C@H](CO)[C@@H](O)[C@@H]%21O)O[C@H](CO)[C@@H](O)[C@@H]%20O)O[C@H](CO)[C@@H](O)[C@@H]%19O)O[C@H](CO)[C@@H](O)[C@@H]%18O)O[C@H](CO)[C@@H](O)[C@@H]%17O)O[C@H](CO)[C@@H](O)[C@@H]%16O)O[C@H](CO)[C@@H](O)[C@@H]%15O)O[C@H](CO)[C@@H](O)[C@@H]%14O)O[C@H](CO)[C@@H](O)[C@@H]%13O)O[C@H](CO)[C@@H](O)[C@@H]%12O)O[C@H](CO)[C@@H](O)[C@@H]%11O)O[C@H](CO)[C@@H](O)[C@@H]%10O)O[C@H](CO)[C@@H](O)[C@@H]9O)O[C@H](CO)[C@@H](O)[C@@H]8O)O[C@H](CO)[C@@H](O)[C@@H]7O)O[C@H](CO)[C@@H](O)[C@@H]6O)O[C@H](CO)[C@@H](O)[C@@H]5O)O[C@H](CO)[C@@H](O)[C@@H]4O)O[C@H](CO)[C@@H](O)[C@@H]3O)O[C@H](CO)[C@@H](O)[C@@H]2O)[C@@H](O)[C@@H]1O</v>
      </c>
      <c r="E679" t="s">
        <v>1082</v>
      </c>
      <c r="G679" t="str">
        <f>[1]!JCSMILES(E679)</f>
        <v>C</v>
      </c>
    </row>
    <row r="680" spans="1:9" x14ac:dyDescent="0.25">
      <c r="A680" t="s">
        <v>3056</v>
      </c>
      <c r="B680" t="s">
        <v>1083</v>
      </c>
      <c r="C680" t="s">
        <v>1084</v>
      </c>
      <c r="D680" t="str">
        <f>[1]!JCSMILES(C680)</f>
        <v>NC1=C2N=CN([C@@H]3O[C@H](CO)[C@@H](O)[C@H]3O)C2=NC=N1</v>
      </c>
      <c r="E680" t="s">
        <v>1085</v>
      </c>
      <c r="G680" t="str">
        <f>[1]!JCSMILES(E680)</f>
        <v>NC1=C2N=CN([C@@H]3O[C@H](COP(O)(O)=O)[C@@H](O)[C@H]3O)C2=NC=N1</v>
      </c>
    </row>
    <row r="681" spans="1:9" x14ac:dyDescent="0.25">
      <c r="A681" t="s">
        <v>3056</v>
      </c>
      <c r="B681" t="s">
        <v>1083</v>
      </c>
      <c r="C681" t="s">
        <v>1084</v>
      </c>
      <c r="D681" t="str">
        <f>[1]!JCSMILES(C681)</f>
        <v>NC1=C2N=CN([C@@H]3O[C@H](CO)[C@@H](O)[C@H]3O)C2=NC=N1</v>
      </c>
      <c r="E681" t="s">
        <v>1086</v>
      </c>
      <c r="G681" t="str">
        <f>[1]!JCSMILES(E681)</f>
        <v>OC[C@H]1O[C@H]([C@H](O)[C@@H]1O)N1C=NC2=C(O)N=CN=C12</v>
      </c>
    </row>
    <row r="682" spans="1:9" hidden="1" x14ac:dyDescent="0.25">
      <c r="A682" t="s">
        <v>3056</v>
      </c>
      <c r="B682" t="s">
        <v>1087</v>
      </c>
      <c r="C682" t="s">
        <v>1088</v>
      </c>
      <c r="D682" t="str">
        <f>[1]!JCSMILES(C682)</f>
        <v>[H][C@]12[C@H](C[C@@H](C)C=C1C=C[C@H](C)[C@@H]2CC[C@@H]1C[C@@H](O)CC(=O)O1)OC(=O)C(C)(C)CC</v>
      </c>
      <c r="E682" t="s">
        <v>1089</v>
      </c>
      <c r="G682" t="str">
        <f>[1]!JCSMILES(E682)</f>
        <v>Cannot read molecule file.</v>
      </c>
      <c r="H682" t="s">
        <v>12</v>
      </c>
    </row>
    <row r="683" spans="1:9" hidden="1" x14ac:dyDescent="0.25">
      <c r="A683" t="s">
        <v>3056</v>
      </c>
      <c r="B683" t="s">
        <v>1087</v>
      </c>
      <c r="C683" t="s">
        <v>1088</v>
      </c>
      <c r="D683" t="str">
        <f>[1]!JCSMILES(C683)</f>
        <v>[H][C@]12[C@H](C[C@@H](C)C=C1C=C[C@H](C)[C@@H]2CC[C@@H]1C[C@@H](O)CC(=O)O1)OC(=O)C(C)(C)CC</v>
      </c>
      <c r="E683" t="s">
        <v>1090</v>
      </c>
      <c r="G683" t="str">
        <f>[1]!JCSMILES(E683)</f>
        <v>Cannot read molecule file.</v>
      </c>
      <c r="H683" t="s">
        <v>12</v>
      </c>
      <c r="I683" t="s">
        <v>227</v>
      </c>
    </row>
    <row r="684" spans="1:9" hidden="1" x14ac:dyDescent="0.25">
      <c r="A684" t="s">
        <v>3056</v>
      </c>
      <c r="B684" t="s">
        <v>1087</v>
      </c>
      <c r="C684" t="s">
        <v>1088</v>
      </c>
      <c r="D684" t="str">
        <f>[1]!JCSMILES(C684)</f>
        <v>[H][C@]12[C@H](C[C@@H](C)C=C1C=C[C@H](C)[C@@H]2CC[C@@H]1C[C@@H](O)CC(=O)O1)OC(=O)C(C)(C)CC</v>
      </c>
      <c r="E684" t="s">
        <v>1091</v>
      </c>
      <c r="G684" t="str">
        <f>[1]!JCSMILES(E684)</f>
        <v>Cannot read molecule file.</v>
      </c>
      <c r="H684" t="s">
        <v>12</v>
      </c>
      <c r="I684" t="s">
        <v>227</v>
      </c>
    </row>
    <row r="685" spans="1:9" hidden="1" x14ac:dyDescent="0.25">
      <c r="A685" t="s">
        <v>3056</v>
      </c>
      <c r="B685" t="s">
        <v>1087</v>
      </c>
      <c r="C685" t="s">
        <v>1088</v>
      </c>
      <c r="D685" t="str">
        <f>[1]!JCSMILES(C685)</f>
        <v>[H][C@]12[C@H](C[C@@H](C)C=C1C=C[C@H](C)[C@@H]2CC[C@@H]1C[C@@H](O)CC(=O)O1)OC(=O)C(C)(C)CC</v>
      </c>
      <c r="E685" t="s">
        <v>1092</v>
      </c>
      <c r="G685" t="str">
        <f>[1]!JCSMILES(E685)</f>
        <v>Unapplied modifier:[ ylene]</v>
      </c>
      <c r="H685" t="s">
        <v>12</v>
      </c>
      <c r="I685" t="s">
        <v>227</v>
      </c>
    </row>
    <row r="686" spans="1:9" x14ac:dyDescent="0.25">
      <c r="A686" t="s">
        <v>3056</v>
      </c>
      <c r="B686" t="s">
        <v>1093</v>
      </c>
      <c r="C686" t="s">
        <v>1094</v>
      </c>
      <c r="D686" t="str">
        <f>[1]!JCSMILES(C686)</f>
        <v>COC(=O)NC1=NC2=C(N1)C=C(C=C2)C(=O)C1=CC=CC=C1</v>
      </c>
      <c r="E686" t="s">
        <v>1095</v>
      </c>
      <c r="G686" t="str">
        <f>[1]!JCSMILES(E686)</f>
        <v>NC1=NC2=CC(=CC=C2N1)C(=O)C1=CC=CC=C1</v>
      </c>
    </row>
    <row r="687" spans="1:9" x14ac:dyDescent="0.25">
      <c r="A687" t="s">
        <v>3056</v>
      </c>
      <c r="B687" t="s">
        <v>1096</v>
      </c>
      <c r="C687" t="s">
        <v>1097</v>
      </c>
      <c r="D687" t="str">
        <f>[1]!JCSMILES(C687)</f>
        <v>[H]C(=O)N1C(CNC2=CC=C(C=C2)C(=O)N[C@@H](CCC(O)=O)C(O)=O)CNC2=C1C(=O)NC(N)=N2</v>
      </c>
      <c r="E687" t="s">
        <v>1098</v>
      </c>
      <c r="G687" t="str">
        <f>[1]!JCSMILES(E687)</f>
        <v>CN1[C@@H](CNC2=CC=C(C=C2)C(=O)N[C@@H](CCC(O)=O)C(O)=O)CNC2=C1C(=O)N=C(N)N2</v>
      </c>
    </row>
    <row r="688" spans="1:9" x14ac:dyDescent="0.25">
      <c r="A688" t="s">
        <v>3056</v>
      </c>
      <c r="B688" t="s">
        <v>1099</v>
      </c>
      <c r="C688" t="s">
        <v>1100</v>
      </c>
      <c r="D688" t="str">
        <f>[1]!JCSMILES(C688)</f>
        <v>[H][C@@]12CCC(=O)[C@@]1(C)CC[C@]1([H])C3=C(CC[C@@]21[H])C=C(O)C=C3</v>
      </c>
      <c r="E688" t="s">
        <v>1101</v>
      </c>
      <c r="G688" t="str">
        <f>[1]!JCSMILES(E688)</f>
        <v>C[C@]12CC[C@H]3[C@@H](CCC4=CC(O)=C(O)C=C34)[C@@H]1CCC2=O</v>
      </c>
      <c r="H688" t="s">
        <v>45</v>
      </c>
      <c r="I688" t="s">
        <v>12</v>
      </c>
    </row>
    <row r="689" spans="1:16" x14ac:dyDescent="0.25">
      <c r="A689" t="s">
        <v>3056</v>
      </c>
      <c r="B689" t="s">
        <v>1099</v>
      </c>
      <c r="C689" t="s">
        <v>1100</v>
      </c>
      <c r="D689" t="str">
        <f>[1]!JCSMILES(C689)</f>
        <v>[H][C@@]12CCC(=O)[C@@]1(C)CC[C@]1([H])C3=C(CC[C@@]21[H])C=C(O)C=C3</v>
      </c>
      <c r="E689" t="s">
        <v>1102</v>
      </c>
      <c r="G689" t="str">
        <f>[1]!JCSMILES(E689)</f>
        <v>C[C@]12CC[C@H]3[C@@H](CCC4=C(O)C(O)=CC=C34)[C@@H]1CCC2=O</v>
      </c>
      <c r="H689" t="s">
        <v>12</v>
      </c>
    </row>
    <row r="690" spans="1:16" x14ac:dyDescent="0.25">
      <c r="A690" t="s">
        <v>3056</v>
      </c>
      <c r="B690" t="s">
        <v>1099</v>
      </c>
      <c r="C690" t="s">
        <v>1100</v>
      </c>
      <c r="D690" t="str">
        <f>[1]!JCSMILES(C690)</f>
        <v>[H][C@@]12CCC(=O)[C@@]1(C)CC[C@]1([H])C3=C(CC[C@@]21[H])C=C(O)C=C3</v>
      </c>
      <c r="E690" t="s">
        <v>1103</v>
      </c>
      <c r="G690" t="str">
        <f>[1]!JCSMILES(E690)</f>
        <v>C[C@]12CC[C@H]3[C@@H](CCC4=CC(OS(O)(=O)=O)=CC=C34)[C@@H]1CCC2=O</v>
      </c>
    </row>
    <row r="691" spans="1:16" x14ac:dyDescent="0.25">
      <c r="A691" t="s">
        <v>3056</v>
      </c>
      <c r="B691" t="s">
        <v>1099</v>
      </c>
      <c r="C691" t="s">
        <v>1100</v>
      </c>
      <c r="D691" t="str">
        <f>[1]!JCSMILES(C691)</f>
        <v>[H][C@@]12CCC(=O)[C@@]1(C)CC[C@]1([H])C3=C(CC[C@@]21[H])C=C(O)C=C3</v>
      </c>
      <c r="E691" t="s">
        <v>1104</v>
      </c>
      <c r="G691" t="str">
        <f>[1]!JCSMILES(E691)</f>
        <v>C[C@]12CC[C@H]3[C@@H](CCC4=CC(O[C@@H]5O[C@@H]([C@@H](O)[C@H](O)[C@H]5O)C(O)=O)=CC=C34)[C@@H]1CCC2=O</v>
      </c>
    </row>
    <row r="692" spans="1:16" x14ac:dyDescent="0.25">
      <c r="A692" t="s">
        <v>3056</v>
      </c>
      <c r="B692" t="s">
        <v>1099</v>
      </c>
      <c r="C692" t="s">
        <v>1100</v>
      </c>
      <c r="D692" t="str">
        <f>[1]!JCSMILES(C692)</f>
        <v>[H][C@@]12CCC(=O)[C@@]1(C)CC[C@]1([H])C3=C(CC[C@@]21[H])C=C(O)C=C3</v>
      </c>
      <c r="E692" t="s">
        <v>1105</v>
      </c>
      <c r="G692" t="str">
        <f>[1]!JCSMILES(E692)</f>
        <v>[O-]S([O-])(=O)=O.C[C@]12CC[C@H]3[C@@H](CCC4=CC(O)=C(O)C=C34)[C@@H]1CCC2=O</v>
      </c>
    </row>
    <row r="693" spans="1:16" x14ac:dyDescent="0.25">
      <c r="A693" t="s">
        <v>3056</v>
      </c>
      <c r="B693" t="s">
        <v>1099</v>
      </c>
      <c r="C693" t="s">
        <v>1100</v>
      </c>
      <c r="D693" t="str">
        <f>[1]!JCSMILES(C693)</f>
        <v>[H][C@@]12CCC(=O)[C@@]1(C)CC[C@]1([H])C3=C(CC[C@@]21[H])C=C(O)C=C3</v>
      </c>
      <c r="E693" t="s">
        <v>1106</v>
      </c>
      <c r="G693" t="str">
        <f>[1]!JCSMILES(E693)</f>
        <v>[O-]S([O-])(=O)=O.C[C@]12CC[C@H]3[C@@H](CCC4=C(O)C(O)=CC=C34)[C@@H]1CCC2=O</v>
      </c>
    </row>
    <row r="694" spans="1:16" hidden="1" x14ac:dyDescent="0.25">
      <c r="A694" t="s">
        <v>3056</v>
      </c>
      <c r="B694" t="s">
        <v>1099</v>
      </c>
      <c r="C694" t="s">
        <v>1100</v>
      </c>
      <c r="D694" t="str">
        <f>[1]!JCSMILES(C694)</f>
        <v>[H][C@@]12CCC(=O)[C@@]1(C)CC[C@]1([H])C3=C(CC[C@@]21[H])C=C(O)C=C3</v>
      </c>
      <c r="E694" t="s">
        <v>1107</v>
      </c>
      <c r="G694" t="str">
        <f>[1]!JCSMILES(E694)</f>
        <v>Cannot read molecule file.</v>
      </c>
      <c r="H694" t="s">
        <v>12</v>
      </c>
      <c r="I694" t="s">
        <v>227</v>
      </c>
      <c r="J694" t="s">
        <v>274</v>
      </c>
      <c r="K694" t="s">
        <v>45</v>
      </c>
      <c r="L694" t="s">
        <v>74</v>
      </c>
      <c r="M694" t="s">
        <v>150</v>
      </c>
      <c r="N694" t="s">
        <v>58</v>
      </c>
      <c r="O694" t="s">
        <v>108</v>
      </c>
      <c r="P694" t="s">
        <v>54</v>
      </c>
    </row>
    <row r="695" spans="1:16" hidden="1" x14ac:dyDescent="0.25">
      <c r="A695" t="s">
        <v>3056</v>
      </c>
      <c r="B695" t="s">
        <v>1099</v>
      </c>
      <c r="C695" t="s">
        <v>1100</v>
      </c>
      <c r="D695" t="str">
        <f>[1]!JCSMILES(C695)</f>
        <v>[H][C@@]12CCC(=O)[C@@]1(C)CC[C@]1([H])C3=C(CC[C@@]21[H])C=C(O)C=C3</v>
      </c>
      <c r="E695" t="s">
        <v>1108</v>
      </c>
      <c r="G695" t="str">
        <f>[1]!JCSMILES(E695)</f>
        <v>Cannot read molecule file.</v>
      </c>
      <c r="H695" t="s">
        <v>44</v>
      </c>
      <c r="I695" t="s">
        <v>45</v>
      </c>
      <c r="J695" t="s">
        <v>58</v>
      </c>
      <c r="K695" t="s">
        <v>12</v>
      </c>
      <c r="L695" t="s">
        <v>227</v>
      </c>
      <c r="M695" t="s">
        <v>274</v>
      </c>
    </row>
    <row r="696" spans="1:16" hidden="1" x14ac:dyDescent="0.25">
      <c r="A696" t="s">
        <v>3056</v>
      </c>
      <c r="B696" t="s">
        <v>1099</v>
      </c>
      <c r="C696" t="s">
        <v>1100</v>
      </c>
      <c r="D696" t="str">
        <f>[1]!JCSMILES(C696)</f>
        <v>[H][C@@]12CCC(=O)[C@@]1(C)CC[C@]1([H])C3=C(CC[C@@]21[H])C=C(O)C=C3</v>
      </c>
      <c r="E696" t="s">
        <v>1109</v>
      </c>
      <c r="G696" t="str">
        <f>[1]!JCSMILES(E696)</f>
        <v>Cannot read molecule file.</v>
      </c>
      <c r="H696" t="s">
        <v>44</v>
      </c>
      <c r="I696" t="s">
        <v>12</v>
      </c>
      <c r="J696" t="s">
        <v>227</v>
      </c>
      <c r="K696" t="s">
        <v>274</v>
      </c>
    </row>
    <row r="697" spans="1:16" x14ac:dyDescent="0.25">
      <c r="A697" t="s">
        <v>3056</v>
      </c>
      <c r="B697" t="s">
        <v>1099</v>
      </c>
      <c r="C697" t="s">
        <v>1100</v>
      </c>
      <c r="D697" t="str">
        <f>[1]!JCSMILES(C697)</f>
        <v>[H][C@@]12CCC(=O)[C@@]1(C)CC[C@]1([H])C3=C(CC[C@@]21[H])C=C(O)C=C3</v>
      </c>
      <c r="E697" t="s">
        <v>1110</v>
      </c>
      <c r="G697" t="str">
        <f>[1]!JCSMILES(E697)</f>
        <v>C[C@]12CC[C@H]3[C@@H](CCC4=CC(O)=CC=C34)[C@@H]1CCC2=O</v>
      </c>
      <c r="H697" t="s">
        <v>12</v>
      </c>
      <c r="I697" t="s">
        <v>227</v>
      </c>
      <c r="J697" t="s">
        <v>274</v>
      </c>
    </row>
    <row r="698" spans="1:16" hidden="1" x14ac:dyDescent="0.25">
      <c r="A698" t="s">
        <v>3056</v>
      </c>
      <c r="B698" t="s">
        <v>1099</v>
      </c>
      <c r="C698" t="s">
        <v>1100</v>
      </c>
      <c r="D698" t="str">
        <f>[1]!JCSMILES(C698)</f>
        <v>[H][C@@]12CCC(=O)[C@@]1(C)CC[C@]1([H])C3=C(CC[C@@]21[H])C=C(O)C=C3</v>
      </c>
      <c r="E698" t="s">
        <v>1111</v>
      </c>
      <c r="G698" t="str">
        <f>[1]!JCSMILES(E698)</f>
        <v>Cannot read molecule file.</v>
      </c>
      <c r="H698" t="s">
        <v>44</v>
      </c>
    </row>
    <row r="699" spans="1:16" hidden="1" x14ac:dyDescent="0.25">
      <c r="A699" t="s">
        <v>3056</v>
      </c>
      <c r="B699" t="s">
        <v>1099</v>
      </c>
      <c r="C699" t="s">
        <v>1100</v>
      </c>
      <c r="D699" t="str">
        <f>[1]!JCSMILES(C699)</f>
        <v>[H][C@@]12CCC(=O)[C@@]1(C)CC[C@]1([H])C3=C(CC[C@@]21[H])C=C(O)C=C3</v>
      </c>
      <c r="E699" t="s">
        <v>1112</v>
      </c>
      <c r="G699" t="str">
        <f>[1]!JCSMILES(E699)</f>
        <v>Cannot read molecule file.</v>
      </c>
      <c r="H699" t="s">
        <v>44</v>
      </c>
      <c r="I699" t="s">
        <v>274</v>
      </c>
    </row>
    <row r="700" spans="1:16" hidden="1" x14ac:dyDescent="0.25">
      <c r="A700" t="s">
        <v>3056</v>
      </c>
      <c r="B700" t="s">
        <v>1099</v>
      </c>
      <c r="C700" t="s">
        <v>1100</v>
      </c>
      <c r="D700" t="str">
        <f>[1]!JCSMILES(C700)</f>
        <v>[H][C@@]12CCC(=O)[C@@]1(C)CC[C@]1([H])C3=C(CC[C@@]21[H])C=C(O)C=C3</v>
      </c>
      <c r="E700" t="s">
        <v>1113</v>
      </c>
      <c r="G700" t="str">
        <f>[1]!JCSMILES(E700)</f>
        <v>Cannot read molecule file.</v>
      </c>
      <c r="H700" t="s">
        <v>44</v>
      </c>
      <c r="I700" t="s">
        <v>150</v>
      </c>
      <c r="J700" t="s">
        <v>12</v>
      </c>
      <c r="K700" t="s">
        <v>227</v>
      </c>
      <c r="L700" t="s">
        <v>274</v>
      </c>
    </row>
    <row r="701" spans="1:16" hidden="1" x14ac:dyDescent="0.25">
      <c r="A701" t="s">
        <v>3056</v>
      </c>
      <c r="B701" t="s">
        <v>1099</v>
      </c>
      <c r="C701" t="s">
        <v>1100</v>
      </c>
      <c r="D701" t="str">
        <f>[1]!JCSMILES(C701)</f>
        <v>[H][C@@]12CCC(=O)[C@@]1(C)CC[C@]1([H])C3=C(CC[C@@]21[H])C=C(O)C=C3</v>
      </c>
      <c r="E701" t="s">
        <v>1114</v>
      </c>
      <c r="G701" t="str">
        <f>[1]!JCSMILES(E701)</f>
        <v>Cannot read molecule file.</v>
      </c>
      <c r="H701" t="s">
        <v>150</v>
      </c>
      <c r="I701" t="s">
        <v>12</v>
      </c>
      <c r="J701" t="s">
        <v>227</v>
      </c>
    </row>
    <row r="702" spans="1:16" hidden="1" x14ac:dyDescent="0.25">
      <c r="A702" t="s">
        <v>3056</v>
      </c>
      <c r="B702" t="s">
        <v>1115</v>
      </c>
      <c r="C702" t="s">
        <v>1116</v>
      </c>
      <c r="D702" t="str">
        <f>[1]!JCSMILES(C702)</f>
        <v>ClC1=CC=CC(=C1)N1CCN(CCCN2N=C3C=CC=CN3C2=O)CC1</v>
      </c>
      <c r="E702" t="s">
        <v>1117</v>
      </c>
      <c r="G702" t="str">
        <f>[1]!JCSMILES(E702)</f>
        <v>Cannot read molecule file.</v>
      </c>
      <c r="H702" t="s">
        <v>54</v>
      </c>
      <c r="I702" t="s">
        <v>12</v>
      </c>
      <c r="J702" t="s">
        <v>227</v>
      </c>
    </row>
    <row r="703" spans="1:16" hidden="1" x14ac:dyDescent="0.25">
      <c r="A703" t="s">
        <v>3056</v>
      </c>
      <c r="B703" t="s">
        <v>1115</v>
      </c>
      <c r="C703" t="s">
        <v>1116</v>
      </c>
      <c r="D703" t="str">
        <f>[1]!JCSMILES(C703)</f>
        <v>ClC1=CC=CC(=C1)N1CCN(CCCN2N=C3C=CC=CN3C2=O)CC1</v>
      </c>
      <c r="E703" t="s">
        <v>1118</v>
      </c>
      <c r="G703" t="str">
        <f>[1]!JCSMILES(E703)</f>
        <v>Cannot read molecule file.</v>
      </c>
      <c r="H703" t="s">
        <v>12</v>
      </c>
    </row>
    <row r="704" spans="1:16" hidden="1" x14ac:dyDescent="0.25">
      <c r="A704" t="s">
        <v>3056</v>
      </c>
      <c r="B704" t="s">
        <v>1115</v>
      </c>
      <c r="C704" t="s">
        <v>1116</v>
      </c>
      <c r="D704" t="str">
        <f>[1]!JCSMILES(C704)</f>
        <v>ClC1=CC=CC(=C1)N1CCN(CCCN2N=C3C=CC=CN3C2=O)CC1</v>
      </c>
      <c r="E704" t="s">
        <v>1119</v>
      </c>
      <c r="G704" t="str">
        <f>[1]!JCSMILES(E704)</f>
        <v>Special structure: o</v>
      </c>
      <c r="H704" t="s">
        <v>12</v>
      </c>
    </row>
    <row r="705" spans="1:11" hidden="1" x14ac:dyDescent="0.25">
      <c r="A705" t="s">
        <v>3056</v>
      </c>
      <c r="B705" t="s">
        <v>1115</v>
      </c>
      <c r="C705" t="s">
        <v>1116</v>
      </c>
      <c r="D705" t="str">
        <f>[1]!JCSMILES(C705)</f>
        <v>ClC1=CC=CC(=C1)N1CCN(CCCN2N=C3C=CC=CN3C2=O)CC1</v>
      </c>
      <c r="E705" t="s">
        <v>1120</v>
      </c>
      <c r="G705" t="str">
        <f>[1]!JCSMILES(E705)</f>
        <v>Cannot read molecule file.</v>
      </c>
      <c r="H705" t="s">
        <v>12</v>
      </c>
    </row>
    <row r="706" spans="1:11" hidden="1" x14ac:dyDescent="0.25">
      <c r="A706" t="s">
        <v>3056</v>
      </c>
      <c r="B706" t="s">
        <v>1115</v>
      </c>
      <c r="C706" t="s">
        <v>1116</v>
      </c>
      <c r="D706" t="str">
        <f>[1]!JCSMILES(C706)</f>
        <v>ClC1=CC=CC(=C1)N1CCN(CCCN2N=C3C=CC=CN3C2=O)CC1</v>
      </c>
      <c r="E706" t="s">
        <v>1121</v>
      </c>
      <c r="G706" t="str">
        <f>[1]!JCSMILES(E706)</f>
        <v>Cannot read molecule file.</v>
      </c>
      <c r="H706" t="s">
        <v>12</v>
      </c>
    </row>
    <row r="707" spans="1:11" x14ac:dyDescent="0.25">
      <c r="A707" t="s">
        <v>3056</v>
      </c>
      <c r="B707" t="s">
        <v>1115</v>
      </c>
      <c r="C707" t="s">
        <v>1116</v>
      </c>
      <c r="D707" t="str">
        <f>[1]!JCSMILES(C707)</f>
        <v>ClC1=CC=CC(=C1)N1CCN(CCCN2N=C3C=CC=CN3C2=O)CC1</v>
      </c>
      <c r="E707" t="s">
        <v>1122</v>
      </c>
      <c r="G707" t="str">
        <f>[1]!JCSMILES(E707)</f>
        <v>N[C@@H](CCC(=O)N[C@@H](CS)C(=O)NCC(O)=O)C(O)=O</v>
      </c>
    </row>
    <row r="708" spans="1:11" hidden="1" x14ac:dyDescent="0.25">
      <c r="A708" t="s">
        <v>3056</v>
      </c>
      <c r="B708" t="s">
        <v>1115</v>
      </c>
      <c r="C708" t="s">
        <v>1116</v>
      </c>
      <c r="D708" t="str">
        <f>[1]!JCSMILES(C708)</f>
        <v>ClC1=CC=CC(=C1)N1CCN(CCCN2N=C3C=CC=CN3C2=O)CC1</v>
      </c>
      <c r="E708" t="s">
        <v>1123</v>
      </c>
      <c r="G708" t="str">
        <f>[1]!JCSMILES(E708)</f>
        <v>Cannot read molecule file.</v>
      </c>
    </row>
    <row r="709" spans="1:11" hidden="1" x14ac:dyDescent="0.25">
      <c r="A709" t="s">
        <v>3056</v>
      </c>
      <c r="B709" t="s">
        <v>1115</v>
      </c>
      <c r="C709" t="s">
        <v>1116</v>
      </c>
      <c r="D709" t="str">
        <f>[1]!JCSMILES(C709)</f>
        <v>ClC1=CC=CC(=C1)N1CCN(CCCN2N=C3C=CC=CN3C2=O)CC1</v>
      </c>
      <c r="E709" t="s">
        <v>1124</v>
      </c>
      <c r="G709" t="str">
        <f>[1]!JCSMILES(E709)</f>
        <v>Special structure: o</v>
      </c>
    </row>
    <row r="710" spans="1:11" hidden="1" x14ac:dyDescent="0.25">
      <c r="A710" t="s">
        <v>3056</v>
      </c>
      <c r="B710" t="s">
        <v>1125</v>
      </c>
      <c r="C710" t="s">
        <v>1126</v>
      </c>
      <c r="D710" t="str">
        <f>[1]!JCSMILES(C710)</f>
        <v>COC1=C(OC)C=C(CCN(C)CCCC(C#N)(C(C)C)C2=CC(OC)=C(OC)C=C2)C=C1</v>
      </c>
      <c r="E710" t="s">
        <v>1127</v>
      </c>
      <c r="G710" t="str">
        <f>[1]!JCSMILES(E710)</f>
        <v>Cannot read molecule file.</v>
      </c>
      <c r="H710" t="s">
        <v>150</v>
      </c>
      <c r="I710" t="s">
        <v>841</v>
      </c>
      <c r="J710" t="s">
        <v>58</v>
      </c>
    </row>
    <row r="711" spans="1:11" hidden="1" x14ac:dyDescent="0.25">
      <c r="A711" t="s">
        <v>3056</v>
      </c>
      <c r="B711" t="s">
        <v>1125</v>
      </c>
      <c r="C711" t="s">
        <v>1126</v>
      </c>
      <c r="D711" t="str">
        <f>[1]!JCSMILES(C711)</f>
        <v>COC1=C(OC)C=C(CCN(C)CCCC(C#N)(C(C)C)C2=CC(OC)=C(OC)C=C2)C=C1</v>
      </c>
      <c r="E711" t="s">
        <v>1128</v>
      </c>
      <c r="G711" t="str">
        <f>[1]!JCSMILES(E711)</f>
        <v>Cannot read molecule file.</v>
      </c>
      <c r="H711" t="s">
        <v>150</v>
      </c>
    </row>
    <row r="712" spans="1:11" x14ac:dyDescent="0.25">
      <c r="A712" t="s">
        <v>3056</v>
      </c>
      <c r="B712" t="s">
        <v>1125</v>
      </c>
      <c r="C712" t="s">
        <v>1126</v>
      </c>
      <c r="D712" t="str">
        <f>[1]!JCSMILES(C712)</f>
        <v>COC1=C(OC)C=C(CCN(C)CCCC(C#N)(C(C)C)C2=CC(OC)=C(OC)C=C2)C=C1</v>
      </c>
      <c r="E712" t="s">
        <v>1129</v>
      </c>
      <c r="G712" t="str">
        <f>[1]!JCSMILES(E712)</f>
        <v>COC1=CC=C(CCNCCCC(C#N)(C(C)C)C2=CC=C(OC)C(OC)=C2)C=C1OC</v>
      </c>
      <c r="H712" t="s">
        <v>150</v>
      </c>
      <c r="I712" t="s">
        <v>12</v>
      </c>
      <c r="J712" t="s">
        <v>227</v>
      </c>
      <c r="K712" t="s">
        <v>45</v>
      </c>
    </row>
    <row r="713" spans="1:11" hidden="1" x14ac:dyDescent="0.25">
      <c r="A713" t="s">
        <v>3056</v>
      </c>
      <c r="B713" t="s">
        <v>1125</v>
      </c>
      <c r="C713" t="s">
        <v>1126</v>
      </c>
      <c r="D713" t="str">
        <f>[1]!JCSMILES(C713)</f>
        <v>COC1=C(OC)C=C(CCN(C)CCCC(C#N)(C(C)C)C2=CC(OC)=C(OC)C=C2)C=C1</v>
      </c>
      <c r="E713" t="s">
        <v>1130</v>
      </c>
      <c r="G713" t="str">
        <f>[1]!JCSMILES(E713)</f>
        <v>Cannot read molecule file.</v>
      </c>
      <c r="H713" t="s">
        <v>150</v>
      </c>
      <c r="I713" t="s">
        <v>58</v>
      </c>
    </row>
    <row r="714" spans="1:11" hidden="1" x14ac:dyDescent="0.25">
      <c r="A714" t="s">
        <v>3056</v>
      </c>
      <c r="B714" t="s">
        <v>1127</v>
      </c>
      <c r="D714" t="str">
        <f>[1]!JCSMILES(B714)</f>
        <v>Cannot read molecule file.</v>
      </c>
      <c r="E714" t="s">
        <v>1131</v>
      </c>
      <c r="G714" t="str">
        <f>[1]!JCSMILES(E714)</f>
        <v>Cannot read molecule file.</v>
      </c>
      <c r="H714" t="s">
        <v>227</v>
      </c>
      <c r="I714" t="s">
        <v>12</v>
      </c>
    </row>
    <row r="715" spans="1:11" hidden="1" x14ac:dyDescent="0.25">
      <c r="A715" t="s">
        <v>3056</v>
      </c>
      <c r="B715" t="s">
        <v>1128</v>
      </c>
      <c r="D715" t="str">
        <f>[1]!JCSMILES(B715)</f>
        <v>Cannot read molecule file.</v>
      </c>
      <c r="E715" t="s">
        <v>1131</v>
      </c>
      <c r="G715" t="str">
        <f>[1]!JCSMILES(E715)</f>
        <v>Cannot read molecule file.</v>
      </c>
      <c r="H715" t="s">
        <v>12</v>
      </c>
      <c r="I715" t="s">
        <v>227</v>
      </c>
    </row>
    <row r="716" spans="1:11" hidden="1" x14ac:dyDescent="0.25">
      <c r="A716" t="s">
        <v>3056</v>
      </c>
      <c r="B716" t="s">
        <v>1128</v>
      </c>
      <c r="D716" t="str">
        <f>[1]!JCSMILES(B716)</f>
        <v>Cannot read molecule file.</v>
      </c>
      <c r="E716" t="s">
        <v>1132</v>
      </c>
      <c r="G716" t="str">
        <f>[1]!JCSMILES(E716)</f>
        <v>Cannot read molecule file.</v>
      </c>
    </row>
    <row r="717" spans="1:11" hidden="1" x14ac:dyDescent="0.25">
      <c r="A717" t="s">
        <v>3056</v>
      </c>
      <c r="B717" t="s">
        <v>1129</v>
      </c>
      <c r="D717" t="str">
        <f>[1]!JCSMILES(B717)</f>
        <v>COC1=CC=C(CCNCCCC(C#N)(C(C)C)C2=CC=C(OC)C(OC)=C2)C=C1OC</v>
      </c>
      <c r="E717" t="s">
        <v>1133</v>
      </c>
      <c r="G717" t="str">
        <f>[1]!JCSMILES(E717)</f>
        <v>Cannot read molecule file.</v>
      </c>
      <c r="H717" t="s">
        <v>150</v>
      </c>
    </row>
    <row r="718" spans="1:11" hidden="1" x14ac:dyDescent="0.25">
      <c r="A718" t="s">
        <v>3056</v>
      </c>
      <c r="B718" t="s">
        <v>1129</v>
      </c>
      <c r="D718" t="str">
        <f>[1]!JCSMILES(B718)</f>
        <v>COC1=CC=C(CCNCCCC(C#N)(C(C)C)C2=CC=C(OC)C(OC)=C2)C=C1OC</v>
      </c>
      <c r="E718" t="s">
        <v>1131</v>
      </c>
      <c r="G718" t="str">
        <f>[1]!JCSMILES(E718)</f>
        <v>Cannot read molecule file.</v>
      </c>
      <c r="H718" t="s">
        <v>150</v>
      </c>
    </row>
    <row r="719" spans="1:11" hidden="1" x14ac:dyDescent="0.25">
      <c r="A719" t="s">
        <v>3056</v>
      </c>
      <c r="B719" t="s">
        <v>1125</v>
      </c>
      <c r="C719" t="s">
        <v>1126</v>
      </c>
      <c r="D719" t="str">
        <f>[1]!JCSMILES(C719)</f>
        <v>COC1=C(OC)C=C(CCN(C)CCCC(C#N)(C(C)C)C2=CC(OC)=C(OC)C=C2)C=C1</v>
      </c>
      <c r="E719" t="s">
        <v>1134</v>
      </c>
      <c r="G719" t="str">
        <f>[1]!JCSMILES(E719)</f>
        <v>Cannot read molecule file.</v>
      </c>
      <c r="H719" t="s">
        <v>150</v>
      </c>
      <c r="I719" t="s">
        <v>841</v>
      </c>
    </row>
    <row r="720" spans="1:11" x14ac:dyDescent="0.25">
      <c r="A720" t="s">
        <v>3056</v>
      </c>
      <c r="B720" t="s">
        <v>1125</v>
      </c>
      <c r="C720" t="s">
        <v>1126</v>
      </c>
      <c r="D720" t="str">
        <f>[1]!JCSMILES(C720)</f>
        <v>COC1=C(OC)C=C(CCN(C)CCCC(C#N)(C(C)C)C2=CC(OC)=C(OC)C=C2)C=C1</v>
      </c>
      <c r="E720" t="s">
        <v>1135</v>
      </c>
      <c r="G720" t="str">
        <f>[1]!JCSMILES(E720)</f>
        <v>COC1=C(OC)C=C(CC=O)C=C1</v>
      </c>
      <c r="H720" t="s">
        <v>150</v>
      </c>
      <c r="I720" t="s">
        <v>12</v>
      </c>
      <c r="J720" t="s">
        <v>45</v>
      </c>
    </row>
    <row r="721" spans="1:12" x14ac:dyDescent="0.25">
      <c r="A721" t="s">
        <v>3056</v>
      </c>
      <c r="B721" t="s">
        <v>1136</v>
      </c>
      <c r="C721" t="s">
        <v>1137</v>
      </c>
      <c r="D721" t="str">
        <f>[1]!JCSMILES(C721)</f>
        <v>CNC[C@H](O)C1=CC(O)=C(O)C=C1</v>
      </c>
      <c r="E721" t="s">
        <v>1138</v>
      </c>
      <c r="G721" t="str">
        <f>[1]!JCSMILES(E721)</f>
        <v>[O-]S([O-])(=O)=O.CNC[C@H](O)C1=CC=C(O)C(O)=C1</v>
      </c>
    </row>
    <row r="722" spans="1:12" x14ac:dyDescent="0.25">
      <c r="A722" t="s">
        <v>3056</v>
      </c>
      <c r="B722" t="s">
        <v>1136</v>
      </c>
      <c r="C722" t="s">
        <v>1137</v>
      </c>
      <c r="D722" t="str">
        <f>[1]!JCSMILES(C722)</f>
        <v>CNC[C@H](O)C1=CC(O)=C(O)C=C1</v>
      </c>
      <c r="E722" t="s">
        <v>1139</v>
      </c>
      <c r="G722" t="str">
        <f>[1]!JCSMILES(E722)</f>
        <v>CNC[C@@H](O)[C@]1(O)[C@H](O)C(O)(O)[C@H](OC2=CC=CC=C2)O[C@@H]1C(O)=O</v>
      </c>
    </row>
    <row r="723" spans="1:12" hidden="1" x14ac:dyDescent="0.25">
      <c r="A723" t="s">
        <v>3056</v>
      </c>
      <c r="B723" t="s">
        <v>1140</v>
      </c>
      <c r="C723" t="s">
        <v>1141</v>
      </c>
      <c r="D723" t="str">
        <f>[1]!JCSMILES(C723)</f>
        <v>CCCNC(=O)NS(=O)(=O)C1=CC=C(Cl)C=C1</v>
      </c>
      <c r="E723" t="s">
        <v>1142</v>
      </c>
      <c r="G723" t="str">
        <f>[1]!JCSMILES(E723)</f>
        <v>Valence error</v>
      </c>
      <c r="H723" t="s">
        <v>58</v>
      </c>
      <c r="I723" t="s">
        <v>108</v>
      </c>
    </row>
    <row r="724" spans="1:12" hidden="1" x14ac:dyDescent="0.25">
      <c r="A724" t="s">
        <v>3056</v>
      </c>
      <c r="B724" t="s">
        <v>1140</v>
      </c>
      <c r="C724" t="s">
        <v>1141</v>
      </c>
      <c r="D724" t="str">
        <f>[1]!JCSMILES(C724)</f>
        <v>CCCNC(=O)NS(=O)(=O)C1=CC=C(Cl)C=C1</v>
      </c>
      <c r="E724" t="s">
        <v>1143</v>
      </c>
      <c r="G724" t="str">
        <f>[1]!JCSMILES(E724)</f>
        <v>Valence error</v>
      </c>
    </row>
    <row r="725" spans="1:12" x14ac:dyDescent="0.25">
      <c r="A725" t="s">
        <v>3056</v>
      </c>
      <c r="B725" t="s">
        <v>1140</v>
      </c>
      <c r="C725" t="s">
        <v>1141</v>
      </c>
      <c r="D725" t="str">
        <f>[1]!JCSMILES(C725)</f>
        <v>CCCNC(=O)NS(=O)(=O)C1=CC=C(Cl)C=C1</v>
      </c>
      <c r="E725" t="s">
        <v>1144</v>
      </c>
      <c r="G725" t="str">
        <f>[1]!JCSMILES(E725)</f>
        <v>NC(=O)N(C1=CC=C(Cl)C=C1)S(=O)=O</v>
      </c>
    </row>
    <row r="726" spans="1:12" x14ac:dyDescent="0.25">
      <c r="A726" t="s">
        <v>3056</v>
      </c>
      <c r="B726" t="s">
        <v>1144</v>
      </c>
      <c r="D726" t="str">
        <f>[1]!JCSMILES(B726)</f>
        <v>NC(=O)N(C1=CC=C(Cl)C=C1)S(=O)=O</v>
      </c>
      <c r="E726" t="s">
        <v>1145</v>
      </c>
      <c r="G726" t="str">
        <f>[1]!JCSMILES(E726)</f>
        <v>NS(=O)(=O)C1=CC=C(Cl)C=C1</v>
      </c>
    </row>
    <row r="727" spans="1:12" hidden="1" x14ac:dyDescent="0.25">
      <c r="A727" t="s">
        <v>3056</v>
      </c>
      <c r="B727" t="s">
        <v>1140</v>
      </c>
      <c r="C727" t="s">
        <v>1141</v>
      </c>
      <c r="D727" t="str">
        <f>[1]!JCSMILES(C727)</f>
        <v>CCCNC(=O)NS(=O)(=O)C1=CC=C(Cl)C=C1</v>
      </c>
      <c r="E727" t="s">
        <v>1146</v>
      </c>
      <c r="G727" t="str">
        <f>[1]!JCSMILES(E727)</f>
        <v>Cannot read molecule file.</v>
      </c>
      <c r="H727" t="s">
        <v>58</v>
      </c>
      <c r="I727" t="s">
        <v>108</v>
      </c>
      <c r="J727" t="s">
        <v>150</v>
      </c>
      <c r="K727" t="s">
        <v>45</v>
      </c>
      <c r="L727" t="s">
        <v>12</v>
      </c>
    </row>
    <row r="728" spans="1:12" hidden="1" x14ac:dyDescent="0.25">
      <c r="A728" t="s">
        <v>3056</v>
      </c>
      <c r="B728" t="s">
        <v>1140</v>
      </c>
      <c r="C728" t="s">
        <v>1141</v>
      </c>
      <c r="D728" t="str">
        <f>[1]!JCSMILES(C728)</f>
        <v>CCCNC(=O)NS(=O)(=O)C1=CC=C(Cl)C=C1</v>
      </c>
      <c r="E728" t="s">
        <v>1147</v>
      </c>
      <c r="G728" t="str">
        <f>[1]!JCSMILES(E728)</f>
        <v>Cannot read molecule file.</v>
      </c>
      <c r="H728" t="s">
        <v>54</v>
      </c>
    </row>
    <row r="729" spans="1:12" x14ac:dyDescent="0.25">
      <c r="A729" t="s">
        <v>3056</v>
      </c>
      <c r="B729" t="s">
        <v>1148</v>
      </c>
      <c r="C729" t="s">
        <v>1149</v>
      </c>
      <c r="D729" t="str">
        <f>[1]!JCSMILES(C729)</f>
        <v>C[C@@H](O[C@H]1OCCN(CC2=NNC(=O)N2)[C@H]1C1=CC=C(F)C=C1)C1=CC(=CC(=C1)C(F)(F)F)C(F)(F)F</v>
      </c>
      <c r="E729" t="s">
        <v>1150</v>
      </c>
      <c r="G729" t="str">
        <f>[1]!JCSMILES(E729)</f>
        <v>C[C@@H](O[C@@H]1OCCN[C@@H]1C1=CC=C(F)C=C1)C1=CC(=CC(=C1)C(F)(F)F)C(F)(F)F</v>
      </c>
      <c r="H729" t="s">
        <v>12</v>
      </c>
    </row>
    <row r="730" spans="1:12" x14ac:dyDescent="0.25">
      <c r="A730" t="s">
        <v>3056</v>
      </c>
      <c r="B730" t="s">
        <v>1148</v>
      </c>
      <c r="C730" t="s">
        <v>1149</v>
      </c>
      <c r="D730" t="str">
        <f>[1]!JCSMILES(C730)</f>
        <v>C[C@@H](O[C@H]1OCCN(CC2=NNC(=O)N2)[C@H]1C1=CC=C(F)C=C1)C1=CC(=CC(=C1)C(F)(F)F)C(F)(F)F</v>
      </c>
      <c r="E730" t="s">
        <v>1151</v>
      </c>
      <c r="G730" t="str">
        <f>[1]!JCSMILES(E730)</f>
        <v>OC[C@H](NCC1=NC(=O)NN1)C1=CC=C(F)C=C1</v>
      </c>
      <c r="H730" t="s">
        <v>12</v>
      </c>
      <c r="I730" t="s">
        <v>45</v>
      </c>
      <c r="J730" t="s">
        <v>108</v>
      </c>
    </row>
    <row r="731" spans="1:12" x14ac:dyDescent="0.25">
      <c r="A731" t="s">
        <v>3056</v>
      </c>
      <c r="B731" t="s">
        <v>1148</v>
      </c>
      <c r="C731" t="s">
        <v>1149</v>
      </c>
      <c r="D731" t="str">
        <f>[1]!JCSMILES(C731)</f>
        <v>C[C@@H](O[C@H]1OCCN(CC2=NNC(=O)N2)[C@H]1C1=CC=C(F)C=C1)C1=CC(=CC(=C1)C(F)(F)F)C(F)(F)F</v>
      </c>
      <c r="E731" t="s">
        <v>1152</v>
      </c>
      <c r="G731" t="str">
        <f>[1]!JCSMILES(E731)</f>
        <v>OC(=O)[C@H](NCC1=NC(=O)NN1)C1=CC=C(F)C=C1</v>
      </c>
      <c r="H731" t="s">
        <v>12</v>
      </c>
      <c r="I731" t="s">
        <v>45</v>
      </c>
      <c r="J731" t="s">
        <v>108</v>
      </c>
    </row>
    <row r="732" spans="1:12" x14ac:dyDescent="0.25">
      <c r="A732" t="s">
        <v>3056</v>
      </c>
      <c r="B732" t="s">
        <v>1148</v>
      </c>
      <c r="C732" t="s">
        <v>1149</v>
      </c>
      <c r="D732" t="str">
        <f>[1]!JCSMILES(C732)</f>
        <v>C[C@@H](O[C@H]1OCCN(CC2=NNC(=O)N2)[C@H]1C1=CC=C(F)C=C1)C1=CC(=CC(=C1)C(F)(F)F)C(F)(F)F</v>
      </c>
      <c r="E732" t="s">
        <v>1153</v>
      </c>
      <c r="G732" t="str">
        <f>[1]!JCSMILES(E732)</f>
        <v>C[C@@H](O[C@H]1OCCN[C@H]1C1=CC=C(F)C=C1)C1=CC(=CC(=C1)C(F)(F)F)C(F)(F)F</v>
      </c>
      <c r="H732" t="s">
        <v>12</v>
      </c>
      <c r="I732" t="s">
        <v>227</v>
      </c>
      <c r="J732" t="s">
        <v>45</v>
      </c>
      <c r="K732" t="s">
        <v>108</v>
      </c>
    </row>
    <row r="733" spans="1:12" x14ac:dyDescent="0.25">
      <c r="A733" t="s">
        <v>3056</v>
      </c>
      <c r="B733" t="s">
        <v>1148</v>
      </c>
      <c r="C733" t="s">
        <v>1149</v>
      </c>
      <c r="D733" t="str">
        <f>[1]!JCSMILES(C733)</f>
        <v>C[C@@H](O[C@H]1OCCN(CC2=NNC(=O)N2)[C@H]1C1=CC=C(F)C=C1)C1=CC(=CC(=C1)C(F)(F)F)C(F)(F)F</v>
      </c>
      <c r="E733" t="s">
        <v>1154</v>
      </c>
      <c r="G733" t="str">
        <f>[1]!JCSMILES(E733)</f>
        <v>O=CC1=NNC(=O)N1</v>
      </c>
      <c r="H733" t="s">
        <v>12</v>
      </c>
      <c r="I733" t="s">
        <v>227</v>
      </c>
      <c r="J733" t="s">
        <v>45</v>
      </c>
      <c r="K733" t="s">
        <v>108</v>
      </c>
    </row>
    <row r="734" spans="1:12" x14ac:dyDescent="0.25">
      <c r="A734" t="s">
        <v>3056</v>
      </c>
      <c r="B734" t="s">
        <v>1148</v>
      </c>
      <c r="C734" t="s">
        <v>1149</v>
      </c>
      <c r="D734" t="str">
        <f>[1]!JCSMILES(C734)</f>
        <v>C[C@@H](O[C@H]1OCCN(CC2=NNC(=O)N2)[C@H]1C1=CC=C(F)C=C1)C1=CC(=CC(=C1)C(F)(F)F)C(F)(F)F</v>
      </c>
      <c r="E734" t="s">
        <v>1155</v>
      </c>
      <c r="G734" t="str">
        <f>[1]!JCSMILES(E734)</f>
        <v>CC(=O)C1=CC(=CC(=C1)C(F)(F)F)C(F)(F)F</v>
      </c>
      <c r="H734" t="s">
        <v>12</v>
      </c>
      <c r="I734" t="s">
        <v>227</v>
      </c>
      <c r="J734" t="s">
        <v>45</v>
      </c>
      <c r="K734" t="s">
        <v>108</v>
      </c>
    </row>
    <row r="735" spans="1:12" x14ac:dyDescent="0.25">
      <c r="A735" t="s">
        <v>3056</v>
      </c>
      <c r="B735" t="s">
        <v>1148</v>
      </c>
      <c r="C735" t="s">
        <v>1149</v>
      </c>
      <c r="D735" t="str">
        <f>[1]!JCSMILES(C735)</f>
        <v>C[C@@H](O[C@H]1OCCN(CC2=NNC(=O)N2)[C@H]1C1=CC=C(F)C=C1)C1=CC(=CC(=C1)C(F)(F)F)C(F)(F)F</v>
      </c>
      <c r="E735" t="s">
        <v>1156</v>
      </c>
      <c r="G735" t="str">
        <f>[1]!JCSMILES(E735)</f>
        <v>O[C@H]1OCCN(CC2=NNC(=O)N2)[C@H]1C1=CC=C(F)C=C1</v>
      </c>
      <c r="H735" t="s">
        <v>12</v>
      </c>
      <c r="I735" t="s">
        <v>227</v>
      </c>
      <c r="J735" t="s">
        <v>45</v>
      </c>
      <c r="K735" t="s">
        <v>108</v>
      </c>
    </row>
    <row r="736" spans="1:12" hidden="1" x14ac:dyDescent="0.25">
      <c r="A736" t="s">
        <v>3056</v>
      </c>
      <c r="B736" t="s">
        <v>1157</v>
      </c>
      <c r="C736" t="s">
        <v>1158</v>
      </c>
      <c r="D736" t="str">
        <f>[1]!JCSMILES(C736)</f>
        <v>[H][C@]12C[C@@H](O)C=C[C@]11CCN(C)CC3=C1C(O2)=C(OC)C=C3</v>
      </c>
      <c r="E736" t="s">
        <v>1159</v>
      </c>
      <c r="G736" t="str">
        <f>[1]!JCSMILES(E736)</f>
        <v>Cannot read molecule file.</v>
      </c>
      <c r="H736" t="s">
        <v>54</v>
      </c>
    </row>
    <row r="737" spans="1:15" hidden="1" x14ac:dyDescent="0.25">
      <c r="A737" t="s">
        <v>3056</v>
      </c>
      <c r="B737" t="s">
        <v>1157</v>
      </c>
      <c r="C737" t="s">
        <v>1158</v>
      </c>
      <c r="D737" t="str">
        <f>[1]!JCSMILES(C737)</f>
        <v>[H][C@]12C[C@@H](O)C=C[C@]11CCN(C)CC3=C1C(O2)=C(OC)C=C3</v>
      </c>
      <c r="E737" t="s">
        <v>1160</v>
      </c>
      <c r="G737" t="str">
        <f>[1]!JCSMILES(E737)</f>
        <v>Cannot read molecule file.</v>
      </c>
      <c r="H737" t="s">
        <v>12</v>
      </c>
    </row>
    <row r="738" spans="1:15" x14ac:dyDescent="0.25">
      <c r="A738" t="s">
        <v>3056</v>
      </c>
      <c r="B738" t="s">
        <v>1161</v>
      </c>
      <c r="C738" t="s">
        <v>1162</v>
      </c>
      <c r="D738" t="str">
        <f>[1]!JCSMILES(C738)</f>
        <v>CC\C(=C(/C1=CC=CC=C1)C1=CC=C(OCCN(C)C)C=C1)C1=CC=CC=C1</v>
      </c>
      <c r="E738" t="s">
        <v>1163</v>
      </c>
      <c r="G738" t="str">
        <f>[1]!JCSMILES(E738)</f>
        <v>CC\C(=C(/C1=CC=CC=C1)C1=CC=C(OCCNC)C=C1)C1=CC=CC=C1</v>
      </c>
      <c r="H738" t="s">
        <v>58</v>
      </c>
      <c r="I738" t="s">
        <v>45</v>
      </c>
      <c r="J738" t="s">
        <v>12</v>
      </c>
      <c r="K738" t="s">
        <v>227</v>
      </c>
      <c r="L738" t="s">
        <v>108</v>
      </c>
      <c r="M738" t="s">
        <v>54</v>
      </c>
      <c r="N738" t="s">
        <v>44</v>
      </c>
      <c r="O738" t="s">
        <v>274</v>
      </c>
    </row>
    <row r="739" spans="1:15" x14ac:dyDescent="0.25">
      <c r="A739" t="s">
        <v>3056</v>
      </c>
      <c r="B739" t="s">
        <v>1161</v>
      </c>
      <c r="C739" t="s">
        <v>1162</v>
      </c>
      <c r="D739" t="str">
        <f>[1]!JCSMILES(C739)</f>
        <v>CC\C(=C(/C1=CC=CC=C1)C1=CC=C(OCCN(C)C)C=C1)C1=CC=CC=C1</v>
      </c>
      <c r="E739" t="s">
        <v>1164</v>
      </c>
      <c r="G739" t="str">
        <f>[1]!JCSMILES(E739)</f>
        <v>CC\C(=C(/C1=CC=C(O)C=C1)C1=CC=C(OCCN(C)C)C=C1)C1=CC=CC=C1</v>
      </c>
      <c r="H739" t="s">
        <v>12</v>
      </c>
      <c r="I739" t="s">
        <v>227</v>
      </c>
      <c r="J739" t="s">
        <v>108</v>
      </c>
      <c r="K739" t="s">
        <v>58</v>
      </c>
      <c r="L739" t="s">
        <v>54</v>
      </c>
      <c r="M739" t="s">
        <v>74</v>
      </c>
      <c r="N739" t="s">
        <v>46</v>
      </c>
    </row>
    <row r="740" spans="1:15" hidden="1" x14ac:dyDescent="0.25">
      <c r="A740" t="s">
        <v>3056</v>
      </c>
      <c r="B740" t="s">
        <v>1161</v>
      </c>
      <c r="C740" t="s">
        <v>1162</v>
      </c>
      <c r="D740" t="str">
        <f>[1]!JCSMILES(C740)</f>
        <v>CC\C(=C(/C1=CC=CC=C1)C1=CC=C(OCCN(C)C)C=C1)C1=CC=CC=C1</v>
      </c>
      <c r="E740" t="s">
        <v>1165</v>
      </c>
      <c r="G740" t="str">
        <f>[1]!JCSMILES(E740)</f>
        <v>Cannot read molecule file.</v>
      </c>
      <c r="H740" t="s">
        <v>12</v>
      </c>
      <c r="I740" t="s">
        <v>227</v>
      </c>
      <c r="J740" t="s">
        <v>74</v>
      </c>
    </row>
    <row r="741" spans="1:15" x14ac:dyDescent="0.25">
      <c r="A741" t="s">
        <v>3056</v>
      </c>
      <c r="B741" t="s">
        <v>1161</v>
      </c>
      <c r="C741" t="s">
        <v>1162</v>
      </c>
      <c r="D741" t="str">
        <f>[1]!JCSMILES(C741)</f>
        <v>CC\C(=C(/C1=CC=CC=C1)C1=CC=C(OCCN(C)C)C=C1)C1=CC=CC=C1</v>
      </c>
      <c r="E741" t="s">
        <v>1166</v>
      </c>
      <c r="G741" t="str">
        <f>[1]!JCSMILES(E741)</f>
        <v>CC\C(=C(/C1=CC=CC=C1)C1=CC=C(OCCN(C)(C)=O)C=C1)C1=CC=CC=C1</v>
      </c>
      <c r="H741" t="s">
        <v>97</v>
      </c>
      <c r="I741" t="s">
        <v>82</v>
      </c>
    </row>
    <row r="742" spans="1:15" x14ac:dyDescent="0.25">
      <c r="A742" t="s">
        <v>3056</v>
      </c>
      <c r="B742" t="s">
        <v>1161</v>
      </c>
      <c r="C742" t="s">
        <v>1162</v>
      </c>
      <c r="D742" t="str">
        <f>[1]!JCSMILES(C742)</f>
        <v>CC\C(=C(/C1=CC=CC=C1)C1=CC=C(OCCN(C)C)C=C1)C1=CC=CC=C1</v>
      </c>
      <c r="E742" t="s">
        <v>1167</v>
      </c>
      <c r="G742" t="str">
        <f>[1]!JCSMILES(E742)</f>
        <v>CC(O)C(=C(/C1=CC=CC=C1)C1=CC=C(OCCN(C)C)C=C1)\C1=CC=CC=C1</v>
      </c>
      <c r="H742" t="s">
        <v>274</v>
      </c>
      <c r="I742" t="s">
        <v>12</v>
      </c>
      <c r="J742" t="s">
        <v>227</v>
      </c>
    </row>
    <row r="743" spans="1:15" hidden="1" x14ac:dyDescent="0.25">
      <c r="A743" t="s">
        <v>3056</v>
      </c>
      <c r="B743" t="s">
        <v>1161</v>
      </c>
      <c r="C743" t="s">
        <v>1162</v>
      </c>
      <c r="D743" t="str">
        <f>[1]!JCSMILES(C743)</f>
        <v>CC\C(=C(/C1=CC=CC=C1)C1=CC=C(OCCN(C)C)C=C1)C1=CC=CC=C1</v>
      </c>
      <c r="E743" t="s">
        <v>1168</v>
      </c>
      <c r="G743" t="str">
        <f>[1]!JCSMILES(E743)</f>
        <v>Cannot read molecule file.</v>
      </c>
      <c r="H743" t="s">
        <v>78</v>
      </c>
    </row>
    <row r="744" spans="1:15" x14ac:dyDescent="0.25">
      <c r="A744" t="s">
        <v>3056</v>
      </c>
      <c r="B744" t="s">
        <v>1164</v>
      </c>
      <c r="D744" t="str">
        <f>[1]!JCSMILES(B744)</f>
        <v>CC\C(=C(/C1=CC=C(O)C=C1)C1=CC=C(OCCN(C)C)C=C1)C1=CC=CC=C1</v>
      </c>
      <c r="E744" t="s">
        <v>1169</v>
      </c>
      <c r="G744" t="str">
        <f>[1]!JCSMILES(E744)</f>
        <v>CC\C(=C(/C1=CC=C(O)C=C1)C1=CC=C(OCCNC)C=C1)C1=CC=CC=C1</v>
      </c>
      <c r="H744" t="s">
        <v>54</v>
      </c>
      <c r="I744" t="s">
        <v>12</v>
      </c>
      <c r="J744" t="s">
        <v>227</v>
      </c>
      <c r="K744" t="s">
        <v>108</v>
      </c>
    </row>
    <row r="745" spans="1:15" hidden="1" x14ac:dyDescent="0.25">
      <c r="A745" t="s">
        <v>3056</v>
      </c>
      <c r="B745" t="s">
        <v>1167</v>
      </c>
      <c r="D745" t="str">
        <f>[1]!JCSMILES(B745)</f>
        <v>CC(O)C(=C(/C1=CC=CC=C1)C1=CC=C(OCCN(C)C)C=C1)\C1=CC=CC=C1</v>
      </c>
      <c r="E745" t="s">
        <v>1170</v>
      </c>
      <c r="G745" t="str">
        <f>[1]!JCSMILES(E745)</f>
        <v>Cannot read molecule file.</v>
      </c>
    </row>
    <row r="746" spans="1:15" x14ac:dyDescent="0.25">
      <c r="A746" t="s">
        <v>3056</v>
      </c>
      <c r="B746" t="s">
        <v>1164</v>
      </c>
      <c r="D746" t="str">
        <f>[1]!JCSMILES(B746)</f>
        <v>CC\C(=C(/C1=CC=C(O)C=C1)C1=CC=C(OCCN(C)C)C=C1)C1=CC=CC=C1</v>
      </c>
      <c r="E746" t="s">
        <v>1171</v>
      </c>
      <c r="G746" t="str">
        <f>[1]!JCSMILES(E746)</f>
        <v>[O-]S([O-])(=O)=O.CC\C(=C(/C1=CC=C(O)C=C1)C1=CC=C(OCCN(C)C)C=C1)C1=CC=CC=C1</v>
      </c>
      <c r="H746" t="s">
        <v>393</v>
      </c>
      <c r="I746" t="s">
        <v>396</v>
      </c>
      <c r="J746" t="s">
        <v>394</v>
      </c>
    </row>
    <row r="747" spans="1:15" hidden="1" x14ac:dyDescent="0.25">
      <c r="A747" t="s">
        <v>3056</v>
      </c>
      <c r="B747" t="s">
        <v>1164</v>
      </c>
      <c r="D747" t="str">
        <f>[1]!JCSMILES(B747)</f>
        <v>CC\C(=C(/C1=CC=C(O)C=C1)C1=CC=C(OCCN(C)C)C=C1)C1=CC=CC=C1</v>
      </c>
      <c r="E747" t="s">
        <v>1172</v>
      </c>
      <c r="G747" t="str">
        <f>[1]!JCSMILES(E747)</f>
        <v>Cannot read molecule file.</v>
      </c>
      <c r="H747" t="s">
        <v>78</v>
      </c>
      <c r="I747" t="s">
        <v>326</v>
      </c>
    </row>
    <row r="748" spans="1:15" hidden="1" x14ac:dyDescent="0.25">
      <c r="A748" t="s">
        <v>3056</v>
      </c>
      <c r="B748" t="s">
        <v>1164</v>
      </c>
      <c r="D748" t="str">
        <f>[1]!JCSMILES(B748)</f>
        <v>CC\C(=C(/C1=CC=C(O)C=C1)C1=CC=C(OCCN(C)C)C=C1)C1=CC=CC=C1</v>
      </c>
      <c r="E748" t="s">
        <v>1173</v>
      </c>
      <c r="G748" t="str">
        <f>[1]!JCSMILES(E748)</f>
        <v>Cannot read molecule file.</v>
      </c>
      <c r="H748" t="s">
        <v>137</v>
      </c>
      <c r="I748" t="s">
        <v>372</v>
      </c>
      <c r="J748" t="s">
        <v>324</v>
      </c>
      <c r="K748" t="s">
        <v>78</v>
      </c>
      <c r="L748" t="s">
        <v>136</v>
      </c>
    </row>
    <row r="749" spans="1:15" x14ac:dyDescent="0.25">
      <c r="A749" t="s">
        <v>3056</v>
      </c>
      <c r="B749" t="s">
        <v>1163</v>
      </c>
      <c r="D749" t="str">
        <f>[1]!JCSMILES(B749)</f>
        <v>CC\C(=C(/C1=CC=CC=C1)C1=CC=C(OCCNC)C=C1)C1=CC=CC=C1</v>
      </c>
      <c r="E749" t="s">
        <v>1174</v>
      </c>
      <c r="G749" t="str">
        <f>[1]!JCSMILES(E749)</f>
        <v>CNCCOC1=CC=C(C=C1)C(=C(\C(C)O)C1=CC=CC=C1)\C1=CC=CC=C1</v>
      </c>
      <c r="H749" t="s">
        <v>274</v>
      </c>
      <c r="I749" t="s">
        <v>12</v>
      </c>
      <c r="J749" t="s">
        <v>227</v>
      </c>
    </row>
    <row r="750" spans="1:15" x14ac:dyDescent="0.25">
      <c r="A750" t="s">
        <v>3056</v>
      </c>
      <c r="B750" t="s">
        <v>1163</v>
      </c>
      <c r="D750" t="str">
        <f>[1]!JCSMILES(B750)</f>
        <v>CC\C(=C(/C1=CC=CC=C1)C1=CC=C(OCCNC)C=C1)C1=CC=CC=C1</v>
      </c>
      <c r="E750" t="s">
        <v>1169</v>
      </c>
      <c r="G750" t="str">
        <f>[1]!JCSMILES(E750)</f>
        <v>CC\C(=C(/C1=CC=C(O)C=C1)C1=CC=C(OCCNC)C=C1)C1=CC=CC=C1</v>
      </c>
      <c r="H750" t="s">
        <v>54</v>
      </c>
    </row>
    <row r="751" spans="1:15" hidden="1" x14ac:dyDescent="0.25">
      <c r="A751" t="s">
        <v>3056</v>
      </c>
      <c r="B751" t="s">
        <v>1169</v>
      </c>
      <c r="D751" t="str">
        <f>[1]!JCSMILES(B751)</f>
        <v>CC\C(=C(/C1=CC=C(O)C=C1)C1=CC=C(OCCNC)C=C1)C1=CC=CC=C1</v>
      </c>
      <c r="E751" t="s">
        <v>1175</v>
      </c>
      <c r="G751" t="str">
        <f>[1]!JCSMILES(E751)</f>
        <v>Cannot read molecule file.</v>
      </c>
      <c r="H751" t="s">
        <v>393</v>
      </c>
    </row>
    <row r="752" spans="1:15" hidden="1" x14ac:dyDescent="0.25">
      <c r="A752" t="s">
        <v>3056</v>
      </c>
      <c r="B752" t="s">
        <v>1169</v>
      </c>
      <c r="D752" t="str">
        <f>[1]!JCSMILES(B752)</f>
        <v>CC\C(=C(/C1=CC=C(O)C=C1)C1=CC=C(OCCNC)C=C1)C1=CC=CC=C1</v>
      </c>
      <c r="E752" t="s">
        <v>1176</v>
      </c>
      <c r="G752" t="str">
        <f>[1]!JCSMILES(E752)</f>
        <v>Cannot create record reader for BASE64 encoded</v>
      </c>
    </row>
    <row r="753" spans="1:12" hidden="1" x14ac:dyDescent="0.25">
      <c r="A753" t="s">
        <v>3056</v>
      </c>
      <c r="B753" t="s">
        <v>1169</v>
      </c>
      <c r="D753" t="str">
        <f>[1]!JCSMILES(B753)</f>
        <v>CC\C(=C(/C1=CC=C(O)C=C1)C1=CC=C(OCCNC)C=C1)C1=CC=CC=C1</v>
      </c>
      <c r="E753" t="s">
        <v>1177</v>
      </c>
      <c r="G753" t="str">
        <f>[1]!JCSMILES(E753)</f>
        <v>Cannot read molecule file.</v>
      </c>
      <c r="H753" t="s">
        <v>372</v>
      </c>
      <c r="I753" t="s">
        <v>137</v>
      </c>
      <c r="J753" t="s">
        <v>136</v>
      </c>
    </row>
    <row r="754" spans="1:12" hidden="1" x14ac:dyDescent="0.25">
      <c r="A754" t="s">
        <v>3056</v>
      </c>
      <c r="B754" t="s">
        <v>1163</v>
      </c>
      <c r="D754" t="str">
        <f>[1]!JCSMILES(B754)</f>
        <v>CC\C(=C(/C1=CC=CC=C1)C1=CC=C(OCCNC)C=C1)C1=CC=CC=C1</v>
      </c>
      <c r="E754" t="s">
        <v>1178</v>
      </c>
      <c r="G754" t="str">
        <f>[1]!JCSMILES(E754)</f>
        <v>Cannot read molecule file.</v>
      </c>
      <c r="H754" t="s">
        <v>12</v>
      </c>
      <c r="I754" t="s">
        <v>227</v>
      </c>
      <c r="J754" t="s">
        <v>274</v>
      </c>
    </row>
    <row r="755" spans="1:12" x14ac:dyDescent="0.25">
      <c r="A755" t="s">
        <v>3056</v>
      </c>
      <c r="B755" t="s">
        <v>1164</v>
      </c>
      <c r="D755" t="str">
        <f>[1]!JCSMILES(B755)</f>
        <v>CC\C(=C(/C1=CC=C(O)C=C1)C1=CC=C(OCCN(C)C)C=C1)C1=CC=CC=C1</v>
      </c>
      <c r="E755" t="s">
        <v>1179</v>
      </c>
      <c r="G755" t="str">
        <f>[1]!JCSMILES(E755)</f>
        <v>CC\C(=C(\C1=CC=C(OCCN(C)C)C=C1)C1=CC(O)=C(O)C=C1)C1=CC=CC=C1</v>
      </c>
      <c r="H755" t="s">
        <v>12</v>
      </c>
      <c r="I755" t="s">
        <v>54</v>
      </c>
    </row>
    <row r="756" spans="1:12" x14ac:dyDescent="0.25">
      <c r="A756" t="s">
        <v>3056</v>
      </c>
      <c r="B756" t="s">
        <v>1161</v>
      </c>
      <c r="C756" t="s">
        <v>1162</v>
      </c>
      <c r="D756" t="str">
        <f>[1]!JCSMILES(C756)</f>
        <v>CC\C(=C(/C1=CC=CC=C1)C1=CC=C(OCCN(C)C)C=C1)C1=CC=CC=C1</v>
      </c>
      <c r="E756" t="s">
        <v>1180</v>
      </c>
      <c r="G756" t="str">
        <f>[1]!JCSMILES(E756)</f>
        <v>CC\C(=C(/C1=CC=CC=C1)C1=CC=C(OCCN(C)C)C=C1)C1=CC=C(O)C=C1</v>
      </c>
      <c r="H756" t="s">
        <v>74</v>
      </c>
      <c r="I756" t="s">
        <v>54</v>
      </c>
    </row>
    <row r="757" spans="1:12" x14ac:dyDescent="0.25">
      <c r="A757" t="s">
        <v>3056</v>
      </c>
      <c r="B757" t="s">
        <v>1164</v>
      </c>
      <c r="D757" t="str">
        <f>[1]!JCSMILES(B757)</f>
        <v>CC\C(=C(/C1=CC=C(O)C=C1)C1=CC=C(OCCN(C)C)C=C1)C1=CC=CC=C1</v>
      </c>
      <c r="E757" t="s">
        <v>1181</v>
      </c>
      <c r="G757" t="str">
        <f>[1]!JCSMILES(E757)</f>
        <v>CC\C(=C(/C1=CC=C(O)C=C1)C1=CC=C(OCCN(C)C)C=C1)C1=CC=CC=C1</v>
      </c>
      <c r="H757" t="s">
        <v>46</v>
      </c>
      <c r="I757" t="s">
        <v>74</v>
      </c>
      <c r="J757" t="s">
        <v>108</v>
      </c>
    </row>
    <row r="758" spans="1:12" x14ac:dyDescent="0.25">
      <c r="A758" t="s">
        <v>3056</v>
      </c>
      <c r="B758" t="s">
        <v>1166</v>
      </c>
      <c r="D758" t="str">
        <f>[1]!JCSMILES(B758)</f>
        <v>CC\C(=C(/C1=CC=CC=C1)C1=CC=C(OCCN(C)(C)=O)C=C1)C1=CC=CC=C1</v>
      </c>
      <c r="E758" t="s">
        <v>1182</v>
      </c>
      <c r="G758" t="str">
        <f>[1]!JCSMILES(E758)</f>
        <v>CC(O)C(=C(/C1=CC=CC=C1)C1=CC=C(OCC[N+](C)(C)[O-])C=C1)\C1=CC=CC=C1</v>
      </c>
      <c r="H758" t="s">
        <v>12</v>
      </c>
      <c r="I758" t="s">
        <v>227</v>
      </c>
    </row>
    <row r="759" spans="1:12" x14ac:dyDescent="0.25">
      <c r="A759" t="s">
        <v>3056</v>
      </c>
      <c r="B759" t="s">
        <v>1167</v>
      </c>
      <c r="D759" t="str">
        <f>[1]!JCSMILES(B759)</f>
        <v>CC(O)C(=C(/C1=CC=CC=C1)C1=CC=C(OCCN(C)C)C=C1)\C1=CC=CC=C1</v>
      </c>
      <c r="E759" t="s">
        <v>1182</v>
      </c>
      <c r="G759" t="str">
        <f>[1]!JCSMILES(E759)</f>
        <v>CC(O)C(=C(/C1=CC=CC=C1)C1=CC=C(OCC[N+](C)(C)[O-])C=C1)\C1=CC=CC=C1</v>
      </c>
      <c r="H759" t="s">
        <v>12</v>
      </c>
      <c r="I759" t="s">
        <v>227</v>
      </c>
    </row>
    <row r="760" spans="1:12" x14ac:dyDescent="0.25">
      <c r="A760" t="s">
        <v>3056</v>
      </c>
      <c r="B760" t="s">
        <v>1167</v>
      </c>
      <c r="D760" t="str">
        <f>[1]!JCSMILES(B760)</f>
        <v>CC(O)C(=C(/C1=CC=CC=C1)C1=CC=C(OCCN(C)C)C=C1)\C1=CC=CC=C1</v>
      </c>
      <c r="E760" t="s">
        <v>1174</v>
      </c>
      <c r="G760" t="str">
        <f>[1]!JCSMILES(E760)</f>
        <v>CNCCOC1=CC=C(C=C1)C(=C(\C(C)O)C1=CC=CC=C1)\C1=CC=CC=C1</v>
      </c>
    </row>
    <row r="761" spans="1:12" x14ac:dyDescent="0.25">
      <c r="A761" t="s">
        <v>3056</v>
      </c>
      <c r="B761" t="s">
        <v>1161</v>
      </c>
      <c r="C761" t="s">
        <v>1162</v>
      </c>
      <c r="D761" t="str">
        <f>[1]!JCSMILES(C761)</f>
        <v>CC\C(=C(/C1=CC=CC=C1)C1=CC=C(OCCN(C)C)C=C1)C1=CC=CC=C1</v>
      </c>
      <c r="E761" t="s">
        <v>1183</v>
      </c>
      <c r="G761" t="str">
        <f>[1]!JCSMILES(E761)</f>
        <v>CC\C(=C(\C1=CC=C(OCCN(C)C)C=C1)C1=CC(O)=CC=C1)C1=CC=CC=C1</v>
      </c>
      <c r="H761" t="s">
        <v>12</v>
      </c>
      <c r="I761" t="s">
        <v>227</v>
      </c>
      <c r="J761" t="s">
        <v>74</v>
      </c>
    </row>
    <row r="762" spans="1:12" hidden="1" x14ac:dyDescent="0.25">
      <c r="A762" t="s">
        <v>3056</v>
      </c>
      <c r="B762" t="s">
        <v>1184</v>
      </c>
      <c r="C762" t="s">
        <v>1185</v>
      </c>
      <c r="D762" t="str">
        <f>[1]!JCSMILES(C762)</f>
        <v>CCCCC1=NC(Cl)=C(CO)N1CC1=CC=C(C=C1)C1=CC=CC=C1C1=NNN=N1</v>
      </c>
      <c r="E762" t="s">
        <v>1186</v>
      </c>
      <c r="G762" t="str">
        <f>[1]!JCSMILES(E762)</f>
        <v>Cannot read molecule file.</v>
      </c>
      <c r="H762" t="s">
        <v>58</v>
      </c>
      <c r="I762" t="s">
        <v>12</v>
      </c>
    </row>
    <row r="763" spans="1:12" hidden="1" x14ac:dyDescent="0.25">
      <c r="A763" t="s">
        <v>3056</v>
      </c>
      <c r="B763" t="s">
        <v>1184</v>
      </c>
      <c r="C763" t="s">
        <v>1185</v>
      </c>
      <c r="D763" t="str">
        <f>[1]!JCSMILES(C763)</f>
        <v>CCCCC1=NC(Cl)=C(CO)N1CC1=CC=C(C=C1)C1=CC=CC=C1C1=NNN=N1</v>
      </c>
      <c r="E763" t="s">
        <v>1187</v>
      </c>
      <c r="G763" t="str">
        <f>[1]!JCSMILES(E763)</f>
        <v>Cannot read molecule file.</v>
      </c>
      <c r="H763" t="s">
        <v>277</v>
      </c>
      <c r="I763" t="s">
        <v>326</v>
      </c>
      <c r="J763" t="s">
        <v>372</v>
      </c>
      <c r="K763" t="s">
        <v>136</v>
      </c>
      <c r="L763" t="s">
        <v>1188</v>
      </c>
    </row>
    <row r="764" spans="1:12" hidden="1" x14ac:dyDescent="0.25">
      <c r="A764" t="s">
        <v>3056</v>
      </c>
      <c r="B764" t="s">
        <v>1186</v>
      </c>
      <c r="D764" t="str">
        <f>[1]!JCSMILES(B764)</f>
        <v>Cannot read molecule file.</v>
      </c>
      <c r="E764" t="s">
        <v>1189</v>
      </c>
      <c r="G764" t="str">
        <f>[1]!JCSMILES(E764)</f>
        <v>Cannot read molecule file.</v>
      </c>
      <c r="H764" t="s">
        <v>58</v>
      </c>
      <c r="I764" t="s">
        <v>12</v>
      </c>
    </row>
    <row r="765" spans="1:12" hidden="1" x14ac:dyDescent="0.25">
      <c r="A765" t="s">
        <v>3056</v>
      </c>
      <c r="B765" t="s">
        <v>1184</v>
      </c>
      <c r="C765" t="s">
        <v>1185</v>
      </c>
      <c r="D765" t="str">
        <f>[1]!JCSMILES(C765)</f>
        <v>CCCCC1=NC(Cl)=C(CO)N1CC1=CC=C(C=C1)C1=CC=CC=C1C1=NNN=N1</v>
      </c>
      <c r="E765" t="s">
        <v>1189</v>
      </c>
      <c r="G765" t="str">
        <f>[1]!JCSMILES(E765)</f>
        <v>Cannot read molecule file.</v>
      </c>
      <c r="H765" t="s">
        <v>58</v>
      </c>
      <c r="I765" t="s">
        <v>12</v>
      </c>
      <c r="J765" t="s">
        <v>227</v>
      </c>
    </row>
    <row r="766" spans="1:12" hidden="1" x14ac:dyDescent="0.25">
      <c r="A766" t="s">
        <v>3056</v>
      </c>
      <c r="B766" t="s">
        <v>1190</v>
      </c>
      <c r="C766" t="s">
        <v>1191</v>
      </c>
      <c r="D766" t="str">
        <f>[1]!JCSMILES(C766)</f>
        <v>CSC1=CC2=C(SC3=CC=CC=C3N2CCC2CCCCN2C)C=C1</v>
      </c>
      <c r="E766" t="s">
        <v>1192</v>
      </c>
      <c r="G766" t="str">
        <f>[1]!JCSMILES(E766)</f>
        <v>Cannot read molecule file.</v>
      </c>
      <c r="H766" t="s">
        <v>54</v>
      </c>
      <c r="I766" t="s">
        <v>12</v>
      </c>
    </row>
    <row r="767" spans="1:12" hidden="1" x14ac:dyDescent="0.25">
      <c r="A767" t="s">
        <v>3056</v>
      </c>
      <c r="B767" t="s">
        <v>1190</v>
      </c>
      <c r="C767" t="s">
        <v>1191</v>
      </c>
      <c r="D767" t="str">
        <f>[1]!JCSMILES(C767)</f>
        <v>CSC1=CC2=C(SC3=CC=CC=C3N2CCC2CCCCN2C)C=C1</v>
      </c>
      <c r="E767" t="s">
        <v>1193</v>
      </c>
      <c r="G767" t="str">
        <f>[1]!JCSMILES(E767)</f>
        <v>Cannot read molecule file.</v>
      </c>
      <c r="H767" t="s">
        <v>45</v>
      </c>
      <c r="I767" t="s">
        <v>12</v>
      </c>
    </row>
    <row r="768" spans="1:12" hidden="1" x14ac:dyDescent="0.25">
      <c r="A768" t="s">
        <v>3056</v>
      </c>
      <c r="B768" t="s">
        <v>1190</v>
      </c>
      <c r="C768" t="s">
        <v>1191</v>
      </c>
      <c r="D768" t="str">
        <f>[1]!JCSMILES(C768)</f>
        <v>CSC1=CC2=C(SC3=CC=CC=C3N2CCC2CCCCN2C)C=C1</v>
      </c>
      <c r="E768" t="s">
        <v>1194</v>
      </c>
      <c r="G768" t="str">
        <f>[1]!JCSMILES(E768)</f>
        <v>Cannot read molecule file.</v>
      </c>
      <c r="H768" t="s">
        <v>45</v>
      </c>
      <c r="I768" t="s">
        <v>12</v>
      </c>
    </row>
    <row r="769" spans="1:12" hidden="1" x14ac:dyDescent="0.25">
      <c r="A769" t="s">
        <v>3056</v>
      </c>
      <c r="B769" t="s">
        <v>1195</v>
      </c>
      <c r="C769" t="s">
        <v>1196</v>
      </c>
      <c r="D769" t="str">
        <f>[1]!JCSMILES(C769)</f>
        <v>CC(=O)CC(C1=CC=CC=C1)C1=C(O)C2=C(OC1=O)C=CC=C2</v>
      </c>
      <c r="E769" t="s">
        <v>1197</v>
      </c>
      <c r="G769" t="str">
        <f>[1]!JCSMILES(E769)</f>
        <v>Cannot read molecule file.</v>
      </c>
      <c r="H769" t="s">
        <v>58</v>
      </c>
    </row>
    <row r="770" spans="1:12" hidden="1" x14ac:dyDescent="0.25">
      <c r="A770" t="s">
        <v>3056</v>
      </c>
      <c r="B770" t="s">
        <v>1195</v>
      </c>
      <c r="C770" t="s">
        <v>1196</v>
      </c>
      <c r="D770" t="str">
        <f>[1]!JCSMILES(C770)</f>
        <v>CC(=O)CC(C1=CC=CC=C1)C1=C(O)C2=C(OC1=O)C=CC=C2</v>
      </c>
      <c r="E770" t="s">
        <v>1198</v>
      </c>
      <c r="G770" t="str">
        <f>[1]!JCSMILES(E770)</f>
        <v>Cannot read molecule file.</v>
      </c>
      <c r="H770" t="s">
        <v>150</v>
      </c>
      <c r="I770" t="s">
        <v>841</v>
      </c>
      <c r="J770" t="s">
        <v>108</v>
      </c>
    </row>
    <row r="771" spans="1:12" hidden="1" x14ac:dyDescent="0.25">
      <c r="A771" t="s">
        <v>3056</v>
      </c>
      <c r="B771" t="s">
        <v>1195</v>
      </c>
      <c r="C771" t="s">
        <v>1196</v>
      </c>
      <c r="D771" t="str">
        <f>[1]!JCSMILES(C771)</f>
        <v>CC(=O)CC(C1=CC=CC=C1)C1=C(O)C2=C(OC1=O)C=CC=C2</v>
      </c>
      <c r="E771" t="s">
        <v>1199</v>
      </c>
      <c r="G771" t="str">
        <f>[1]!JCSMILES(E771)</f>
        <v>Cannot read molecule file.</v>
      </c>
      <c r="H771" t="s">
        <v>58</v>
      </c>
      <c r="I771" t="s">
        <v>841</v>
      </c>
    </row>
    <row r="772" spans="1:12" hidden="1" x14ac:dyDescent="0.25">
      <c r="A772" t="s">
        <v>3056</v>
      </c>
      <c r="B772" t="s">
        <v>1195</v>
      </c>
      <c r="C772" t="s">
        <v>1196</v>
      </c>
      <c r="D772" t="str">
        <f>[1]!JCSMILES(C772)</f>
        <v>CC(=O)CC(C1=CC=CC=C1)C1=C(O)C2=C(OC1=O)C=CC=C2</v>
      </c>
      <c r="E772" t="s">
        <v>1200</v>
      </c>
      <c r="G772" t="str">
        <f>[1]!JCSMILES(E772)</f>
        <v>Cannot read molecule file.</v>
      </c>
      <c r="H772" t="s">
        <v>108</v>
      </c>
      <c r="I772" t="s">
        <v>44</v>
      </c>
      <c r="J772" t="s">
        <v>45</v>
      </c>
    </row>
    <row r="773" spans="1:12" hidden="1" x14ac:dyDescent="0.25">
      <c r="A773" t="s">
        <v>3056</v>
      </c>
      <c r="B773" t="s">
        <v>1195</v>
      </c>
      <c r="C773" t="s">
        <v>1196</v>
      </c>
      <c r="D773" t="str">
        <f>[1]!JCSMILES(C773)</f>
        <v>CC(=O)CC(C1=CC=CC=C1)C1=C(O)C2=C(OC1=O)C=CC=C2</v>
      </c>
      <c r="E773" t="s">
        <v>1201</v>
      </c>
      <c r="G773" t="str">
        <f>[1]!JCSMILES(E773)</f>
        <v>Cannot read molecule file.</v>
      </c>
      <c r="H773" t="s">
        <v>12</v>
      </c>
    </row>
    <row r="774" spans="1:12" hidden="1" x14ac:dyDescent="0.25">
      <c r="A774" t="s">
        <v>3056</v>
      </c>
      <c r="B774" t="s">
        <v>1195</v>
      </c>
      <c r="C774" t="s">
        <v>1196</v>
      </c>
      <c r="D774" t="str">
        <f>[1]!JCSMILES(C774)</f>
        <v>CC(=O)CC(C1=CC=CC=C1)C1=C(O)C2=C(OC1=O)C=CC=C2</v>
      </c>
      <c r="E774" t="s">
        <v>1202</v>
      </c>
      <c r="G774" t="str">
        <f>[1]!JCSMILES(E774)</f>
        <v>Cannot read molecule file.</v>
      </c>
      <c r="H774" t="s">
        <v>44</v>
      </c>
      <c r="I774" t="s">
        <v>45</v>
      </c>
      <c r="J774" t="s">
        <v>108</v>
      </c>
    </row>
    <row r="775" spans="1:12" hidden="1" x14ac:dyDescent="0.25">
      <c r="A775" t="s">
        <v>3056</v>
      </c>
      <c r="B775" t="s">
        <v>1195</v>
      </c>
      <c r="C775" t="s">
        <v>1196</v>
      </c>
      <c r="D775" t="str">
        <f>[1]!JCSMILES(C775)</f>
        <v>CC(=O)CC(C1=CC=CC=C1)C1=C(O)C2=C(OC1=O)C=CC=C2</v>
      </c>
      <c r="E775" t="s">
        <v>1203</v>
      </c>
      <c r="G775" t="str">
        <f>[1]!JCSMILES(E775)</f>
        <v>Cannot read molecule file.</v>
      </c>
      <c r="H775" t="s">
        <v>44</v>
      </c>
      <c r="I775" t="s">
        <v>45</v>
      </c>
      <c r="J775" t="s">
        <v>150</v>
      </c>
    </row>
    <row r="776" spans="1:12" hidden="1" x14ac:dyDescent="0.25">
      <c r="A776" t="s">
        <v>3056</v>
      </c>
      <c r="B776" t="s">
        <v>1195</v>
      </c>
      <c r="C776" t="s">
        <v>1196</v>
      </c>
      <c r="D776" t="str">
        <f>[1]!JCSMILES(C776)</f>
        <v>CC(=O)CC(C1=CC=CC=C1)C1=C(O)C2=C(OC1=O)C=CC=C2</v>
      </c>
      <c r="E776" t="s">
        <v>1204</v>
      </c>
      <c r="G776" t="str">
        <f>[1]!JCSMILES(E776)</f>
        <v>Cannot read molecule file.</v>
      </c>
      <c r="H776" t="s">
        <v>58</v>
      </c>
    </row>
    <row r="777" spans="1:12" hidden="1" x14ac:dyDescent="0.25">
      <c r="A777" t="s">
        <v>3056</v>
      </c>
      <c r="B777" t="s">
        <v>1205</v>
      </c>
      <c r="C777" t="s">
        <v>1206</v>
      </c>
      <c r="D777" t="str">
        <f>[1]!JCSMILES(C777)</f>
        <v>CC1=NC=C2CN=C(C3=CC=CC=C3F)C3=C(C=CC(Cl)=C3)N12</v>
      </c>
      <c r="E777" t="s">
        <v>1207</v>
      </c>
      <c r="G777" t="str">
        <f>[1]!JCSMILES(E777)</f>
        <v>Cannot read molecule file.</v>
      </c>
      <c r="H777" t="s">
        <v>74</v>
      </c>
      <c r="I777" t="s">
        <v>12</v>
      </c>
      <c r="J777" t="s">
        <v>227</v>
      </c>
      <c r="K777" t="s">
        <v>274</v>
      </c>
      <c r="L777" t="s">
        <v>540</v>
      </c>
    </row>
    <row r="778" spans="1:12" hidden="1" x14ac:dyDescent="0.25">
      <c r="A778" t="s">
        <v>3056</v>
      </c>
      <c r="B778" t="s">
        <v>1205</v>
      </c>
      <c r="C778" t="s">
        <v>1206</v>
      </c>
      <c r="D778" t="str">
        <f>[1]!JCSMILES(C778)</f>
        <v>CC1=NC=C2CN=C(C3=CC=CC=C3F)C3=C(C=CC(Cl)=C3)N12</v>
      </c>
      <c r="E778" t="s">
        <v>1208</v>
      </c>
      <c r="G778" t="str">
        <f>[1]!JCSMILES(E778)</f>
        <v>Cannot read molecule file.</v>
      </c>
      <c r="H778" t="s">
        <v>227</v>
      </c>
      <c r="I778" t="s">
        <v>274</v>
      </c>
      <c r="J778" t="s">
        <v>540</v>
      </c>
      <c r="K778" t="s">
        <v>12</v>
      </c>
    </row>
    <row r="779" spans="1:12" x14ac:dyDescent="0.25">
      <c r="A779" t="s">
        <v>3056</v>
      </c>
      <c r="B779" t="s">
        <v>1209</v>
      </c>
      <c r="C779" t="s">
        <v>1210</v>
      </c>
      <c r="D779" t="str">
        <f>[1]!JCSMILES(C779)</f>
        <v>[H][C@@]12CN(C[C@]1([H])[C@H]2N)C1=NC2=C(C=C1F)C(=O)C(=CN2C1=C(F)C=C(F)C=C1)C(O)=O</v>
      </c>
      <c r="E779" t="s">
        <v>1211</v>
      </c>
      <c r="G779" t="str">
        <f>[1]!JCSMILES(E779)</f>
        <v>NS([O-])(=O)=O</v>
      </c>
    </row>
    <row r="780" spans="1:12" hidden="1" x14ac:dyDescent="0.25">
      <c r="A780" t="s">
        <v>3056</v>
      </c>
      <c r="B780" t="s">
        <v>1212</v>
      </c>
      <c r="C780" t="s">
        <v>1213</v>
      </c>
      <c r="D780" t="str">
        <f>[1]!JCSMILES(C780)</f>
        <v>COC1=C(C\C=C(/C)CCC(=O)OCCN2CCOCC2)C(O)=C2C(=O)OCC2=C1C</v>
      </c>
      <c r="E780" t="s">
        <v>1214</v>
      </c>
      <c r="G780" t="str">
        <f>[1]!JCSMILES(E780)</f>
        <v>Cannot read molecule file.</v>
      </c>
    </row>
    <row r="781" spans="1:12" hidden="1" x14ac:dyDescent="0.25">
      <c r="A781" t="s">
        <v>3056</v>
      </c>
      <c r="B781" t="s">
        <v>1212</v>
      </c>
      <c r="C781" t="s">
        <v>1213</v>
      </c>
      <c r="D781" t="str">
        <f>[1]!JCSMILES(C781)</f>
        <v>COC1=C(C\C=C(/C)CCC(=O)OCCN2CCOCC2)C(O)=C2C(=O)OCC2=C1C</v>
      </c>
      <c r="E781" t="s">
        <v>1215</v>
      </c>
      <c r="G781" t="str">
        <f>[1]!JCSMILES(E781)</f>
        <v>Cannot read molecule file.</v>
      </c>
    </row>
    <row r="782" spans="1:12" hidden="1" x14ac:dyDescent="0.25">
      <c r="A782" t="s">
        <v>3056</v>
      </c>
      <c r="B782" t="s">
        <v>1212</v>
      </c>
      <c r="C782" t="s">
        <v>1213</v>
      </c>
      <c r="D782" t="str">
        <f>[1]!JCSMILES(C782)</f>
        <v>COC1=C(C\C=C(/C)CCC(=O)OCCN2CCOCC2)C(O)=C2C(=O)OCC2=C1C</v>
      </c>
      <c r="E782" t="s">
        <v>1216</v>
      </c>
      <c r="G782" t="str">
        <f>[1]!JCSMILES(E782)</f>
        <v>Cannot read molecule file.</v>
      </c>
    </row>
    <row r="783" spans="1:12" x14ac:dyDescent="0.25">
      <c r="A783" t="s">
        <v>3056</v>
      </c>
      <c r="B783" t="s">
        <v>1212</v>
      </c>
      <c r="C783" t="s">
        <v>1213</v>
      </c>
      <c r="D783" t="str">
        <f>[1]!JCSMILES(C783)</f>
        <v>COC1=C(C\C=C(/C)CCC(=O)OCCN2CCOCC2)C(O)=C2C(=O)OCC2=C1C</v>
      </c>
      <c r="E783" t="s">
        <v>1217</v>
      </c>
      <c r="G783" t="str">
        <f>[1]!JCSMILES(E783)</f>
        <v>OCCN1CCOCC1</v>
      </c>
    </row>
    <row r="784" spans="1:12" x14ac:dyDescent="0.25">
      <c r="A784" t="s">
        <v>3056</v>
      </c>
      <c r="B784" t="s">
        <v>1212</v>
      </c>
      <c r="C784" t="s">
        <v>1213</v>
      </c>
      <c r="D784" t="str">
        <f>[1]!JCSMILES(C784)</f>
        <v>COC1=C(C\C=C(/C)CCC(=O)OCCN2CCOCC2)C(O)=C2C(=O)OCC2=C1C</v>
      </c>
      <c r="E784" t="s">
        <v>1218</v>
      </c>
      <c r="G784" t="str">
        <f>[1]!JCSMILES(E784)</f>
        <v>OCC[N+]1([O-])CCOCC1</v>
      </c>
    </row>
    <row r="785" spans="1:8" hidden="1" x14ac:dyDescent="0.25">
      <c r="A785" t="s">
        <v>3056</v>
      </c>
      <c r="B785" t="s">
        <v>1219</v>
      </c>
      <c r="C785" t="s">
        <v>1220</v>
      </c>
      <c r="D785" t="str">
        <f>[1]!JCSMILES(C785)</f>
        <v>CCN(CC)CCN1C2=C(C=C(Cl)C=C2)C(=NCC1=O)C1=CC=CC=C1F</v>
      </c>
      <c r="E785" t="s">
        <v>1221</v>
      </c>
      <c r="G785" t="str">
        <f>[1]!JCSMILES(E785)</f>
        <v>Cannot read molecule file.</v>
      </c>
    </row>
    <row r="786" spans="1:8" hidden="1" x14ac:dyDescent="0.25">
      <c r="A786" t="s">
        <v>3056</v>
      </c>
      <c r="B786" t="s">
        <v>1219</v>
      </c>
      <c r="C786" t="s">
        <v>1220</v>
      </c>
      <c r="D786" t="str">
        <f>[1]!JCSMILES(C786)</f>
        <v>CCN(CC)CCN1C2=C(C=C(Cl)C=C2)C(=NCC1=O)C1=CC=CC=C1F</v>
      </c>
      <c r="E786" t="s">
        <v>1222</v>
      </c>
      <c r="G786" t="str">
        <f>[1]!JCSMILES(E786)</f>
        <v>Cannot read molecule file.</v>
      </c>
    </row>
    <row r="787" spans="1:8" hidden="1" x14ac:dyDescent="0.25">
      <c r="A787" t="s">
        <v>3056</v>
      </c>
      <c r="B787" t="s">
        <v>1223</v>
      </c>
      <c r="C787" t="s">
        <v>1224</v>
      </c>
      <c r="D787" t="str">
        <f>[1]!JCSMILES(C787)</f>
        <v>CCOC(=O)[C@H](CCC1=CC=CC=C1)N[C@@H](C)C(=O)N1CC2=CC(OC)=C(OC)C=C2C[C@H]1C(O)=O</v>
      </c>
      <c r="E787" t="s">
        <v>1225</v>
      </c>
      <c r="G787" t="str">
        <f>[1]!JCSMILES(E787)</f>
        <v>Cannot read molecule file.</v>
      </c>
    </row>
    <row r="788" spans="1:8" x14ac:dyDescent="0.25">
      <c r="A788" t="s">
        <v>3056</v>
      </c>
      <c r="B788" t="s">
        <v>1226</v>
      </c>
      <c r="C788" t="s">
        <v>1227</v>
      </c>
      <c r="D788" t="str">
        <f>[1]!JCSMILES(C788)</f>
        <v>NS(=O)(=O)C1=C(Cl)C=C(NCC2=CC=CO2)C(=C1)C(O)=O</v>
      </c>
      <c r="E788" t="s">
        <v>1228</v>
      </c>
      <c r="G788" t="str">
        <f>[1]!JCSMILES(E788)</f>
        <v>NC1=CC(Cl)=C(C=C1C(O)=O)S(N)(=O)=O</v>
      </c>
    </row>
    <row r="789" spans="1:8" x14ac:dyDescent="0.25">
      <c r="A789" t="s">
        <v>3056</v>
      </c>
      <c r="B789" t="s">
        <v>1229</v>
      </c>
      <c r="C789" t="s">
        <v>1230</v>
      </c>
      <c r="D789" t="str">
        <f>[1]!JCSMILES(C789)</f>
        <v>ClC1=C(NC2=NCCN2)C2=NSN=C2C=C1</v>
      </c>
      <c r="E789" t="s">
        <v>1231</v>
      </c>
      <c r="G789" t="str">
        <f>[1]!JCSMILES(E789)</f>
        <v>NC(=N)NC1=C(Cl)C=CC2=NSN=C12</v>
      </c>
      <c r="H789" t="s">
        <v>45</v>
      </c>
    </row>
    <row r="790" spans="1:8" x14ac:dyDescent="0.25">
      <c r="A790" t="s">
        <v>3056</v>
      </c>
      <c r="B790" t="s">
        <v>1229</v>
      </c>
      <c r="C790" t="s">
        <v>1230</v>
      </c>
      <c r="D790" t="str">
        <f>[1]!JCSMILES(C790)</f>
        <v>ClC1=C(NC2=NCCN2)C2=NSN=C2C=C1</v>
      </c>
      <c r="E790" t="s">
        <v>1232</v>
      </c>
      <c r="G790" t="str">
        <f>[1]!JCSMILES(E790)</f>
        <v>ClC1=C(NC2=NC(=O)CN2)C2=NSN=C2C=C1</v>
      </c>
      <c r="H790" t="s">
        <v>45</v>
      </c>
    </row>
    <row r="791" spans="1:8" x14ac:dyDescent="0.25">
      <c r="A791" t="s">
        <v>3056</v>
      </c>
      <c r="B791" t="s">
        <v>1229</v>
      </c>
      <c r="C791" t="s">
        <v>1230</v>
      </c>
      <c r="D791" t="str">
        <f>[1]!JCSMILES(C791)</f>
        <v>ClC1=C(NC2=NCCN2)C2=NSN=C2C=C1</v>
      </c>
      <c r="E791" t="s">
        <v>1233</v>
      </c>
      <c r="G791" t="str">
        <f>[1]!JCSMILES(E791)</f>
        <v>OC1CNC(NC2=C(Cl)C=CC3=NSN=C23)=N1</v>
      </c>
      <c r="H791" t="s">
        <v>45</v>
      </c>
    </row>
    <row r="792" spans="1:8" hidden="1" x14ac:dyDescent="0.25">
      <c r="A792" t="s">
        <v>3056</v>
      </c>
      <c r="B792" t="s">
        <v>1234</v>
      </c>
      <c r="C792" t="s">
        <v>1235</v>
      </c>
      <c r="D792" t="str">
        <f>[1]!JCSMILES(C792)</f>
        <v>[O-][N+](=O)C1=CC=C(O1)\C=N\N1CC(=O)NC1=O</v>
      </c>
      <c r="E792" t="s">
        <v>1236</v>
      </c>
      <c r="G792" t="str">
        <f>[1]!JCSMILES(E792)</f>
        <v>Cannot read molecule file.</v>
      </c>
    </row>
    <row r="793" spans="1:8" hidden="1" x14ac:dyDescent="0.25">
      <c r="A793" t="s">
        <v>3056</v>
      </c>
      <c r="B793" t="s">
        <v>1237</v>
      </c>
      <c r="C793" t="s">
        <v>1238</v>
      </c>
      <c r="D793" t="str">
        <f>[1]!JCSMILES(C793)</f>
        <v>[H][C@@]12CC3=CN(C)C4=CC=CC(=C34)[C@]1(C[C@@H](COC(=O)C1=CC(Br)=CN=C1)CN2C)OC</v>
      </c>
      <c r="E793" t="s">
        <v>1239</v>
      </c>
      <c r="G793" t="str">
        <f>[1]!JCSMILES(E793)</f>
        <v>Cannot read molecule file.</v>
      </c>
      <c r="H793" t="s">
        <v>54</v>
      </c>
    </row>
    <row r="794" spans="1:8" hidden="1" x14ac:dyDescent="0.25">
      <c r="A794" t="s">
        <v>3056</v>
      </c>
      <c r="B794" t="s">
        <v>1240</v>
      </c>
      <c r="C794" t="s">
        <v>1241</v>
      </c>
      <c r="D794" t="str">
        <f>[1]!JCSMILES(C794)</f>
        <v>[H][C@@]12CC[C@@]3(CCC(=O)O3)[C@@]1(C)C[C@H]1O[C@@]11[C@@]2([H])[C@@H](CC2=CC(=O)CC[C@]12C)C(=O)OC</v>
      </c>
      <c r="E794" t="s">
        <v>1242</v>
      </c>
      <c r="G794" t="str">
        <f>[1]!JCSMILES(E794)</f>
        <v>Cannot read molecule file.</v>
      </c>
      <c r="H794" t="s">
        <v>12</v>
      </c>
    </row>
    <row r="795" spans="1:8" hidden="1" x14ac:dyDescent="0.25">
      <c r="A795" t="s">
        <v>3056</v>
      </c>
      <c r="B795" t="s">
        <v>1240</v>
      </c>
      <c r="C795" t="s">
        <v>1241</v>
      </c>
      <c r="D795" t="str">
        <f>[1]!JCSMILES(C795)</f>
        <v>[H][C@@]12CC[C@@]3(CCC(=O)O3)[C@@]1(C)C[C@H]1O[C@@]11[C@@]2([H])[C@@H](CC2=CC(=O)CC[C@]12C)C(=O)OC</v>
      </c>
      <c r="E795" t="s">
        <v>1243</v>
      </c>
      <c r="G795" t="str">
        <f>[1]!JCSMILES(E795)</f>
        <v>Cannot read molecule file.</v>
      </c>
      <c r="H795" t="s">
        <v>12</v>
      </c>
    </row>
    <row r="796" spans="1:8" hidden="1" x14ac:dyDescent="0.25">
      <c r="A796" t="s">
        <v>3056</v>
      </c>
      <c r="B796" t="s">
        <v>1244</v>
      </c>
      <c r="D796" t="str">
        <f>[1]!JCSMILES(B796)</f>
        <v>Cannot read molecule file.</v>
      </c>
      <c r="E796" t="s">
        <v>1245</v>
      </c>
      <c r="G796" t="str">
        <f>[1]!JCSMILES(E796)</f>
        <v>OC[C@H]1O[C@H](O[C@H]2[C@H](O)[C@@H](O)C(O)O[C@@H]2CO)[C@H](O)[C@@H](O)[C@@H]1O</v>
      </c>
    </row>
    <row r="797" spans="1:8" hidden="1" x14ac:dyDescent="0.25">
      <c r="A797" t="s">
        <v>3056</v>
      </c>
      <c r="B797" t="s">
        <v>1244</v>
      </c>
      <c r="D797" t="str">
        <f>[1]!JCSMILES(B797)</f>
        <v>Cannot read molecule file.</v>
      </c>
      <c r="E797" t="s">
        <v>1246</v>
      </c>
      <c r="G797" t="str">
        <f>[1]!JCSMILES(E797)</f>
        <v>OC[C@H]1O[C@H](O[C@H]2[C@H](O)[C@@H](O)[C@@H](O[C@H]3[C@H](O)[C@@H](O)C(O)O[C@@H]3CO)O[C@@H]2CO)[C@H](O)[C@@H](O)[C@@H]1O</v>
      </c>
    </row>
    <row r="798" spans="1:8" hidden="1" x14ac:dyDescent="0.25">
      <c r="A798" t="s">
        <v>3056</v>
      </c>
      <c r="B798" t="s">
        <v>1244</v>
      </c>
      <c r="D798" t="str">
        <f>[1]!JCSMILES(B798)</f>
        <v>Cannot read molecule file.</v>
      </c>
      <c r="E798" t="s">
        <v>1247</v>
      </c>
      <c r="G798" t="str">
        <f>[1]!JCSMILES(E798)</f>
        <v>OC[C@@H]1O[C@@H](O[C@H]2[C@H](O)[C@@H](O)[C@H](O[C@H]3[C@H](O)[C@@H](O)[C@H](O[C@H]4[C@H](O)[C@@H](O)[C@H](O)O[C@H]4CO)O[C@H]3CO)O[C@H]2CO)[C@@H](O)[C@H](O)[C@H]1O</v>
      </c>
    </row>
    <row r="799" spans="1:8" hidden="1" x14ac:dyDescent="0.25">
      <c r="A799" t="s">
        <v>3056</v>
      </c>
      <c r="B799" t="s">
        <v>1248</v>
      </c>
      <c r="C799" t="s">
        <v>1249</v>
      </c>
      <c r="D799" t="str">
        <f>[1]!JCSMILES(C799)</f>
        <v>[H][C@@]12OC3=C(O)C=CC4=C3[C@@]11CCN(CC3CC3)[C@]([H])(C4)[C@]1(O)CCC2=O</v>
      </c>
      <c r="E799" t="s">
        <v>1250</v>
      </c>
      <c r="G799" t="str">
        <f>[1]!JCSMILES(E799)</f>
        <v>Cannot read molecule file.</v>
      </c>
    </row>
    <row r="800" spans="1:8" hidden="1" x14ac:dyDescent="0.25">
      <c r="A800" t="s">
        <v>3056</v>
      </c>
      <c r="B800" t="s">
        <v>1251</v>
      </c>
      <c r="C800" t="s">
        <v>1252</v>
      </c>
      <c r="D800" t="str">
        <f>[1]!JCSMILES(C800)</f>
        <v>CC(C)NC1=C(N=CC=C1)N1CCN(CC1)C(=O)C1=CC2=C(N1)C=CC(NS(C)(=O)=O)=C2</v>
      </c>
      <c r="E800" t="s">
        <v>1253</v>
      </c>
      <c r="G800" t="str">
        <f>[1]!JCSMILES(E800)</f>
        <v>Cannot read molecule file.</v>
      </c>
      <c r="H800" t="s">
        <v>12</v>
      </c>
    </row>
    <row r="801" spans="1:12" hidden="1" x14ac:dyDescent="0.25">
      <c r="A801" t="s">
        <v>3056</v>
      </c>
      <c r="B801" t="s">
        <v>1254</v>
      </c>
      <c r="C801" t="s">
        <v>1255</v>
      </c>
      <c r="D801" t="str">
        <f>[1]!JCSMILES(C801)</f>
        <v>NC1=NC(=O)N(C=C1)[C@@H]1CS[C@H](CO)O1</v>
      </c>
      <c r="E801" t="s">
        <v>1256</v>
      </c>
      <c r="G801" t="str">
        <f>[1]!JCSMILES(E801)</f>
        <v>Cannot read molecule file.</v>
      </c>
      <c r="H801" t="s">
        <v>393</v>
      </c>
    </row>
    <row r="802" spans="1:12" hidden="1" x14ac:dyDescent="0.25">
      <c r="A802" t="s">
        <v>3056</v>
      </c>
      <c r="B802" t="s">
        <v>1254</v>
      </c>
      <c r="C802" t="s">
        <v>1255</v>
      </c>
      <c r="D802" t="str">
        <f>[1]!JCSMILES(C802)</f>
        <v>NC1=NC(=O)N(C=C1)[C@@H]1CS[C@H](CO)O1</v>
      </c>
      <c r="E802" t="s">
        <v>1257</v>
      </c>
      <c r="G802" t="str">
        <f>[1]!JCSMILES(E802)</f>
        <v>Cannot read molecule file.</v>
      </c>
      <c r="H802" t="s">
        <v>1258</v>
      </c>
    </row>
    <row r="803" spans="1:12" hidden="1" x14ac:dyDescent="0.25">
      <c r="A803" t="s">
        <v>3056</v>
      </c>
      <c r="B803" t="s">
        <v>1254</v>
      </c>
      <c r="C803" t="s">
        <v>1255</v>
      </c>
      <c r="D803" t="str">
        <f>[1]!JCSMILES(C803)</f>
        <v>NC1=NC(=O)N(C=C1)[C@@H]1CS[C@H](CO)O1</v>
      </c>
      <c r="E803" t="s">
        <v>1259</v>
      </c>
      <c r="G803" t="str">
        <f>[1]!JCSMILES(E803)</f>
        <v>Cannot read molecule file.</v>
      </c>
    </row>
    <row r="804" spans="1:12" hidden="1" x14ac:dyDescent="0.25">
      <c r="A804" t="s">
        <v>3056</v>
      </c>
      <c r="B804" t="s">
        <v>1254</v>
      </c>
      <c r="C804" t="s">
        <v>1255</v>
      </c>
      <c r="D804" t="str">
        <f>[1]!JCSMILES(C804)</f>
        <v>NC1=NC(=O)N(C=C1)[C@@H]1CS[C@H](CO)O1</v>
      </c>
      <c r="E804" t="s">
        <v>1260</v>
      </c>
      <c r="G804" t="str">
        <f>[1]!JCSMILES(E804)</f>
        <v>Cannot read molecule file.</v>
      </c>
    </row>
    <row r="805" spans="1:12" hidden="1" x14ac:dyDescent="0.25">
      <c r="A805" t="s">
        <v>3056</v>
      </c>
      <c r="B805" t="s">
        <v>1254</v>
      </c>
      <c r="C805" t="s">
        <v>1255</v>
      </c>
      <c r="D805" t="str">
        <f>[1]!JCSMILES(C805)</f>
        <v>NC1=NC(=O)N(C=C1)[C@@H]1CS[C@H](CO)O1</v>
      </c>
      <c r="E805" t="s">
        <v>1261</v>
      </c>
      <c r="G805" t="str">
        <f>[1]!JCSMILES(E805)</f>
        <v>Cannot read molecule file.</v>
      </c>
    </row>
    <row r="806" spans="1:12" hidden="1" x14ac:dyDescent="0.25">
      <c r="A806" t="s">
        <v>3056</v>
      </c>
      <c r="B806" t="s">
        <v>1262</v>
      </c>
      <c r="C806" t="s">
        <v>1263</v>
      </c>
      <c r="D806" t="str">
        <f>[1]!JCSMILES(C806)</f>
        <v>CCN(CC)C(=O)N1CCN(C)CC1</v>
      </c>
      <c r="E806" t="s">
        <v>1264</v>
      </c>
      <c r="G806" t="str">
        <f>[1]!JCSMILES(E806)</f>
        <v>Cannot read molecule file.</v>
      </c>
    </row>
    <row r="807" spans="1:12" hidden="1" x14ac:dyDescent="0.25">
      <c r="A807" t="s">
        <v>3056</v>
      </c>
      <c r="B807" t="s">
        <v>1265</v>
      </c>
      <c r="C807" t="s">
        <v>1266</v>
      </c>
      <c r="D807" t="str">
        <f>[1]!JCSMILES(C807)</f>
        <v>CC(C(O)=O)C1=CC(F)=C(C=C1)C1=CC=CC=C1</v>
      </c>
      <c r="E807" t="s">
        <v>1267</v>
      </c>
      <c r="G807" t="str">
        <f>[1]!JCSMILES(E807)</f>
        <v>Cannot read molecule file.</v>
      </c>
      <c r="H807" t="s">
        <v>58</v>
      </c>
    </row>
    <row r="808" spans="1:12" hidden="1" x14ac:dyDescent="0.25">
      <c r="A808" t="s">
        <v>3056</v>
      </c>
      <c r="B808" t="s">
        <v>1265</v>
      </c>
      <c r="C808" t="s">
        <v>1266</v>
      </c>
      <c r="D808" t="str">
        <f>[1]!JCSMILES(C808)</f>
        <v>CC(C(O)=O)C1=CC(F)=C(C=C1)C1=CC=CC=C1</v>
      </c>
      <c r="E808" t="s">
        <v>1268</v>
      </c>
      <c r="G808" t="str">
        <f>[1]!JCSMILES(E808)</f>
        <v>Cannot read molecule file.</v>
      </c>
      <c r="H808" t="s">
        <v>136</v>
      </c>
      <c r="I808" t="s">
        <v>277</v>
      </c>
      <c r="J808" t="s">
        <v>326</v>
      </c>
      <c r="K808" t="s">
        <v>79</v>
      </c>
      <c r="L808" t="s">
        <v>325</v>
      </c>
    </row>
    <row r="809" spans="1:12" x14ac:dyDescent="0.25">
      <c r="A809" t="s">
        <v>3056</v>
      </c>
      <c r="B809" t="s">
        <v>1269</v>
      </c>
      <c r="C809" t="s">
        <v>1270</v>
      </c>
      <c r="D809" t="str">
        <f>[1]!JCSMILES(C809)</f>
        <v>CC(C)(C)C(=O)OCOP(=O)(COCCN1C=NC2=C(N)N=CN=C12)OCOC(=O)C(C)(C)C</v>
      </c>
      <c r="E809" t="s">
        <v>1271</v>
      </c>
      <c r="G809" t="str">
        <f>[1]!JCSMILES(E809)</f>
        <v>NC1=C2N=CN(CCOCP(O)(O)=O)C2=NC=N1</v>
      </c>
    </row>
    <row r="810" spans="1:12" hidden="1" x14ac:dyDescent="0.25">
      <c r="A810" t="s">
        <v>3056</v>
      </c>
      <c r="B810" t="s">
        <v>1271</v>
      </c>
      <c r="D810" t="str">
        <f>[1]!JCSMILES(B810)</f>
        <v>NC1=C2N=CN(CCOCP(O)(O)=O)C2=NC=N1</v>
      </c>
      <c r="E810" t="s">
        <v>1272</v>
      </c>
      <c r="G810" t="str">
        <f>[1]!JCSMILES(E810)</f>
        <v>Cannot read molecule file.</v>
      </c>
      <c r="H810" t="s">
        <v>340</v>
      </c>
      <c r="I810" t="s">
        <v>341</v>
      </c>
    </row>
    <row r="811" spans="1:12" hidden="1" x14ac:dyDescent="0.25">
      <c r="A811" t="s">
        <v>3056</v>
      </c>
      <c r="B811" t="s">
        <v>1272</v>
      </c>
      <c r="D811" t="str">
        <f>[1]!JCSMILES(B811)</f>
        <v>Cannot read molecule file.</v>
      </c>
      <c r="E811" t="s">
        <v>1273</v>
      </c>
      <c r="G811" t="str">
        <f>[1]!JCSMILES(E811)</f>
        <v>Cannot read molecule file.</v>
      </c>
      <c r="H811" t="s">
        <v>343</v>
      </c>
      <c r="I811" t="s">
        <v>344</v>
      </c>
    </row>
    <row r="812" spans="1:12" hidden="1" x14ac:dyDescent="0.25">
      <c r="A812" t="s">
        <v>3056</v>
      </c>
      <c r="B812" t="s">
        <v>1274</v>
      </c>
      <c r="C812" t="s">
        <v>1275</v>
      </c>
      <c r="D812" t="str">
        <f>[1]!JCSMILES(C812)</f>
        <v>[H][C@@]12C[C@@H]([C@H](OC(C)=O)[C@@]1(C)CC[C@@]1([H])[C@@]2([H])CC[C@@]2([H])C[C@H](O)[C@H](C[C@]12C)N1CCOCC1)[N+]1(CC=C)CCCC1</v>
      </c>
      <c r="E812" t="s">
        <v>1276</v>
      </c>
      <c r="G812" t="str">
        <f>[1]!JCSMILES(E812)</f>
        <v>Cannot read molecule file.</v>
      </c>
    </row>
    <row r="813" spans="1:12" hidden="1" x14ac:dyDescent="0.25">
      <c r="A813" t="s">
        <v>3056</v>
      </c>
      <c r="B813" t="s">
        <v>1277</v>
      </c>
      <c r="C813" t="s">
        <v>1278</v>
      </c>
      <c r="D813" t="str">
        <f>[1]!JCSMILES(C813)</f>
        <v>N1C2=CC=CC=C2N=C1C1=CSC=N1</v>
      </c>
      <c r="E813" t="s">
        <v>1279</v>
      </c>
      <c r="G813" t="str">
        <f>[1]!JCSMILES(E813)</f>
        <v>Cannot read molecule file.</v>
      </c>
      <c r="H813" t="s">
        <v>45</v>
      </c>
    </row>
    <row r="814" spans="1:12" hidden="1" x14ac:dyDescent="0.25">
      <c r="A814" t="s">
        <v>3056</v>
      </c>
      <c r="B814" t="s">
        <v>1280</v>
      </c>
      <c r="C814" t="s">
        <v>1281</v>
      </c>
      <c r="D814" t="str">
        <f>[1]!JCSMILES(C814)</f>
        <v>[H][C@](CC1=CC=CC=C1)(N=C(O)[C@@]1([H])CC[C@@]([H])(CC1)C(C)C)C(O)=O</v>
      </c>
      <c r="E814" t="s">
        <v>1282</v>
      </c>
      <c r="G814" t="str">
        <f>[1]!JCSMILES(E814)</f>
        <v>Cannot read molecule file.</v>
      </c>
      <c r="H814" t="s">
        <v>58</v>
      </c>
      <c r="I814" t="s">
        <v>12</v>
      </c>
    </row>
    <row r="815" spans="1:12" hidden="1" x14ac:dyDescent="0.25">
      <c r="A815" t="s">
        <v>3056</v>
      </c>
      <c r="B815" t="s">
        <v>1282</v>
      </c>
      <c r="D815" t="str">
        <f>[1]!JCSMILES(B815)</f>
        <v>Cannot read molecule file.</v>
      </c>
      <c r="E815" t="s">
        <v>1283</v>
      </c>
      <c r="G815" t="str">
        <f>[1]!JCSMILES(E815)</f>
        <v>Cannot read molecule file.</v>
      </c>
    </row>
    <row r="816" spans="1:12" hidden="1" x14ac:dyDescent="0.25">
      <c r="A816" t="s">
        <v>3056</v>
      </c>
      <c r="B816" t="s">
        <v>1280</v>
      </c>
      <c r="C816" t="s">
        <v>1281</v>
      </c>
      <c r="D816" t="str">
        <f>[1]!JCSMILES(C816)</f>
        <v>[H][C@](CC1=CC=CC=C1)(N=C(O)[C@@]1([H])CC[C@@]([H])(CC1)C(C)C)C(O)=O</v>
      </c>
      <c r="E816" t="s">
        <v>1284</v>
      </c>
      <c r="G816" t="str">
        <f>[1]!JCSMILES(E816)</f>
        <v>Cannot read molecule file.</v>
      </c>
      <c r="H816" t="s">
        <v>58</v>
      </c>
      <c r="I816" t="s">
        <v>12</v>
      </c>
    </row>
    <row r="817" spans="1:9" hidden="1" x14ac:dyDescent="0.25">
      <c r="A817" t="s">
        <v>3056</v>
      </c>
      <c r="B817" t="s">
        <v>1284</v>
      </c>
      <c r="D817" t="str">
        <f>[1]!JCSMILES(B817)</f>
        <v>Cannot read molecule file.</v>
      </c>
      <c r="E817" t="s">
        <v>1283</v>
      </c>
      <c r="G817" t="str">
        <f>[1]!JCSMILES(E817)</f>
        <v>Cannot read molecule file.</v>
      </c>
    </row>
    <row r="818" spans="1:9" hidden="1" x14ac:dyDescent="0.25">
      <c r="A818" t="s">
        <v>3056</v>
      </c>
      <c r="B818" t="s">
        <v>1280</v>
      </c>
      <c r="C818" t="s">
        <v>1281</v>
      </c>
      <c r="D818" t="str">
        <f>[1]!JCSMILES(C818)</f>
        <v>[H][C@](CC1=CC=CC=C1)(N=C(O)[C@@]1([H])CC[C@@]([H])(CC1)C(C)C)C(O)=O</v>
      </c>
      <c r="E818" t="s">
        <v>1285</v>
      </c>
      <c r="G818" t="str">
        <f>[1]!JCSMILES(E818)</f>
        <v>Cannot read molecule file.</v>
      </c>
    </row>
    <row r="819" spans="1:9" hidden="1" x14ac:dyDescent="0.25">
      <c r="A819" t="s">
        <v>3056</v>
      </c>
      <c r="B819" t="s">
        <v>1285</v>
      </c>
      <c r="D819" t="str">
        <f>[1]!JCSMILES(B819)</f>
        <v>Cannot read molecule file.</v>
      </c>
      <c r="E819" t="s">
        <v>1283</v>
      </c>
      <c r="G819" t="str">
        <f>[1]!JCSMILES(E819)</f>
        <v>Cannot read molecule file.</v>
      </c>
    </row>
    <row r="820" spans="1:9" hidden="1" x14ac:dyDescent="0.25">
      <c r="A820" t="s">
        <v>3056</v>
      </c>
      <c r="B820" t="s">
        <v>1280</v>
      </c>
      <c r="C820" t="s">
        <v>1281</v>
      </c>
      <c r="D820" t="str">
        <f>[1]!JCSMILES(C820)</f>
        <v>[H][C@](CC1=CC=CC=C1)(N=C(O)[C@@]1([H])CC[C@@]([H])(CC1)C(C)C)C(O)=O</v>
      </c>
      <c r="E820" t="s">
        <v>1286</v>
      </c>
      <c r="G820" t="str">
        <f>[1]!JCSMILES(E820)</f>
        <v>Cannot read molecule file.</v>
      </c>
      <c r="H820" t="s">
        <v>359</v>
      </c>
    </row>
    <row r="821" spans="1:9" x14ac:dyDescent="0.25">
      <c r="A821" t="s">
        <v>3056</v>
      </c>
      <c r="B821" t="s">
        <v>1280</v>
      </c>
      <c r="C821" t="s">
        <v>1281</v>
      </c>
      <c r="D821" t="str">
        <f>[1]!JCSMILES(C821)</f>
        <v>[H][C@](CC1=CC=CC=C1)(N=C(O)[C@@]1([H])CC[C@@]([H])(CC1)C(C)C)C(O)=O</v>
      </c>
      <c r="E821" t="s">
        <v>1287</v>
      </c>
      <c r="G821" t="str">
        <f>[1]!JCSMILES(E821)</f>
        <v>CC(CO)C1CCC(CC1)C(=O)NC(CC1=CC=CC=C1)C(O)=O</v>
      </c>
      <c r="H821" t="s">
        <v>58</v>
      </c>
      <c r="I821" t="s">
        <v>12</v>
      </c>
    </row>
    <row r="822" spans="1:9" x14ac:dyDescent="0.25">
      <c r="A822" t="s">
        <v>3056</v>
      </c>
      <c r="B822" t="s">
        <v>1280</v>
      </c>
      <c r="C822" t="s">
        <v>1281</v>
      </c>
      <c r="D822" t="str">
        <f>[1]!JCSMILES(C822)</f>
        <v>[H][C@](CC1=CC=CC=C1)(N=C(O)[C@@]1([H])CC[C@@]([H])(CC1)C(C)C)C(O)=O</v>
      </c>
      <c r="E822" t="s">
        <v>1288</v>
      </c>
      <c r="G822" t="str">
        <f>[1]!JCSMILES(E822)</f>
        <v>CC(C)(O)C1CCC(CC1)C(=O)NC(CC1=CC=CC=C1)C(O)=O</v>
      </c>
      <c r="H822" t="s">
        <v>58</v>
      </c>
      <c r="I822" t="s">
        <v>12</v>
      </c>
    </row>
    <row r="823" spans="1:9" x14ac:dyDescent="0.25">
      <c r="A823" t="s">
        <v>3056</v>
      </c>
      <c r="B823" t="s">
        <v>1289</v>
      </c>
      <c r="C823" t="s">
        <v>1290</v>
      </c>
      <c r="D823" t="str">
        <f>[1]!JCSMILES(C823)</f>
        <v>CC1=C(CCN2CCC(CC2)C2=NOC3=C2C=CC(F)=C3)C(=O)N2CCCCC2=N1</v>
      </c>
      <c r="E823" t="s">
        <v>1291</v>
      </c>
      <c r="G823" t="str">
        <f>[1]!JCSMILES(E823)</f>
        <v>CC1=C(CCN2CCC(CC2)C2=NOC3=CC(F)=CC=C23)C(=O)N2CCC[C@@H](O)C2=N1</v>
      </c>
      <c r="H823" t="s">
        <v>54</v>
      </c>
      <c r="I823" t="s">
        <v>274</v>
      </c>
    </row>
    <row r="824" spans="1:9" hidden="1" x14ac:dyDescent="0.25">
      <c r="A824" t="s">
        <v>3056</v>
      </c>
      <c r="B824" t="s">
        <v>1292</v>
      </c>
      <c r="C824" t="s">
        <v>1293</v>
      </c>
      <c r="D824" t="str">
        <f>[1]!JCSMILES(C824)</f>
        <v>COC1=CC2=C(NC(=N2)[S@@](=O)CC2=NC=C(C)C(OC)=C2C)C=C1</v>
      </c>
      <c r="E824" t="s">
        <v>1294</v>
      </c>
      <c r="G824" t="str">
        <f>[1]!JCSMILES(E824)</f>
        <v>Cannot read molecule file.</v>
      </c>
      <c r="H824" t="s">
        <v>108</v>
      </c>
    </row>
    <row r="825" spans="1:9" hidden="1" x14ac:dyDescent="0.25">
      <c r="A825" t="s">
        <v>3056</v>
      </c>
      <c r="B825" t="s">
        <v>1292</v>
      </c>
      <c r="C825" t="s">
        <v>1293</v>
      </c>
      <c r="D825" t="str">
        <f>[1]!JCSMILES(C825)</f>
        <v>COC1=CC2=C(NC(=N2)[S@@](=O)CC2=NC=C(C)C(OC)=C2C)C=C1</v>
      </c>
      <c r="E825" t="s">
        <v>1295</v>
      </c>
      <c r="G825" t="str">
        <f>[1]!JCSMILES(E825)</f>
        <v>Cannot read molecule file.</v>
      </c>
    </row>
    <row r="826" spans="1:9" hidden="1" x14ac:dyDescent="0.25">
      <c r="A826" t="s">
        <v>3056</v>
      </c>
      <c r="B826" t="s">
        <v>1292</v>
      </c>
      <c r="C826" t="s">
        <v>1293</v>
      </c>
      <c r="D826" t="str">
        <f>[1]!JCSMILES(C826)</f>
        <v>COC1=CC2=C(NC(=N2)[S@@](=O)CC2=NC=C(C)C(OC)=C2C)C=C1</v>
      </c>
      <c r="E826" t="s">
        <v>462</v>
      </c>
      <c r="G826" t="str">
        <f>[1]!JCSMILES(E826)</f>
        <v>Cannot read molecule file.</v>
      </c>
      <c r="H826" t="s">
        <v>12</v>
      </c>
    </row>
    <row r="827" spans="1:9" hidden="1" x14ac:dyDescent="0.25">
      <c r="A827" t="s">
        <v>3056</v>
      </c>
      <c r="B827" t="s">
        <v>1292</v>
      </c>
      <c r="C827" t="s">
        <v>1293</v>
      </c>
      <c r="D827" t="str">
        <f>[1]!JCSMILES(C827)</f>
        <v>COC1=CC2=C(NC(=N2)[S@@](=O)CC2=NC=C(C)C(OC)=C2C)C=C1</v>
      </c>
      <c r="E827" t="s">
        <v>1296</v>
      </c>
      <c r="G827" t="str">
        <f>[1]!JCSMILES(E827)</f>
        <v>Cannot read molecule file.</v>
      </c>
      <c r="H827" t="s">
        <v>108</v>
      </c>
    </row>
    <row r="828" spans="1:9" hidden="1" x14ac:dyDescent="0.25">
      <c r="A828" t="s">
        <v>3056</v>
      </c>
      <c r="B828" t="s">
        <v>1297</v>
      </c>
      <c r="C828" t="s">
        <v>1298</v>
      </c>
      <c r="D828" t="str">
        <f>[1]!JCSMILES(C828)</f>
        <v>NC1=NC2=C(S1)C=C(OC(F)(F)F)C=C2</v>
      </c>
      <c r="E828" t="s">
        <v>1299</v>
      </c>
      <c r="G828" t="str">
        <f>[1]!JCSMILES(E828)</f>
        <v>Cannot read molecule file.</v>
      </c>
      <c r="H828" t="s">
        <v>44</v>
      </c>
    </row>
    <row r="829" spans="1:9" hidden="1" x14ac:dyDescent="0.25">
      <c r="A829" t="s">
        <v>3056</v>
      </c>
      <c r="B829" t="s">
        <v>1297</v>
      </c>
      <c r="C829" t="s">
        <v>1298</v>
      </c>
      <c r="D829" t="str">
        <f>[1]!JCSMILES(C829)</f>
        <v>NC1=NC2=C(S1)C=C(OC(F)(F)F)C=C2</v>
      </c>
      <c r="E829" t="s">
        <v>1300</v>
      </c>
      <c r="G829" t="str">
        <f>[1]!JCSMILES(E829)</f>
        <v>Cannot read molecule file.</v>
      </c>
      <c r="H829" t="s">
        <v>44</v>
      </c>
    </row>
    <row r="830" spans="1:9" hidden="1" x14ac:dyDescent="0.25">
      <c r="A830" t="s">
        <v>3056</v>
      </c>
      <c r="B830" t="s">
        <v>1297</v>
      </c>
      <c r="C830" t="s">
        <v>1298</v>
      </c>
      <c r="D830" t="str">
        <f>[1]!JCSMILES(C830)</f>
        <v>NC1=NC2=C(S1)C=C(OC(F)(F)F)C=C2</v>
      </c>
      <c r="E830" t="s">
        <v>1301</v>
      </c>
      <c r="G830" t="str">
        <f>[1]!JCSMILES(E830)</f>
        <v>Cannot read molecule file.</v>
      </c>
      <c r="H830" t="s">
        <v>45</v>
      </c>
      <c r="I830" t="s">
        <v>44</v>
      </c>
    </row>
    <row r="831" spans="1:9" hidden="1" x14ac:dyDescent="0.25">
      <c r="A831" t="s">
        <v>3056</v>
      </c>
      <c r="B831" t="s">
        <v>1297</v>
      </c>
      <c r="C831" t="s">
        <v>1298</v>
      </c>
      <c r="D831" t="str">
        <f>[1]!JCSMILES(C831)</f>
        <v>NC1=NC2=C(S1)C=C(OC(F)(F)F)C=C2</v>
      </c>
      <c r="E831" t="s">
        <v>1302</v>
      </c>
      <c r="G831" t="str">
        <f>[1]!JCSMILES(E831)</f>
        <v>Cannot read molecule file.</v>
      </c>
      <c r="H831" t="s">
        <v>44</v>
      </c>
    </row>
    <row r="832" spans="1:9" x14ac:dyDescent="0.25">
      <c r="A832" t="s">
        <v>3056</v>
      </c>
      <c r="B832" t="s">
        <v>1303</v>
      </c>
      <c r="C832" t="s">
        <v>1304</v>
      </c>
      <c r="D832" t="str">
        <f>[1]!JCSMILES(C832)</f>
        <v>[H][C@@]12CC[C@](O)(C(=O)CO)[C@@]1(C)C[C@H](O)[C@@]1([H])[C@@]2([H])CCC2=CC(=O)CC[C@]12C</v>
      </c>
      <c r="E832" t="s">
        <v>1305</v>
      </c>
      <c r="G832" t="str">
        <f>[1]!JCSMILES(E832)</f>
        <v>C[C@]12C[C@H](O)[C@H]3[C@@H](CCC4=CC(=O)CC[C@]34C)[C@@H]1CC[C@]2(O)C(=O)CO</v>
      </c>
      <c r="H832" t="s">
        <v>12</v>
      </c>
    </row>
    <row r="833" spans="1:14" x14ac:dyDescent="0.25">
      <c r="A833" t="s">
        <v>3056</v>
      </c>
      <c r="B833" t="s">
        <v>1306</v>
      </c>
      <c r="C833" t="s">
        <v>1307</v>
      </c>
      <c r="D833" t="str">
        <f>[1]!JCSMILES(C833)</f>
        <v>OC[C@@H](O)[C@@H](O)[C@H](O)[C@H](O)CO</v>
      </c>
      <c r="E833" t="s">
        <v>1308</v>
      </c>
      <c r="G833" t="str">
        <f>[1]!JCSMILES(E833)</f>
        <v>OC[C@H]1O[C@H](OC[C@H]2O[C@H](O[C@H]3[C@H](O)[C@@H](O)[C@@H](O)O[C@@H]3CO)[C@H](O)[C@@H](O)[C@@H]2O[C@H]2O[C@H](CO)[C@@H](O)[C@H](O)[C@H]2O)[C@H](O)[C@@H](O)[C@@H]1O</v>
      </c>
    </row>
    <row r="834" spans="1:14" hidden="1" x14ac:dyDescent="0.25">
      <c r="A834" t="s">
        <v>3056</v>
      </c>
      <c r="B834" t="s">
        <v>1309</v>
      </c>
      <c r="C834" t="s">
        <v>1310</v>
      </c>
      <c r="D834" t="str">
        <f>[1]!JCSMILES(C834)</f>
        <v>CC(N(O)C(N)=O)C1=CC2=CC=CC=C2S1</v>
      </c>
      <c r="E834" t="s">
        <v>1311</v>
      </c>
      <c r="G834" t="str">
        <f>[1]!JCSMILES(E834)</f>
        <v>Cannot read molecule file.</v>
      </c>
      <c r="H834" t="s">
        <v>58</v>
      </c>
      <c r="I834" t="s">
        <v>45</v>
      </c>
    </row>
    <row r="835" spans="1:14" hidden="1" x14ac:dyDescent="0.25">
      <c r="A835" t="s">
        <v>3056</v>
      </c>
      <c r="B835" t="s">
        <v>1309</v>
      </c>
      <c r="C835" t="s">
        <v>1310</v>
      </c>
      <c r="D835" t="str">
        <f>[1]!JCSMILES(C835)</f>
        <v>CC(N(O)C(N)=O)C1=CC2=CC=CC=C2S1</v>
      </c>
      <c r="E835" t="s">
        <v>1312</v>
      </c>
      <c r="G835" t="str">
        <f>[1]!JCSMILES(E835)</f>
        <v>Cannot read molecule file.</v>
      </c>
      <c r="H835" t="s">
        <v>12</v>
      </c>
    </row>
    <row r="836" spans="1:14" hidden="1" x14ac:dyDescent="0.25">
      <c r="A836" t="s">
        <v>3056</v>
      </c>
      <c r="B836" t="s">
        <v>1309</v>
      </c>
      <c r="C836" t="s">
        <v>1310</v>
      </c>
      <c r="D836" t="str">
        <f>[1]!JCSMILES(C836)</f>
        <v>CC(N(O)C(N)=O)C1=CC2=CC=CC=C2S1</v>
      </c>
      <c r="E836" t="s">
        <v>1313</v>
      </c>
      <c r="G836" t="str">
        <f>[1]!JCSMILES(E836)</f>
        <v>Cannot read molecule file.</v>
      </c>
      <c r="H836" t="s">
        <v>197</v>
      </c>
    </row>
    <row r="837" spans="1:14" hidden="1" x14ac:dyDescent="0.25">
      <c r="A837" t="s">
        <v>3056</v>
      </c>
      <c r="B837" t="s">
        <v>1309</v>
      </c>
      <c r="C837" t="s">
        <v>1310</v>
      </c>
      <c r="D837" t="str">
        <f>[1]!JCSMILES(C837)</f>
        <v>CC(N(O)C(N)=O)C1=CC2=CC=CC=C2S1</v>
      </c>
      <c r="E837" t="s">
        <v>1314</v>
      </c>
      <c r="G837" t="str">
        <f>[1]!JCSMILES(E837)</f>
        <v>Cannot read molecule file.</v>
      </c>
      <c r="H837" t="s">
        <v>79</v>
      </c>
    </row>
    <row r="838" spans="1:14" hidden="1" x14ac:dyDescent="0.25">
      <c r="A838" t="s">
        <v>3056</v>
      </c>
      <c r="B838" t="s">
        <v>1313</v>
      </c>
      <c r="D838" t="str">
        <f>[1]!JCSMILES(B838)</f>
        <v>Cannot read molecule file.</v>
      </c>
      <c r="E838" t="s">
        <v>1315</v>
      </c>
      <c r="G838" t="str">
        <f>[1]!JCSMILES(E838)</f>
        <v>Cannot read molecule file.</v>
      </c>
      <c r="H838" t="s">
        <v>12</v>
      </c>
    </row>
    <row r="839" spans="1:14" x14ac:dyDescent="0.25">
      <c r="A839" t="s">
        <v>3056</v>
      </c>
      <c r="B839" t="s">
        <v>1316</v>
      </c>
      <c r="C839" t="s">
        <v>1317</v>
      </c>
      <c r="D839" t="str">
        <f>[1]!JCSMILES(C839)</f>
        <v>NC(=O)CS(=O)C(C1=CC=CC=C1)C1=CC=CC=C1</v>
      </c>
      <c r="E839" t="s">
        <v>1318</v>
      </c>
      <c r="G839" t="str">
        <f>[1]!JCSMILES(E839)</f>
        <v>OC(=O)CS(=O)C(C1=CC=CC=C1)C1=CC=CC=C1</v>
      </c>
      <c r="H839" t="s">
        <v>12</v>
      </c>
    </row>
    <row r="840" spans="1:14" hidden="1" x14ac:dyDescent="0.25">
      <c r="A840" t="s">
        <v>3056</v>
      </c>
      <c r="B840" t="s">
        <v>1319</v>
      </c>
      <c r="C840" t="s">
        <v>1320</v>
      </c>
      <c r="D840" t="str">
        <f>[1]!JCSMILES(C840)</f>
        <v>CCC1=C2NC3=C(CCOC3(CC)CC(O)=O)C2=CC=C1</v>
      </c>
      <c r="E840" t="s">
        <v>1321</v>
      </c>
      <c r="G840" t="str">
        <f>[1]!JCSMILES(E840)</f>
        <v>Cannot read molecule file.</v>
      </c>
      <c r="H840" t="s">
        <v>58</v>
      </c>
    </row>
    <row r="841" spans="1:14" hidden="1" x14ac:dyDescent="0.25">
      <c r="A841" t="s">
        <v>3056</v>
      </c>
      <c r="B841" t="s">
        <v>1319</v>
      </c>
      <c r="C841" t="s">
        <v>1320</v>
      </c>
      <c r="D841" t="str">
        <f>[1]!JCSMILES(C841)</f>
        <v>CCC1=C2NC3=C(CCOC3(CC)CC(O)=O)C2=CC=C1</v>
      </c>
      <c r="E841" t="s">
        <v>1322</v>
      </c>
      <c r="G841" t="str">
        <f>[1]!JCSMILES(E841)</f>
        <v>Cannot read molecule file.</v>
      </c>
      <c r="H841" t="s">
        <v>58</v>
      </c>
    </row>
    <row r="842" spans="1:14" hidden="1" x14ac:dyDescent="0.25">
      <c r="A842" t="s">
        <v>3056</v>
      </c>
      <c r="B842" t="s">
        <v>1319</v>
      </c>
      <c r="C842" t="s">
        <v>1320</v>
      </c>
      <c r="D842" t="str">
        <f>[1]!JCSMILES(C842)</f>
        <v>CCC1=C2NC3=C(CCOC3(CC)CC(O)=O)C2=CC=C1</v>
      </c>
      <c r="E842" t="s">
        <v>1323</v>
      </c>
      <c r="G842" t="str">
        <f>[1]!JCSMILES(E842)</f>
        <v>Cannot read molecule file.</v>
      </c>
      <c r="H842" t="s">
        <v>326</v>
      </c>
      <c r="I842" t="s">
        <v>79</v>
      </c>
      <c r="J842" t="s">
        <v>372</v>
      </c>
      <c r="K842" t="s">
        <v>136</v>
      </c>
    </row>
    <row r="843" spans="1:14" hidden="1" x14ac:dyDescent="0.25">
      <c r="A843" t="s">
        <v>3056</v>
      </c>
      <c r="B843" t="s">
        <v>1324</v>
      </c>
      <c r="C843" t="s">
        <v>1325</v>
      </c>
      <c r="D843" t="str">
        <f>[1]!JCSMILES(C843)</f>
        <v>CCN1C(=O)NC(C1=O)C1=CC=CC=C1</v>
      </c>
      <c r="E843" t="s">
        <v>1326</v>
      </c>
      <c r="G843" t="str">
        <f>[1]!JCSMILES(E843)</f>
        <v>Cannot read molecule file.</v>
      </c>
    </row>
    <row r="844" spans="1:14" x14ac:dyDescent="0.25">
      <c r="A844" t="s">
        <v>3056</v>
      </c>
      <c r="B844" t="s">
        <v>1327</v>
      </c>
      <c r="C844" t="s">
        <v>1328</v>
      </c>
      <c r="D844" t="str">
        <f>[1]!JCSMILES(C844)</f>
        <v>CC(C=CC1=C(C)CCCC1(C)C)=CC=CC(C)=CC(O)=O</v>
      </c>
      <c r="E844" t="s">
        <v>1329</v>
      </c>
      <c r="G844" t="str">
        <f>[1]!JCSMILES(E844)</f>
        <v>C\C(\C=C\C1=C(C)C(O)CCC1(C)C)=C/C=C/C(/C)=C/C(O)=O</v>
      </c>
      <c r="H844" t="s">
        <v>150</v>
      </c>
      <c r="I844" t="s">
        <v>12</v>
      </c>
      <c r="J844" t="s">
        <v>227</v>
      </c>
      <c r="K844" t="s">
        <v>274</v>
      </c>
      <c r="L844" t="s">
        <v>841</v>
      </c>
      <c r="M844" t="s">
        <v>1330</v>
      </c>
      <c r="N844" t="s">
        <v>44</v>
      </c>
    </row>
    <row r="845" spans="1:14" x14ac:dyDescent="0.25">
      <c r="A845" t="s">
        <v>3056</v>
      </c>
      <c r="B845" t="s">
        <v>1327</v>
      </c>
      <c r="C845" t="s">
        <v>1328</v>
      </c>
      <c r="D845" t="str">
        <f>[1]!JCSMILES(C845)</f>
        <v>CC(C=CC1=C(C)CCCC1(C)C)=CC=CC(C)=CC(O)=O</v>
      </c>
      <c r="E845" t="s">
        <v>1331</v>
      </c>
      <c r="G845" t="str">
        <f>[1]!JCSMILES(E845)</f>
        <v>C\C(\C=C\C1=C(CO)CCCC1(C)C)=C/C=C/C(/C)=C/C(O)=O</v>
      </c>
      <c r="H845" t="s">
        <v>150</v>
      </c>
      <c r="I845" t="s">
        <v>274</v>
      </c>
      <c r="J845" t="s">
        <v>1330</v>
      </c>
    </row>
    <row r="846" spans="1:14" x14ac:dyDescent="0.25">
      <c r="A846" t="s">
        <v>3056</v>
      </c>
      <c r="B846" t="s">
        <v>1327</v>
      </c>
      <c r="C846" t="s">
        <v>1328</v>
      </c>
      <c r="D846" t="str">
        <f>[1]!JCSMILES(C846)</f>
        <v>CC(C=CC1=C(C)CCCC1(C)C)=CC=CC(C)=CC(O)=O</v>
      </c>
      <c r="E846" t="s">
        <v>1332</v>
      </c>
      <c r="G846" t="str">
        <f>[1]!JCSMILES(E846)</f>
        <v>C\C(\C=C\C12OC1(C)CCCC2(C)C)=C/C=C/C(/C)=C/C(O)=O</v>
      </c>
      <c r="H846" t="s">
        <v>150</v>
      </c>
      <c r="I846" t="s">
        <v>58</v>
      </c>
      <c r="J846" t="s">
        <v>44</v>
      </c>
    </row>
    <row r="847" spans="1:14" x14ac:dyDescent="0.25">
      <c r="A847" t="s">
        <v>3056</v>
      </c>
      <c r="B847" t="s">
        <v>1327</v>
      </c>
      <c r="C847" t="s">
        <v>1328</v>
      </c>
      <c r="D847" t="str">
        <f>[1]!JCSMILES(C847)</f>
        <v>CC(C=CC1=C(C)CCCC1(C)C)=CC=CC(C)=CC(O)=O</v>
      </c>
      <c r="E847" t="s">
        <v>1333</v>
      </c>
      <c r="G847" t="str">
        <f>[1]!JCSMILES(E847)</f>
        <v>C\C(\C=C\C1=C(C)C(=O)CCC1(C)C)=C/C=C/C(/C)=C/C(O)=O</v>
      </c>
      <c r="H847" t="s">
        <v>274</v>
      </c>
      <c r="I847" t="s">
        <v>841</v>
      </c>
      <c r="J847" t="s">
        <v>1330</v>
      </c>
    </row>
    <row r="848" spans="1:14" hidden="1" x14ac:dyDescent="0.25">
      <c r="A848" t="s">
        <v>3056</v>
      </c>
      <c r="B848" t="s">
        <v>1327</v>
      </c>
      <c r="C848" t="s">
        <v>1328</v>
      </c>
      <c r="D848" t="str">
        <f>[1]!JCSMILES(C848)</f>
        <v>CC(C=CC1=C(C)CCCC1(C)C)=CC=CC(C)=CC(O)=O</v>
      </c>
      <c r="E848" t="s">
        <v>1334</v>
      </c>
      <c r="G848" t="str">
        <f>[1]!JCSMILES(E848)</f>
        <v>Cannot read molecule file.</v>
      </c>
    </row>
    <row r="849" spans="1:13" x14ac:dyDescent="0.25">
      <c r="A849" t="s">
        <v>3056</v>
      </c>
      <c r="B849" t="s">
        <v>1327</v>
      </c>
      <c r="C849" t="s">
        <v>1328</v>
      </c>
      <c r="D849" t="str">
        <f>[1]!JCSMILES(C849)</f>
        <v>CC(C=CC1=C(C)CCCC1(C)C)=CC=CC(C)=CC(O)=O</v>
      </c>
      <c r="E849" t="s">
        <v>1335</v>
      </c>
      <c r="G849" t="str">
        <f>[1]!JCSMILES(E849)</f>
        <v>C\C(=C\CO[C@@H]1O[C@@H]([C@@H](O)[C@H](O)[C@H]1O)C(O)=O)\C=C\C=C(\C)/C=C/C1=C(C)CCCC1(C)C</v>
      </c>
    </row>
    <row r="850" spans="1:13" hidden="1" x14ac:dyDescent="0.25">
      <c r="A850" t="s">
        <v>3056</v>
      </c>
      <c r="B850" t="s">
        <v>1336</v>
      </c>
      <c r="C850" t="s">
        <v>1337</v>
      </c>
      <c r="D850" t="str">
        <f>[1]!JCSMILES(C850)</f>
        <v>[H][C@@](N1CCC2=C(C1)C=CS2)(C(=O)OC)C1=CC=CC=C1Cl</v>
      </c>
      <c r="E850" t="s">
        <v>1338</v>
      </c>
      <c r="G850" t="str">
        <f>[1]!JCSMILES(E850)</f>
        <v>Cannot read molecule file.</v>
      </c>
      <c r="H850" t="s">
        <v>12</v>
      </c>
      <c r="I850" t="s">
        <v>227</v>
      </c>
      <c r="J850" t="s">
        <v>58</v>
      </c>
      <c r="K850" t="s">
        <v>108</v>
      </c>
      <c r="L850" t="s">
        <v>45</v>
      </c>
      <c r="M850" t="s">
        <v>74</v>
      </c>
    </row>
    <row r="851" spans="1:13" hidden="1" x14ac:dyDescent="0.25">
      <c r="A851" t="s">
        <v>3056</v>
      </c>
      <c r="B851" t="s">
        <v>1338</v>
      </c>
      <c r="D851" t="str">
        <f>[1]!JCSMILES(B851)</f>
        <v>Cannot read molecule file.</v>
      </c>
      <c r="E851" t="s">
        <v>1339</v>
      </c>
      <c r="G851" t="str">
        <f>[1]!JCSMILES(E851)</f>
        <v>Cannot read molecule file.</v>
      </c>
    </row>
    <row r="852" spans="1:13" hidden="1" x14ac:dyDescent="0.25">
      <c r="A852" t="s">
        <v>3056</v>
      </c>
      <c r="B852" t="s">
        <v>1336</v>
      </c>
      <c r="C852" t="s">
        <v>1337</v>
      </c>
      <c r="D852" t="str">
        <f>[1]!JCSMILES(C852)</f>
        <v>[H][C@@](N1CCC2=C(C1)C=CS2)(C(=O)OC)C1=CC=CC=C1Cl</v>
      </c>
      <c r="E852" t="s">
        <v>1340</v>
      </c>
      <c r="G852" t="str">
        <f>[1]!JCSMILES(E852)</f>
        <v>Cannot read molecule file.</v>
      </c>
    </row>
    <row r="853" spans="1:13" hidden="1" x14ac:dyDescent="0.25">
      <c r="A853" t="s">
        <v>3056</v>
      </c>
      <c r="B853" t="s">
        <v>1341</v>
      </c>
      <c r="C853" t="s">
        <v>1342</v>
      </c>
      <c r="D853" t="str">
        <f>[1]!JCSMILES(C853)</f>
        <v>CCC1=C2CN3C(=CC4=C(COC(=O)[C@]4(O)CC)C3=O)C2=NC2=C1C=C(OC(=O)N1CCC(CC1)N1CCCCC1)C=C2</v>
      </c>
      <c r="E853" t="s">
        <v>1343</v>
      </c>
      <c r="G853" t="str">
        <f>[1]!JCSMILES(E853)</f>
        <v>Cannot read molecule file.</v>
      </c>
      <c r="H853" t="s">
        <v>1344</v>
      </c>
      <c r="I853" t="s">
        <v>442</v>
      </c>
      <c r="J853" t="s">
        <v>1345</v>
      </c>
    </row>
    <row r="854" spans="1:13" hidden="1" x14ac:dyDescent="0.25">
      <c r="A854" t="s">
        <v>3056</v>
      </c>
      <c r="B854" t="s">
        <v>1341</v>
      </c>
      <c r="C854" t="s">
        <v>1342</v>
      </c>
      <c r="D854" t="str">
        <f>[1]!JCSMILES(C854)</f>
        <v>CCC1=C2CN3C(=CC4=C(COC(=O)[C@]4(O)CC)C3=O)C2=NC2=C1C=C(OC(=O)N1CCC(CC1)N1CCCCC1)C=C2</v>
      </c>
      <c r="E854" t="s">
        <v>1346</v>
      </c>
      <c r="G854" t="str">
        <f>[1]!JCSMILES(E854)</f>
        <v>Valence error</v>
      </c>
      <c r="H854" t="s">
        <v>12</v>
      </c>
      <c r="I854" t="s">
        <v>227</v>
      </c>
    </row>
    <row r="855" spans="1:13" hidden="1" x14ac:dyDescent="0.25">
      <c r="A855" t="s">
        <v>3056</v>
      </c>
      <c r="B855" t="s">
        <v>1347</v>
      </c>
      <c r="C855" t="s">
        <v>1348</v>
      </c>
      <c r="D855" t="str">
        <f>[1]!JCSMILES(C855)</f>
        <v>[H][C@@]12C[C@@H](C)[C@](O)(C(=O)CCl)[C@@]1(C)C[C@H](O)[C@@]1(Cl)[C@@]2([H])CCC2=CC(=O)C=C[C@]12C</v>
      </c>
      <c r="E855" t="s">
        <v>1349</v>
      </c>
      <c r="G855" t="str">
        <f>[1]!JCSMILES(E855)</f>
        <v>Cannot read molecule file.</v>
      </c>
    </row>
    <row r="856" spans="1:13" hidden="1" x14ac:dyDescent="0.25">
      <c r="A856" t="s">
        <v>3056</v>
      </c>
      <c r="B856" t="s">
        <v>1350</v>
      </c>
      <c r="C856" t="s">
        <v>1351</v>
      </c>
      <c r="D856" t="str">
        <f>[1]!JCSMILES(C856)</f>
        <v>CN(C)CC\C=C1\C2=CC=CC=C2COC2=C1C=C(CC(O)=O)C=C2</v>
      </c>
      <c r="E856" t="s">
        <v>1352</v>
      </c>
      <c r="G856" t="str">
        <f>[1]!JCSMILES(E856)</f>
        <v>Cannot read molecule file.</v>
      </c>
    </row>
    <row r="857" spans="1:13" hidden="1" x14ac:dyDescent="0.25">
      <c r="A857" t="s">
        <v>3056</v>
      </c>
      <c r="B857" t="s">
        <v>1350</v>
      </c>
      <c r="C857" t="s">
        <v>1351</v>
      </c>
      <c r="D857" t="str">
        <f>[1]!JCSMILES(C857)</f>
        <v>CN(C)CC\C=C1\C2=CC=CC=C2COC2=C1C=C(CC(O)=O)C=C2</v>
      </c>
      <c r="E857" t="s">
        <v>1353</v>
      </c>
      <c r="G857" t="str">
        <f>[1]!JCSMILES(E857)</f>
        <v>Cannot read molecule file.</v>
      </c>
    </row>
    <row r="858" spans="1:13" x14ac:dyDescent="0.25">
      <c r="A858" t="s">
        <v>3056</v>
      </c>
      <c r="B858" t="s">
        <v>1354</v>
      </c>
      <c r="C858" t="s">
        <v>1355</v>
      </c>
      <c r="D858" t="str">
        <f>[1]!JCSMILES(C858)</f>
        <v>CCOC(=O)CC(SP(=S)(OC)OC)C(=O)OCC</v>
      </c>
      <c r="E858" t="s">
        <v>1356</v>
      </c>
      <c r="G858" t="str">
        <f>[1]!JCSMILES(E858)</f>
        <v>CCOC(=O)CC(SP(=O)(OC)OC)C(=O)OCC</v>
      </c>
    </row>
    <row r="859" spans="1:13" hidden="1" x14ac:dyDescent="0.25">
      <c r="A859" t="s">
        <v>3056</v>
      </c>
      <c r="B859" t="s">
        <v>1354</v>
      </c>
      <c r="C859" t="s">
        <v>1355</v>
      </c>
      <c r="D859" t="str">
        <f>[1]!JCSMILES(C859)</f>
        <v>CCOC(=O)CC(SP(=S)(OC)OC)C(=O)OCC</v>
      </c>
      <c r="E859" t="s">
        <v>1357</v>
      </c>
      <c r="G859" t="str">
        <f>[1]!JCSMILES(E859)</f>
        <v>Cannot read molecule file.</v>
      </c>
    </row>
    <row r="860" spans="1:13" hidden="1" x14ac:dyDescent="0.25">
      <c r="A860" t="s">
        <v>3056</v>
      </c>
      <c r="B860" t="s">
        <v>1354</v>
      </c>
      <c r="C860" t="s">
        <v>1355</v>
      </c>
      <c r="D860" t="str">
        <f>[1]!JCSMILES(C860)</f>
        <v>CCOC(=O)CC(SP(=S)(OC)OC)C(=O)OCC</v>
      </c>
      <c r="E860" t="s">
        <v>1358</v>
      </c>
      <c r="G860" t="str">
        <f>[1]!JCSMILES(E860)</f>
        <v>Cannot read molecule file.</v>
      </c>
    </row>
    <row r="861" spans="1:13" hidden="1" x14ac:dyDescent="0.25">
      <c r="A861" t="s">
        <v>3056</v>
      </c>
      <c r="B861" t="s">
        <v>1359</v>
      </c>
      <c r="C861" t="s">
        <v>1360</v>
      </c>
      <c r="D861" t="str">
        <f>[1]!JCSMILES(C861)</f>
        <v>[H][C@]12COC(=O)[C@]1([H])[C@H](C1=CC(OC)=C(O)C(OC)=C1)C1=CC3=C(OCO3)C=C1[C@H]2O[C@@H]1O[C@]2([H])CO[C@@H](C)O[C@@]2([H])[C@H](O)[C@H]1O</v>
      </c>
      <c r="E861" t="s">
        <v>1361</v>
      </c>
      <c r="G861" t="str">
        <f>[1]!JCSMILES(E861)</f>
        <v>Cannot read molecule file.</v>
      </c>
      <c r="H861" t="s">
        <v>12</v>
      </c>
    </row>
    <row r="862" spans="1:13" x14ac:dyDescent="0.25">
      <c r="A862" t="s">
        <v>3056</v>
      </c>
      <c r="B862" t="s">
        <v>1359</v>
      </c>
      <c r="C862" t="s">
        <v>1360</v>
      </c>
      <c r="D862" t="str">
        <f>[1]!JCSMILES(C862)</f>
        <v>[H][C@]12COC(=O)[C@]1([H])[C@H](C1=CC(OC)=C(O)C(OC)=C1)C1=CC3=C(OCO3)C=C1[C@H]2O[C@@H]1O[C@]2([H])CO[C@@H](C)O[C@@]2([H])[C@H](O)[C@H]1O</v>
      </c>
      <c r="E862" t="s">
        <v>1362</v>
      </c>
      <c r="G862" t="str">
        <f>[1]!JCSMILES(E862)</f>
        <v>COC1=CC(=CC(OC)=C1O[C@@H]1O[C@@H]([C@@H](O)[C@H](O)[C@H]1O)C([O-])=O)[C@H]1[C@@H]2[C@H](COC2=O)[C@H](OC2OC3COC(C)OC3C(O)C2O)C2=CC3=C(OCO3)C=C12</v>
      </c>
      <c r="H862" t="s">
        <v>277</v>
      </c>
    </row>
    <row r="863" spans="1:13" hidden="1" x14ac:dyDescent="0.25">
      <c r="A863" t="s">
        <v>3056</v>
      </c>
      <c r="B863" t="s">
        <v>1359</v>
      </c>
      <c r="C863" t="s">
        <v>1360</v>
      </c>
      <c r="D863" t="str">
        <f>[1]!JCSMILES(C863)</f>
        <v>[H][C@]12COC(=O)[C@]1([H])[C@H](C1=CC(OC)=C(O)C(OC)=C1)C1=CC3=C(OCO3)C=C1[C@H]2O[C@@H]1O[C@]2([H])CO[C@@H](C)O[C@@]2([H])[C@H](O)[C@H]1O</v>
      </c>
      <c r="E863" t="s">
        <v>1363</v>
      </c>
      <c r="G863" t="str">
        <f>[1]!JCSMILES(E863)</f>
        <v>Cannot read molecule file.</v>
      </c>
      <c r="H863" t="s">
        <v>12</v>
      </c>
      <c r="I863" t="s">
        <v>227</v>
      </c>
    </row>
    <row r="864" spans="1:13" hidden="1" x14ac:dyDescent="0.25">
      <c r="A864" t="s">
        <v>3056</v>
      </c>
      <c r="B864" t="s">
        <v>1363</v>
      </c>
      <c r="D864" t="str">
        <f>[1]!JCSMILES(B864)</f>
        <v>Cannot read molecule file.</v>
      </c>
      <c r="E864" t="s">
        <v>1364</v>
      </c>
      <c r="G864" t="str">
        <f>[1]!JCSMILES(E864)</f>
        <v>Cannot read molecule file.</v>
      </c>
      <c r="H864" t="s">
        <v>166</v>
      </c>
    </row>
    <row r="865" spans="1:9" x14ac:dyDescent="0.25">
      <c r="A865" t="s">
        <v>3056</v>
      </c>
      <c r="B865" t="s">
        <v>1365</v>
      </c>
      <c r="C865" t="s">
        <v>1366</v>
      </c>
      <c r="D865" t="str">
        <f>[1]!JCSMILES(C865)</f>
        <v>NC(=O)N1C2=CC=CC=C2CC(=O)C2=CC=CC=C12</v>
      </c>
      <c r="E865" t="s">
        <v>1367</v>
      </c>
      <c r="G865" t="str">
        <f>[1]!JCSMILES(E865)</f>
        <v>[H]N[C@@H](CCSC)C(=O)N[C@@H](CC1=CNC=N1)C(=O)N[C@@H](CC(O)=O)C(O)=O</v>
      </c>
    </row>
    <row r="866" spans="1:9" x14ac:dyDescent="0.25">
      <c r="A866" t="s">
        <v>3056</v>
      </c>
      <c r="B866" t="s">
        <v>1365</v>
      </c>
      <c r="C866" t="s">
        <v>1366</v>
      </c>
      <c r="D866" t="str">
        <f>[1]!JCSMILES(C866)</f>
        <v>NC(=O)N1C2=CC=CC=C2CC(=O)C2=CC=CC=C12</v>
      </c>
      <c r="E866" t="s">
        <v>1368</v>
      </c>
      <c r="G866" t="str">
        <f>[1]!JCSMILES(E866)</f>
        <v>OC1CC2=CC=CC=C2N(C(O)=N)C2=CC=CC=C12</v>
      </c>
    </row>
    <row r="867" spans="1:9" x14ac:dyDescent="0.25">
      <c r="A867" t="s">
        <v>3056</v>
      </c>
      <c r="B867" t="s">
        <v>1368</v>
      </c>
      <c r="D867" t="str">
        <f>[1]!JCSMILES(B867)</f>
        <v>OC1CC2=CC=CC=C2N(C(O)=N)C2=CC=CC=C12</v>
      </c>
      <c r="E867" t="s">
        <v>901</v>
      </c>
      <c r="G867" t="str">
        <f>[1]!JCSMILES(E867)</f>
        <v>OC1C(O)C2=CC=CC=C2N(C(O)=N)C2=CC=CC=C12</v>
      </c>
    </row>
    <row r="868" spans="1:9" hidden="1" x14ac:dyDescent="0.25">
      <c r="A868" t="s">
        <v>3056</v>
      </c>
      <c r="B868" t="s">
        <v>1369</v>
      </c>
      <c r="C868" t="s">
        <v>1370</v>
      </c>
      <c r="D868" t="str">
        <f>[1]!JCSMILES(C868)</f>
        <v>CC[C@H]1OC(=O)[C@H](C)[C@@H](O[C@H]2C[C@@](C)(OC)[C@@H](O)[C@H](C)O2)[C@H](C)[C@@H](O[C@@H]2O[C@H](C)C[C@@H]([C@H]2O)N(C)C)[C@](C)(O)C[C@@H](C)C(=NOCOCCOC)[C@H](C)[C@@H](O)[C@]1(C)O</v>
      </c>
      <c r="E868" t="s">
        <v>1371</v>
      </c>
      <c r="G868" t="str">
        <f>[1]!JCSMILES(E868)</f>
        <v>Cannot read molecule file.</v>
      </c>
    </row>
    <row r="869" spans="1:9" hidden="1" x14ac:dyDescent="0.25">
      <c r="A869" t="s">
        <v>3056</v>
      </c>
      <c r="B869" t="s">
        <v>1369</v>
      </c>
      <c r="C869" t="s">
        <v>1370</v>
      </c>
      <c r="D869" t="str">
        <f>[1]!JCSMILES(C869)</f>
        <v>CC[C@H]1OC(=O)[C@H](C)[C@@H](O[C@H]2C[C@@](C)(OC)[C@@H](O)[C@H](C)O2)[C@H](C)[C@@H](O[C@@H]2O[C@H](C)C[C@@H]([C@H]2O)N(C)C)[C@](C)(O)C[C@@H](C)C(=NOCOCCOC)[C@H](C)[C@@H](O)[C@]1(C)O</v>
      </c>
      <c r="E869" t="s">
        <v>1372</v>
      </c>
      <c r="G869" t="str">
        <f>[1]!JCSMILES(E869)</f>
        <v>Cannot read molecule file.</v>
      </c>
    </row>
    <row r="870" spans="1:9" hidden="1" x14ac:dyDescent="0.25">
      <c r="A870" t="s">
        <v>3056</v>
      </c>
      <c r="B870" t="s">
        <v>1369</v>
      </c>
      <c r="C870" t="s">
        <v>1370</v>
      </c>
      <c r="D870" t="str">
        <f>[1]!JCSMILES(C870)</f>
        <v>CC[C@H]1OC(=O)[C@H](C)[C@@H](O[C@H]2C[C@@](C)(OC)[C@@H](O)[C@H](C)O2)[C@H](C)[C@@H](O[C@@H]2O[C@H](C)C[C@@H]([C@H]2O)N(C)C)[C@](C)(O)C[C@@H](C)C(=NOCOCCOC)[C@H](C)[C@@H](O)[C@]1(C)O</v>
      </c>
      <c r="E870" t="s">
        <v>1373</v>
      </c>
      <c r="G870" t="str">
        <f>[1]!JCSMILES(E870)</f>
        <v>Cannot read molecule file.</v>
      </c>
    </row>
    <row r="871" spans="1:9" hidden="1" x14ac:dyDescent="0.25">
      <c r="A871" t="s">
        <v>3056</v>
      </c>
      <c r="B871" t="s">
        <v>1374</v>
      </c>
      <c r="C871" t="s">
        <v>1375</v>
      </c>
      <c r="D871" t="str">
        <f>[1]!JCSMILES(C871)</f>
        <v>CCN1C=C(C(O)=O)C(=O)C2=C1N=C(C)C=C2</v>
      </c>
      <c r="E871" t="s">
        <v>1376</v>
      </c>
      <c r="G871" t="str">
        <f>[1]!JCSMILES(E871)</f>
        <v>Cannot read molecule file.</v>
      </c>
    </row>
    <row r="872" spans="1:9" x14ac:dyDescent="0.25">
      <c r="A872" t="s">
        <v>3056</v>
      </c>
      <c r="B872" t="s">
        <v>1040</v>
      </c>
      <c r="C872" t="s">
        <v>1377</v>
      </c>
      <c r="D872" t="str">
        <f>[1]!JCSMILES(C872)</f>
        <v>[H][C@@]12CC[C@H](O)[C@@]1(C)CC[C@]1([H])C3=C(CC[C@@]21[H])C=C(O)C=C3</v>
      </c>
      <c r="E872" t="s">
        <v>1378</v>
      </c>
      <c r="G872" t="str">
        <f>[1]!JCSMILES(E872)</f>
        <v>C[C@]12CC[C@H]3[C@@H](CCC4=CC(O)=C(O)C=C34)[C@@H]1CC[C@@H]2O</v>
      </c>
      <c r="H872" t="s">
        <v>45</v>
      </c>
      <c r="I872" t="s">
        <v>12</v>
      </c>
    </row>
    <row r="873" spans="1:9" hidden="1" x14ac:dyDescent="0.25">
      <c r="A873" t="s">
        <v>3056</v>
      </c>
      <c r="B873" t="s">
        <v>1040</v>
      </c>
      <c r="C873" t="s">
        <v>1377</v>
      </c>
      <c r="D873" t="str">
        <f>[1]!JCSMILES(C873)</f>
        <v>[H][C@@]12CC[C@H](O)[C@@]1(C)CC[C@]1([H])C3=C(CC[C@@]21[H])C=C(O)C=C3</v>
      </c>
      <c r="E873" t="s">
        <v>1379</v>
      </c>
      <c r="G873" t="str">
        <f>[1]!JCSMILES(E873)</f>
        <v>Cannot read molecule file.</v>
      </c>
      <c r="H873" t="s">
        <v>12</v>
      </c>
    </row>
    <row r="874" spans="1:9" x14ac:dyDescent="0.25">
      <c r="A874" t="s">
        <v>3056</v>
      </c>
      <c r="B874" t="s">
        <v>1040</v>
      </c>
      <c r="C874" t="s">
        <v>1377</v>
      </c>
      <c r="D874" t="str">
        <f>[1]!JCSMILES(C874)</f>
        <v>[H][C@@]12CC[C@H](O)[C@@]1(C)CC[C@]1([H])C3=C(CC[C@@]21[H])C=C(O)C=C3</v>
      </c>
      <c r="E874" t="s">
        <v>1380</v>
      </c>
      <c r="G874" t="str">
        <f>[1]!JCSMILES(E874)</f>
        <v>C[C@]12CC[C@H]3[C@@H](CCC4=CC(OS(O)(=O)=O)=CC=C34)[C@@H]1CC[C@@H]2O</v>
      </c>
    </row>
    <row r="875" spans="1:9" x14ac:dyDescent="0.25">
      <c r="A875" t="s">
        <v>3056</v>
      </c>
      <c r="B875" t="s">
        <v>1040</v>
      </c>
      <c r="C875" t="s">
        <v>1377</v>
      </c>
      <c r="D875" t="str">
        <f>[1]!JCSMILES(C875)</f>
        <v>[H][C@@]12CC[C@H](O)[C@@]1(C)CC[C@]1([H])C3=C(CC[C@@]21[H])C=C(O)C=C3</v>
      </c>
      <c r="E875" t="s">
        <v>1381</v>
      </c>
      <c r="G875" t="str">
        <f>[1]!JCSMILES(E875)</f>
        <v>COC1=CC2=C(CC[C@H]3[C@@H]4CCC(=O)[C@@]4(C)CC[C@H]23)C=C1O[C@@H]1O[C@@H]([C@@H](O)[C@H](O)[C@H]1O)C(O)=O</v>
      </c>
    </row>
    <row r="876" spans="1:9" hidden="1" x14ac:dyDescent="0.25">
      <c r="A876" t="s">
        <v>3056</v>
      </c>
      <c r="B876" t="s">
        <v>1040</v>
      </c>
      <c r="C876" t="s">
        <v>1377</v>
      </c>
      <c r="D876" t="str">
        <f>[1]!JCSMILES(C876)</f>
        <v>[H][C@@]12CC[C@H](O)[C@@]1(C)CC[C@]1([H])C3=C(CC[C@@]21[H])C=C(O)C=C3</v>
      </c>
      <c r="E876" t="s">
        <v>1382</v>
      </c>
      <c r="G876" t="str">
        <f>[1]!JCSMILES(E876)</f>
        <v>Cannot read molecule file.</v>
      </c>
    </row>
    <row r="877" spans="1:9" hidden="1" x14ac:dyDescent="0.25">
      <c r="A877" t="s">
        <v>3056</v>
      </c>
      <c r="B877" t="s">
        <v>1040</v>
      </c>
      <c r="C877" t="s">
        <v>1377</v>
      </c>
      <c r="D877" t="str">
        <f>[1]!JCSMILES(C877)</f>
        <v>[H][C@@]12CC[C@H](O)[C@@]1(C)CC[C@]1([H])C3=C(CC[C@@]21[H])C=C(O)C=C3</v>
      </c>
      <c r="E877" t="s">
        <v>1383</v>
      </c>
      <c r="G877" t="str">
        <f>[1]!JCSMILES(E877)</f>
        <v>Cannot read molecule file.</v>
      </c>
    </row>
    <row r="878" spans="1:9" hidden="1" x14ac:dyDescent="0.25">
      <c r="A878" t="s">
        <v>3056</v>
      </c>
      <c r="B878" t="s">
        <v>1040</v>
      </c>
      <c r="C878" t="s">
        <v>1377</v>
      </c>
      <c r="D878" t="str">
        <f>[1]!JCSMILES(C878)</f>
        <v>[H][C@@]12CC[C@H](O)[C@@]1(C)CC[C@]1([H])C3=C(CC[C@@]21[H])C=C(O)C=C3</v>
      </c>
      <c r="E878" t="s">
        <v>1384</v>
      </c>
      <c r="G878" t="str">
        <f>[1]!JCSMILES(E878)</f>
        <v>Cannot read molecule file.</v>
      </c>
    </row>
    <row r="879" spans="1:9" hidden="1" x14ac:dyDescent="0.25">
      <c r="A879" t="s">
        <v>3056</v>
      </c>
      <c r="B879" t="s">
        <v>1040</v>
      </c>
      <c r="C879" t="s">
        <v>1377</v>
      </c>
      <c r="D879" t="str">
        <f>[1]!JCSMILES(C879)</f>
        <v>[H][C@@]12CC[C@H](O)[C@@]1(C)CC[C@]1([H])C3=C(CC[C@@]21[H])C=C(O)C=C3</v>
      </c>
      <c r="E879" t="s">
        <v>1385</v>
      </c>
      <c r="G879" t="str">
        <f>[1]!JCSMILES(E879)</f>
        <v>Cannot read molecule file.</v>
      </c>
    </row>
    <row r="880" spans="1:9" hidden="1" x14ac:dyDescent="0.25">
      <c r="A880" t="s">
        <v>3056</v>
      </c>
      <c r="B880" t="s">
        <v>1040</v>
      </c>
      <c r="C880" t="s">
        <v>1377</v>
      </c>
      <c r="D880" t="str">
        <f>[1]!JCSMILES(C880)</f>
        <v>[H][C@@]12CC[C@H](O)[C@@]1(C)CC[C@]1([H])C3=C(CC[C@@]21[H])C=C(O)C=C3</v>
      </c>
      <c r="E880" t="s">
        <v>1386</v>
      </c>
      <c r="G880" t="str">
        <f>[1]!JCSMILES(E880)</f>
        <v>Cannot read molecule file.</v>
      </c>
    </row>
    <row r="881" spans="1:10" hidden="1" x14ac:dyDescent="0.25">
      <c r="A881" t="s">
        <v>3056</v>
      </c>
      <c r="B881" t="s">
        <v>1040</v>
      </c>
      <c r="C881" t="s">
        <v>1377</v>
      </c>
      <c r="D881" t="str">
        <f>[1]!JCSMILES(C881)</f>
        <v>[H][C@@]12CC[C@H](O)[C@@]1(C)CC[C@]1([H])C3=C(CC[C@@]21[H])C=C(O)C=C3</v>
      </c>
      <c r="E881" t="s">
        <v>1387</v>
      </c>
      <c r="G881" t="str">
        <f>[1]!JCSMILES(E881)</f>
        <v>Cannot read molecule file.</v>
      </c>
    </row>
    <row r="882" spans="1:10" hidden="1" x14ac:dyDescent="0.25">
      <c r="A882" t="s">
        <v>3056</v>
      </c>
      <c r="B882" t="s">
        <v>1040</v>
      </c>
      <c r="C882" t="s">
        <v>1377</v>
      </c>
      <c r="D882" t="str">
        <f>[1]!JCSMILES(C882)</f>
        <v>[H][C@@]12CC[C@H](O)[C@@]1(C)CC[C@]1([H])C3=C(CC[C@@]21[H])C=C(O)C=C3</v>
      </c>
      <c r="E882" t="s">
        <v>1388</v>
      </c>
      <c r="G882" t="str">
        <f>[1]!JCSMILES(E882)</f>
        <v>Cannot read molecule file.</v>
      </c>
    </row>
    <row r="883" spans="1:10" hidden="1" x14ac:dyDescent="0.25">
      <c r="A883" t="s">
        <v>3056</v>
      </c>
      <c r="B883" t="s">
        <v>1040</v>
      </c>
      <c r="C883" t="s">
        <v>1377</v>
      </c>
      <c r="D883" t="str">
        <f>[1]!JCSMILES(C883)</f>
        <v>[H][C@@]12CC[C@H](O)[C@@]1(C)CC[C@]1([H])C3=C(CC[C@@]21[H])C=C(O)C=C3</v>
      </c>
      <c r="E883" t="s">
        <v>1389</v>
      </c>
      <c r="G883" t="str">
        <f>[1]!JCSMILES(E883)</f>
        <v>Could not connect to sulfate</v>
      </c>
    </row>
    <row r="884" spans="1:10" x14ac:dyDescent="0.25">
      <c r="A884" t="s">
        <v>3056</v>
      </c>
      <c r="B884" t="s">
        <v>1040</v>
      </c>
      <c r="C884" t="s">
        <v>1377</v>
      </c>
      <c r="D884" t="str">
        <f>[1]!JCSMILES(C884)</f>
        <v>[H][C@@]12CC[C@H](O)[C@@]1(C)CC[C@]1([H])C3=C(CC[C@@]21[H])C=C(O)C=C3</v>
      </c>
      <c r="E884" t="s">
        <v>1390</v>
      </c>
      <c r="F884" t="s">
        <v>1391</v>
      </c>
      <c r="G884" t="str">
        <f>[1]!JCSMILES(F884)</f>
        <v>[H][C@]1(O)CC[C@@]2([H])[C@]3([H])CCC4=C(C=C(O)C(O)=C4)[C@@]3([H])CC[C@]12C</v>
      </c>
      <c r="H884" t="s">
        <v>45</v>
      </c>
      <c r="I884" t="s">
        <v>12</v>
      </c>
      <c r="J884" t="s">
        <v>44</v>
      </c>
    </row>
    <row r="885" spans="1:10" x14ac:dyDescent="0.25">
      <c r="A885" t="s">
        <v>3056</v>
      </c>
      <c r="B885" t="s">
        <v>1040</v>
      </c>
      <c r="C885" t="s">
        <v>1377</v>
      </c>
      <c r="D885" t="str">
        <f>[1]!JCSMILES(C885)</f>
        <v>[H][C@@]12CC[C@H](O)[C@@]1(C)CC[C@]1([H])C3=C(CC[C@@]21[H])C=C(O)C=C3</v>
      </c>
      <c r="E885" t="s">
        <v>1392</v>
      </c>
      <c r="G885" t="str">
        <f>[1]!JCSMILES(E885)</f>
        <v>C[C@]12CC[C@H]3[C@@H](CCC4=C(O)C(O)=CC=C34)[C@@H]1CC[C@@H]2O</v>
      </c>
      <c r="H885" t="s">
        <v>46</v>
      </c>
    </row>
    <row r="886" spans="1:10" hidden="1" x14ac:dyDescent="0.25">
      <c r="A886" t="s">
        <v>3056</v>
      </c>
      <c r="B886" t="s">
        <v>1393</v>
      </c>
      <c r="C886" t="s">
        <v>1394</v>
      </c>
      <c r="D886" t="str">
        <f>[1]!JCSMILES(C886)</f>
        <v>CC1=C(C)C(NC2=CC=CC=C2C(O)=O)=CC=C1</v>
      </c>
      <c r="E886" t="s">
        <v>1395</v>
      </c>
      <c r="G886" t="str">
        <f>[1]!JCSMILES(E886)</f>
        <v>Cannot read molecule file.</v>
      </c>
      <c r="H886" t="s">
        <v>58</v>
      </c>
    </row>
    <row r="887" spans="1:10" x14ac:dyDescent="0.25">
      <c r="A887" t="s">
        <v>3057</v>
      </c>
      <c r="B887" t="s">
        <v>1396</v>
      </c>
      <c r="C887" t="s">
        <v>1397</v>
      </c>
      <c r="D887" t="str">
        <f>[1]!JCSMILES(C887)</f>
        <v>NC1=NC(=O)C2=C(N1)N(COCCO)C=N2</v>
      </c>
      <c r="E887" t="s">
        <v>1398</v>
      </c>
      <c r="G887" t="str">
        <f>[1]!JCSMILES(E887)</f>
        <v>NC1=NC2=C(N=CN2COCC(O)=O)C(=O)N1</v>
      </c>
    </row>
    <row r="888" spans="1:10" hidden="1" x14ac:dyDescent="0.25">
      <c r="A888" t="s">
        <v>3057</v>
      </c>
      <c r="B888" t="s">
        <v>1399</v>
      </c>
      <c r="C888" t="s">
        <v>1400</v>
      </c>
      <c r="D888" t="str">
        <f>[1]!JCSMILES(C888)</f>
        <v>COC1=CC2=C(C=C1)C=C(C=C2)[C@H](C)C(O)=O</v>
      </c>
      <c r="E888" t="s">
        <v>1401</v>
      </c>
      <c r="G888" t="str">
        <f>[1]!JCSMILES(E888)</f>
        <v>Cannot read molecule file.</v>
      </c>
      <c r="H888" t="s">
        <v>58</v>
      </c>
      <c r="I888" t="s">
        <v>150</v>
      </c>
      <c r="J888" t="s">
        <v>45</v>
      </c>
    </row>
    <row r="889" spans="1:10" hidden="1" x14ac:dyDescent="0.25">
      <c r="A889" t="s">
        <v>3057</v>
      </c>
      <c r="B889" t="s">
        <v>1399</v>
      </c>
      <c r="C889" t="s">
        <v>1400</v>
      </c>
      <c r="D889" t="str">
        <f>[1]!JCSMILES(C889)</f>
        <v>COC1=CC2=C(C=C1)C=C(C=C2)[C@H](C)C(O)=O</v>
      </c>
      <c r="E889" t="s">
        <v>1402</v>
      </c>
      <c r="G889" t="str">
        <f>[1]!JCSMILES(E889)</f>
        <v>Cannot read molecule file.</v>
      </c>
      <c r="H889" t="s">
        <v>277</v>
      </c>
      <c r="I889" t="s">
        <v>136</v>
      </c>
    </row>
    <row r="890" spans="1:10" hidden="1" x14ac:dyDescent="0.25">
      <c r="A890" t="s">
        <v>3057</v>
      </c>
      <c r="B890" t="s">
        <v>1401</v>
      </c>
      <c r="D890" t="str">
        <f>[1]!JCSMILES(B890)</f>
        <v>Cannot read molecule file.</v>
      </c>
      <c r="E890" t="s">
        <v>1403</v>
      </c>
      <c r="G890" t="str">
        <f>[1]!JCSMILES(E890)</f>
        <v>Cannot read molecule file.</v>
      </c>
      <c r="H890" t="s">
        <v>393</v>
      </c>
      <c r="I890" t="s">
        <v>394</v>
      </c>
      <c r="J890" t="s">
        <v>1404</v>
      </c>
    </row>
    <row r="891" spans="1:10" hidden="1" x14ac:dyDescent="0.25">
      <c r="A891" t="s">
        <v>3057</v>
      </c>
      <c r="B891" t="s">
        <v>1401</v>
      </c>
      <c r="D891" t="str">
        <f>[1]!JCSMILES(B891)</f>
        <v>Cannot read molecule file.</v>
      </c>
      <c r="E891" t="s">
        <v>1405</v>
      </c>
      <c r="G891" t="str">
        <f>[1]!JCSMILES(E891)</f>
        <v>Cannot read molecule file.</v>
      </c>
      <c r="H891" t="s">
        <v>359</v>
      </c>
    </row>
    <row r="892" spans="1:10" hidden="1" x14ac:dyDescent="0.25">
      <c r="A892" t="s">
        <v>3057</v>
      </c>
      <c r="B892" t="s">
        <v>1401</v>
      </c>
      <c r="D892" t="str">
        <f>[1]!JCSMILES(B892)</f>
        <v>Cannot read molecule file.</v>
      </c>
      <c r="E892" t="s">
        <v>1406</v>
      </c>
      <c r="G892" t="str">
        <f>[1]!JCSMILES(E892)</f>
        <v>Cannot read molecule file.</v>
      </c>
      <c r="H892" t="s">
        <v>359</v>
      </c>
    </row>
    <row r="893" spans="1:10" hidden="1" x14ac:dyDescent="0.25">
      <c r="A893" t="s">
        <v>3057</v>
      </c>
      <c r="B893" t="s">
        <v>1399</v>
      </c>
      <c r="C893" t="s">
        <v>1400</v>
      </c>
      <c r="D893" t="str">
        <f>[1]!JCSMILES(C893)</f>
        <v>COC1=CC2=C(C=C1)C=C(C=C2)[C@H](C)C(O)=O</v>
      </c>
      <c r="E893" t="s">
        <v>1407</v>
      </c>
      <c r="G893" t="str">
        <f>[1]!JCSMILES(E893)</f>
        <v>Cannot read molecule file.</v>
      </c>
      <c r="H893" t="s">
        <v>58</v>
      </c>
      <c r="I893" t="s">
        <v>45</v>
      </c>
    </row>
    <row r="894" spans="1:10" hidden="1" x14ac:dyDescent="0.25">
      <c r="A894" t="s">
        <v>3057</v>
      </c>
      <c r="B894" t="s">
        <v>1408</v>
      </c>
      <c r="C894" t="s">
        <v>1409</v>
      </c>
      <c r="D894" t="str">
        <f>[1]!JCSMILES(C894)</f>
        <v>[H][C@]12C[C@H](N(C(=O)[C@H](C)N[C@@H](CCC)C(=O)OCC)[C@@]1([H])CCCC2)C(O)=O</v>
      </c>
      <c r="E894" t="s">
        <v>1410</v>
      </c>
      <c r="G894" t="str">
        <f>[1]!JCSMILES(E894)</f>
        <v>Cannot read molecule file.</v>
      </c>
    </row>
    <row r="895" spans="1:10" hidden="1" x14ac:dyDescent="0.25">
      <c r="A895" t="s">
        <v>3057</v>
      </c>
      <c r="B895" t="s">
        <v>1408</v>
      </c>
      <c r="C895" t="s">
        <v>1409</v>
      </c>
      <c r="D895" t="str">
        <f>[1]!JCSMILES(C895)</f>
        <v>[H][C@]12C[C@H](N(C(=O)[C@H](C)N[C@@H](CCC)C(=O)OCC)[C@@]1([H])CCCC2)C(O)=O</v>
      </c>
      <c r="E895" t="s">
        <v>1411</v>
      </c>
      <c r="G895" t="str">
        <f>[1]!JCSMILES(E895)</f>
        <v>Cannot read molecule file.</v>
      </c>
    </row>
    <row r="896" spans="1:10" hidden="1" x14ac:dyDescent="0.25">
      <c r="A896" t="s">
        <v>3057</v>
      </c>
      <c r="B896" t="s">
        <v>1408</v>
      </c>
      <c r="C896" t="s">
        <v>1409</v>
      </c>
      <c r="D896" t="str">
        <f>[1]!JCSMILES(C896)</f>
        <v>[H][C@]12C[C@H](N(C(=O)[C@H](C)N[C@@H](CCC)C(=O)OCC)[C@@]1([H])CCCC2)C(O)=O</v>
      </c>
      <c r="E896" t="s">
        <v>1412</v>
      </c>
      <c r="G896" t="str">
        <f>[1]!JCSMILES(E896)</f>
        <v>Cannot read molecule file.</v>
      </c>
    </row>
    <row r="897" spans="1:8" x14ac:dyDescent="0.25">
      <c r="A897" t="s">
        <v>3057</v>
      </c>
      <c r="B897" t="s">
        <v>1413</v>
      </c>
      <c r="C897" t="s">
        <v>1414</v>
      </c>
      <c r="D897" t="str">
        <f>[1]!JCSMILES(C897)</f>
        <v>CCC1(C(=O)NCNC1=O)C1=CC=CC=C1</v>
      </c>
      <c r="E897" t="s">
        <v>1415</v>
      </c>
      <c r="G897" t="str">
        <f>[1]!JCSMILES(E897)</f>
        <v>CCC1(C(=O)NC(=O)NC1=O)C1=CC=CC=C1</v>
      </c>
      <c r="H897" t="s">
        <v>108</v>
      </c>
    </row>
    <row r="898" spans="1:8" hidden="1" x14ac:dyDescent="0.25">
      <c r="A898" t="s">
        <v>3057</v>
      </c>
      <c r="B898" t="s">
        <v>1416</v>
      </c>
      <c r="C898" t="s">
        <v>1417</v>
      </c>
      <c r="D898" t="str">
        <f>[1]!JCSMILES(C898)</f>
        <v>CCOC1=NC2=CC=CC(C(O)=O)=C2N1CC1=CC=C(C=C1)C1=CC=CC=C1C1=NN=NN1</v>
      </c>
      <c r="E898" t="s">
        <v>1418</v>
      </c>
      <c r="G898" t="str">
        <f>[1]!JCSMILES(E898)</f>
        <v>Cannot read molecule file.</v>
      </c>
      <c r="H898" t="s">
        <v>58</v>
      </c>
    </row>
    <row r="899" spans="1:8" hidden="1" x14ac:dyDescent="0.25">
      <c r="A899" t="s">
        <v>3057</v>
      </c>
      <c r="B899" t="s">
        <v>1416</v>
      </c>
      <c r="C899" t="s">
        <v>1417</v>
      </c>
      <c r="D899" t="str">
        <f>[1]!JCSMILES(C899)</f>
        <v>CCOC1=NC2=CC=CC(C(O)=O)=C2N1CC1=CC=C(C=C1)C1=CC=CC=C1C1=NN=NN1</v>
      </c>
      <c r="E899" t="s">
        <v>1419</v>
      </c>
      <c r="G899" t="str">
        <f>[1]!JCSMILES(E899)</f>
        <v>Cannot read molecule file.</v>
      </c>
      <c r="H899" t="s">
        <v>326</v>
      </c>
    </row>
    <row r="900" spans="1:8" hidden="1" x14ac:dyDescent="0.25">
      <c r="A900" t="s">
        <v>3057</v>
      </c>
      <c r="B900" t="s">
        <v>1416</v>
      </c>
      <c r="C900" t="s">
        <v>1417</v>
      </c>
      <c r="D900" t="str">
        <f>[1]!JCSMILES(C900)</f>
        <v>CCOC1=NC2=CC=CC(C(O)=O)=C2N1CC1=CC=C(C=C1)C1=CC=CC=C1C1=NN=NN1</v>
      </c>
      <c r="E900" t="s">
        <v>1420</v>
      </c>
      <c r="G900" t="str">
        <f>[1]!JCSMILES(E900)</f>
        <v>Cannot read molecule file.</v>
      </c>
      <c r="H900" t="s">
        <v>197</v>
      </c>
    </row>
    <row r="901" spans="1:8" x14ac:dyDescent="0.25">
      <c r="A901" t="s">
        <v>3057</v>
      </c>
      <c r="B901" t="s">
        <v>1421</v>
      </c>
      <c r="C901" t="s">
        <v>1422</v>
      </c>
      <c r="D901" t="str">
        <f>[1]!JCSMILES(C901)</f>
        <v>CCOC1=NC2=C(N1CC1=CC=C(C=C1)C1=CC=CC=C1C1=NN=NN1)C(=CC=C2)C(=O)OC(C)OC(=O)OC1CCCCC1</v>
      </c>
      <c r="E901" t="s">
        <v>1416</v>
      </c>
      <c r="F901" t="s">
        <v>1417</v>
      </c>
      <c r="G901" t="str">
        <f>[1]!JCSMILES(F901)</f>
        <v>CCOC1=NC2=CC=CC(C(O)=O)=C2N1CC1=CC=C(C=C1)C1=CC=CC=C1C1=NN=NN1</v>
      </c>
    </row>
    <row r="902" spans="1:8" hidden="1" x14ac:dyDescent="0.25">
      <c r="A902" t="s">
        <v>3057</v>
      </c>
      <c r="B902" t="s">
        <v>1423</v>
      </c>
      <c r="C902" t="s">
        <v>1424</v>
      </c>
      <c r="D902" t="str">
        <f>[1]!JCSMILES(C902)</f>
        <v>CCOC(=O)C1=CN=C(C=C1)C#CC1=CC2=C(SCCC2(C)C)C=C1</v>
      </c>
      <c r="E902" t="s">
        <v>1425</v>
      </c>
      <c r="G902" t="str">
        <f>[1]!JCSMILES(E902)</f>
        <v>Cannot read molecule file.</v>
      </c>
    </row>
    <row r="903" spans="1:8" x14ac:dyDescent="0.25">
      <c r="A903" t="s">
        <v>3057</v>
      </c>
      <c r="B903" t="s">
        <v>1426</v>
      </c>
      <c r="C903" t="s">
        <v>1427</v>
      </c>
      <c r="D903" t="str">
        <f>[1]!JCSMILES(C903)</f>
        <v>CCN1N=NN(CCN2CCC(COC)(CC2)N(C(=O)CC)C2=CC=CC=C2)C1=O</v>
      </c>
      <c r="E903" t="s">
        <v>1428</v>
      </c>
      <c r="G903" t="str">
        <f>[1]!JCSMILES(E903)</f>
        <v>[H]N[C@@H](C)C(=O)N[C@@H](CCSC)C(=O)N[C@@H]([*])C(O)=O</v>
      </c>
      <c r="H903" t="s">
        <v>12</v>
      </c>
    </row>
    <row r="904" spans="1:8" hidden="1" x14ac:dyDescent="0.25">
      <c r="A904" t="s">
        <v>3057</v>
      </c>
      <c r="B904" t="s">
        <v>1426</v>
      </c>
      <c r="C904" t="s">
        <v>1427</v>
      </c>
      <c r="D904" t="str">
        <f>[1]!JCSMILES(C904)</f>
        <v>CCN1N=NN(CCN2CCC(COC)(CC2)N(C(=O)CC)C2=CC=CC=C2)C1=O</v>
      </c>
      <c r="E904" t="s">
        <v>1429</v>
      </c>
      <c r="G904" t="str">
        <f>[1]!JCSMILES(E904)</f>
        <v>Cannot read molecule file.</v>
      </c>
      <c r="H904" t="s">
        <v>12</v>
      </c>
    </row>
    <row r="905" spans="1:8" x14ac:dyDescent="0.25">
      <c r="A905" t="s">
        <v>3057</v>
      </c>
      <c r="B905" t="s">
        <v>1426</v>
      </c>
      <c r="C905" t="s">
        <v>1427</v>
      </c>
      <c r="D905" t="str">
        <f>[1]!JCSMILES(C905)</f>
        <v>CCN1N=NN(CCN2CCC(COC)(CC2)N(C(=O)CC)C2=CC=CC=C2)C1=O</v>
      </c>
      <c r="E905" t="s">
        <v>1430</v>
      </c>
      <c r="G905" t="str">
        <f>[1]!JCSMILES(E905)</f>
        <v>CCC(=O)NC1=CC=CC=C1</v>
      </c>
      <c r="H905" t="s">
        <v>12</v>
      </c>
    </row>
    <row r="906" spans="1:8" x14ac:dyDescent="0.25">
      <c r="A906" t="s">
        <v>3057</v>
      </c>
      <c r="B906" t="s">
        <v>1426</v>
      </c>
      <c r="C906" t="s">
        <v>1427</v>
      </c>
      <c r="D906" t="str">
        <f>[1]!JCSMILES(C906)</f>
        <v>CCN1N=NN(CCN2CCC(COC)(CC2)N(C(=O)CC)C2=CC=CC=C2)C1=O</v>
      </c>
      <c r="E906" t="s">
        <v>1431</v>
      </c>
      <c r="G906" t="str">
        <f>[1]!JCSMILES(E906)</f>
        <v>CCN1N=NN(CC=O)C1=O</v>
      </c>
      <c r="H906" t="s">
        <v>12</v>
      </c>
    </row>
    <row r="907" spans="1:8" hidden="1" x14ac:dyDescent="0.25">
      <c r="A907" t="s">
        <v>3057</v>
      </c>
      <c r="B907" t="s">
        <v>1432</v>
      </c>
      <c r="C907" t="s">
        <v>1433</v>
      </c>
      <c r="D907" t="str">
        <f>[1]!JCSMILES(C907)</f>
        <v>CC1=CC(=NN=C1NCCN1CCOCC1)C1=CC=CC=C1</v>
      </c>
      <c r="E907" t="s">
        <v>1434</v>
      </c>
      <c r="G907" t="str">
        <f>[1]!JCSMILES(E907)</f>
        <v>Cannot read molecule file.</v>
      </c>
      <c r="H907" t="s">
        <v>54</v>
      </c>
    </row>
    <row r="908" spans="1:8" hidden="1" x14ac:dyDescent="0.25">
      <c r="A908" t="s">
        <v>3057</v>
      </c>
      <c r="B908" t="s">
        <v>1435</v>
      </c>
      <c r="C908" t="s">
        <v>1436</v>
      </c>
      <c r="D908" t="str">
        <f>[1]!JCSMILES(C908)</f>
        <v>CC1CC2=CC=CC=C2N1NC(=O)C1=CC(=C(Cl)C=C1)S(N)(=O)=O</v>
      </c>
      <c r="E908" t="s">
        <v>1437</v>
      </c>
      <c r="G908" t="str">
        <f>[1]!JCSMILES(E908)</f>
        <v>Cannot read molecule file.</v>
      </c>
      <c r="H908" t="s">
        <v>12</v>
      </c>
    </row>
    <row r="909" spans="1:8" hidden="1" x14ac:dyDescent="0.25">
      <c r="A909" t="s">
        <v>3057</v>
      </c>
      <c r="B909" t="s">
        <v>1437</v>
      </c>
      <c r="D909" t="str">
        <f>[1]!JCSMILES(B909)</f>
        <v>Cannot read molecule file.</v>
      </c>
      <c r="E909" t="s">
        <v>1438</v>
      </c>
      <c r="G909" t="str">
        <f>[1]!JCSMILES(E909)</f>
        <v>Cannot read molecule file.</v>
      </c>
      <c r="H909" t="s">
        <v>12</v>
      </c>
    </row>
    <row r="910" spans="1:8" hidden="1" x14ac:dyDescent="0.25">
      <c r="A910" t="s">
        <v>3057</v>
      </c>
      <c r="B910" t="s">
        <v>1438</v>
      </c>
      <c r="D910" t="str">
        <f>[1]!JCSMILES(B910)</f>
        <v>Cannot read molecule file.</v>
      </c>
      <c r="E910" t="s">
        <v>1439</v>
      </c>
      <c r="G910" t="str">
        <f>[1]!JCSMILES(E910)</f>
        <v>Cannot read molecule file.</v>
      </c>
    </row>
    <row r="911" spans="1:8" hidden="1" x14ac:dyDescent="0.25">
      <c r="A911" t="s">
        <v>3057</v>
      </c>
      <c r="B911" t="s">
        <v>1435</v>
      </c>
      <c r="C911" t="s">
        <v>1436</v>
      </c>
      <c r="D911" t="str">
        <f>[1]!JCSMILES(C911)</f>
        <v>CC1CC2=CC=CC=C2N1NC(=O)C1=CC(=C(Cl)C=C1)S(N)(=O)=O</v>
      </c>
      <c r="E911" t="s">
        <v>1440</v>
      </c>
      <c r="G911" t="str">
        <f>[1]!JCSMILES(E911)</f>
        <v>Cannot read molecule file.</v>
      </c>
      <c r="H911" t="s">
        <v>12</v>
      </c>
    </row>
    <row r="912" spans="1:8" hidden="1" x14ac:dyDescent="0.25">
      <c r="A912" t="s">
        <v>3057</v>
      </c>
      <c r="B912" t="s">
        <v>1440</v>
      </c>
      <c r="D912" t="str">
        <f>[1]!JCSMILES(B912)</f>
        <v>Cannot read molecule file.</v>
      </c>
      <c r="E912" t="s">
        <v>1441</v>
      </c>
      <c r="G912" t="str">
        <f>[1]!JCSMILES(E912)</f>
        <v>Cannot read molecule file.</v>
      </c>
      <c r="H912" t="s">
        <v>12</v>
      </c>
    </row>
    <row r="913" spans="1:14" hidden="1" x14ac:dyDescent="0.25">
      <c r="A913" t="s">
        <v>3057</v>
      </c>
      <c r="B913" t="s">
        <v>1441</v>
      </c>
      <c r="D913" t="str">
        <f>[1]!JCSMILES(B913)</f>
        <v>Cannot read molecule file.</v>
      </c>
      <c r="E913" t="s">
        <v>1439</v>
      </c>
      <c r="G913" t="str">
        <f>[1]!JCSMILES(E913)</f>
        <v>Cannot read molecule file.</v>
      </c>
      <c r="H913" t="s">
        <v>12</v>
      </c>
    </row>
    <row r="914" spans="1:14" hidden="1" x14ac:dyDescent="0.25">
      <c r="A914" t="s">
        <v>3057</v>
      </c>
      <c r="B914" t="s">
        <v>1435</v>
      </c>
      <c r="C914" t="s">
        <v>1436</v>
      </c>
      <c r="D914" t="str">
        <f>[1]!JCSMILES(C914)</f>
        <v>CC1CC2=CC=CC=C2N1NC(=O)C1=CC(=C(Cl)C=C1)S(N)(=O)=O</v>
      </c>
      <c r="E914" t="s">
        <v>1442</v>
      </c>
      <c r="G914" t="str">
        <f>[1]!JCSMILES(E914)</f>
        <v>Cannot read molecule file.</v>
      </c>
      <c r="H914" t="s">
        <v>12</v>
      </c>
    </row>
    <row r="915" spans="1:14" hidden="1" x14ac:dyDescent="0.25">
      <c r="A915" t="s">
        <v>3057</v>
      </c>
      <c r="B915" t="s">
        <v>1442</v>
      </c>
      <c r="D915" t="str">
        <f>[1]!JCSMILES(B915)</f>
        <v>Cannot read molecule file.</v>
      </c>
      <c r="E915" t="s">
        <v>1443</v>
      </c>
      <c r="G915" t="str">
        <f>[1]!JCSMILES(E915)</f>
        <v>Cannot read molecule file.</v>
      </c>
      <c r="H915" t="s">
        <v>264</v>
      </c>
    </row>
    <row r="916" spans="1:14" x14ac:dyDescent="0.25">
      <c r="A916" t="s">
        <v>3057</v>
      </c>
      <c r="B916" t="s">
        <v>1444</v>
      </c>
      <c r="C916" t="s">
        <v>1445</v>
      </c>
      <c r="D916" t="str">
        <f>[1]!JCSMILES(C916)</f>
        <v>CCC(=O)N(C1CCN(CCC2=CC=CC=C2)CC1)C1=CC=CC=C1</v>
      </c>
      <c r="E916" t="s">
        <v>1446</v>
      </c>
      <c r="G916" t="str">
        <f>[1]!JCSMILES(E916)</f>
        <v>CCC(=O)N(C1CCNCC1)C1=CC=CC=C1</v>
      </c>
      <c r="H916" t="s">
        <v>12</v>
      </c>
    </row>
    <row r="917" spans="1:14" x14ac:dyDescent="0.25">
      <c r="A917" t="s">
        <v>3057</v>
      </c>
      <c r="B917" t="s">
        <v>1444</v>
      </c>
      <c r="C917" t="s">
        <v>1445</v>
      </c>
      <c r="D917" t="str">
        <f>[1]!JCSMILES(C917)</f>
        <v>CCC(=O)N(C1CCN(CCC2=CC=CC=C2)CC1)C1=CC=CC=C1</v>
      </c>
      <c r="E917" t="s">
        <v>1447</v>
      </c>
      <c r="F917" t="s">
        <v>1448</v>
      </c>
      <c r="G917" t="str">
        <f>[1]!JCSMILES(F917)</f>
        <v>O=CCC1=CC=CC=C1</v>
      </c>
      <c r="H917" t="s">
        <v>12</v>
      </c>
    </row>
    <row r="918" spans="1:14" hidden="1" x14ac:dyDescent="0.25">
      <c r="A918" t="s">
        <v>3057</v>
      </c>
      <c r="B918" t="s">
        <v>1449</v>
      </c>
      <c r="C918" t="s">
        <v>1450</v>
      </c>
      <c r="D918" t="str">
        <f>[1]!JCSMILES(C918)</f>
        <v>CN1C(C(=O)NC2=NC=C(C)S2)=C(O)C2=C(C=CC=C2)S1(=O)=O</v>
      </c>
      <c r="E918" t="s">
        <v>1451</v>
      </c>
      <c r="G918" t="str">
        <f>[1]!JCSMILES(E918)</f>
        <v>Cannot read molecule file.</v>
      </c>
    </row>
    <row r="919" spans="1:14" hidden="1" x14ac:dyDescent="0.25">
      <c r="A919" t="s">
        <v>3057</v>
      </c>
      <c r="B919" t="s">
        <v>1449</v>
      </c>
      <c r="C919" t="s">
        <v>1450</v>
      </c>
      <c r="D919" t="str">
        <f>[1]!JCSMILES(C919)</f>
        <v>CN1C(C(=O)NC2=NC=C(C)S2)=C(O)C2=C(C=CC=C2)S1(=O)=O</v>
      </c>
      <c r="E919" t="s">
        <v>1452</v>
      </c>
      <c r="G919" t="str">
        <f>[1]!JCSMILES(E919)</f>
        <v>Cannot read molecule file.</v>
      </c>
    </row>
    <row r="920" spans="1:14" hidden="1" x14ac:dyDescent="0.25">
      <c r="A920" t="s">
        <v>3057</v>
      </c>
      <c r="B920" t="s">
        <v>1453</v>
      </c>
      <c r="C920" t="s">
        <v>1454</v>
      </c>
      <c r="D920" t="str">
        <f>[1]!JCSMILES(C920)</f>
        <v>CC(C)NCC(O)C1=CC(O)=CC(O)=C1</v>
      </c>
      <c r="E920" t="s">
        <v>1455</v>
      </c>
      <c r="G920" t="str">
        <f>[1]!JCSMILES(E920)</f>
        <v>Cannot read molecule file.</v>
      </c>
    </row>
    <row r="921" spans="1:14" hidden="1" x14ac:dyDescent="0.25">
      <c r="A921" t="s">
        <v>3057</v>
      </c>
      <c r="B921" t="s">
        <v>1456</v>
      </c>
      <c r="C921" t="s">
        <v>1457</v>
      </c>
      <c r="D921" t="str">
        <f>[1]!JCSMILES(C921)</f>
        <v>CC(C)C1=CC=CC(C(C)C)=C1O</v>
      </c>
      <c r="E921" t="s">
        <v>1458</v>
      </c>
      <c r="G921" t="str">
        <f>[1]!JCSMILES(E921)</f>
        <v>Cannot read molecule file.</v>
      </c>
      <c r="H921" t="s">
        <v>58</v>
      </c>
      <c r="I921" t="s">
        <v>74</v>
      </c>
    </row>
    <row r="922" spans="1:14" hidden="1" x14ac:dyDescent="0.25">
      <c r="A922" t="s">
        <v>3057</v>
      </c>
      <c r="B922" t="s">
        <v>1456</v>
      </c>
      <c r="C922" t="s">
        <v>1457</v>
      </c>
      <c r="D922" t="str">
        <f>[1]!JCSMILES(C922)</f>
        <v>CC(C)C1=CC=CC(C(C)C)=C1O</v>
      </c>
      <c r="E922" t="s">
        <v>1459</v>
      </c>
      <c r="G922" t="str">
        <f>[1]!JCSMILES(E922)</f>
        <v>Cannot read molecule file.</v>
      </c>
      <c r="H922" t="s">
        <v>137</v>
      </c>
      <c r="I922" t="s">
        <v>79</v>
      </c>
    </row>
    <row r="923" spans="1:14" hidden="1" x14ac:dyDescent="0.25">
      <c r="A923" t="s">
        <v>3057</v>
      </c>
      <c r="B923" t="s">
        <v>1459</v>
      </c>
      <c r="D923" t="str">
        <f>[1]!JCSMILES(B923)</f>
        <v>Cannot read molecule file.</v>
      </c>
      <c r="E923" t="s">
        <v>1460</v>
      </c>
      <c r="G923" t="str">
        <f>[1]!JCSMILES(E923)</f>
        <v>Cannot read molecule file.</v>
      </c>
    </row>
    <row r="924" spans="1:14" hidden="1" x14ac:dyDescent="0.25">
      <c r="A924" t="s">
        <v>3057</v>
      </c>
      <c r="B924" t="s">
        <v>1458</v>
      </c>
      <c r="D924" t="str">
        <f>[1]!JCSMILES(B924)</f>
        <v>Cannot read molecule file.</v>
      </c>
      <c r="E924" t="s">
        <v>1460</v>
      </c>
      <c r="G924" t="str">
        <f>[1]!JCSMILES(E924)</f>
        <v>Cannot read molecule file.</v>
      </c>
      <c r="H924" t="s">
        <v>137</v>
      </c>
      <c r="I924" t="s">
        <v>79</v>
      </c>
    </row>
    <row r="925" spans="1:14" hidden="1" x14ac:dyDescent="0.25">
      <c r="A925" t="s">
        <v>3057</v>
      </c>
      <c r="B925" t="s">
        <v>1458</v>
      </c>
      <c r="D925" t="str">
        <f>[1]!JCSMILES(B925)</f>
        <v>Cannot read molecule file.</v>
      </c>
      <c r="E925" t="s">
        <v>1461</v>
      </c>
      <c r="G925" t="str">
        <f>[1]!JCSMILES(E925)</f>
        <v>Could not find locant 4 in sulfate</v>
      </c>
    </row>
    <row r="926" spans="1:14" hidden="1" x14ac:dyDescent="0.25">
      <c r="A926" t="s">
        <v>3057</v>
      </c>
      <c r="B926" t="s">
        <v>1456</v>
      </c>
      <c r="C926" t="s">
        <v>1457</v>
      </c>
      <c r="D926" t="str">
        <f>[1]!JCSMILES(C926)</f>
        <v>CC(C)C1=CC=CC(C(C)C)=C1O</v>
      </c>
      <c r="E926" t="s">
        <v>1462</v>
      </c>
      <c r="G926" t="str">
        <f>[1]!JCSMILES(E926)</f>
        <v>Cannot read molecule file.</v>
      </c>
      <c r="H926" t="s">
        <v>74</v>
      </c>
      <c r="I926" t="s">
        <v>58</v>
      </c>
      <c r="J926" t="s">
        <v>45</v>
      </c>
      <c r="K926" t="s">
        <v>73</v>
      </c>
      <c r="L926" t="s">
        <v>150</v>
      </c>
      <c r="M926" t="s">
        <v>108</v>
      </c>
      <c r="N926" t="s">
        <v>54</v>
      </c>
    </row>
    <row r="927" spans="1:14" hidden="1" x14ac:dyDescent="0.25">
      <c r="A927" t="s">
        <v>3057</v>
      </c>
      <c r="B927" t="s">
        <v>1463</v>
      </c>
      <c r="C927" t="s">
        <v>1464</v>
      </c>
      <c r="D927" t="str">
        <f>[1]!JCSMILES(C927)</f>
        <v>CC(C)[C@@H]1CC[C@@H](C)C[C@H]1O</v>
      </c>
      <c r="E927" t="s">
        <v>1465</v>
      </c>
      <c r="G927" t="str">
        <f>[1]!JCSMILES(E927)</f>
        <v>Cannot read molecule file.</v>
      </c>
      <c r="H927" t="s">
        <v>73</v>
      </c>
    </row>
    <row r="928" spans="1:14" x14ac:dyDescent="0.25">
      <c r="A928" t="s">
        <v>3057</v>
      </c>
      <c r="B928" t="s">
        <v>1466</v>
      </c>
      <c r="C928" t="s">
        <v>1467</v>
      </c>
      <c r="D928" t="str">
        <f>[1]!JCSMILES(C928)</f>
        <v>CN1C2=C(C=C(Cl)C=C2)C(=NCC1=O)C1=CC=CC=C1</v>
      </c>
      <c r="E928" t="s">
        <v>1063</v>
      </c>
      <c r="G928" t="str">
        <f>[1]!JCSMILES(E928)</f>
        <v>ClC1=CC=C2NC(=O)CN=C(C3=CC=CC=C3)C2=C1</v>
      </c>
      <c r="H928" t="s">
        <v>58</v>
      </c>
      <c r="I928" t="s">
        <v>74</v>
      </c>
      <c r="J928" t="s">
        <v>108</v>
      </c>
      <c r="K928" t="s">
        <v>227</v>
      </c>
      <c r="L928" t="s">
        <v>12</v>
      </c>
    </row>
    <row r="929" spans="1:12" x14ac:dyDescent="0.25">
      <c r="A929" t="s">
        <v>3057</v>
      </c>
      <c r="B929" t="s">
        <v>1466</v>
      </c>
      <c r="C929" t="s">
        <v>1467</v>
      </c>
      <c r="D929" t="str">
        <f>[1]!JCSMILES(C929)</f>
        <v>CN1C2=C(C=C(Cl)C=C2)C(=NCC1=O)C1=CC=CC=C1</v>
      </c>
      <c r="E929" t="s">
        <v>220</v>
      </c>
      <c r="G929" t="str">
        <f>[1]!JCSMILES(E929)</f>
        <v>CN1C2=CC=C(Cl)C=C2C(=NC(O)C1=O)C1=CC=CC=C1</v>
      </c>
      <c r="H929" t="s">
        <v>197</v>
      </c>
      <c r="I929" t="s">
        <v>108</v>
      </c>
    </row>
    <row r="930" spans="1:12" x14ac:dyDescent="0.25">
      <c r="A930" t="s">
        <v>3057</v>
      </c>
      <c r="B930" t="s">
        <v>1466</v>
      </c>
      <c r="C930" t="s">
        <v>1467</v>
      </c>
      <c r="D930" t="str">
        <f>[1]!JCSMILES(C930)</f>
        <v>CN1C2=C(C=C(Cl)C=C2)C(=NCC1=O)C1=CC=CC=C1</v>
      </c>
      <c r="E930" t="s">
        <v>222</v>
      </c>
      <c r="G930" t="str">
        <f>[1]!JCSMILES(E930)</f>
        <v>OC1N=C(C2=CC=CC=C2)C2=CC(Cl)=CC=C2NC1=O</v>
      </c>
      <c r="H930" t="s">
        <v>45</v>
      </c>
    </row>
    <row r="931" spans="1:12" x14ac:dyDescent="0.25">
      <c r="A931" t="s">
        <v>3057</v>
      </c>
      <c r="B931" t="s">
        <v>1466</v>
      </c>
      <c r="C931" t="s">
        <v>1467</v>
      </c>
      <c r="D931" t="str">
        <f>[1]!JCSMILES(C931)</f>
        <v>CN1C2=C(C=C(Cl)C=C2)C(=NCC1=O)C1=CC=CC=C1</v>
      </c>
      <c r="E931" t="s">
        <v>1468</v>
      </c>
      <c r="G931" t="str">
        <f>[1]!JCSMILES(E931)</f>
        <v>ClC1=CC=C2NC(=O)CN=C(C3=CC=CC=C3)C2=C1</v>
      </c>
    </row>
    <row r="932" spans="1:12" x14ac:dyDescent="0.25">
      <c r="A932" t="s">
        <v>3057</v>
      </c>
      <c r="B932" t="s">
        <v>1063</v>
      </c>
      <c r="D932" t="str">
        <f>[1]!JCSMILES(B932)</f>
        <v>ClC1=CC=C2NC(=O)CN=C(C3=CC=CC=C3)C2=C1</v>
      </c>
      <c r="E932" t="s">
        <v>222</v>
      </c>
      <c r="G932" t="str">
        <f>[1]!JCSMILES(E932)</f>
        <v>OC1N=C(C2=CC=CC=C2)C2=CC(Cl)=CC=C2NC1=O</v>
      </c>
      <c r="H932" t="s">
        <v>108</v>
      </c>
      <c r="I932" t="s">
        <v>12</v>
      </c>
      <c r="J932" t="s">
        <v>227</v>
      </c>
    </row>
    <row r="933" spans="1:12" x14ac:dyDescent="0.25">
      <c r="A933" t="s">
        <v>3057</v>
      </c>
      <c r="B933" t="s">
        <v>220</v>
      </c>
      <c r="D933" t="str">
        <f>[1]!JCSMILES(B933)</f>
        <v>CN1C2=CC=C(Cl)C=C2C(=NC(O)C1=O)C1=CC=CC=C1</v>
      </c>
      <c r="E933" t="s">
        <v>222</v>
      </c>
      <c r="G933" t="str">
        <f>[1]!JCSMILES(E933)</f>
        <v>OC1N=C(C2=CC=CC=C2)C2=CC(Cl)=CC=C2NC1=O</v>
      </c>
      <c r="H933" t="s">
        <v>74</v>
      </c>
      <c r="I933" t="s">
        <v>58</v>
      </c>
      <c r="J933" t="s">
        <v>108</v>
      </c>
      <c r="K933" t="s">
        <v>12</v>
      </c>
      <c r="L933" t="s">
        <v>227</v>
      </c>
    </row>
    <row r="934" spans="1:12" hidden="1" x14ac:dyDescent="0.25">
      <c r="A934" t="s">
        <v>3057</v>
      </c>
      <c r="B934" t="s">
        <v>1063</v>
      </c>
      <c r="D934" t="str">
        <f>[1]!JCSMILES(B934)</f>
        <v>ClC1=CC=C2NC(=O)CN=C(C3=CC=CC=C3)C2=C1</v>
      </c>
      <c r="E934" t="s">
        <v>1469</v>
      </c>
      <c r="G934" t="str">
        <f>[1]!JCSMILES(E934)</f>
        <v>Cannot read molecule file.</v>
      </c>
    </row>
    <row r="935" spans="1:12" hidden="1" x14ac:dyDescent="0.25">
      <c r="A935" t="s">
        <v>3057</v>
      </c>
      <c r="B935" t="s">
        <v>1470</v>
      </c>
      <c r="C935" t="s">
        <v>1471</v>
      </c>
      <c r="D935" t="str">
        <f>[1]!JCSMILES(C935)</f>
        <v>[H][C@@]12CC[C@@](O)(C#CC)[C@@]1(C)C[C@H](C1=CC=C(C=C1)N(C)C)C1=C3CCC(=O)C=C3CC[C@@]21[H]</v>
      </c>
      <c r="E935" t="s">
        <v>1472</v>
      </c>
      <c r="G935" t="str">
        <f>[1]!JCSMILES(E935)</f>
        <v>Cannot read molecule file.</v>
      </c>
      <c r="H935" t="s">
        <v>12</v>
      </c>
    </row>
    <row r="936" spans="1:12" hidden="1" x14ac:dyDescent="0.25">
      <c r="A936" t="s">
        <v>3057</v>
      </c>
      <c r="B936" t="s">
        <v>1470</v>
      </c>
      <c r="C936" t="s">
        <v>1471</v>
      </c>
      <c r="D936" t="str">
        <f>[1]!JCSMILES(C936)</f>
        <v>[H][C@@]12CC[C@@](O)(C#CC)[C@@]1(C)C[C@H](C1=CC=C(C=C1)N(C)C)C1=C3CCC(=O)C=C3CC[C@@]21[H]</v>
      </c>
      <c r="E936" t="s">
        <v>1473</v>
      </c>
      <c r="G936" t="str">
        <f>[1]!JCSMILES(E936)</f>
        <v>Cannot read molecule file.</v>
      </c>
      <c r="H936" t="s">
        <v>12</v>
      </c>
    </row>
    <row r="937" spans="1:12" hidden="1" x14ac:dyDescent="0.25">
      <c r="A937" t="s">
        <v>3057</v>
      </c>
      <c r="B937" t="s">
        <v>1474</v>
      </c>
      <c r="C937" t="s">
        <v>1475</v>
      </c>
      <c r="D937" t="str">
        <f>[1]!JCSMILES(C937)</f>
        <v>CN(C)C(=O)C(CCN1CCC(O)(CC1)C1=CC=C(Cl)C=C1)(C1=CC=CC=C1)C1=CC=CC=C1</v>
      </c>
      <c r="E937" t="s">
        <v>1476</v>
      </c>
      <c r="G937" t="str">
        <f>[1]!JCSMILES(E937)</f>
        <v>Cannot read molecule file.</v>
      </c>
      <c r="H937" t="s">
        <v>12</v>
      </c>
      <c r="I937" t="s">
        <v>54</v>
      </c>
      <c r="J937" t="s">
        <v>150</v>
      </c>
      <c r="K937" t="s">
        <v>74</v>
      </c>
    </row>
    <row r="938" spans="1:12" hidden="1" x14ac:dyDescent="0.25">
      <c r="A938" t="s">
        <v>3057</v>
      </c>
      <c r="B938" t="s">
        <v>1477</v>
      </c>
      <c r="C938" t="s">
        <v>1478</v>
      </c>
      <c r="D938" t="str">
        <f>[1]!JCSMILES(C938)</f>
        <v>COC1=C(OC)C=C2C(=O)C(CC3CCN(CC4=CC=CC=C4)CC3)CC2=C1</v>
      </c>
      <c r="E938" t="s">
        <v>1479</v>
      </c>
      <c r="G938" t="str">
        <f>[1]!JCSMILES(E938)</f>
        <v>Cannot read molecule file.</v>
      </c>
      <c r="H938" t="s">
        <v>12</v>
      </c>
      <c r="I938" t="s">
        <v>54</v>
      </c>
      <c r="J938" t="s">
        <v>58</v>
      </c>
    </row>
    <row r="939" spans="1:12" hidden="1" x14ac:dyDescent="0.25">
      <c r="A939" t="s">
        <v>3057</v>
      </c>
      <c r="B939" t="s">
        <v>1477</v>
      </c>
      <c r="C939" t="s">
        <v>1478</v>
      </c>
      <c r="D939" t="str">
        <f>[1]!JCSMILES(C939)</f>
        <v>COC1=C(OC)C=C2C(=O)C(CC3CCN(CC4=CC=CC=C4)CC3)CC2=C1</v>
      </c>
      <c r="E939" t="s">
        <v>1480</v>
      </c>
      <c r="G939" t="str">
        <f>[1]!JCSMILES(E939)</f>
        <v>Cannot read molecule file.</v>
      </c>
      <c r="H939" t="s">
        <v>12</v>
      </c>
      <c r="I939" t="s">
        <v>54</v>
      </c>
      <c r="J939" t="s">
        <v>58</v>
      </c>
    </row>
    <row r="940" spans="1:12" hidden="1" x14ac:dyDescent="0.25">
      <c r="A940" t="s">
        <v>3057</v>
      </c>
      <c r="B940" t="s">
        <v>1477</v>
      </c>
      <c r="C940" t="s">
        <v>1478</v>
      </c>
      <c r="D940" t="str">
        <f>[1]!JCSMILES(C940)</f>
        <v>COC1=C(OC)C=C2C(=O)C(CC3CCN(CC4=CC=CC=C4)CC3)CC2=C1</v>
      </c>
      <c r="E940" t="s">
        <v>1481</v>
      </c>
      <c r="G940" t="str">
        <f>[1]!JCSMILES(E940)</f>
        <v>Cannot read molecule file.</v>
      </c>
      <c r="H940" t="s">
        <v>12</v>
      </c>
      <c r="I940" t="s">
        <v>58</v>
      </c>
    </row>
    <row r="941" spans="1:12" hidden="1" x14ac:dyDescent="0.25">
      <c r="A941" t="s">
        <v>3057</v>
      </c>
      <c r="B941" t="s">
        <v>1477</v>
      </c>
      <c r="C941" t="s">
        <v>1478</v>
      </c>
      <c r="D941" t="str">
        <f>[1]!JCSMILES(C941)</f>
        <v>COC1=C(OC)C=C2C(=O)C(CC3CCN(CC4=CC=CC=C4)CC3)CC2=C1</v>
      </c>
      <c r="E941" t="s">
        <v>1482</v>
      </c>
      <c r="G941" t="str">
        <f>[1]!JCSMILES(E941)</f>
        <v>Cannot read molecule file.</v>
      </c>
    </row>
    <row r="942" spans="1:12" hidden="1" x14ac:dyDescent="0.25">
      <c r="A942" t="s">
        <v>3057</v>
      </c>
      <c r="B942" t="s">
        <v>1477</v>
      </c>
      <c r="C942" t="s">
        <v>1478</v>
      </c>
      <c r="D942" t="str">
        <f>[1]!JCSMILES(C942)</f>
        <v>COC1=C(OC)C=C2C(=O)C(CC3CCN(CC4=CC=CC=C4)CC3)CC2=C1</v>
      </c>
      <c r="E942" t="s">
        <v>1483</v>
      </c>
      <c r="G942" t="str">
        <f>[1]!JCSMILES(E942)</f>
        <v>Cannot read molecule file.</v>
      </c>
    </row>
    <row r="943" spans="1:12" hidden="1" x14ac:dyDescent="0.25">
      <c r="A943" t="s">
        <v>3057</v>
      </c>
      <c r="B943" t="s">
        <v>1477</v>
      </c>
      <c r="C943" t="s">
        <v>1478</v>
      </c>
      <c r="D943" t="str">
        <f>[1]!JCSMILES(C943)</f>
        <v>COC1=C(OC)C=C2C(=O)C(CC3CCN(CC4=CC=CC=C4)CC3)CC2=C1</v>
      </c>
      <c r="E943" t="s">
        <v>1484</v>
      </c>
      <c r="G943" t="str">
        <f>[1]!JCSMILES(E943)</f>
        <v>Cannot read molecule file.</v>
      </c>
    </row>
    <row r="944" spans="1:12" hidden="1" x14ac:dyDescent="0.25">
      <c r="A944" t="s">
        <v>3057</v>
      </c>
      <c r="B944" t="s">
        <v>1482</v>
      </c>
      <c r="D944" t="str">
        <f>[1]!JCSMILES(B944)</f>
        <v>Cannot read molecule file.</v>
      </c>
      <c r="E944" t="s">
        <v>1485</v>
      </c>
      <c r="G944" t="str">
        <f>[1]!JCSMILES(E944)</f>
        <v>Cannot read molecule file.</v>
      </c>
    </row>
    <row r="945" spans="1:12" hidden="1" x14ac:dyDescent="0.25">
      <c r="A945" t="s">
        <v>3057</v>
      </c>
      <c r="B945" t="s">
        <v>1485</v>
      </c>
      <c r="D945" t="str">
        <f>[1]!JCSMILES(B945)</f>
        <v>Cannot read molecule file.</v>
      </c>
      <c r="E945" t="s">
        <v>1486</v>
      </c>
      <c r="G945" t="str">
        <f>[1]!JCSMILES(E945)</f>
        <v>Cannot read molecule file.</v>
      </c>
    </row>
    <row r="946" spans="1:12" hidden="1" x14ac:dyDescent="0.25">
      <c r="A946" t="s">
        <v>3057</v>
      </c>
      <c r="B946" t="s">
        <v>1481</v>
      </c>
      <c r="D946" t="str">
        <f>[1]!JCSMILES(B946)</f>
        <v>Cannot read molecule file.</v>
      </c>
      <c r="E946" t="s">
        <v>1487</v>
      </c>
      <c r="G946" t="str">
        <f>[1]!JCSMILES(E946)</f>
        <v>Cannot read molecule file.</v>
      </c>
    </row>
    <row r="947" spans="1:12" hidden="1" x14ac:dyDescent="0.25">
      <c r="A947" t="s">
        <v>3057</v>
      </c>
      <c r="B947" t="s">
        <v>1479</v>
      </c>
      <c r="D947" t="str">
        <f>[1]!JCSMILES(B947)</f>
        <v>Cannot read molecule file.</v>
      </c>
      <c r="E947" t="s">
        <v>1488</v>
      </c>
      <c r="G947" t="str">
        <f>[1]!JCSMILES(E947)</f>
        <v>Cannot read molecule file.</v>
      </c>
    </row>
    <row r="948" spans="1:12" hidden="1" x14ac:dyDescent="0.25">
      <c r="A948" t="s">
        <v>3057</v>
      </c>
      <c r="B948" t="s">
        <v>1480</v>
      </c>
      <c r="D948" t="str">
        <f>[1]!JCSMILES(B948)</f>
        <v>Cannot read molecule file.</v>
      </c>
      <c r="E948" t="s">
        <v>1488</v>
      </c>
      <c r="G948" t="str">
        <f>[1]!JCSMILES(E948)</f>
        <v>Cannot read molecule file.</v>
      </c>
    </row>
    <row r="949" spans="1:12" hidden="1" x14ac:dyDescent="0.25">
      <c r="A949" t="s">
        <v>3057</v>
      </c>
      <c r="B949" t="s">
        <v>1488</v>
      </c>
      <c r="D949" t="str">
        <f>[1]!JCSMILES(B949)</f>
        <v>Cannot read molecule file.</v>
      </c>
      <c r="E949" t="s">
        <v>1489</v>
      </c>
      <c r="G949" t="str">
        <f>[1]!JCSMILES(E949)</f>
        <v>Cannot read molecule file.</v>
      </c>
    </row>
    <row r="950" spans="1:12" hidden="1" x14ac:dyDescent="0.25">
      <c r="A950" t="s">
        <v>3057</v>
      </c>
      <c r="B950" t="s">
        <v>1479</v>
      </c>
      <c r="D950" t="str">
        <f>[1]!JCSMILES(B950)</f>
        <v>Cannot read molecule file.</v>
      </c>
      <c r="E950" t="s">
        <v>1485</v>
      </c>
      <c r="G950" t="str">
        <f>[1]!JCSMILES(E950)</f>
        <v>Cannot read molecule file.</v>
      </c>
    </row>
    <row r="951" spans="1:12" hidden="1" x14ac:dyDescent="0.25">
      <c r="A951" t="s">
        <v>3057</v>
      </c>
      <c r="B951" t="s">
        <v>1485</v>
      </c>
      <c r="D951" t="str">
        <f>[1]!JCSMILES(B951)</f>
        <v>Cannot read molecule file.</v>
      </c>
      <c r="E951" t="s">
        <v>1489</v>
      </c>
      <c r="G951" t="str">
        <f>[1]!JCSMILES(E951)</f>
        <v>Cannot read molecule file.</v>
      </c>
    </row>
    <row r="952" spans="1:12" hidden="1" x14ac:dyDescent="0.25">
      <c r="A952" t="s">
        <v>3057</v>
      </c>
      <c r="B952" t="s">
        <v>1480</v>
      </c>
      <c r="D952" t="str">
        <f>[1]!JCSMILES(B952)</f>
        <v>Cannot read molecule file.</v>
      </c>
      <c r="E952" t="s">
        <v>1490</v>
      </c>
      <c r="G952" t="str">
        <f>[1]!JCSMILES(E952)</f>
        <v>Cannot read molecule file.</v>
      </c>
    </row>
    <row r="953" spans="1:12" hidden="1" x14ac:dyDescent="0.25">
      <c r="A953" t="s">
        <v>3057</v>
      </c>
      <c r="B953" t="s">
        <v>1479</v>
      </c>
      <c r="D953" t="str">
        <f>[1]!JCSMILES(B953)</f>
        <v>Cannot read molecule file.</v>
      </c>
      <c r="E953" t="s">
        <v>1491</v>
      </c>
      <c r="G953" t="str">
        <f>[1]!JCSMILES(E953)</f>
        <v>Cannot read molecule file.</v>
      </c>
    </row>
    <row r="954" spans="1:12" hidden="1" x14ac:dyDescent="0.25">
      <c r="A954" t="s">
        <v>3057</v>
      </c>
      <c r="B954" t="s">
        <v>1488</v>
      </c>
      <c r="D954" t="str">
        <f>[1]!JCSMILES(B954)</f>
        <v>Cannot read molecule file.</v>
      </c>
      <c r="E954" t="s">
        <v>1492</v>
      </c>
      <c r="G954" t="str">
        <f>[1]!JCSMILES(E954)</f>
        <v>Cannot read molecule file.</v>
      </c>
    </row>
    <row r="955" spans="1:12" hidden="1" x14ac:dyDescent="0.25">
      <c r="A955" t="s">
        <v>3057</v>
      </c>
      <c r="B955" t="s">
        <v>1488</v>
      </c>
      <c r="D955" t="str">
        <f>[1]!JCSMILES(B955)</f>
        <v>Cannot read molecule file.</v>
      </c>
      <c r="E955" t="s">
        <v>1493</v>
      </c>
      <c r="G955" t="str">
        <f>[1]!JCSMILES(E955)</f>
        <v>Cannot read molecule file.</v>
      </c>
    </row>
    <row r="956" spans="1:12" hidden="1" x14ac:dyDescent="0.25">
      <c r="A956" t="s">
        <v>3057</v>
      </c>
      <c r="B956" t="s">
        <v>1494</v>
      </c>
      <c r="C956" t="s">
        <v>1495</v>
      </c>
      <c r="D956" t="str">
        <f>[1]!JCSMILES(C956)</f>
        <v>CC(C)N=C1C=C2N(C3=CC=C(Cl)C=C3)C3=C(C=CC=C3)N=C2C=C1NC1=CC=C(Cl)C=C1</v>
      </c>
      <c r="E956" t="s">
        <v>1496</v>
      </c>
      <c r="G956" t="str">
        <f>[1]!JCSMILES(E956)</f>
        <v>Cannot read molecule file.</v>
      </c>
    </row>
    <row r="957" spans="1:12" x14ac:dyDescent="0.25">
      <c r="A957" t="s">
        <v>3057</v>
      </c>
      <c r="B957" t="s">
        <v>1497</v>
      </c>
      <c r="C957" t="s">
        <v>1498</v>
      </c>
      <c r="D957" t="str">
        <f>[1]!JCSMILES(C957)</f>
        <v>CCC1(C(=O)NC(=O)N(C)C1=O)C1=CC=CC=C1</v>
      </c>
      <c r="E957" t="s">
        <v>1415</v>
      </c>
      <c r="G957" t="str">
        <f>[1]!JCSMILES(E957)</f>
        <v>CCC1(C(=O)NC(=O)NC1=O)C1=CC=CC=C1</v>
      </c>
    </row>
    <row r="958" spans="1:12" hidden="1" x14ac:dyDescent="0.25">
      <c r="A958" t="s">
        <v>3057</v>
      </c>
      <c r="B958" t="s">
        <v>1499</v>
      </c>
      <c r="C958" t="s">
        <v>1500</v>
      </c>
      <c r="D958" t="str">
        <f>[1]!JCSMILES(C958)</f>
        <v>OCCN1CCN(CCCN2C3=CC=CC=C3SC3=C2C=C(Cl)C=C3)CC1</v>
      </c>
      <c r="E958" t="s">
        <v>1501</v>
      </c>
      <c r="G958" t="str">
        <f>[1]!JCSMILES(E958)</f>
        <v>Cannot read molecule file.</v>
      </c>
      <c r="H958" t="s">
        <v>45</v>
      </c>
      <c r="I958" t="s">
        <v>12</v>
      </c>
      <c r="J958" t="s">
        <v>58</v>
      </c>
      <c r="K958" t="s">
        <v>108</v>
      </c>
      <c r="L958" t="s">
        <v>54</v>
      </c>
    </row>
    <row r="959" spans="1:12" hidden="1" x14ac:dyDescent="0.25">
      <c r="A959" t="s">
        <v>3057</v>
      </c>
      <c r="B959" t="s">
        <v>1499</v>
      </c>
      <c r="C959" t="s">
        <v>1500</v>
      </c>
      <c r="D959" t="str">
        <f>[1]!JCSMILES(C959)</f>
        <v>OCCN1CCN(CCCN2C3=CC=CC=C3SC3=C2C=C(Cl)C=C3)CC1</v>
      </c>
      <c r="E959" t="s">
        <v>1502</v>
      </c>
      <c r="G959" t="str">
        <f>[1]!JCSMILES(E959)</f>
        <v>Cannot read molecule file.</v>
      </c>
      <c r="H959" t="s">
        <v>54</v>
      </c>
    </row>
    <row r="960" spans="1:12" hidden="1" x14ac:dyDescent="0.25">
      <c r="A960" t="s">
        <v>3057</v>
      </c>
      <c r="B960" t="s">
        <v>1503</v>
      </c>
      <c r="C960" t="s">
        <v>1504</v>
      </c>
      <c r="D960" t="str">
        <f>[1]!JCSMILES(C960)</f>
        <v>CN(C\C=C\C#CC(C)(C)C)CC1=CC=CC2=CC=CC=C12</v>
      </c>
      <c r="E960" t="s">
        <v>1505</v>
      </c>
      <c r="G960" t="str">
        <f>[1]!JCSMILES(E960)</f>
        <v>Cannot read molecule file.</v>
      </c>
      <c r="H960" t="s">
        <v>58</v>
      </c>
      <c r="I960" t="s">
        <v>150</v>
      </c>
      <c r="J960" t="s">
        <v>45</v>
      </c>
      <c r="K960" t="s">
        <v>108</v>
      </c>
    </row>
    <row r="961" spans="1:10" hidden="1" x14ac:dyDescent="0.25">
      <c r="A961" t="s">
        <v>3057</v>
      </c>
      <c r="B961" t="s">
        <v>1503</v>
      </c>
      <c r="C961" t="s">
        <v>1504</v>
      </c>
      <c r="D961" t="str">
        <f>[1]!JCSMILES(C961)</f>
        <v>CN(C\C=C\C#CC(C)(C)C)CC1=CC=CC2=CC=CC=C12</v>
      </c>
      <c r="E961" t="s">
        <v>1506</v>
      </c>
      <c r="G961" t="str">
        <f>[1]!JCSMILES(E961)</f>
        <v>Cannot read molecule file.</v>
      </c>
      <c r="H961" t="s">
        <v>58</v>
      </c>
      <c r="I961" t="s">
        <v>150</v>
      </c>
      <c r="J961" t="s">
        <v>45</v>
      </c>
    </row>
    <row r="962" spans="1:10" x14ac:dyDescent="0.25">
      <c r="A962" t="s">
        <v>3057</v>
      </c>
      <c r="B962" t="s">
        <v>1503</v>
      </c>
      <c r="C962" t="s">
        <v>1504</v>
      </c>
      <c r="D962" t="str">
        <f>[1]!JCSMILES(C962)</f>
        <v>CN(C\C=C\C#CC(C)(C)C)CC1=CC=CC2=CC=CC=C12</v>
      </c>
      <c r="E962" t="s">
        <v>1507</v>
      </c>
      <c r="G962" t="str">
        <f>[1]!JCSMILES(E962)</f>
        <v>O=CC1=CC=CC2=CC=CC=C12</v>
      </c>
      <c r="H962" t="s">
        <v>12</v>
      </c>
    </row>
    <row r="963" spans="1:10" hidden="1" x14ac:dyDescent="0.25">
      <c r="A963" t="s">
        <v>3057</v>
      </c>
      <c r="B963" t="s">
        <v>1505</v>
      </c>
      <c r="D963" t="str">
        <f>[1]!JCSMILES(B963)</f>
        <v>Cannot read molecule file.</v>
      </c>
      <c r="E963" t="s">
        <v>1508</v>
      </c>
      <c r="G963" t="str">
        <f>[1]!JCSMILES(E963)</f>
        <v>Cannot read molecule file.</v>
      </c>
    </row>
    <row r="964" spans="1:10" hidden="1" x14ac:dyDescent="0.25">
      <c r="A964" t="s">
        <v>3057</v>
      </c>
      <c r="B964" t="s">
        <v>1505</v>
      </c>
      <c r="D964" t="str">
        <f>[1]!JCSMILES(B964)</f>
        <v>Cannot read molecule file.</v>
      </c>
      <c r="E964" t="s">
        <v>1509</v>
      </c>
      <c r="G964" t="str">
        <f>[1]!JCSMILES(E964)</f>
        <v>Cannot read molecule file.</v>
      </c>
    </row>
    <row r="965" spans="1:10" hidden="1" x14ac:dyDescent="0.25">
      <c r="A965" t="s">
        <v>3057</v>
      </c>
      <c r="B965" t="s">
        <v>1506</v>
      </c>
      <c r="D965" t="str">
        <f>[1]!JCSMILES(B965)</f>
        <v>Cannot read molecule file.</v>
      </c>
      <c r="E965" t="s">
        <v>1509</v>
      </c>
      <c r="G965" t="str">
        <f>[1]!JCSMILES(E965)</f>
        <v>Cannot read molecule file.</v>
      </c>
    </row>
    <row r="966" spans="1:10" x14ac:dyDescent="0.25">
      <c r="A966" t="s">
        <v>3057</v>
      </c>
      <c r="B966" t="s">
        <v>1507</v>
      </c>
      <c r="D966" t="str">
        <f>[1]!JCSMILES(B966)</f>
        <v>O=CC1=CC=CC2=CC=CC=C12</v>
      </c>
      <c r="E966" t="s">
        <v>1510</v>
      </c>
      <c r="G966" t="str">
        <f>[1]!JCSMILES(E966)</f>
        <v>OC(=O)C1=CC=CC2=CC=CC=C12</v>
      </c>
      <c r="H966" t="s">
        <v>12</v>
      </c>
    </row>
    <row r="967" spans="1:10" hidden="1" x14ac:dyDescent="0.25">
      <c r="A967" t="s">
        <v>3057</v>
      </c>
      <c r="B967" t="s">
        <v>1507</v>
      </c>
      <c r="D967" t="str">
        <f>[1]!JCSMILES(B967)</f>
        <v>O=CC1=CC=CC2=CC=CC=C12</v>
      </c>
      <c r="E967" t="s">
        <v>1511</v>
      </c>
      <c r="G967" t="str">
        <f>[1]!JCSMILES(E967)</f>
        <v>Cannot read molecule file.</v>
      </c>
      <c r="H967" t="s">
        <v>12</v>
      </c>
    </row>
    <row r="968" spans="1:10" hidden="1" x14ac:dyDescent="0.25">
      <c r="A968" t="s">
        <v>3057</v>
      </c>
      <c r="B968" t="s">
        <v>1503</v>
      </c>
      <c r="C968" t="s">
        <v>1504</v>
      </c>
      <c r="D968" t="str">
        <f>[1]!JCSMILES(C968)</f>
        <v>CN(C\C=C\C#CC(C)(C)C)CC1=CC=CC2=CC=CC=C12</v>
      </c>
      <c r="E968" t="s">
        <v>1512</v>
      </c>
      <c r="G968" t="str">
        <f>[1]!JCSMILES(E968)</f>
        <v>Cannot read molecule file.</v>
      </c>
      <c r="H968" t="s">
        <v>45</v>
      </c>
      <c r="I968" t="s">
        <v>58</v>
      </c>
    </row>
    <row r="969" spans="1:10" hidden="1" x14ac:dyDescent="0.25">
      <c r="A969" t="s">
        <v>3057</v>
      </c>
      <c r="B969" t="s">
        <v>1503</v>
      </c>
      <c r="C969" t="s">
        <v>1504</v>
      </c>
      <c r="D969" t="str">
        <f>[1]!JCSMILES(C969)</f>
        <v>CN(C\C=C\C#CC(C)(C)C)CC1=CC=CC2=CC=CC=C12</v>
      </c>
      <c r="E969" t="s">
        <v>1513</v>
      </c>
      <c r="G969" t="str">
        <f>[1]!JCSMILES(E969)</f>
        <v>Cannot read molecule file.</v>
      </c>
      <c r="H969" t="s">
        <v>45</v>
      </c>
      <c r="I969" t="s">
        <v>58</v>
      </c>
    </row>
    <row r="970" spans="1:10" hidden="1" x14ac:dyDescent="0.25">
      <c r="A970" t="s">
        <v>3057</v>
      </c>
      <c r="B970" t="s">
        <v>1506</v>
      </c>
      <c r="D970" t="str">
        <f>[1]!JCSMILES(B970)</f>
        <v>Cannot read molecule file.</v>
      </c>
      <c r="E970" t="s">
        <v>1514</v>
      </c>
      <c r="G970" t="str">
        <f>[1]!JCSMILES(E970)</f>
        <v>Cannot read molecule file.</v>
      </c>
    </row>
    <row r="971" spans="1:10" hidden="1" x14ac:dyDescent="0.25">
      <c r="A971" t="s">
        <v>3057</v>
      </c>
      <c r="B971" t="s">
        <v>1506</v>
      </c>
      <c r="D971" t="str">
        <f>[1]!JCSMILES(B971)</f>
        <v>Cannot read molecule file.</v>
      </c>
      <c r="E971" t="s">
        <v>1515</v>
      </c>
      <c r="G971" t="str">
        <f>[1]!JCSMILES(E971)</f>
        <v>Cannot read molecule file.</v>
      </c>
    </row>
    <row r="972" spans="1:10" hidden="1" x14ac:dyDescent="0.25">
      <c r="A972" t="s">
        <v>3057</v>
      </c>
      <c r="B972" t="s">
        <v>1503</v>
      </c>
      <c r="C972" t="s">
        <v>1504</v>
      </c>
      <c r="D972" t="str">
        <f>[1]!JCSMILES(C972)</f>
        <v>CN(C\C=C\C#CC(C)(C)C)CC1=CC=CC2=CC=CC=C12</v>
      </c>
      <c r="E972" t="s">
        <v>1514</v>
      </c>
      <c r="G972" t="str">
        <f>[1]!JCSMILES(E972)</f>
        <v>Cannot read molecule file.</v>
      </c>
    </row>
    <row r="973" spans="1:10" hidden="1" x14ac:dyDescent="0.25">
      <c r="A973" t="s">
        <v>3057</v>
      </c>
      <c r="B973" t="s">
        <v>1503</v>
      </c>
      <c r="C973" t="s">
        <v>1504</v>
      </c>
      <c r="D973" t="str">
        <f>[1]!JCSMILES(C973)</f>
        <v>CN(C\C=C\C#CC(C)(C)C)CC1=CC=CC2=CC=CC=C12</v>
      </c>
      <c r="E973" t="s">
        <v>1515</v>
      </c>
      <c r="G973" t="str">
        <f>[1]!JCSMILES(E973)</f>
        <v>Cannot read molecule file.</v>
      </c>
    </row>
    <row r="974" spans="1:10" hidden="1" x14ac:dyDescent="0.25">
      <c r="A974" t="s">
        <v>3057</v>
      </c>
      <c r="B974" t="s">
        <v>1516</v>
      </c>
      <c r="C974" t="s">
        <v>1517</v>
      </c>
      <c r="D974" t="str">
        <f>[1]!JCSMILES(C974)</f>
        <v>CN\C(NCCSCC1=CC=C(CN(C)C)O1)=C/[N+]([O-])=O</v>
      </c>
      <c r="E974" t="s">
        <v>1518</v>
      </c>
      <c r="G974" t="str">
        <f>[1]!JCSMILES(E974)</f>
        <v>Cannot read molecule file.</v>
      </c>
      <c r="H974" t="s">
        <v>108</v>
      </c>
      <c r="I974" t="s">
        <v>45</v>
      </c>
      <c r="J974" t="s">
        <v>54</v>
      </c>
    </row>
    <row r="975" spans="1:10" hidden="1" x14ac:dyDescent="0.25">
      <c r="A975" t="s">
        <v>3057</v>
      </c>
      <c r="B975" t="s">
        <v>1519</v>
      </c>
      <c r="C975" t="s">
        <v>1520</v>
      </c>
      <c r="D975" t="str">
        <f>[1]!JCSMILES(C975)</f>
        <v>CO[C@@H]1C[C@@H](CC[C@H]1O)\C=C(/C)[C@H]1OC(=O)[C@@H]2CCCCN2C(=O)C(=O)[C@]2(O)O[C@@H]([C@H](C[C@H]2C)OC)[C@H](C[C@@H](C)C\C(C)=C\[C@@H](CC=C)C(=O)C[C@H](O)[C@H]1C)OC</v>
      </c>
      <c r="E975" t="s">
        <v>1521</v>
      </c>
      <c r="G975" t="str">
        <f>[1]!JCSMILES(E975)</f>
        <v>Cannot read molecule file.</v>
      </c>
      <c r="H975" t="s">
        <v>12</v>
      </c>
    </row>
    <row r="976" spans="1:10" hidden="1" x14ac:dyDescent="0.25">
      <c r="A976" t="s">
        <v>3057</v>
      </c>
      <c r="B976" t="s">
        <v>1519</v>
      </c>
      <c r="C976" t="s">
        <v>1520</v>
      </c>
      <c r="D976" t="str">
        <f>[1]!JCSMILES(C976)</f>
        <v>CO[C@@H]1C[C@@H](CC[C@H]1O)\C=C(/C)[C@H]1OC(=O)[C@@H]2CCCCN2C(=O)C(=O)[C@]2(O)O[C@@H]([C@H](C[C@H]2C)OC)[C@H](C[C@@H](C)C\C(C)=C\[C@@H](CC=C)C(=O)C[C@H](O)[C@H]1C)OC</v>
      </c>
      <c r="E976" t="s">
        <v>1522</v>
      </c>
      <c r="G976" t="str">
        <f>[1]!JCSMILES(E976)</f>
        <v>Cannot read molecule file.</v>
      </c>
    </row>
    <row r="977" spans="1:9" hidden="1" x14ac:dyDescent="0.25">
      <c r="A977" t="s">
        <v>3057</v>
      </c>
      <c r="B977" t="s">
        <v>1519</v>
      </c>
      <c r="C977" t="s">
        <v>1520</v>
      </c>
      <c r="D977" t="str">
        <f>[1]!JCSMILES(C977)</f>
        <v>CO[C@@H]1C[C@@H](CC[C@H]1O)\C=C(/C)[C@H]1OC(=O)[C@@H]2CCCCN2C(=O)C(=O)[C@]2(O)O[C@@H]([C@H](C[C@H]2C)OC)[C@H](C[C@@H](C)C\C(C)=C\[C@@H](CC=C)C(=O)C[C@H](O)[C@H]1C)OC</v>
      </c>
      <c r="E977" t="s">
        <v>1523</v>
      </c>
      <c r="G977" t="str">
        <f>[1]!JCSMILES(E977)</f>
        <v>Cannot read molecule file.</v>
      </c>
      <c r="H977" t="s">
        <v>12</v>
      </c>
      <c r="I977" t="s">
        <v>227</v>
      </c>
    </row>
    <row r="978" spans="1:9" hidden="1" x14ac:dyDescent="0.25">
      <c r="A978" t="s">
        <v>3057</v>
      </c>
      <c r="B978" t="s">
        <v>1519</v>
      </c>
      <c r="C978" t="s">
        <v>1520</v>
      </c>
      <c r="D978" t="str">
        <f>[1]!JCSMILES(C978)</f>
        <v>CO[C@@H]1C[C@@H](CC[C@H]1O)\C=C(/C)[C@H]1OC(=O)[C@@H]2CCCCN2C(=O)C(=O)[C@]2(O)O[C@@H]([C@H](C[C@H]2C)OC)[C@H](C[C@@H](C)C\C(C)=C\[C@@H](CC=C)C(=O)C[C@H](O)[C@H]1C)OC</v>
      </c>
      <c r="E978" t="s">
        <v>1524</v>
      </c>
      <c r="G978" t="str">
        <f>[1]!JCSMILES(E978)</f>
        <v>Cannot read molecule file.</v>
      </c>
      <c r="H978" t="s">
        <v>12</v>
      </c>
    </row>
    <row r="979" spans="1:9" x14ac:dyDescent="0.25">
      <c r="A979" t="s">
        <v>3057</v>
      </c>
      <c r="B979" t="s">
        <v>1525</v>
      </c>
      <c r="C979" t="s">
        <v>1526</v>
      </c>
      <c r="D979" t="str">
        <f>[1]!JCSMILES(C979)</f>
        <v>C[C@@H](CC1=CC=CC=C1)N(C)CC1=CC=CC=C1</v>
      </c>
      <c r="E979" t="s">
        <v>66</v>
      </c>
      <c r="G979" t="str">
        <f>[1]!JCSMILES(E979)</f>
        <v>CC(N)CC1=CC=CC=C1</v>
      </c>
    </row>
    <row r="980" spans="1:9" x14ac:dyDescent="0.25">
      <c r="A980" t="s">
        <v>3057</v>
      </c>
      <c r="B980" t="s">
        <v>1525</v>
      </c>
      <c r="C980" t="s">
        <v>1526</v>
      </c>
      <c r="D980" t="str">
        <f>[1]!JCSMILES(C980)</f>
        <v>C[C@@H](CC1=CC=CC=C1)N(C)CC1=CC=CC=C1</v>
      </c>
      <c r="E980" t="s">
        <v>1527</v>
      </c>
      <c r="G980" t="str">
        <f>[1]!JCSMILES(E980)</f>
        <v>CN[C@@H](C)CC1=CC=CC=C1</v>
      </c>
    </row>
    <row r="981" spans="1:9" hidden="1" x14ac:dyDescent="0.25">
      <c r="A981" t="s">
        <v>3057</v>
      </c>
      <c r="B981" t="s">
        <v>1528</v>
      </c>
      <c r="C981" t="s">
        <v>1529</v>
      </c>
      <c r="D981" t="str">
        <f>[1]!JCSMILES(C981)</f>
        <v>CC(C)NCC(O)COC1=CC=CC=C1CC=C</v>
      </c>
      <c r="E981" t="s">
        <v>1530</v>
      </c>
      <c r="G981" t="str">
        <f>[1]!JCSMILES(E981)</f>
        <v>Cannot read molecule file.</v>
      </c>
    </row>
    <row r="982" spans="1:9" hidden="1" x14ac:dyDescent="0.25">
      <c r="A982" t="s">
        <v>3057</v>
      </c>
      <c r="B982" t="s">
        <v>1531</v>
      </c>
      <c r="C982" t="s">
        <v>1532</v>
      </c>
      <c r="D982" t="str">
        <f>[1]!JCSMILES(C982)</f>
        <v>CC(C(O)=O)C1=CC=C(C=C1)C(=O)C1=CC=CS1</v>
      </c>
      <c r="E982" t="s">
        <v>1533</v>
      </c>
      <c r="G982" t="str">
        <f>[1]!JCSMILES(E982)</f>
        <v>Cannot read molecule file.</v>
      </c>
      <c r="H982" t="s">
        <v>58</v>
      </c>
    </row>
    <row r="983" spans="1:9" hidden="1" x14ac:dyDescent="0.25">
      <c r="A983" t="s">
        <v>3057</v>
      </c>
      <c r="B983" t="s">
        <v>1531</v>
      </c>
      <c r="C983" t="s">
        <v>1532</v>
      </c>
      <c r="D983" t="str">
        <f>[1]!JCSMILES(C983)</f>
        <v>CC(C(O)=O)C1=CC=C(C=C1)C(=O)C1=CC=CS1</v>
      </c>
      <c r="E983" t="s">
        <v>1534</v>
      </c>
      <c r="G983" t="str">
        <f>[1]!JCSMILES(E983)</f>
        <v>Cannot read molecule file.</v>
      </c>
      <c r="H983" t="s">
        <v>58</v>
      </c>
    </row>
    <row r="984" spans="1:9" hidden="1" x14ac:dyDescent="0.25">
      <c r="A984" t="s">
        <v>3057</v>
      </c>
      <c r="B984" t="s">
        <v>1531</v>
      </c>
      <c r="C984" t="s">
        <v>1532</v>
      </c>
      <c r="D984" t="str">
        <f>[1]!JCSMILES(C984)</f>
        <v>CC(C(O)=O)C1=CC=C(C=C1)C(=O)C1=CC=CS1</v>
      </c>
      <c r="E984" t="s">
        <v>1535</v>
      </c>
      <c r="G984" t="str">
        <f>[1]!JCSMILES(E984)</f>
        <v>Cannot read molecule file.</v>
      </c>
      <c r="H984" t="s">
        <v>277</v>
      </c>
      <c r="I984" t="s">
        <v>136</v>
      </c>
    </row>
    <row r="985" spans="1:9" x14ac:dyDescent="0.25">
      <c r="A985" t="s">
        <v>3057</v>
      </c>
      <c r="B985" t="s">
        <v>1536</v>
      </c>
      <c r="C985" t="s">
        <v>1537</v>
      </c>
      <c r="D985" t="str">
        <f>[1]!JCSMILES(C985)</f>
        <v>COC1=CC=CC=C1OCC(O)CO</v>
      </c>
      <c r="E985" t="s">
        <v>1538</v>
      </c>
      <c r="G985" t="str">
        <f>[1]!JCSMILES(E985)</f>
        <v>COC1=C(OCC(O)C(O)=O)C=CC=C1</v>
      </c>
    </row>
    <row r="986" spans="1:9" hidden="1" x14ac:dyDescent="0.25">
      <c r="A986" t="s">
        <v>3057</v>
      </c>
      <c r="B986" t="s">
        <v>1539</v>
      </c>
      <c r="C986" t="s">
        <v>1540</v>
      </c>
      <c r="D986" t="str">
        <f>[1]!JCSMILES(C986)</f>
        <v>[H][C@@]1(C[C@@H](C)[C@]2([H])CC(=O)[C@H](C)\C=C(C)\[C@@H](O)[C@@H](OC)C(=O)[C@H](C)C[C@H](C)\C=C\C=C\C=C(C)\[C@H](C[C@]3([H])CC[C@@H](C)[C@@](O)(O3)C(=O)C(=O)N3CCCC[C@@]3([H])C(=O)O2)OC)CC[C@@H](O)[C@@H](C1)OC</v>
      </c>
      <c r="E986" t="s">
        <v>1541</v>
      </c>
      <c r="G986" t="str">
        <f>[1]!JCSMILES(E986)</f>
        <v>Cannot read molecule file.</v>
      </c>
      <c r="H986" t="s">
        <v>12</v>
      </c>
    </row>
    <row r="987" spans="1:9" hidden="1" x14ac:dyDescent="0.25">
      <c r="A987" t="s">
        <v>3057</v>
      </c>
      <c r="B987" t="s">
        <v>1539</v>
      </c>
      <c r="C987" t="s">
        <v>1540</v>
      </c>
      <c r="D987" t="str">
        <f>[1]!JCSMILES(C987)</f>
        <v>[H][C@@]1(C[C@@H](C)[C@]2([H])CC(=O)[C@H](C)\C=C(C)\[C@@H](O)[C@@H](OC)C(=O)[C@H](C)C[C@H](C)\C=C\C=C\C=C(C)\[C@H](C[C@]3([H])CC[C@@H](C)[C@@](O)(O3)C(=O)C(=O)N3CCCC[C@@]3([H])C(=O)O2)OC)CC[C@@H](O)[C@@H](C1)OC</v>
      </c>
      <c r="E987" t="s">
        <v>1542</v>
      </c>
      <c r="G987" t="str">
        <f>[1]!JCSMILES(E987)</f>
        <v>Cannot read molecule file.</v>
      </c>
      <c r="H987" t="s">
        <v>12</v>
      </c>
    </row>
    <row r="988" spans="1:9" hidden="1" x14ac:dyDescent="0.25">
      <c r="A988" t="s">
        <v>3057</v>
      </c>
      <c r="B988" t="s">
        <v>1539</v>
      </c>
      <c r="C988" t="s">
        <v>1540</v>
      </c>
      <c r="D988" t="str">
        <f>[1]!JCSMILES(C988)</f>
        <v>[H][C@@]1(C[C@@H](C)[C@]2([H])CC(=O)[C@H](C)\C=C(C)\[C@@H](O)[C@@H](OC)C(=O)[C@H](C)C[C@H](C)\C=C\C=C\C=C(C)\[C@H](C[C@]3([H])CC[C@@H](C)[C@@](O)(O3)C(=O)C(=O)N3CCCC[C@@]3([H])C(=O)O2)OC)CC[C@@H](O)[C@@H](C1)OC</v>
      </c>
      <c r="E988" t="s">
        <v>1543</v>
      </c>
      <c r="G988" t="str">
        <f>[1]!JCSMILES(E988)</f>
        <v>Cannot read molecule file.</v>
      </c>
      <c r="H988" t="s">
        <v>12</v>
      </c>
    </row>
    <row r="989" spans="1:9" hidden="1" x14ac:dyDescent="0.25">
      <c r="A989" t="s">
        <v>3057</v>
      </c>
      <c r="B989" t="s">
        <v>1539</v>
      </c>
      <c r="C989" t="s">
        <v>1540</v>
      </c>
      <c r="D989" t="str">
        <f>[1]!JCSMILES(C989)</f>
        <v>[H][C@@]1(C[C@@H](C)[C@]2([H])CC(=O)[C@H](C)\C=C(C)\[C@@H](O)[C@@H](OC)C(=O)[C@H](C)C[C@H](C)\C=C\C=C\C=C(C)\[C@H](C[C@]3([H])CC[C@@H](C)[C@@](O)(O3)C(=O)C(=O)N3CCCC[C@@]3([H])C(=O)O2)OC)CC[C@@H](O)[C@@H](C1)OC</v>
      </c>
      <c r="E989" t="s">
        <v>1544</v>
      </c>
      <c r="G989" t="str">
        <f>[1]!JCSMILES(E989)</f>
        <v>Cannot read molecule file.</v>
      </c>
      <c r="H989" t="s">
        <v>12</v>
      </c>
    </row>
    <row r="990" spans="1:9" hidden="1" x14ac:dyDescent="0.25">
      <c r="A990" t="s">
        <v>3057</v>
      </c>
      <c r="B990" t="s">
        <v>1539</v>
      </c>
      <c r="C990" t="s">
        <v>1540</v>
      </c>
      <c r="D990" t="str">
        <f>[1]!JCSMILES(C990)</f>
        <v>[H][C@@]1(C[C@@H](C)[C@]2([H])CC(=O)[C@H](C)\C=C(C)\[C@@H](O)[C@@H](OC)C(=O)[C@H](C)C[C@H](C)\C=C\C=C\C=C(C)\[C@H](C[C@]3([H])CC[C@@H](C)[C@@](O)(O3)C(=O)C(=O)N3CCCC[C@@]3([H])C(=O)O2)OC)CC[C@@H](O)[C@@H](C1)OC</v>
      </c>
      <c r="E990" t="s">
        <v>1545</v>
      </c>
      <c r="G990" t="str">
        <f>[1]!JCSMILES(E990)</f>
        <v>Cannot read molecule file.</v>
      </c>
      <c r="H990" t="s">
        <v>12</v>
      </c>
    </row>
    <row r="991" spans="1:9" hidden="1" x14ac:dyDescent="0.25">
      <c r="A991" t="s">
        <v>3057</v>
      </c>
      <c r="B991" t="s">
        <v>1539</v>
      </c>
      <c r="C991" t="s">
        <v>1540</v>
      </c>
      <c r="D991" t="str">
        <f>[1]!JCSMILES(C991)</f>
        <v>[H][C@@]1(C[C@@H](C)[C@]2([H])CC(=O)[C@H](C)\C=C(C)\[C@@H](O)[C@@H](OC)C(=O)[C@H](C)C[C@H](C)\C=C\C=C\C=C(C)\[C@H](C[C@]3([H])CC[C@@H](C)[C@@](O)(O3)C(=O)C(=O)N3CCCC[C@@]3([H])C(=O)O2)OC)CC[C@@H](O)[C@@H](C1)OC</v>
      </c>
      <c r="E991" t="s">
        <v>1546</v>
      </c>
      <c r="G991" t="str">
        <f>[1]!JCSMILES(E991)</f>
        <v>Cannot read molecule file.</v>
      </c>
      <c r="H991" t="s">
        <v>12</v>
      </c>
    </row>
    <row r="992" spans="1:9" hidden="1" x14ac:dyDescent="0.25">
      <c r="A992" t="s">
        <v>3057</v>
      </c>
      <c r="B992" t="s">
        <v>1539</v>
      </c>
      <c r="C992" t="s">
        <v>1540</v>
      </c>
      <c r="D992" t="str">
        <f>[1]!JCSMILES(C992)</f>
        <v>[H][C@@]1(C[C@@H](C)[C@]2([H])CC(=O)[C@H](C)\C=C(C)\[C@@H](O)[C@@H](OC)C(=O)[C@H](C)C[C@H](C)\C=C\C=C\C=C(C)\[C@H](C[C@]3([H])CC[C@@H](C)[C@@](O)(O3)C(=O)C(=O)N3CCCC[C@@]3([H])C(=O)O2)OC)CC[C@@H](O)[C@@H](C1)OC</v>
      </c>
      <c r="E992" t="s">
        <v>1547</v>
      </c>
      <c r="G992" t="str">
        <f>[1]!JCSMILES(E992)</f>
        <v>Cannot read molecule file.</v>
      </c>
      <c r="H992" t="s">
        <v>12</v>
      </c>
    </row>
    <row r="993" spans="1:10" hidden="1" x14ac:dyDescent="0.25">
      <c r="A993" t="s">
        <v>3057</v>
      </c>
      <c r="B993" t="s">
        <v>1539</v>
      </c>
      <c r="C993" t="s">
        <v>1540</v>
      </c>
      <c r="D993" t="str">
        <f>[1]!JCSMILES(C993)</f>
        <v>[H][C@@]1(C[C@@H](C)[C@]2([H])CC(=O)[C@H](C)\C=C(C)\[C@@H](O)[C@@H](OC)C(=O)[C@H](C)C[C@H](C)\C=C\C=C\C=C(C)\[C@H](C[C@]3([H])CC[C@@H](C)[C@@](O)(O3)C(=O)C(=O)N3CCCC[C@@]3([H])C(=O)O2)OC)CC[C@@H](O)[C@@H](C1)OC</v>
      </c>
      <c r="E993" t="s">
        <v>1548</v>
      </c>
      <c r="G993" t="str">
        <f>[1]!JCSMILES(E993)</f>
        <v>Cannot read molecule file.</v>
      </c>
      <c r="H993" t="s">
        <v>12</v>
      </c>
    </row>
    <row r="994" spans="1:10" x14ac:dyDescent="0.25">
      <c r="A994" t="s">
        <v>3057</v>
      </c>
      <c r="B994" t="s">
        <v>1549</v>
      </c>
      <c r="C994" t="s">
        <v>1550</v>
      </c>
      <c r="D994" t="str">
        <f>[1]!JCSMILES(C994)</f>
        <v>CCOC(=O)[C@H](CCC1=CC=CC=C1)N[C@@H](C)C(=O)N1CC2=CC=CC=C2C[C@H]1C(O)=O</v>
      </c>
      <c r="E994" t="s">
        <v>1551</v>
      </c>
      <c r="G994" t="str">
        <f>[1]!JCSMILES(E994)</f>
        <v>C[C@H](N[C@@H](CCC1=CC=CC=C1)C(O)=O)C(=O)N1CC2=CC=CC=C2C[C@H]1C(O)=O</v>
      </c>
    </row>
    <row r="995" spans="1:10" hidden="1" x14ac:dyDescent="0.25">
      <c r="A995" t="s">
        <v>3057</v>
      </c>
      <c r="B995" t="s">
        <v>1552</v>
      </c>
      <c r="C995" t="s">
        <v>1553</v>
      </c>
      <c r="D995" t="str">
        <f>[1]!JCSMILES(C995)</f>
        <v>CN1N=C(C(=O)N[C@@H]2C[C@@H]3CCC[C@H](C2)N3C)C2=C1C=CC=C2</v>
      </c>
      <c r="E995" t="s">
        <v>1554</v>
      </c>
      <c r="G995" t="str">
        <f>[1]!JCSMILES(E995)</f>
        <v>Cannot read molecule file.</v>
      </c>
      <c r="H995" t="s">
        <v>12</v>
      </c>
      <c r="I995" t="s">
        <v>44</v>
      </c>
    </row>
    <row r="996" spans="1:10" hidden="1" x14ac:dyDescent="0.25">
      <c r="A996" t="s">
        <v>3057</v>
      </c>
      <c r="B996" t="s">
        <v>1552</v>
      </c>
      <c r="C996" t="s">
        <v>1553</v>
      </c>
      <c r="D996" t="str">
        <f>[1]!JCSMILES(C996)</f>
        <v>CN1N=C(C(=O)N[C@@H]2C[C@@H]3CCC[C@H](C2)N3C)C2=C1C=CC=C2</v>
      </c>
      <c r="E996" t="s">
        <v>1555</v>
      </c>
      <c r="G996" t="str">
        <f>[1]!JCSMILES(E996)</f>
        <v>Cannot read molecule file.</v>
      </c>
      <c r="H996" t="s">
        <v>44</v>
      </c>
    </row>
    <row r="997" spans="1:10" hidden="1" x14ac:dyDescent="0.25">
      <c r="A997" t="s">
        <v>3057</v>
      </c>
      <c r="B997" t="s">
        <v>1556</v>
      </c>
      <c r="C997" t="s">
        <v>1557</v>
      </c>
      <c r="D997" t="str">
        <f>[1]!JCSMILES(C997)</f>
        <v>CC1=NN=C2CN=C(C3=CC=CC=C3Cl)C3=C(C=CC(Cl)=C3)N12</v>
      </c>
      <c r="E997" t="s">
        <v>1558</v>
      </c>
      <c r="G997" t="str">
        <f>[1]!JCSMILES(E997)</f>
        <v>Cannot read molecule file.</v>
      </c>
      <c r="H997" t="s">
        <v>12</v>
      </c>
    </row>
    <row r="998" spans="1:10" hidden="1" x14ac:dyDescent="0.25">
      <c r="A998" t="s">
        <v>3057</v>
      </c>
      <c r="B998" t="s">
        <v>1556</v>
      </c>
      <c r="C998" t="s">
        <v>1557</v>
      </c>
      <c r="D998" t="str">
        <f>[1]!JCSMILES(C998)</f>
        <v>CC1=NN=C2CN=C(C3=CC=CC=C3Cl)C3=C(C=CC(Cl)=C3)N12</v>
      </c>
      <c r="E998" t="s">
        <v>1559</v>
      </c>
      <c r="G998" t="str">
        <f>[1]!JCSMILES(E998)</f>
        <v>Cannot read molecule file.</v>
      </c>
      <c r="H998" t="s">
        <v>12</v>
      </c>
    </row>
    <row r="999" spans="1:10" x14ac:dyDescent="0.25">
      <c r="A999" t="s">
        <v>3057</v>
      </c>
      <c r="B999" t="s">
        <v>1560</v>
      </c>
      <c r="C999" t="s">
        <v>1561</v>
      </c>
      <c r="D999" t="str">
        <f>[1]!JCSMILES(C999)</f>
        <v>CCO</v>
      </c>
      <c r="E999" t="s">
        <v>1562</v>
      </c>
      <c r="G999" t="str">
        <f>[1]!JCSMILES(E999)</f>
        <v>CC=O</v>
      </c>
      <c r="H999" t="s">
        <v>148</v>
      </c>
    </row>
    <row r="1000" spans="1:10" x14ac:dyDescent="0.25">
      <c r="A1000" t="s">
        <v>3057</v>
      </c>
      <c r="B1000" t="s">
        <v>1560</v>
      </c>
      <c r="C1000" t="s">
        <v>1561</v>
      </c>
      <c r="D1000" t="str">
        <f>[1]!JCSMILES(C1000)</f>
        <v>CCO</v>
      </c>
      <c r="E1000" t="s">
        <v>1563</v>
      </c>
      <c r="G1000" t="str">
        <f>[1]!JCSMILES(E1000)</f>
        <v>CCO[C@H]1O[C@@H]([C@@H](O)[C@H](O)[C@H]1O)C(O)=O</v>
      </c>
    </row>
    <row r="1001" spans="1:10" x14ac:dyDescent="0.25">
      <c r="A1001" t="s">
        <v>3057</v>
      </c>
      <c r="B1001" t="s">
        <v>1564</v>
      </c>
      <c r="C1001" t="s">
        <v>1565</v>
      </c>
      <c r="D1001" t="str">
        <f>[1]!JCSMILES(C1001)</f>
        <v>OC[C@@H]1CC[C@@H](O1)N1C=NC2=C1NC=NC2=O</v>
      </c>
      <c r="E1001" t="s">
        <v>1566</v>
      </c>
      <c r="G1001" t="str">
        <f>[1]!JCSMILES(E1001)</f>
        <v>O=C1N=CNC2=C1NC=N2</v>
      </c>
    </row>
    <row r="1002" spans="1:10" x14ac:dyDescent="0.25">
      <c r="A1002" t="s">
        <v>3057</v>
      </c>
      <c r="B1002" t="s">
        <v>1564</v>
      </c>
      <c r="C1002" t="s">
        <v>1565</v>
      </c>
      <c r="D1002" t="str">
        <f>[1]!JCSMILES(C1002)</f>
        <v>OC[C@@H]1CC[C@@H](O1)N1C=NC2=C1NC=NC2=O</v>
      </c>
      <c r="E1002" t="s">
        <v>1567</v>
      </c>
      <c r="G1002" t="str">
        <f>[1]!JCSMILES(E1002)</f>
        <v>O=C1NC2=C(N1)C(=O)NC(=O)N2</v>
      </c>
    </row>
    <row r="1003" spans="1:10" x14ac:dyDescent="0.25">
      <c r="A1003" t="s">
        <v>3057</v>
      </c>
      <c r="B1003" t="s">
        <v>1564</v>
      </c>
      <c r="C1003" t="s">
        <v>1565</v>
      </c>
      <c r="D1003" t="str">
        <f>[1]!JCSMILES(C1003)</f>
        <v>OC[C@@H]1CC[C@@H](O1)N1C=NC2=C1NC=NC2=O</v>
      </c>
      <c r="E1003" t="s">
        <v>1568</v>
      </c>
      <c r="G1003" t="str">
        <f>[1]!JCSMILES(E1003)</f>
        <v>O=C1NC2=C(NC=N2)C(=O)N1</v>
      </c>
    </row>
    <row r="1004" spans="1:10" hidden="1" x14ac:dyDescent="0.25">
      <c r="A1004" t="s">
        <v>3057</v>
      </c>
      <c r="B1004" t="s">
        <v>1564</v>
      </c>
      <c r="C1004" t="s">
        <v>1565</v>
      </c>
      <c r="D1004" t="str">
        <f>[1]!JCSMILES(C1004)</f>
        <v>OC[C@@H]1CC[C@@H](O1)N1C=NC2=C1NC=NC2=O</v>
      </c>
      <c r="E1004" t="s">
        <v>1569</v>
      </c>
      <c r="G1004" t="str">
        <f>[1]!JCSMILES(E1004)</f>
        <v>Could not connect to triphosphate</v>
      </c>
    </row>
    <row r="1005" spans="1:10" hidden="1" x14ac:dyDescent="0.25">
      <c r="A1005" t="s">
        <v>3057</v>
      </c>
      <c r="B1005" t="s">
        <v>1570</v>
      </c>
      <c r="C1005" t="s">
        <v>1571</v>
      </c>
      <c r="D1005" t="str">
        <f>[1]!JCSMILES(C1005)</f>
        <v>CN1C2=C(C3=CC=CC=C13)C(=O)C(CN1C=CN=C1C)CC2</v>
      </c>
      <c r="E1005" t="s">
        <v>1572</v>
      </c>
      <c r="G1005" t="str">
        <f>[1]!JCSMILES(E1005)</f>
        <v>Cannot read molecule file.</v>
      </c>
      <c r="H1005" t="s">
        <v>12</v>
      </c>
      <c r="I1005" t="s">
        <v>54</v>
      </c>
      <c r="J1005" t="s">
        <v>45</v>
      </c>
    </row>
    <row r="1006" spans="1:10" hidden="1" x14ac:dyDescent="0.25">
      <c r="A1006" t="s">
        <v>3057</v>
      </c>
      <c r="B1006" t="s">
        <v>1570</v>
      </c>
      <c r="C1006" t="s">
        <v>1571</v>
      </c>
      <c r="D1006" t="str">
        <f>[1]!JCSMILES(C1006)</f>
        <v>CN1C2=C(C3=CC=CC=C13)C(=O)C(CN1C=CN=C1C)CC2</v>
      </c>
      <c r="E1006" t="s">
        <v>1573</v>
      </c>
      <c r="G1006" t="str">
        <f>[1]!JCSMILES(E1006)</f>
        <v>Cannot read molecule file.</v>
      </c>
      <c r="H1006" t="s">
        <v>45</v>
      </c>
      <c r="I1006" t="s">
        <v>54</v>
      </c>
      <c r="J1006" t="s">
        <v>12</v>
      </c>
    </row>
    <row r="1007" spans="1:10" hidden="1" x14ac:dyDescent="0.25">
      <c r="A1007" t="s">
        <v>3057</v>
      </c>
      <c r="B1007" t="s">
        <v>1570</v>
      </c>
      <c r="C1007" t="s">
        <v>1571</v>
      </c>
      <c r="D1007" t="str">
        <f>[1]!JCSMILES(C1007)</f>
        <v>CN1C2=C(C3=CC=CC=C13)C(=O)C(CN1C=CN=C1C)CC2</v>
      </c>
      <c r="E1007" t="s">
        <v>1574</v>
      </c>
      <c r="G1007" t="str">
        <f>[1]!JCSMILES(E1007)</f>
        <v>Cannot read molecule file.</v>
      </c>
      <c r="H1007" t="s">
        <v>45</v>
      </c>
      <c r="I1007" t="s">
        <v>54</v>
      </c>
      <c r="J1007" t="s">
        <v>12</v>
      </c>
    </row>
    <row r="1008" spans="1:10" hidden="1" x14ac:dyDescent="0.25">
      <c r="A1008" t="s">
        <v>3057</v>
      </c>
      <c r="B1008" t="s">
        <v>1575</v>
      </c>
      <c r="C1008" t="s">
        <v>1576</v>
      </c>
      <c r="D1008" t="str">
        <f>[1]!JCSMILES(C1008)</f>
        <v>CC1=C(SC=C1)C(=CCCN1CCC[C@H](C1)C(O)=O)C1=C(C)C=CS1</v>
      </c>
      <c r="E1008" t="s">
        <v>364</v>
      </c>
      <c r="G1008" t="str">
        <f>[1]!JCSMILES(E1008)</f>
        <v>Cannot read molecule file.</v>
      </c>
      <c r="H1008" t="s">
        <v>12</v>
      </c>
    </row>
    <row r="1009" spans="1:13" x14ac:dyDescent="0.25">
      <c r="A1009" t="s">
        <v>3057</v>
      </c>
      <c r="B1009" t="s">
        <v>1577</v>
      </c>
      <c r="C1009" t="s">
        <v>1578</v>
      </c>
      <c r="D1009" t="str">
        <f>[1]!JCSMILES(C1009)</f>
        <v>[H][C@]12CC[C@]([H])([C@H]([C@H](C1)OC(=O)C1=CC=CC=C1)C(=O)OC)N2C</v>
      </c>
      <c r="E1009" t="s">
        <v>1579</v>
      </c>
      <c r="G1009" t="str">
        <f>[1]!JCSMILES(E1009)</f>
        <v>COC(=O)[C@@H]1[C@H]2CC[C@@H](C[C@@H]1OC(=O)C1=CC=CC=C1)N2</v>
      </c>
      <c r="H1009" t="s">
        <v>12</v>
      </c>
    </row>
    <row r="1010" spans="1:13" x14ac:dyDescent="0.25">
      <c r="A1010" t="s">
        <v>3057</v>
      </c>
      <c r="B1010" t="s">
        <v>1577</v>
      </c>
      <c r="C1010" t="s">
        <v>1578</v>
      </c>
      <c r="D1010" t="str">
        <f>[1]!JCSMILES(C1010)</f>
        <v>[H][C@]12CC[C@]([H])([C@H]([C@H](C1)OC(=O)C1=CC=CC=C1)C(=O)OC)N2C</v>
      </c>
      <c r="E1010" t="s">
        <v>1580</v>
      </c>
      <c r="G1010" t="str">
        <f>[1]!JCSMILES(E1010)</f>
        <v>CN1[C@H]2CC[C@@H]1[C@H]([C@H](C2)OC(=O)C1=CC=CC=C1)C(O)=O</v>
      </c>
    </row>
    <row r="1011" spans="1:13" x14ac:dyDescent="0.25">
      <c r="A1011" t="s">
        <v>3057</v>
      </c>
      <c r="B1011" t="s">
        <v>1577</v>
      </c>
      <c r="C1011" t="s">
        <v>1578</v>
      </c>
      <c r="D1011" t="str">
        <f>[1]!JCSMILES(C1011)</f>
        <v>[H][C@]12CC[C@]([H])([C@H]([C@H](C1)OC(=O)C1=CC=CC=C1)C(=O)OC)N2C</v>
      </c>
      <c r="E1011" t="s">
        <v>1581</v>
      </c>
      <c r="G1011" t="str">
        <f>[1]!JCSMILES(E1011)</f>
        <v>CCOC(=O)[C@@H]1[C@H]2CC[C@@H](C[C@@H]1OC(=O)C1=CC=CC=C1)N2C</v>
      </c>
    </row>
    <row r="1012" spans="1:13" x14ac:dyDescent="0.25">
      <c r="A1012" t="s">
        <v>3057</v>
      </c>
      <c r="B1012" t="s">
        <v>1582</v>
      </c>
      <c r="C1012" t="s">
        <v>1583</v>
      </c>
      <c r="D1012" t="str">
        <f>[1]!JCSMILES(C1012)</f>
        <v>[H][C@@]12CCN(C[C@@H]1C=C)[C@]([H])(C2)[C@@H](O)C1=C2C=C(OC)C=CC2=NC=C1</v>
      </c>
      <c r="E1012" t="s">
        <v>1584</v>
      </c>
      <c r="G1012" t="str">
        <f>[1]!JCSMILES(E1012)</f>
        <v>COC1=CC=C2N=CC=C([C@@H](O)[C@@H]3C[C@H]4CCN3C[C@]4(O)C=C)C2=C1</v>
      </c>
      <c r="H1012" t="s">
        <v>12</v>
      </c>
    </row>
    <row r="1013" spans="1:13" hidden="1" x14ac:dyDescent="0.25">
      <c r="A1013" t="s">
        <v>3057</v>
      </c>
      <c r="B1013" t="s">
        <v>1582</v>
      </c>
      <c r="C1013" t="s">
        <v>1583</v>
      </c>
      <c r="D1013" t="str">
        <f>[1]!JCSMILES(C1013)</f>
        <v>[H][C@@]12CCN(C[C@@H]1C=C)[C@]([H])(C2)[C@@H](O)C1=C2C=C(OC)C=CC2=NC=C1</v>
      </c>
      <c r="E1013" t="s">
        <v>1585</v>
      </c>
      <c r="G1013" t="str">
        <f>[1]!JCSMILES(E1013)</f>
        <v>ide suffix without locant</v>
      </c>
      <c r="H1013" t="s">
        <v>12</v>
      </c>
      <c r="I1013" t="s">
        <v>58</v>
      </c>
      <c r="J1013" t="s">
        <v>148</v>
      </c>
    </row>
    <row r="1014" spans="1:13" x14ac:dyDescent="0.25">
      <c r="A1014" t="s">
        <v>3057</v>
      </c>
      <c r="B1014" t="s">
        <v>1586</v>
      </c>
      <c r="C1014" t="s">
        <v>1587</v>
      </c>
      <c r="D1014" t="str">
        <f>[1]!JCSMILES(C1014)</f>
        <v>NS(=O)(=O)CC1=NOC2=CC=CC=C12</v>
      </c>
      <c r="E1014" t="s">
        <v>1588</v>
      </c>
      <c r="G1014" t="str">
        <f>[1]!JCSMILES(E1014)</f>
        <v>NS(=O)(=O)CC(=O)C1=CC=C(O)C=C1</v>
      </c>
      <c r="H1014" t="s">
        <v>12</v>
      </c>
    </row>
    <row r="1015" spans="1:13" hidden="1" x14ac:dyDescent="0.25">
      <c r="A1015" t="s">
        <v>3057</v>
      </c>
      <c r="B1015" t="s">
        <v>1586</v>
      </c>
      <c r="C1015" t="s">
        <v>1587</v>
      </c>
      <c r="D1015" t="str">
        <f>[1]!JCSMILES(C1015)</f>
        <v>NS(=O)(=O)CC1=NOC2=CC=CC=C12</v>
      </c>
      <c r="E1015" t="s">
        <v>1589</v>
      </c>
      <c r="G1015" t="str">
        <f>[1]!JCSMILES(E1015)</f>
        <v>Cannot read molecule file.</v>
      </c>
    </row>
    <row r="1016" spans="1:13" hidden="1" x14ac:dyDescent="0.25">
      <c r="A1016" t="s">
        <v>3057</v>
      </c>
      <c r="B1016" t="s">
        <v>1590</v>
      </c>
      <c r="C1016" t="s">
        <v>1591</v>
      </c>
      <c r="D1016" t="str">
        <f>[1]!JCSMILES(C1016)</f>
        <v>CCOC1=C(C=CC(CC(=O)N[C@@H](CC(C)C)C2=CC=CC=C2N2CCCCC2)=C1)C(O)=O</v>
      </c>
      <c r="E1016" t="s">
        <v>1592</v>
      </c>
      <c r="G1016" t="str">
        <f>[1]!JCSMILES(E1016)</f>
        <v>Cannot read molecule file.</v>
      </c>
      <c r="H1016" t="s">
        <v>150</v>
      </c>
    </row>
    <row r="1017" spans="1:13" hidden="1" x14ac:dyDescent="0.25">
      <c r="A1017" t="s">
        <v>3057</v>
      </c>
      <c r="B1017" t="s">
        <v>1590</v>
      </c>
      <c r="C1017" t="s">
        <v>1591</v>
      </c>
      <c r="D1017" t="str">
        <f>[1]!JCSMILES(C1017)</f>
        <v>CCOC1=C(C=CC(CC(=O)N[C@@H](CC(C)C)C2=CC=CC=C2N2CCCCC2)=C1)C(O)=O</v>
      </c>
      <c r="E1017" t="s">
        <v>1593</v>
      </c>
      <c r="G1017" t="str">
        <f>[1]!JCSMILES(E1017)</f>
        <v>Cannot read molecule file.</v>
      </c>
      <c r="H1017" t="s">
        <v>12</v>
      </c>
    </row>
    <row r="1018" spans="1:13" hidden="1" x14ac:dyDescent="0.25">
      <c r="A1018" t="s">
        <v>3057</v>
      </c>
      <c r="B1018" t="s">
        <v>1594</v>
      </c>
      <c r="C1018" t="s">
        <v>1595</v>
      </c>
      <c r="D1018" t="str">
        <f>[1]!JCSMILES(C1018)</f>
        <v>CN(C)CCC1=CNC2=C1C=C(CS(=O)(=O)N1CCCC1)C=C2</v>
      </c>
      <c r="E1018" t="s">
        <v>1596</v>
      </c>
      <c r="G1018" t="str">
        <f>[1]!JCSMILES(E1018)</f>
        <v>Cannot read molecule file.</v>
      </c>
      <c r="H1018" t="s">
        <v>12</v>
      </c>
      <c r="I1018" t="s">
        <v>54</v>
      </c>
      <c r="J1018" t="s">
        <v>45</v>
      </c>
      <c r="K1018" t="s">
        <v>108</v>
      </c>
      <c r="L1018" t="s">
        <v>148</v>
      </c>
      <c r="M1018" t="s">
        <v>150</v>
      </c>
    </row>
    <row r="1019" spans="1:13" x14ac:dyDescent="0.25">
      <c r="A1019" t="s">
        <v>3057</v>
      </c>
      <c r="B1019" t="s">
        <v>1594</v>
      </c>
      <c r="C1019" t="s">
        <v>1595</v>
      </c>
      <c r="D1019" t="str">
        <f>[1]!JCSMILES(C1019)</f>
        <v>CN(C)CCC1=CNC2=C1C=C(CS(=O)(=O)N1CCCC1)C=C2</v>
      </c>
      <c r="E1019" t="s">
        <v>1597</v>
      </c>
      <c r="G1019" t="str">
        <f>[1]!JCSMILES(E1019)</f>
        <v>OC(=O)CC1=CNC2=CC=C(CS(=O)(=O)N3CCCC3)C=C12</v>
      </c>
      <c r="H1019" t="s">
        <v>1598</v>
      </c>
    </row>
    <row r="1020" spans="1:13" x14ac:dyDescent="0.25">
      <c r="A1020" t="s">
        <v>3057</v>
      </c>
      <c r="B1020" t="s">
        <v>1594</v>
      </c>
      <c r="C1020" t="s">
        <v>1595</v>
      </c>
      <c r="D1020" t="str">
        <f>[1]!JCSMILES(C1020)</f>
        <v>CN(C)CCC1=CNC2=C1C=C(CS(=O)(=O)N1CCCC1)C=C2</v>
      </c>
      <c r="E1020" t="s">
        <v>1599</v>
      </c>
      <c r="G1020" t="str">
        <f>[1]!JCSMILES(E1020)</f>
        <v>OCCC1=CNC2=CC=C(CS(=O)(=O)N3CCCC3)C=C12</v>
      </c>
      <c r="H1020" t="s">
        <v>1598</v>
      </c>
    </row>
    <row r="1021" spans="1:13" x14ac:dyDescent="0.25">
      <c r="A1021" t="s">
        <v>3057</v>
      </c>
      <c r="B1021" t="s">
        <v>1594</v>
      </c>
      <c r="C1021" t="s">
        <v>1595</v>
      </c>
      <c r="D1021" t="str">
        <f>[1]!JCSMILES(C1021)</f>
        <v>CN(C)CCC1=CNC2=C1C=C(CS(=O)(=O)N1CCCC1)C=C2</v>
      </c>
      <c r="E1021" t="s">
        <v>1600</v>
      </c>
      <c r="G1021" t="str">
        <f>[1]!JCSMILES(E1021)</f>
        <v>CN(C)CCC1=CNC2=CC=C(CS(=O)(=O)N3CCCC3O)C=C12</v>
      </c>
      <c r="H1021" t="s">
        <v>12</v>
      </c>
      <c r="I1021" t="s">
        <v>54</v>
      </c>
    </row>
    <row r="1022" spans="1:13" hidden="1" x14ac:dyDescent="0.25">
      <c r="A1022" t="s">
        <v>3057</v>
      </c>
      <c r="B1022" t="s">
        <v>1594</v>
      </c>
      <c r="C1022" t="s">
        <v>1595</v>
      </c>
      <c r="D1022" t="str">
        <f>[1]!JCSMILES(C1022)</f>
        <v>CN(C)CCC1=CNC2=C1C=C(CS(=O)(=O)N1CCCC1)C=C2</v>
      </c>
      <c r="E1022" t="s">
        <v>1601</v>
      </c>
      <c r="G1022" t="str">
        <f>[1]!JCSMILES(E1022)</f>
        <v>Cannot read molecule file.</v>
      </c>
      <c r="H1022" t="s">
        <v>54</v>
      </c>
      <c r="I1022" t="s">
        <v>12</v>
      </c>
    </row>
    <row r="1023" spans="1:13" hidden="1" x14ac:dyDescent="0.25">
      <c r="A1023" t="s">
        <v>3057</v>
      </c>
      <c r="B1023" t="s">
        <v>1602</v>
      </c>
      <c r="C1023" t="s">
        <v>1603</v>
      </c>
      <c r="D1023" t="str">
        <f>[1]!JCSMILES(C1023)</f>
        <v>CN1CCC(CC1)=C1C2=C(SC=C2)C(=O)CC2=CC=CC=C12</v>
      </c>
      <c r="E1023" t="s">
        <v>1604</v>
      </c>
      <c r="G1023" t="str">
        <f>[1]!JCSMILES(E1023)</f>
        <v>Cannot read molecule file.</v>
      </c>
    </row>
    <row r="1024" spans="1:13" hidden="1" x14ac:dyDescent="0.25">
      <c r="A1024" t="s">
        <v>3057</v>
      </c>
      <c r="B1024" t="s">
        <v>1602</v>
      </c>
      <c r="C1024" t="s">
        <v>1603</v>
      </c>
      <c r="D1024" t="str">
        <f>[1]!JCSMILES(C1024)</f>
        <v>CN1CCC(CC1)=C1C2=C(SC=C2)C(=O)CC2=CC=CC=C12</v>
      </c>
      <c r="E1024" t="s">
        <v>1605</v>
      </c>
      <c r="G1024" t="str">
        <f>[1]!JCSMILES(E1024)</f>
        <v>Cannot read molecule file.</v>
      </c>
    </row>
    <row r="1025" spans="1:11" hidden="1" x14ac:dyDescent="0.25">
      <c r="A1025" t="s">
        <v>3057</v>
      </c>
      <c r="B1025" t="s">
        <v>1602</v>
      </c>
      <c r="C1025" t="s">
        <v>1603</v>
      </c>
      <c r="D1025" t="str">
        <f>[1]!JCSMILES(C1025)</f>
        <v>CN1CCC(CC1)=C1C2=C(SC=C2)C(=O)CC2=CC=CC=C12</v>
      </c>
      <c r="E1025" t="s">
        <v>1606</v>
      </c>
      <c r="G1025" t="str">
        <f>[1]!JCSMILES(E1025)</f>
        <v>Cannot read molecule file.</v>
      </c>
    </row>
    <row r="1026" spans="1:11" x14ac:dyDescent="0.25">
      <c r="A1026" t="s">
        <v>3057</v>
      </c>
      <c r="B1026" t="s">
        <v>1607</v>
      </c>
      <c r="C1026" t="s">
        <v>1608</v>
      </c>
      <c r="D1026" t="str">
        <f>[1]!JCSMILES(C1026)</f>
        <v>CO[C@]12CC[C@@]3(C[C@@H]1[C@](C)(O)C(C)(C)C)[C@H]1CC4=C5C(O[C@@H]2[C@@]35CCN1CC1CC1)=C(O)C=C4</v>
      </c>
      <c r="E1026" t="s">
        <v>1609</v>
      </c>
      <c r="G1026" t="str">
        <f>[1]!JCSMILES(E1026)</f>
        <v>CO[C@]12CC[C@@]3(C[C@@H]1[C@](C)(O)C(C)(C)C)[C@H]1CC4=CC=C(O)C5=C4[C@@]3(CCN1)[C@H]2O5</v>
      </c>
      <c r="H1026" t="s">
        <v>58</v>
      </c>
      <c r="I1026" t="s">
        <v>227</v>
      </c>
      <c r="J1026" t="s">
        <v>150</v>
      </c>
      <c r="K1026" t="s">
        <v>12</v>
      </c>
    </row>
    <row r="1027" spans="1:11" hidden="1" x14ac:dyDescent="0.25">
      <c r="A1027" t="s">
        <v>3057</v>
      </c>
      <c r="B1027" t="s">
        <v>1607</v>
      </c>
      <c r="C1027" t="s">
        <v>1608</v>
      </c>
      <c r="D1027" t="str">
        <f>[1]!JCSMILES(C1027)</f>
        <v>CO[C@]12CC[C@@]3(C[C@@H]1[C@](C)(O)C(C)(C)C)[C@H]1CC4=C5C(O[C@@H]2[C@@]35CCN1CC1CC1)=C(O)C=C4</v>
      </c>
      <c r="E1027" t="s">
        <v>1610</v>
      </c>
      <c r="G1027" t="str">
        <f>[1]!JCSMILES(E1027)</f>
        <v>Cannot create record reader for BASE64 encoded</v>
      </c>
      <c r="H1027" t="s">
        <v>12</v>
      </c>
      <c r="I1027" t="s">
        <v>227</v>
      </c>
      <c r="J1027" t="s">
        <v>274</v>
      </c>
    </row>
    <row r="1028" spans="1:11" hidden="1" x14ac:dyDescent="0.25">
      <c r="A1028" t="s">
        <v>3057</v>
      </c>
      <c r="B1028" t="s">
        <v>1607</v>
      </c>
      <c r="C1028" t="s">
        <v>1608</v>
      </c>
      <c r="D1028" t="str">
        <f>[1]!JCSMILES(C1028)</f>
        <v>CO[C@]12CC[C@@]3(C[C@@H]1[C@](C)(O)C(C)(C)C)[C@H]1CC4=C5C(O[C@@H]2[C@@]35CCN1CC1CC1)=C(O)C=C4</v>
      </c>
      <c r="E1028" t="s">
        <v>1611</v>
      </c>
      <c r="G1028" t="str">
        <f>[1]!JCSMILES(E1028)</f>
        <v>Cannot read molecule file.</v>
      </c>
      <c r="H1028" t="s">
        <v>79</v>
      </c>
    </row>
    <row r="1029" spans="1:11" hidden="1" x14ac:dyDescent="0.25">
      <c r="A1029" t="s">
        <v>3057</v>
      </c>
      <c r="B1029" t="s">
        <v>1609</v>
      </c>
      <c r="D1029" t="str">
        <f>[1]!JCSMILES(B1029)</f>
        <v>CO[C@]12CC[C@@]3(C[C@@H]1[C@](C)(O)C(C)(C)C)[C@H]1CC4=CC=C(O)C5=C4[C@@]3(CCN1)[C@H]2O5</v>
      </c>
      <c r="E1029" t="s">
        <v>1612</v>
      </c>
      <c r="G1029" t="str">
        <f>[1]!JCSMILES(E1029)</f>
        <v>Cannot read molecule file.</v>
      </c>
    </row>
    <row r="1030" spans="1:11" hidden="1" x14ac:dyDescent="0.25">
      <c r="A1030" t="s">
        <v>3057</v>
      </c>
      <c r="B1030" t="s">
        <v>1610</v>
      </c>
      <c r="D1030" t="str">
        <f>[1]!JCSMILES(B1030)</f>
        <v>Cannot create record reader for BASE64 encoded</v>
      </c>
      <c r="E1030" t="s">
        <v>1612</v>
      </c>
      <c r="G1030" t="str">
        <f>[1]!JCSMILES(E1030)</f>
        <v>Cannot read molecule file.</v>
      </c>
    </row>
    <row r="1031" spans="1:11" hidden="1" x14ac:dyDescent="0.25">
      <c r="A1031" t="s">
        <v>3057</v>
      </c>
      <c r="B1031" t="s">
        <v>1613</v>
      </c>
      <c r="C1031" t="s">
        <v>1614</v>
      </c>
      <c r="D1031" t="str">
        <f>[1]!JCSMILES(C1031)</f>
        <v>C[C@@H]1CC(=O)NN=C1C1=CC=C(NN=C(C#N)C#N)C=C1</v>
      </c>
      <c r="E1031" t="s">
        <v>1615</v>
      </c>
      <c r="G1031" t="str">
        <f>[1]!JCSMILES(E1031)</f>
        <v>Cannot read molecule file.</v>
      </c>
    </row>
    <row r="1032" spans="1:11" hidden="1" x14ac:dyDescent="0.25">
      <c r="A1032" t="s">
        <v>3057</v>
      </c>
      <c r="B1032" t="s">
        <v>1613</v>
      </c>
      <c r="C1032" t="s">
        <v>1614</v>
      </c>
      <c r="D1032" t="str">
        <f>[1]!JCSMILES(C1032)</f>
        <v>C[C@@H]1CC(=O)NN=C1C1=CC=C(NN=C(C#N)C#N)C=C1</v>
      </c>
      <c r="E1032" t="s">
        <v>1616</v>
      </c>
      <c r="G1032" t="str">
        <f>[1]!JCSMILES(E1032)</f>
        <v>Cannot read molecule file.</v>
      </c>
    </row>
    <row r="1033" spans="1:11" hidden="1" x14ac:dyDescent="0.25">
      <c r="A1033" t="s">
        <v>3057</v>
      </c>
      <c r="B1033" t="s">
        <v>1617</v>
      </c>
      <c r="C1033" t="s">
        <v>1618</v>
      </c>
      <c r="D1033" t="str">
        <f>[1]!JCSMILES(C1033)</f>
        <v>CN(C)CCC=C1C2=CC=CC=C2C=CC2=CC=CC=C12</v>
      </c>
      <c r="E1033" t="s">
        <v>1619</v>
      </c>
      <c r="G1033" t="str">
        <f>[1]!JCSMILES(E1033)</f>
        <v>Cannot create record reader for BASE64 encoded</v>
      </c>
      <c r="H1033" t="s">
        <v>45</v>
      </c>
      <c r="I1033" t="s">
        <v>54</v>
      </c>
      <c r="J1033" t="s">
        <v>12</v>
      </c>
    </row>
    <row r="1034" spans="1:11" hidden="1" x14ac:dyDescent="0.25">
      <c r="A1034" t="s">
        <v>3057</v>
      </c>
      <c r="B1034" t="s">
        <v>1620</v>
      </c>
      <c r="C1034" t="s">
        <v>1621</v>
      </c>
      <c r="D1034" t="str">
        <f>[1]!JCSMILES(C1034)</f>
        <v>CNCCCC12CCC(C3=CC=CC=C13)C1=CC=CC=C21</v>
      </c>
      <c r="E1034" t="s">
        <v>1622</v>
      </c>
      <c r="G1034" t="str">
        <f>[1]!JCSMILES(E1034)</f>
        <v>Cannot read molecule file.</v>
      </c>
      <c r="H1034" t="s">
        <v>54</v>
      </c>
    </row>
    <row r="1035" spans="1:11" hidden="1" x14ac:dyDescent="0.25">
      <c r="A1035" t="s">
        <v>3057</v>
      </c>
      <c r="B1035" t="s">
        <v>1620</v>
      </c>
      <c r="C1035" t="s">
        <v>1621</v>
      </c>
      <c r="D1035" t="str">
        <f>[1]!JCSMILES(C1035)</f>
        <v>CNCCCC12CCC(C3=CC=CC=C13)C1=CC=CC=C21</v>
      </c>
      <c r="E1035" t="s">
        <v>1623</v>
      </c>
      <c r="G1035" t="str">
        <f>[1]!JCSMILES(E1035)</f>
        <v>Cannot read molecule file.</v>
      </c>
      <c r="H1035" t="s">
        <v>54</v>
      </c>
      <c r="I1035" t="s">
        <v>45</v>
      </c>
    </row>
    <row r="1036" spans="1:11" hidden="1" x14ac:dyDescent="0.25">
      <c r="A1036" t="s">
        <v>3057</v>
      </c>
      <c r="B1036" t="s">
        <v>1620</v>
      </c>
      <c r="C1036" t="s">
        <v>1621</v>
      </c>
      <c r="D1036" t="str">
        <f>[1]!JCSMILES(C1036)</f>
        <v>CNCCCC12CCC(C3=CC=CC=C13)C1=CC=CC=C21</v>
      </c>
      <c r="E1036" t="s">
        <v>1624</v>
      </c>
      <c r="G1036" t="str">
        <f>[1]!JCSMILES(E1036)</f>
        <v>Cannot read molecule file.</v>
      </c>
      <c r="H1036" t="s">
        <v>54</v>
      </c>
      <c r="I1036" t="s">
        <v>45</v>
      </c>
    </row>
    <row r="1037" spans="1:11" hidden="1" x14ac:dyDescent="0.25">
      <c r="A1037" t="s">
        <v>3057</v>
      </c>
      <c r="B1037" t="s">
        <v>1625</v>
      </c>
      <c r="C1037" t="s">
        <v>1626</v>
      </c>
      <c r="D1037" t="str">
        <f>[1]!JCSMILES(C1037)</f>
        <v>OCC1=C(O)C=CC(=C1)C(O)CNCCCCCCOCCCCC1=CC=CC=C1</v>
      </c>
      <c r="E1037" t="s">
        <v>1627</v>
      </c>
      <c r="G1037" t="str">
        <f>[1]!JCSMILES(E1037)</f>
        <v>Cannot read molecule file.</v>
      </c>
      <c r="H1037" t="s">
        <v>12</v>
      </c>
    </row>
    <row r="1038" spans="1:11" x14ac:dyDescent="0.25">
      <c r="A1038" t="s">
        <v>3057</v>
      </c>
      <c r="B1038" t="s">
        <v>1628</v>
      </c>
      <c r="C1038" t="s">
        <v>1629</v>
      </c>
      <c r="D1038" t="str">
        <f>[1]!JCSMILES(C1038)</f>
        <v>CC(=O)OC1=CC=CC=C1C(O)=O</v>
      </c>
      <c r="E1038" t="s">
        <v>1630</v>
      </c>
      <c r="G1038" t="str">
        <f>[1]!JCSMILES(E1038)</f>
        <v>O[C@@H]1[C@@H](O)[C@H](OC2=CC=CC=C2C(O)=O)O[C@@H]([C@H]1O)C(O)=O</v>
      </c>
    </row>
    <row r="1039" spans="1:11" hidden="1" x14ac:dyDescent="0.25">
      <c r="A1039" t="s">
        <v>3057</v>
      </c>
      <c r="B1039" t="s">
        <v>1631</v>
      </c>
      <c r="C1039" t="s">
        <v>1632</v>
      </c>
      <c r="D1039" t="str">
        <f>[1]!JCSMILES(C1039)</f>
        <v>CCC(C1=CC=CC=C1)C1=C(O)C2=C(OC1=O)C=CC=C2</v>
      </c>
      <c r="E1039" t="s">
        <v>1633</v>
      </c>
      <c r="G1039" t="str">
        <f>[1]!JCSMILES(E1039)</f>
        <v>Cannot read molecule file.</v>
      </c>
      <c r="H1039" t="s">
        <v>58</v>
      </c>
      <c r="I1039" t="s">
        <v>150</v>
      </c>
    </row>
    <row r="1040" spans="1:11" hidden="1" x14ac:dyDescent="0.25">
      <c r="A1040" t="s">
        <v>3057</v>
      </c>
      <c r="B1040" t="s">
        <v>1631</v>
      </c>
      <c r="C1040" t="s">
        <v>1632</v>
      </c>
      <c r="D1040" t="str">
        <f>[1]!JCSMILES(C1040)</f>
        <v>CCC(C1=CC=CC=C1)C1=C(O)C2=C(OC1=O)C=CC=C2</v>
      </c>
      <c r="E1040" t="s">
        <v>1634</v>
      </c>
      <c r="G1040" t="str">
        <f>[1]!JCSMILES(E1040)</f>
        <v>Cannot read molecule file.</v>
      </c>
      <c r="H1040" t="s">
        <v>58</v>
      </c>
      <c r="I1040" t="s">
        <v>12</v>
      </c>
    </row>
    <row r="1041" spans="1:9" hidden="1" x14ac:dyDescent="0.25">
      <c r="A1041" t="s">
        <v>3057</v>
      </c>
      <c r="B1041" t="s">
        <v>1631</v>
      </c>
      <c r="C1041" t="s">
        <v>1632</v>
      </c>
      <c r="D1041" t="str">
        <f>[1]!JCSMILES(C1041)</f>
        <v>CCC(C1=CC=CC=C1)C1=C(O)C2=C(OC1=O)C=CC=C2</v>
      </c>
      <c r="E1041" t="s">
        <v>1635</v>
      </c>
      <c r="G1041" t="str">
        <f>[1]!JCSMILES(E1041)</f>
        <v>Cannot read molecule file.</v>
      </c>
      <c r="H1041" t="s">
        <v>58</v>
      </c>
      <c r="I1041" t="s">
        <v>12</v>
      </c>
    </row>
    <row r="1042" spans="1:9" hidden="1" x14ac:dyDescent="0.25">
      <c r="A1042" t="s">
        <v>3057</v>
      </c>
      <c r="B1042" t="s">
        <v>1631</v>
      </c>
      <c r="C1042" t="s">
        <v>1632</v>
      </c>
      <c r="D1042" t="str">
        <f>[1]!JCSMILES(C1042)</f>
        <v>CCC(C1=CC=CC=C1)C1=C(O)C2=C(OC1=O)C=CC=C2</v>
      </c>
      <c r="E1042" t="s">
        <v>1636</v>
      </c>
      <c r="G1042" t="str">
        <f>[1]!JCSMILES(E1042)</f>
        <v>Cannot read molecule file.</v>
      </c>
      <c r="H1042" t="s">
        <v>58</v>
      </c>
      <c r="I1042" t="s">
        <v>12</v>
      </c>
    </row>
    <row r="1043" spans="1:9" x14ac:dyDescent="0.25">
      <c r="A1043" t="s">
        <v>3057</v>
      </c>
      <c r="B1043" t="s">
        <v>1637</v>
      </c>
      <c r="C1043" t="s">
        <v>1638</v>
      </c>
      <c r="D1043" t="str">
        <f>[1]!JCSMILES(C1043)</f>
        <v>NC(=O)OCC(COC(N)=O)C1=CC=CC=C1</v>
      </c>
      <c r="E1043" t="s">
        <v>1639</v>
      </c>
      <c r="G1043" t="str">
        <f>[1]!JCSMILES(E1043)</f>
        <v>NC(=O)OCC(CO)C1=CC=CC=C1</v>
      </c>
      <c r="H1043" t="s">
        <v>108</v>
      </c>
    </row>
    <row r="1044" spans="1:9" x14ac:dyDescent="0.25">
      <c r="A1044" t="s">
        <v>3057</v>
      </c>
      <c r="B1044" t="s">
        <v>1637</v>
      </c>
      <c r="C1044" t="s">
        <v>1638</v>
      </c>
      <c r="D1044" t="str">
        <f>[1]!JCSMILES(C1044)</f>
        <v>NC(=O)OCC(COC(N)=O)C1=CC=CC=C1</v>
      </c>
      <c r="E1044" t="s">
        <v>1640</v>
      </c>
      <c r="G1044" t="str">
        <f>[1]!JCSMILES(E1044)</f>
        <v>OC(=N)OCC(COC(O)=N)C1=CC=C(O)C=C1</v>
      </c>
      <c r="H1044" t="s">
        <v>274</v>
      </c>
      <c r="I1044" t="s">
        <v>148</v>
      </c>
    </row>
    <row r="1045" spans="1:9" x14ac:dyDescent="0.25">
      <c r="A1045" t="s">
        <v>3057</v>
      </c>
      <c r="B1045" t="s">
        <v>1637</v>
      </c>
      <c r="C1045" t="s">
        <v>1638</v>
      </c>
      <c r="D1045" t="str">
        <f>[1]!JCSMILES(C1045)</f>
        <v>NC(=O)OCC(COC(N)=O)C1=CC=CC=C1</v>
      </c>
      <c r="E1045" t="s">
        <v>1641</v>
      </c>
      <c r="G1045" t="str">
        <f>[1]!JCSMILES(E1045)</f>
        <v>OC(=N)OCC(O)(COC(O)=N)C1=CC=CC=C1</v>
      </c>
      <c r="H1045" t="s">
        <v>274</v>
      </c>
      <c r="I1045" t="s">
        <v>148</v>
      </c>
    </row>
    <row r="1046" spans="1:9" x14ac:dyDescent="0.25">
      <c r="A1046" t="s">
        <v>3057</v>
      </c>
      <c r="B1046" t="s">
        <v>1639</v>
      </c>
      <c r="D1046" t="str">
        <f>[1]!JCSMILES(B1046)</f>
        <v>NC(=O)OCC(CO)C1=CC=CC=C1</v>
      </c>
      <c r="E1046" t="s">
        <v>1642</v>
      </c>
      <c r="G1046" t="str">
        <f>[1]!JCSMILES(E1046)</f>
        <v>NC(=O)CC(C=O)C1=CC=CC=C1</v>
      </c>
      <c r="H1046" t="s">
        <v>723</v>
      </c>
    </row>
    <row r="1047" spans="1:9" x14ac:dyDescent="0.25">
      <c r="A1047" t="s">
        <v>3057</v>
      </c>
      <c r="B1047" t="s">
        <v>1642</v>
      </c>
      <c r="D1047" t="str">
        <f>[1]!JCSMILES(B1047)</f>
        <v>NC(=O)CC(C=O)C1=CC=CC=C1</v>
      </c>
      <c r="E1047" t="s">
        <v>1643</v>
      </c>
      <c r="G1047" t="str">
        <f>[1]!JCSMILES(E1047)</f>
        <v>C=C(C=O)C1=CC=CC=C1</v>
      </c>
    </row>
    <row r="1048" spans="1:9" x14ac:dyDescent="0.25">
      <c r="A1048" t="s">
        <v>3057</v>
      </c>
      <c r="B1048" t="s">
        <v>1642</v>
      </c>
      <c r="D1048" t="str">
        <f>[1]!JCSMILES(B1048)</f>
        <v>NC(=O)CC(C=O)C1=CC=CC=C1</v>
      </c>
      <c r="E1048" t="s">
        <v>1644</v>
      </c>
      <c r="G1048" t="str">
        <f>[1]!JCSMILES(E1048)</f>
        <v>OC1NC(=O)OCC1C1=CC=CC=C1</v>
      </c>
    </row>
    <row r="1049" spans="1:9" x14ac:dyDescent="0.25">
      <c r="A1049" t="s">
        <v>3057</v>
      </c>
      <c r="B1049" t="s">
        <v>1642</v>
      </c>
      <c r="D1049" t="str">
        <f>[1]!JCSMILES(B1049)</f>
        <v>NC(=O)CC(C=O)C1=CC=CC=C1</v>
      </c>
      <c r="E1049" t="s">
        <v>1645</v>
      </c>
      <c r="G1049" t="str">
        <f>[1]!JCSMILES(E1049)</f>
        <v>NC(=O)CC(C(O)=O)C1=CC=CC=C1</v>
      </c>
      <c r="H1049" t="s">
        <v>825</v>
      </c>
    </row>
    <row r="1050" spans="1:9" x14ac:dyDescent="0.25">
      <c r="A1050" t="s">
        <v>3057</v>
      </c>
      <c r="B1050" t="s">
        <v>1644</v>
      </c>
      <c r="D1050" t="str">
        <f>[1]!JCSMILES(B1050)</f>
        <v>OC1NC(=O)OCC1C1=CC=CC=C1</v>
      </c>
      <c r="E1050" t="s">
        <v>1646</v>
      </c>
      <c r="G1050" t="str">
        <f>[1]!JCSMILES(E1050)</f>
        <v>O=C1NC(=O)C(CO1)C1=CC=CC=C1</v>
      </c>
      <c r="H1050" t="s">
        <v>723</v>
      </c>
    </row>
    <row r="1051" spans="1:9" x14ac:dyDescent="0.25">
      <c r="A1051" t="s">
        <v>3057</v>
      </c>
      <c r="B1051" t="s">
        <v>1646</v>
      </c>
      <c r="D1051" t="str">
        <f>[1]!JCSMILES(B1051)</f>
        <v>O=C1NC(=O)C(CO1)C1=CC=CC=C1</v>
      </c>
      <c r="E1051" t="s">
        <v>1645</v>
      </c>
      <c r="G1051" t="str">
        <f>[1]!JCSMILES(E1051)</f>
        <v>NC(=O)CC(C(O)=O)C1=CC=CC=C1</v>
      </c>
    </row>
    <row r="1052" spans="1:9" hidden="1" x14ac:dyDescent="0.25">
      <c r="A1052" t="s">
        <v>3057</v>
      </c>
      <c r="B1052" t="s">
        <v>1647</v>
      </c>
      <c r="C1052" t="s">
        <v>1648</v>
      </c>
      <c r="D1052" t="str">
        <f>[1]!JCSMILES(C1052)</f>
        <v>CN(C)CCC1=CNC2=C1C=C(CN1C=NC=N1)C=C2</v>
      </c>
      <c r="E1052" t="s">
        <v>1649</v>
      </c>
      <c r="G1052" t="str">
        <f>[1]!JCSMILES(E1052)</f>
        <v>Cannot read molecule file.</v>
      </c>
    </row>
    <row r="1053" spans="1:9" x14ac:dyDescent="0.25">
      <c r="A1053" t="s">
        <v>3057</v>
      </c>
      <c r="B1053" t="s">
        <v>1650</v>
      </c>
      <c r="C1053" t="s">
        <v>1651</v>
      </c>
      <c r="D1053" t="str">
        <f>[1]!JCSMILES(C1053)</f>
        <v>[H][C@@]12OC3=C(OC)C=CC4=C3[C@@]11CCN(C)[C@]([H])(C4)[C@]1([H])CCC2=O</v>
      </c>
      <c r="E1053" t="s">
        <v>1652</v>
      </c>
      <c r="G1053" t="str">
        <f>[1]!JCSMILES(E1053)</f>
        <v>CN1CC[C@@]23[C@H]4OC5=C2C(C[C@@H]1[C@@H]3CCC4=O)=CC=C5O</v>
      </c>
      <c r="H1053" t="s">
        <v>54</v>
      </c>
    </row>
    <row r="1054" spans="1:9" hidden="1" x14ac:dyDescent="0.25">
      <c r="A1054" t="s">
        <v>3057</v>
      </c>
      <c r="B1054" t="s">
        <v>1650</v>
      </c>
      <c r="C1054" t="s">
        <v>1651</v>
      </c>
      <c r="D1054" t="str">
        <f>[1]!JCSMILES(C1054)</f>
        <v>[H][C@@]12OC3=C(OC)C=CC4=C3[C@@]11CCN(C)[C@]([H])(C4)[C@]1([H])CCC2=O</v>
      </c>
      <c r="E1054" t="s">
        <v>1653</v>
      </c>
      <c r="G1054" t="str">
        <f>[1]!JCSMILES(E1054)</f>
        <v>Cannot read molecule file.</v>
      </c>
      <c r="H1054" t="s">
        <v>12</v>
      </c>
    </row>
    <row r="1055" spans="1:9" hidden="1" x14ac:dyDescent="0.25">
      <c r="A1055" t="s">
        <v>3057</v>
      </c>
      <c r="B1055" t="s">
        <v>1654</v>
      </c>
      <c r="C1055" t="s">
        <v>1655</v>
      </c>
      <c r="D1055" t="str">
        <f>[1]!JCSMILES(C1055)</f>
        <v>CCN(C(C)=O)C1=CC=CC(=C1)C1=CC=NC2=C(C=NN12)C#N</v>
      </c>
      <c r="E1055" t="s">
        <v>1656</v>
      </c>
      <c r="G1055" t="str">
        <f>[1]!JCSMILES(E1055)</f>
        <v>Cannot create record reader for BASE64 encoded</v>
      </c>
      <c r="H1055" t="s">
        <v>12</v>
      </c>
    </row>
    <row r="1056" spans="1:9" hidden="1" x14ac:dyDescent="0.25">
      <c r="A1056" t="s">
        <v>3057</v>
      </c>
      <c r="B1056" t="s">
        <v>1657</v>
      </c>
      <c r="C1056" t="s">
        <v>1658</v>
      </c>
      <c r="D1056" t="str">
        <f>[1]!JCSMILES(C1056)</f>
        <v>C[C@](N)(CC1=CC=C(O)C(O)=C1)C(O)=O</v>
      </c>
      <c r="E1056" t="s">
        <v>1659</v>
      </c>
      <c r="G1056" t="str">
        <f>[1]!JCSMILES(E1056)</f>
        <v>Could not connect to dopa</v>
      </c>
    </row>
    <row r="1057" spans="1:11" hidden="1" x14ac:dyDescent="0.25">
      <c r="A1057" t="s">
        <v>3057</v>
      </c>
      <c r="B1057" t="s">
        <v>1657</v>
      </c>
      <c r="C1057" t="s">
        <v>1658</v>
      </c>
      <c r="D1057" t="str">
        <f>[1]!JCSMILES(C1057)</f>
        <v>C[C@](N)(CC1=CC=C(O)C(O)=C1)C(O)=O</v>
      </c>
      <c r="E1057" t="s">
        <v>1660</v>
      </c>
      <c r="G1057" t="str">
        <f>[1]!JCSMILES(E1057)</f>
        <v>Cannot read molecule file.</v>
      </c>
    </row>
    <row r="1058" spans="1:11" hidden="1" x14ac:dyDescent="0.25">
      <c r="A1058" t="s">
        <v>3057</v>
      </c>
      <c r="B1058" t="s">
        <v>1657</v>
      </c>
      <c r="C1058" t="s">
        <v>1658</v>
      </c>
      <c r="D1058" t="str">
        <f>[1]!JCSMILES(C1058)</f>
        <v>C[C@](N)(CC1=CC=C(O)C(O)=C1)C(O)=O</v>
      </c>
      <c r="E1058" t="s">
        <v>1661</v>
      </c>
      <c r="G1058" t="str">
        <f>[1]!JCSMILES(E1058)</f>
        <v>Cannot read molecule file.</v>
      </c>
    </row>
    <row r="1059" spans="1:11" x14ac:dyDescent="0.25">
      <c r="A1059" t="s">
        <v>3057</v>
      </c>
      <c r="B1059" t="s">
        <v>1657</v>
      </c>
      <c r="C1059" t="s">
        <v>1658</v>
      </c>
      <c r="D1059" t="str">
        <f>[1]!JCSMILES(C1059)</f>
        <v>C[C@](N)(CC1=CC=C(O)C(O)=C1)C(O)=O</v>
      </c>
      <c r="E1059" t="s">
        <v>1662</v>
      </c>
      <c r="G1059" t="str">
        <f>[1]!JCSMILES(E1059)</f>
        <v>CC(N)CC1=CC=C(O)C(O)=C1</v>
      </c>
    </row>
    <row r="1060" spans="1:11" hidden="1" x14ac:dyDescent="0.25">
      <c r="A1060" t="s">
        <v>3057</v>
      </c>
      <c r="B1060" t="s">
        <v>1663</v>
      </c>
      <c r="C1060" t="s">
        <v>1664</v>
      </c>
      <c r="D1060" t="str">
        <f>[1]!JCSMILES(C1060)</f>
        <v>CN1CCCC(CC1)N1N=C(CC2=CC=C(Cl)C=C2)C2=CC=CC=C2C1=O</v>
      </c>
      <c r="E1060" t="s">
        <v>1665</v>
      </c>
      <c r="G1060" t="str">
        <f>[1]!JCSMILES(E1060)</f>
        <v>Cannot read molecule file.</v>
      </c>
      <c r="H1060" t="s">
        <v>12</v>
      </c>
      <c r="I1060" t="s">
        <v>54</v>
      </c>
      <c r="J1060" t="s">
        <v>45</v>
      </c>
      <c r="K1060" t="s">
        <v>108</v>
      </c>
    </row>
    <row r="1061" spans="1:11" hidden="1" x14ac:dyDescent="0.25">
      <c r="A1061" t="s">
        <v>3057</v>
      </c>
      <c r="B1061" t="s">
        <v>1663</v>
      </c>
      <c r="C1061" t="s">
        <v>1664</v>
      </c>
      <c r="D1061" t="str">
        <f>[1]!JCSMILES(C1061)</f>
        <v>CN1CCCC(CC1)N1N=C(CC2=CC=C(Cl)C=C2)C2=CC=CC=C2C1=O</v>
      </c>
      <c r="E1061" t="s">
        <v>1666</v>
      </c>
      <c r="G1061" t="str">
        <f>[1]!JCSMILES(E1061)</f>
        <v>Cannot read molecule file.</v>
      </c>
      <c r="H1061" t="s">
        <v>12</v>
      </c>
      <c r="I1061" t="s">
        <v>54</v>
      </c>
      <c r="J1061" t="s">
        <v>45</v>
      </c>
    </row>
    <row r="1062" spans="1:11" hidden="1" x14ac:dyDescent="0.25">
      <c r="A1062" t="s">
        <v>3057</v>
      </c>
      <c r="B1062" t="s">
        <v>1667</v>
      </c>
      <c r="C1062" t="s">
        <v>1668</v>
      </c>
      <c r="D1062" t="str">
        <f>[1]!JCSMILES(C1062)</f>
        <v>[H][C@@]12CC[C@@](O)(C#C)[C@@]1(C)CC[C@]1([H])C3=C(CC[C@@]21[H])C=C(O)C=C3</v>
      </c>
      <c r="E1062" t="s">
        <v>1669</v>
      </c>
      <c r="G1062" t="str">
        <f>[1]!JCSMILES(E1062)</f>
        <v>Cannot read molecule file.</v>
      </c>
      <c r="H1062" t="s">
        <v>58</v>
      </c>
      <c r="I1062" t="s">
        <v>12</v>
      </c>
      <c r="J1062" t="s">
        <v>108</v>
      </c>
      <c r="K1062" t="s">
        <v>45</v>
      </c>
    </row>
    <row r="1063" spans="1:11" x14ac:dyDescent="0.25">
      <c r="A1063" t="s">
        <v>3057</v>
      </c>
      <c r="B1063" t="s">
        <v>1670</v>
      </c>
      <c r="C1063" t="s">
        <v>1671</v>
      </c>
      <c r="D1063" t="str">
        <f>[1]!JCSMILES(C1063)</f>
        <v>NCCC1=CC(O)=C(O)C=C1</v>
      </c>
      <c r="E1063" t="s">
        <v>1672</v>
      </c>
      <c r="G1063" t="str">
        <f>[1]!JCSMILES(E1063)</f>
        <v>NCCC1=CC(O)=C(O)C=C1O</v>
      </c>
    </row>
    <row r="1064" spans="1:11" x14ac:dyDescent="0.25">
      <c r="A1064" t="s">
        <v>3057</v>
      </c>
      <c r="B1064" t="s">
        <v>1670</v>
      </c>
      <c r="C1064" t="s">
        <v>1671</v>
      </c>
      <c r="D1064" t="str">
        <f>[1]!JCSMILES(C1064)</f>
        <v>NCCC1=CC(O)=C(O)C=C1</v>
      </c>
      <c r="E1064" t="s">
        <v>1673</v>
      </c>
      <c r="G1064" t="str">
        <f>[1]!JCSMILES(E1064)</f>
        <v>NCCC1=CC=C(OS(O)(=O)=O)C(O)=C1</v>
      </c>
    </row>
    <row r="1065" spans="1:11" x14ac:dyDescent="0.25">
      <c r="A1065" t="s">
        <v>3057</v>
      </c>
      <c r="B1065" t="s">
        <v>1670</v>
      </c>
      <c r="C1065" t="s">
        <v>1671</v>
      </c>
      <c r="D1065" t="str">
        <f>[1]!JCSMILES(C1065)</f>
        <v>NCCC1=CC(O)=C(O)C=C1</v>
      </c>
      <c r="E1065" t="s">
        <v>1674</v>
      </c>
      <c r="G1065" t="str">
        <f>[1]!JCSMILES(E1065)</f>
        <v>NCCC1=CC=C(O)C(OS(O)(=O)=O)=C1</v>
      </c>
    </row>
    <row r="1066" spans="1:11" x14ac:dyDescent="0.25">
      <c r="A1066" t="s">
        <v>3057</v>
      </c>
      <c r="B1066" t="s">
        <v>1670</v>
      </c>
      <c r="C1066" t="s">
        <v>1671</v>
      </c>
      <c r="D1066" t="str">
        <f>[1]!JCSMILES(C1066)</f>
        <v>NCCC1=CC(O)=C(O)C=C1</v>
      </c>
      <c r="E1066" t="s">
        <v>1675</v>
      </c>
      <c r="G1066" t="str">
        <f>[1]!JCSMILES(E1066)</f>
        <v>NCCC1=CC=C(O[C@@H]2O[C@@H]([C@@H](O)[C@H](O)[C@H]2O)C(O)=O)C(O)=C1</v>
      </c>
    </row>
    <row r="1067" spans="1:11" hidden="1" x14ac:dyDescent="0.25">
      <c r="A1067" t="s">
        <v>3057</v>
      </c>
      <c r="B1067" t="s">
        <v>1670</v>
      </c>
      <c r="C1067" t="s">
        <v>1671</v>
      </c>
      <c r="D1067" t="str">
        <f>[1]!JCSMILES(C1067)</f>
        <v>NCCC1=CC(O)=C(O)C=C1</v>
      </c>
      <c r="E1067" t="s">
        <v>1676</v>
      </c>
      <c r="G1067" t="str">
        <f>[1]!JCSMILES(E1067)</f>
        <v>Cannot read molecule file.</v>
      </c>
    </row>
    <row r="1068" spans="1:11" hidden="1" x14ac:dyDescent="0.25">
      <c r="A1068" t="s">
        <v>3057</v>
      </c>
      <c r="B1068" t="s">
        <v>1677</v>
      </c>
      <c r="C1068" t="s">
        <v>1678</v>
      </c>
      <c r="D1068" t="str">
        <f>[1]!JCSMILES(C1068)</f>
        <v>CN1C=NC(=C1SC1=NC=NC2=C1NC=N2)[N+]([O-])=O</v>
      </c>
      <c r="E1068" t="s">
        <v>1679</v>
      </c>
      <c r="G1068" t="str">
        <f>[1]!JCSMILES(E1068)</f>
        <v>Cannot read molecule file.</v>
      </c>
      <c r="H1068" t="s">
        <v>487</v>
      </c>
    </row>
    <row r="1069" spans="1:11" x14ac:dyDescent="0.25">
      <c r="A1069" t="s">
        <v>3057</v>
      </c>
      <c r="B1069" t="s">
        <v>1677</v>
      </c>
      <c r="C1069" t="s">
        <v>1678</v>
      </c>
      <c r="D1069" t="str">
        <f>[1]!JCSMILES(C1069)</f>
        <v>CN1C=NC(=C1SC1=NC=NC2=C1NC=N2)[N+]([O-])=O</v>
      </c>
      <c r="E1069" t="s">
        <v>1680</v>
      </c>
      <c r="G1069" t="str">
        <f>[1]!JCSMILES(E1069)</f>
        <v>NC1=NC(=S)C2=C(N1)N=CN2</v>
      </c>
    </row>
    <row r="1070" spans="1:11" x14ac:dyDescent="0.25">
      <c r="A1070" t="s">
        <v>3057</v>
      </c>
      <c r="B1070" t="s">
        <v>1677</v>
      </c>
      <c r="C1070" t="s">
        <v>1678</v>
      </c>
      <c r="D1070" t="str">
        <f>[1]!JCSMILES(C1070)</f>
        <v>CN1C=NC(=C1SC1=NC=NC2=C1NC=N2)[N+]([O-])=O</v>
      </c>
      <c r="E1070" t="s">
        <v>1681</v>
      </c>
      <c r="G1070" t="str">
        <f>[1]!JCSMILES(E1070)</f>
        <v>S=C1N=CNC2=C1NC=N2</v>
      </c>
      <c r="H1070" t="s">
        <v>1682</v>
      </c>
      <c r="I1070" t="s">
        <v>1683</v>
      </c>
      <c r="J1070" t="s">
        <v>1684</v>
      </c>
    </row>
    <row r="1071" spans="1:11" x14ac:dyDescent="0.25">
      <c r="A1071" t="s">
        <v>3057</v>
      </c>
      <c r="B1071" t="s">
        <v>1677</v>
      </c>
      <c r="C1071" t="s">
        <v>1678</v>
      </c>
      <c r="D1071" t="str">
        <f>[1]!JCSMILES(C1071)</f>
        <v>CN1C=NC(=C1SC1=NC=NC2=C1NC=N2)[N+]([O-])=O</v>
      </c>
      <c r="E1071" t="s">
        <v>1685</v>
      </c>
      <c r="G1071" t="str">
        <f>[1]!JCSMILES(E1071)</f>
        <v>NC1=NC2=C(N=CN2[C@@H]2O[C@H](COP(O)(O)=O)[C@@H](O)[C@H]2O)C(=S)N1</v>
      </c>
    </row>
    <row r="1072" spans="1:11" x14ac:dyDescent="0.25">
      <c r="A1072" t="s">
        <v>3057</v>
      </c>
      <c r="B1072" t="s">
        <v>1677</v>
      </c>
      <c r="C1072" t="s">
        <v>1678</v>
      </c>
      <c r="D1072" t="str">
        <f>[1]!JCSMILES(C1072)</f>
        <v>CN1C=NC(=C1SC1=NC=NC2=C1NC=N2)[N+]([O-])=O</v>
      </c>
      <c r="E1072" t="s">
        <v>1686</v>
      </c>
      <c r="G1072" t="str">
        <f>[1]!JCSMILES(E1072)</f>
        <v>O[C@H]1[C@@H](O)[C@@H](O[C@@H]1COP([O-])(=O)OP([O-])(=O)OP([O-])([O-])=O)N1C=NC2=C(S)N=CN=C12</v>
      </c>
    </row>
    <row r="1073" spans="1:15" x14ac:dyDescent="0.25">
      <c r="A1073" t="s">
        <v>3057</v>
      </c>
      <c r="B1073" t="s">
        <v>1677</v>
      </c>
      <c r="C1073" t="s">
        <v>1678</v>
      </c>
      <c r="D1073" t="str">
        <f>[1]!JCSMILES(C1073)</f>
        <v>CN1C=NC(=C1SC1=NC=NC2=C1NC=N2)[N+]([O-])=O</v>
      </c>
      <c r="E1073" t="s">
        <v>1687</v>
      </c>
      <c r="G1073" t="str">
        <f>[1]!JCSMILES(E1073)</f>
        <v>O[C@@H]1[C@@H](COP(O)(O)=O)O[C@H]([C@@H]1O)N1C=NC2=C(S)N=CN=C12</v>
      </c>
    </row>
    <row r="1074" spans="1:15" x14ac:dyDescent="0.25">
      <c r="A1074" t="s">
        <v>3057</v>
      </c>
      <c r="B1074" t="s">
        <v>1677</v>
      </c>
      <c r="C1074" t="s">
        <v>1678</v>
      </c>
      <c r="D1074" t="str">
        <f>[1]!JCSMILES(C1074)</f>
        <v>CN1C=NC(=C1SC1=NC=NC2=C1NC=N2)[N+]([O-])=O</v>
      </c>
      <c r="E1074" t="s">
        <v>1688</v>
      </c>
      <c r="G1074" t="str">
        <f>[1]!JCSMILES(E1074)</f>
        <v>O[C@@H]1[C@H](O)[C@H](O[C@H]1COP(O)(O)=O)N1C=NC2=C1NC(=O)NC2=S</v>
      </c>
    </row>
    <row r="1075" spans="1:15" x14ac:dyDescent="0.25">
      <c r="A1075" t="s">
        <v>3057</v>
      </c>
      <c r="B1075" t="s">
        <v>1677</v>
      </c>
      <c r="C1075" t="s">
        <v>1678</v>
      </c>
      <c r="D1075" t="str">
        <f>[1]!JCSMILES(C1075)</f>
        <v>CN1C=NC(=C1SC1=NC=NC2=C1NC=N2)[N+]([O-])=O</v>
      </c>
      <c r="E1075" t="s">
        <v>1689</v>
      </c>
      <c r="G1075" t="str">
        <f>[1]!JCSMILES(E1075)</f>
        <v>NC1=NC2=C(N=C(O)N2)C(=S)N1</v>
      </c>
    </row>
    <row r="1076" spans="1:15" hidden="1" x14ac:dyDescent="0.25">
      <c r="A1076" t="s">
        <v>3057</v>
      </c>
      <c r="B1076" t="s">
        <v>1677</v>
      </c>
      <c r="C1076" t="s">
        <v>1678</v>
      </c>
      <c r="D1076" t="str">
        <f>[1]!JCSMILES(C1076)</f>
        <v>CN1C=NC(=C1SC1=NC=NC2=C1NC=N2)[N+]([O-])=O</v>
      </c>
      <c r="E1076" t="s">
        <v>1690</v>
      </c>
      <c r="G1076" t="str">
        <f>[1]!JCSMILES(E1076)</f>
        <v>Could not connect to guanosine</v>
      </c>
    </row>
    <row r="1077" spans="1:15" x14ac:dyDescent="0.25">
      <c r="A1077" t="s">
        <v>3057</v>
      </c>
      <c r="B1077" t="s">
        <v>1677</v>
      </c>
      <c r="C1077" t="s">
        <v>1678</v>
      </c>
      <c r="D1077" t="str">
        <f>[1]!JCSMILES(C1077)</f>
        <v>CN1C=NC(=C1SC1=NC=NC2=C1NC=N2)[N+]([O-])=O</v>
      </c>
      <c r="E1077" t="s">
        <v>1691</v>
      </c>
      <c r="G1077" t="str">
        <f>[1]!JCSMILES(E1077)</f>
        <v>NC1=NC2=C(N=CN2OP([O-])(=O)OP([O-])([O-])=O)C(=S)N1</v>
      </c>
    </row>
    <row r="1078" spans="1:15" x14ac:dyDescent="0.25">
      <c r="A1078" t="s">
        <v>3057</v>
      </c>
      <c r="B1078" t="s">
        <v>1677</v>
      </c>
      <c r="C1078" t="s">
        <v>1678</v>
      </c>
      <c r="D1078" t="str">
        <f>[1]!JCSMILES(C1078)</f>
        <v>CN1C=NC(=C1SC1=NC=NC2=C1NC=N2)[N+]([O-])=O</v>
      </c>
      <c r="E1078" t="s">
        <v>1692</v>
      </c>
      <c r="G1078" t="str">
        <f>[1]!JCSMILES(E1078)</f>
        <v>NC1=NC2=C(N=CN2OP([O-])(=O)OP([O-])(=O)OP([O-])([O-])=O)C(=S)N1</v>
      </c>
    </row>
    <row r="1079" spans="1:15" x14ac:dyDescent="0.25">
      <c r="A1079" t="s">
        <v>3057</v>
      </c>
      <c r="B1079" t="s">
        <v>1677</v>
      </c>
      <c r="C1079" t="s">
        <v>1678</v>
      </c>
      <c r="D1079" t="str">
        <f>[1]!JCSMILES(C1079)</f>
        <v>CN1C=NC(=C1SC1=NC=NC2=C1NC=N2)[N+]([O-])=O</v>
      </c>
      <c r="E1079" t="s">
        <v>1693</v>
      </c>
      <c r="G1079" t="str">
        <f>[1]!JCSMILES(E1079)</f>
        <v>O=C1NC2=C(NC(=S)N2)C(=O)N1</v>
      </c>
    </row>
    <row r="1080" spans="1:15" hidden="1" x14ac:dyDescent="0.25">
      <c r="A1080" t="s">
        <v>3057</v>
      </c>
      <c r="B1080" t="s">
        <v>1677</v>
      </c>
      <c r="C1080" t="s">
        <v>1678</v>
      </c>
      <c r="D1080" t="str">
        <f>[1]!JCSMILES(C1080)</f>
        <v>CN1C=NC(=C1SC1=NC=NC2=C1NC=N2)[N+]([O-])=O</v>
      </c>
      <c r="E1080" t="s">
        <v>1694</v>
      </c>
      <c r="G1080" t="str">
        <f>[1]!JCSMILES(E1080)</f>
        <v>Could not find locant 5' in xanthine</v>
      </c>
    </row>
    <row r="1081" spans="1:15" x14ac:dyDescent="0.25">
      <c r="A1081" t="s">
        <v>3057</v>
      </c>
      <c r="B1081" t="s">
        <v>1695</v>
      </c>
      <c r="C1081" t="s">
        <v>1696</v>
      </c>
      <c r="D1081" t="str">
        <f>[1]!JCSMILES(C1081)</f>
        <v>COC1=CC=CC2=C1C(=O)C1=C(O)C3=C(C[C@](O)(C[C@@H]3O[C@H]3C[C@H](N)[C@H](O)[C@H](C)O3)C(=O)CO)C(O)=C1C2=O</v>
      </c>
      <c r="E1081" t="s">
        <v>1697</v>
      </c>
      <c r="G1081" t="str">
        <f>[1]!JCSMILES(E1081)</f>
        <v>COC1=CC=CC2=C1C(=O)C1=C(C(O)=C3C[C@](O)(C[C@H](OC4CC(NO)C(O)C(C)O4)C3=C1O)C(=O)CO)C2=O</v>
      </c>
      <c r="H1081" t="s">
        <v>768</v>
      </c>
      <c r="I1081" t="s">
        <v>1698</v>
      </c>
      <c r="J1081" t="s">
        <v>1699</v>
      </c>
      <c r="K1081" t="s">
        <v>206</v>
      </c>
    </row>
    <row r="1082" spans="1:15" hidden="1" x14ac:dyDescent="0.25">
      <c r="A1082" t="s">
        <v>3057</v>
      </c>
      <c r="B1082" t="s">
        <v>1695</v>
      </c>
      <c r="C1082" t="s">
        <v>1696</v>
      </c>
      <c r="D1082" t="str">
        <f>[1]!JCSMILES(C1082)</f>
        <v>COC1=CC=CC2=C1C(=O)C1=C(O)C3=C(C[C@](O)(C[C@@H]3O[C@H]3C[C@H](N)[C@H](O)[C@H](C)O3)C(=O)CO)C(O)=C1C2=O</v>
      </c>
      <c r="E1082" t="s">
        <v>1700</v>
      </c>
      <c r="G1082" t="str">
        <f>[1]!JCSMILES(E1082)</f>
        <v>Cannot read molecule file.</v>
      </c>
      <c r="H1082" t="s">
        <v>1701</v>
      </c>
      <c r="I1082" t="s">
        <v>1702</v>
      </c>
      <c r="J1082" t="s">
        <v>1703</v>
      </c>
      <c r="K1082" t="s">
        <v>1704</v>
      </c>
      <c r="L1082" t="s">
        <v>1705</v>
      </c>
      <c r="M1082" t="s">
        <v>1706</v>
      </c>
      <c r="N1082" t="s">
        <v>156</v>
      </c>
      <c r="O1082" t="s">
        <v>275</v>
      </c>
    </row>
    <row r="1083" spans="1:15" hidden="1" x14ac:dyDescent="0.25">
      <c r="A1083" t="s">
        <v>3057</v>
      </c>
      <c r="B1083" t="s">
        <v>1695</v>
      </c>
      <c r="C1083" t="s">
        <v>1696</v>
      </c>
      <c r="D1083" t="str">
        <f>[1]!JCSMILES(C1083)</f>
        <v>COC1=CC=CC2=C1C(=O)C1=C(O)C3=C(C[C@](O)(C[C@@H]3O[C@H]3C[C@H](N)[C@H](O)[C@H](C)O3)C(=O)CO)C(O)=C1C2=O</v>
      </c>
      <c r="E1083" t="s">
        <v>1707</v>
      </c>
      <c r="G1083" t="str">
        <f>[1]!JCSMILES(E1083)</f>
        <v>Cannot read molecule file.</v>
      </c>
      <c r="H1083" t="s">
        <v>1708</v>
      </c>
      <c r="I1083" t="s">
        <v>156</v>
      </c>
      <c r="J1083" t="s">
        <v>275</v>
      </c>
    </row>
    <row r="1084" spans="1:15" hidden="1" x14ac:dyDescent="0.25">
      <c r="A1084" t="s">
        <v>3057</v>
      </c>
      <c r="B1084" t="s">
        <v>1695</v>
      </c>
      <c r="C1084" t="s">
        <v>1696</v>
      </c>
      <c r="D1084" t="str">
        <f>[1]!JCSMILES(C1084)</f>
        <v>COC1=CC=CC2=C1C(=O)C1=C(O)C3=C(C[C@](O)(C[C@@H]3O[C@H]3C[C@H](N)[C@H](O)[C@H](C)O3)C(=O)CO)C(O)=C1C2=O</v>
      </c>
      <c r="E1084" t="s">
        <v>1709</v>
      </c>
      <c r="G1084" t="str">
        <f>[1]!JCSMILES(E1084)</f>
        <v>Cannot read molecule file.</v>
      </c>
    </row>
    <row r="1085" spans="1:15" hidden="1" x14ac:dyDescent="0.25">
      <c r="A1085" t="s">
        <v>3057</v>
      </c>
      <c r="B1085" t="s">
        <v>1709</v>
      </c>
      <c r="D1085" t="str">
        <f>[1]!JCSMILES(B1085)</f>
        <v>Cannot read molecule file.</v>
      </c>
      <c r="E1085" t="s">
        <v>1710</v>
      </c>
      <c r="G1085" t="str">
        <f>[1]!JCSMILES(E1085)</f>
        <v>Cannot read molecule file.</v>
      </c>
    </row>
    <row r="1086" spans="1:15" hidden="1" x14ac:dyDescent="0.25">
      <c r="A1086" t="s">
        <v>3057</v>
      </c>
      <c r="B1086" t="s">
        <v>1711</v>
      </c>
      <c r="C1086" t="s">
        <v>1712</v>
      </c>
      <c r="D1086" t="str">
        <f>[1]!JCSMILES(C1086)</f>
        <v>CN[C@@H]1CCC2=C(C1)C1=C(N2)C=CC(=C1)C(N)=O</v>
      </c>
      <c r="E1086" t="s">
        <v>1713</v>
      </c>
      <c r="G1086" t="str">
        <f>[1]!JCSMILES(E1086)</f>
        <v>Cannot read molecule file.</v>
      </c>
    </row>
    <row r="1087" spans="1:15" hidden="1" x14ac:dyDescent="0.25">
      <c r="A1087" t="s">
        <v>3057</v>
      </c>
      <c r="B1087" t="s">
        <v>1711</v>
      </c>
      <c r="C1087" t="s">
        <v>1712</v>
      </c>
      <c r="D1087" t="str">
        <f>[1]!JCSMILES(C1087)</f>
        <v>CN[C@@H]1CCC2=C(C1)C1=C(N2)C=CC(=C1)C(N)=O</v>
      </c>
      <c r="E1087" t="s">
        <v>1714</v>
      </c>
      <c r="G1087" t="str">
        <f>[1]!JCSMILES(E1087)</f>
        <v>Cannot read molecule file.</v>
      </c>
    </row>
    <row r="1088" spans="1:15" hidden="1" x14ac:dyDescent="0.25">
      <c r="A1088" t="s">
        <v>3057</v>
      </c>
      <c r="B1088" t="s">
        <v>1711</v>
      </c>
      <c r="C1088" t="s">
        <v>1712</v>
      </c>
      <c r="D1088" t="str">
        <f>[1]!JCSMILES(C1088)</f>
        <v>CN[C@@H]1CCC2=C(C1)C1=C(N2)C=CC(=C1)C(N)=O</v>
      </c>
      <c r="E1088" t="s">
        <v>1715</v>
      </c>
      <c r="G1088" t="str">
        <f>[1]!JCSMILES(E1088)</f>
        <v>Cannot read molecule file.</v>
      </c>
    </row>
    <row r="1089" spans="1:9" hidden="1" x14ac:dyDescent="0.25">
      <c r="A1089" t="s">
        <v>3057</v>
      </c>
      <c r="B1089" t="s">
        <v>1711</v>
      </c>
      <c r="C1089" t="s">
        <v>1712</v>
      </c>
      <c r="D1089" t="str">
        <f>[1]!JCSMILES(C1089)</f>
        <v>CN[C@@H]1CCC2=C(C1)C1=C(N2)C=CC(=C1)C(N)=O</v>
      </c>
      <c r="E1089" t="s">
        <v>1716</v>
      </c>
      <c r="G1089" t="str">
        <f>[1]!JCSMILES(E1089)</f>
        <v>Cannot read molecule file.</v>
      </c>
    </row>
    <row r="1090" spans="1:9" hidden="1" x14ac:dyDescent="0.25">
      <c r="A1090" t="s">
        <v>3057</v>
      </c>
      <c r="B1090" t="s">
        <v>1717</v>
      </c>
      <c r="C1090" t="s">
        <v>1718</v>
      </c>
      <c r="D1090" t="str">
        <f>[1]!JCSMILES(C1090)</f>
        <v>CC(C)(C)NCC(O)C1=CC(CO)=C(O)C=C1</v>
      </c>
      <c r="E1090" t="s">
        <v>1719</v>
      </c>
      <c r="G1090" t="str">
        <f>[1]!JCSMILES(E1090)</f>
        <v>Cannot read molecule file.</v>
      </c>
    </row>
    <row r="1091" spans="1:9" hidden="1" x14ac:dyDescent="0.25">
      <c r="A1091" t="s">
        <v>3057</v>
      </c>
      <c r="B1091" t="s">
        <v>1720</v>
      </c>
      <c r="C1091" t="s">
        <v>1721</v>
      </c>
      <c r="D1091" t="str">
        <f>[1]!JCSMILES(C1091)</f>
        <v>N#CC1=CC=C(C=C1)C(N1C=NC=N1)C1=CC=C(C=C1)C#N</v>
      </c>
      <c r="E1091" t="s">
        <v>1722</v>
      </c>
      <c r="G1091" t="str">
        <f>[1]!JCSMILES(E1091)</f>
        <v>Cannot read molecule file.</v>
      </c>
      <c r="H1091" t="s">
        <v>12</v>
      </c>
    </row>
    <row r="1092" spans="1:9" x14ac:dyDescent="0.25">
      <c r="A1092" t="s">
        <v>3057</v>
      </c>
      <c r="B1092" t="s">
        <v>1723</v>
      </c>
      <c r="C1092" t="s">
        <v>1724</v>
      </c>
      <c r="D1092" t="str">
        <f>[1]!JCSMILES(C1092)</f>
        <v>CC(C(O)=O)C1=CC(=CC=C1)C(=O)C1=CC=CC=C1</v>
      </c>
      <c r="E1092" t="s">
        <v>1725</v>
      </c>
      <c r="G1092" t="str">
        <f>[1]!JCSMILES(E1092)</f>
        <v>CC(C(=O)O[C@@H]1O[C@@H]([C@@H](O)[C@H](O)[C@H]1O)C(O)=O)C1=CC=CC(=C1)C(=O)C1=CC=CC=C1</v>
      </c>
    </row>
    <row r="1093" spans="1:9" hidden="1" x14ac:dyDescent="0.25">
      <c r="A1093" t="s">
        <v>3057</v>
      </c>
      <c r="B1093" t="s">
        <v>1726</v>
      </c>
      <c r="C1093" t="s">
        <v>1727</v>
      </c>
      <c r="D1093" t="str">
        <f>[1]!JCSMILES(C1093)</f>
        <v>CC(C)(C(=O)C1=CN=CC=C1)C1=CN=CC=C1</v>
      </c>
      <c r="E1093" t="s">
        <v>1728</v>
      </c>
      <c r="G1093" t="str">
        <f>[1]!JCSMILES(E1093)</f>
        <v>Cannot read molecule file.</v>
      </c>
    </row>
    <row r="1094" spans="1:9" x14ac:dyDescent="0.25">
      <c r="A1094" t="s">
        <v>3057</v>
      </c>
      <c r="B1094" t="s">
        <v>1729</v>
      </c>
      <c r="C1094" t="s">
        <v>1730</v>
      </c>
      <c r="D1094" t="str">
        <f>[1]!JCSMILES(C1094)</f>
        <v>C[C@@H](NCCCC1=CC(=CC=C1)C(F)(F)F)C1=CC=CC2=CC=CC=C12</v>
      </c>
      <c r="E1094" t="s">
        <v>1731</v>
      </c>
      <c r="G1094" t="str">
        <f>[1]!JCSMILES(E1094)</f>
        <v>OC(=O)CCC1=CC=CC=C1</v>
      </c>
    </row>
    <row r="1095" spans="1:9" hidden="1" x14ac:dyDescent="0.25">
      <c r="A1095" t="s">
        <v>3057</v>
      </c>
      <c r="B1095" t="s">
        <v>1729</v>
      </c>
      <c r="C1095" t="s">
        <v>1730</v>
      </c>
      <c r="D1095" t="str">
        <f>[1]!JCSMILES(C1095)</f>
        <v>C[C@@H](NCCCC1=CC(=CC=C1)C(F)(F)F)C1=CC=CC2=CC=CC=C12</v>
      </c>
      <c r="E1095" t="s">
        <v>1732</v>
      </c>
      <c r="G1095" t="str">
        <f>[1]!JCSMILES(E1095)</f>
        <v>Could not connect to hydrocinnamic acid</v>
      </c>
    </row>
    <row r="1096" spans="1:9" x14ac:dyDescent="0.25">
      <c r="A1096" t="s">
        <v>3057</v>
      </c>
      <c r="B1096" t="s">
        <v>1733</v>
      </c>
      <c r="C1096" t="s">
        <v>1734</v>
      </c>
      <c r="D1096" t="str">
        <f>[1]!JCSMILES(C1096)</f>
        <v>OC(=O)CCNC(=O)C1=CC=C(C=C1)\N=N\C1=CC=C(O)C(=C1)C(O)=O</v>
      </c>
      <c r="E1096" t="s">
        <v>1735</v>
      </c>
      <c r="G1096" t="str">
        <f>[1]!JCSMILES(E1096)</f>
        <v>NC1=CC=C(O)C(=C1)C(O)=O</v>
      </c>
      <c r="H1096" t="s">
        <v>1736</v>
      </c>
    </row>
    <row r="1097" spans="1:9" x14ac:dyDescent="0.25">
      <c r="A1097" t="s">
        <v>3057</v>
      </c>
      <c r="B1097" t="s">
        <v>1733</v>
      </c>
      <c r="C1097" t="s">
        <v>1734</v>
      </c>
      <c r="D1097" t="str">
        <f>[1]!JCSMILES(C1097)</f>
        <v>OC(=O)CCNC(=O)C1=CC=C(C=C1)\N=N\C1=CC=C(O)C(=C1)C(O)=O</v>
      </c>
      <c r="E1097" t="s">
        <v>1737</v>
      </c>
      <c r="G1097" t="str">
        <f>[1]!JCSMILES(E1097)</f>
        <v>NC1=CC=C(C=C1)C(=O)NCCC(O)=O</v>
      </c>
    </row>
    <row r="1098" spans="1:9" hidden="1" x14ac:dyDescent="0.25">
      <c r="A1098" t="s">
        <v>3057</v>
      </c>
      <c r="B1098" t="s">
        <v>1738</v>
      </c>
      <c r="C1098" t="s">
        <v>1739</v>
      </c>
      <c r="D1098" t="str">
        <f>[1]!JCSMILES(C1098)</f>
        <v>CC1=CC(NS(=O)(=O)C2=CC=C(N)C=C2)=NO1</v>
      </c>
      <c r="E1098" t="s">
        <v>1740</v>
      </c>
      <c r="G1098" t="str">
        <f>[1]!JCSMILES(E1098)</f>
        <v>Cannot read molecule file.</v>
      </c>
      <c r="H1098" t="s">
        <v>197</v>
      </c>
    </row>
    <row r="1099" spans="1:9" x14ac:dyDescent="0.25">
      <c r="A1099" t="s">
        <v>3057</v>
      </c>
      <c r="B1099" t="s">
        <v>1738</v>
      </c>
      <c r="C1099" t="s">
        <v>1739</v>
      </c>
      <c r="D1099" t="str">
        <f>[1]!JCSMILES(C1099)</f>
        <v>CC1=CC(NS(=O)(=O)C2=CC=C(N)C=C2)=NO1</v>
      </c>
      <c r="E1099" t="s">
        <v>1741</v>
      </c>
      <c r="G1099" t="str">
        <f>[1]!JCSMILES(E1099)</f>
        <v>CC(=O)NC1=CC=C(C=C1)S(=O)(=O)NC1=NOC(C)=C1</v>
      </c>
      <c r="H1099" t="s">
        <v>872</v>
      </c>
      <c r="I1099" t="s">
        <v>158</v>
      </c>
    </row>
    <row r="1100" spans="1:9" hidden="1" x14ac:dyDescent="0.25">
      <c r="A1100" t="s">
        <v>3057</v>
      </c>
      <c r="B1100" t="s">
        <v>1738</v>
      </c>
      <c r="C1100" t="s">
        <v>1739</v>
      </c>
      <c r="D1100" t="str">
        <f>[1]!JCSMILES(C1100)</f>
        <v>CC1=CC(NS(=O)(=O)C2=CC=C(N)C=C2)=NO1</v>
      </c>
      <c r="E1100" t="s">
        <v>1742</v>
      </c>
      <c r="G1100" t="str">
        <f>[1]!JCSMILES(E1100)</f>
        <v>Cannot read molecule file.</v>
      </c>
    </row>
    <row r="1101" spans="1:9" hidden="1" x14ac:dyDescent="0.25">
      <c r="A1101" t="s">
        <v>3057</v>
      </c>
      <c r="B1101" t="s">
        <v>1738</v>
      </c>
      <c r="C1101" t="s">
        <v>1739</v>
      </c>
      <c r="D1101" t="str">
        <f>[1]!JCSMILES(C1101)</f>
        <v>CC1=CC(NS(=O)(=O)C2=CC=C(N)C=C2)=NO1</v>
      </c>
      <c r="E1101" t="s">
        <v>1743</v>
      </c>
      <c r="G1101" t="str">
        <f>[1]!JCSMILES(E1101)</f>
        <v>Cannot read molecule file.</v>
      </c>
      <c r="H1101" t="s">
        <v>58</v>
      </c>
    </row>
    <row r="1102" spans="1:9" hidden="1" x14ac:dyDescent="0.25">
      <c r="A1102" t="s">
        <v>3057</v>
      </c>
      <c r="B1102" t="s">
        <v>1740</v>
      </c>
      <c r="D1102" t="str">
        <f>[1]!JCSMILES(B1102)</f>
        <v>Cannot read molecule file.</v>
      </c>
      <c r="E1102" t="s">
        <v>1744</v>
      </c>
      <c r="G1102" t="str">
        <f>[1]!JCSMILES(E1102)</f>
        <v>Cannot read molecule file.</v>
      </c>
      <c r="H1102" t="s">
        <v>872</v>
      </c>
      <c r="I1102" t="s">
        <v>158</v>
      </c>
    </row>
    <row r="1103" spans="1:9" hidden="1" x14ac:dyDescent="0.25">
      <c r="A1103" t="s">
        <v>3057</v>
      </c>
      <c r="B1103" t="s">
        <v>1741</v>
      </c>
      <c r="D1103" t="str">
        <f>[1]!JCSMILES(B1103)</f>
        <v>CC(=O)NC1=CC=C(C=C1)S(=O)(=O)NC1=NOC(C)=C1</v>
      </c>
      <c r="E1103" t="s">
        <v>1744</v>
      </c>
      <c r="G1103" t="str">
        <f>[1]!JCSMILES(E1103)</f>
        <v>Cannot read molecule file.</v>
      </c>
    </row>
    <row r="1104" spans="1:9" hidden="1" x14ac:dyDescent="0.25">
      <c r="A1104" t="s">
        <v>3057</v>
      </c>
      <c r="B1104" t="s">
        <v>1743</v>
      </c>
      <c r="D1104" t="str">
        <f>[1]!JCSMILES(B1104)</f>
        <v>Cannot read molecule file.</v>
      </c>
      <c r="E1104" t="s">
        <v>1745</v>
      </c>
      <c r="G1104" t="str">
        <f>[1]!JCSMILES(E1104)</f>
        <v>Cannot read molecule file.</v>
      </c>
    </row>
    <row r="1105" spans="1:11" hidden="1" x14ac:dyDescent="0.25">
      <c r="A1105" t="s">
        <v>3057</v>
      </c>
      <c r="B1105" t="s">
        <v>1745</v>
      </c>
      <c r="D1105" t="str">
        <f>[1]!JCSMILES(B1105)</f>
        <v>Cannot read molecule file.</v>
      </c>
      <c r="E1105" t="s">
        <v>1746</v>
      </c>
      <c r="G1105" t="str">
        <f>[1]!JCSMILES(E1105)</f>
        <v>Cannot read molecule file.</v>
      </c>
    </row>
    <row r="1106" spans="1:11" hidden="1" x14ac:dyDescent="0.25">
      <c r="A1106" t="s">
        <v>3057</v>
      </c>
      <c r="B1106" t="s">
        <v>1747</v>
      </c>
      <c r="C1106" t="s">
        <v>1748</v>
      </c>
      <c r="D1106" t="str">
        <f>[1]!JCSMILES(C1106)</f>
        <v>COC1=C(C=C(Cl)C=C1)C(=O)NCCC1=CC=C(C=C1)S(=O)(=O)NC(=O)NC1CCCCC1</v>
      </c>
      <c r="E1106" t="s">
        <v>1749</v>
      </c>
      <c r="G1106" t="str">
        <f>[1]!JCSMILES(E1106)</f>
        <v>Cannot read molecule file.</v>
      </c>
      <c r="H1106" t="s">
        <v>12</v>
      </c>
      <c r="I1106" t="s">
        <v>58</v>
      </c>
      <c r="J1106" t="s">
        <v>108</v>
      </c>
    </row>
    <row r="1107" spans="1:11" hidden="1" x14ac:dyDescent="0.25">
      <c r="A1107" t="s">
        <v>3057</v>
      </c>
      <c r="B1107" t="s">
        <v>1747</v>
      </c>
      <c r="C1107" t="s">
        <v>1748</v>
      </c>
      <c r="D1107" t="str">
        <f>[1]!JCSMILES(C1107)</f>
        <v>COC1=C(C=C(Cl)C=C1)C(=O)NCCC1=CC=C(C=C1)S(=O)(=O)NC(=O)NC1CCCCC1</v>
      </c>
      <c r="E1107" t="s">
        <v>1750</v>
      </c>
      <c r="G1107" t="str">
        <f>[1]!JCSMILES(E1107)</f>
        <v>Cannot read molecule file.</v>
      </c>
      <c r="H1107" t="s">
        <v>12</v>
      </c>
      <c r="I1107" t="s">
        <v>58</v>
      </c>
      <c r="J1107" t="s">
        <v>108</v>
      </c>
    </row>
    <row r="1108" spans="1:11" hidden="1" x14ac:dyDescent="0.25">
      <c r="A1108" t="s">
        <v>3057</v>
      </c>
      <c r="B1108" t="s">
        <v>1747</v>
      </c>
      <c r="C1108" t="s">
        <v>1748</v>
      </c>
      <c r="D1108" t="str">
        <f>[1]!JCSMILES(C1108)</f>
        <v>COC1=C(C=C(Cl)C=C1)C(=O)NCCC1=CC=C(C=C1)S(=O)(=O)NC(=O)NC1CCCCC1</v>
      </c>
      <c r="E1108" t="s">
        <v>1751</v>
      </c>
      <c r="G1108" t="str">
        <f>[1]!JCSMILES(E1108)</f>
        <v>Cannot read molecule file.</v>
      </c>
      <c r="H1108" t="s">
        <v>12</v>
      </c>
      <c r="I1108" t="s">
        <v>58</v>
      </c>
      <c r="J1108" t="s">
        <v>108</v>
      </c>
    </row>
    <row r="1109" spans="1:11" hidden="1" x14ac:dyDescent="0.25">
      <c r="A1109" t="s">
        <v>3057</v>
      </c>
      <c r="B1109" t="s">
        <v>1747</v>
      </c>
      <c r="C1109" t="s">
        <v>1748</v>
      </c>
      <c r="D1109" t="str">
        <f>[1]!JCSMILES(C1109)</f>
        <v>COC1=C(C=C(Cl)C=C1)C(=O)NCCC1=CC=C(C=C1)S(=O)(=O)NC(=O)NC1CCCCC1</v>
      </c>
      <c r="E1109" t="s">
        <v>1752</v>
      </c>
      <c r="G1109" t="str">
        <f>[1]!JCSMILES(E1109)</f>
        <v>Cannot read molecule file.</v>
      </c>
      <c r="H1109" t="s">
        <v>12</v>
      </c>
      <c r="I1109" t="s">
        <v>58</v>
      </c>
      <c r="J1109" t="s">
        <v>108</v>
      </c>
    </row>
    <row r="1110" spans="1:11" hidden="1" x14ac:dyDescent="0.25">
      <c r="A1110" t="s">
        <v>3057</v>
      </c>
      <c r="B1110" t="s">
        <v>1747</v>
      </c>
      <c r="C1110" t="s">
        <v>1748</v>
      </c>
      <c r="D1110" t="str">
        <f>[1]!JCSMILES(C1110)</f>
        <v>COC1=C(C=C(Cl)C=C1)C(=O)NCCC1=CC=C(C=C1)S(=O)(=O)NC(=O)NC1CCCCC1</v>
      </c>
      <c r="E1110" t="s">
        <v>1753</v>
      </c>
      <c r="G1110" t="str">
        <f>[1]!JCSMILES(E1110)</f>
        <v>Cannot read molecule file.</v>
      </c>
      <c r="H1110" t="s">
        <v>12</v>
      </c>
      <c r="I1110" t="s">
        <v>58</v>
      </c>
      <c r="J1110" t="s">
        <v>108</v>
      </c>
    </row>
    <row r="1111" spans="1:11" hidden="1" x14ac:dyDescent="0.25">
      <c r="A1111" t="s">
        <v>3057</v>
      </c>
      <c r="B1111" t="s">
        <v>1754</v>
      </c>
      <c r="C1111" t="s">
        <v>1755</v>
      </c>
      <c r="D1111" t="str">
        <f>[1]!JCSMILES(C1111)</f>
        <v>NC(=N)NC(=O)CC1=C(Cl)C=CC=C1Cl</v>
      </c>
      <c r="E1111" t="s">
        <v>1756</v>
      </c>
      <c r="G1111" t="str">
        <f>[1]!JCSMILES(E1111)</f>
        <v>Cannot read molecule file.</v>
      </c>
      <c r="H1111" t="s">
        <v>12</v>
      </c>
      <c r="I1111" t="s">
        <v>58</v>
      </c>
      <c r="J1111" t="s">
        <v>108</v>
      </c>
    </row>
    <row r="1112" spans="1:11" hidden="1" x14ac:dyDescent="0.25">
      <c r="A1112" t="s">
        <v>3057</v>
      </c>
      <c r="B1112" t="s">
        <v>1757</v>
      </c>
      <c r="C1112" t="s">
        <v>1758</v>
      </c>
      <c r="D1112" t="str">
        <f>[1]!JCSMILES(C1112)</f>
        <v>CCOC(=O)C1=C(C)NC(C)=C(C1C1=C(Cl)C(Cl)=CC=C1)C(=O)OC</v>
      </c>
      <c r="E1112" t="s">
        <v>1759</v>
      </c>
      <c r="G1112" t="str">
        <f>[1]!JCSMILES(E1112)</f>
        <v>Cannot read molecule file.</v>
      </c>
      <c r="H1112" t="s">
        <v>12</v>
      </c>
    </row>
    <row r="1113" spans="1:11" hidden="1" x14ac:dyDescent="0.25">
      <c r="A1113" t="s">
        <v>3057</v>
      </c>
      <c r="B1113" t="s">
        <v>1760</v>
      </c>
      <c r="C1113" t="s">
        <v>1761</v>
      </c>
      <c r="D1113" t="str">
        <f>[1]!JCSMILES(C1113)</f>
        <v>COC1=C(C\C=C(/C)CCC(O)=O)C(O)=C2C(=O)OCC2=C1C</v>
      </c>
      <c r="E1113" t="s">
        <v>1762</v>
      </c>
      <c r="G1113" t="str">
        <f>[1]!JCSMILES(E1113)</f>
        <v>Cannot read molecule file.</v>
      </c>
      <c r="H1113" t="s">
        <v>136</v>
      </c>
    </row>
    <row r="1114" spans="1:11" hidden="1" x14ac:dyDescent="0.25">
      <c r="A1114" t="s">
        <v>3057</v>
      </c>
      <c r="B1114" t="s">
        <v>1760</v>
      </c>
      <c r="C1114" t="s">
        <v>1761</v>
      </c>
      <c r="D1114" t="str">
        <f>[1]!JCSMILES(C1114)</f>
        <v>COC1=C(C\C=C(/C)CCC(O)=O)C(O)=C2C(=O)OCC2=C1C</v>
      </c>
      <c r="E1114" t="s">
        <v>1763</v>
      </c>
      <c r="G1114" t="str">
        <f>[1]!JCSMILES(E1114)</f>
        <v>Cannot read molecule file.</v>
      </c>
      <c r="H1114" t="s">
        <v>150</v>
      </c>
      <c r="I1114" t="s">
        <v>12</v>
      </c>
      <c r="J1114" t="s">
        <v>227</v>
      </c>
    </row>
    <row r="1115" spans="1:11" hidden="1" x14ac:dyDescent="0.25">
      <c r="A1115" t="s">
        <v>3057</v>
      </c>
      <c r="B1115" t="s">
        <v>1760</v>
      </c>
      <c r="C1115" t="s">
        <v>1761</v>
      </c>
      <c r="D1115" t="str">
        <f>[1]!JCSMILES(C1115)</f>
        <v>COC1=C(C\C=C(/C)CCC(O)=O)C(O)=C2C(=O)OCC2=C1C</v>
      </c>
      <c r="E1115" t="s">
        <v>1764</v>
      </c>
      <c r="G1115" t="str">
        <f>[1]!JCSMILES(E1115)</f>
        <v>Cannot read molecule file.</v>
      </c>
      <c r="H1115" t="s">
        <v>137</v>
      </c>
      <c r="I1115" t="s">
        <v>372</v>
      </c>
      <c r="J1115" t="s">
        <v>79</v>
      </c>
      <c r="K1115" t="s">
        <v>1765</v>
      </c>
    </row>
    <row r="1116" spans="1:11" hidden="1" x14ac:dyDescent="0.25">
      <c r="A1116" t="s">
        <v>3057</v>
      </c>
      <c r="B1116" t="s">
        <v>1766</v>
      </c>
      <c r="C1116" t="s">
        <v>1767</v>
      </c>
      <c r="D1116" t="str">
        <f>[1]!JCSMILES(C1116)</f>
        <v>CCCCC1=NC2(CCCC2)C(=O)N1CC1=CC=C(C=C1)C1=CC=CC=C1C1=NNN=N1</v>
      </c>
      <c r="E1116" t="s">
        <v>1768</v>
      </c>
      <c r="G1116" t="str">
        <f>[1]!JCSMILES(E1116)</f>
        <v>Cannot read molecule file.</v>
      </c>
      <c r="H1116" t="s">
        <v>197</v>
      </c>
    </row>
    <row r="1117" spans="1:11" hidden="1" x14ac:dyDescent="0.25">
      <c r="A1117" t="s">
        <v>3057</v>
      </c>
      <c r="B1117" t="s">
        <v>1766</v>
      </c>
      <c r="C1117" t="s">
        <v>1767</v>
      </c>
      <c r="D1117" t="str">
        <f>[1]!JCSMILES(C1117)</f>
        <v>CCCCC1=NC2(CCCC2)C(=O)N1CC1=CC=C(C=C1)C1=CC=CC=C1C1=NNN=N1</v>
      </c>
      <c r="E1117" t="s">
        <v>1769</v>
      </c>
      <c r="G1117" t="str">
        <f>[1]!JCSMILES(E1117)</f>
        <v>Cannot read molecule file.</v>
      </c>
      <c r="H1117" t="s">
        <v>58</v>
      </c>
    </row>
    <row r="1118" spans="1:11" hidden="1" x14ac:dyDescent="0.25">
      <c r="A1118" t="s">
        <v>3057</v>
      </c>
      <c r="B1118" t="s">
        <v>1766</v>
      </c>
      <c r="C1118" t="s">
        <v>1767</v>
      </c>
      <c r="D1118" t="str">
        <f>[1]!JCSMILES(C1118)</f>
        <v>CCCCC1=NC2(CCCC2)C(=O)N1CC1=CC=C(C=C1)C1=CC=CC=C1C1=NNN=N1</v>
      </c>
      <c r="E1118" t="s">
        <v>1770</v>
      </c>
      <c r="G1118" t="str">
        <f>[1]!JCSMILES(E1118)</f>
        <v>Cannot read molecule file.</v>
      </c>
      <c r="H1118" t="s">
        <v>58</v>
      </c>
    </row>
    <row r="1119" spans="1:11" hidden="1" x14ac:dyDescent="0.25">
      <c r="A1119" t="s">
        <v>3057</v>
      </c>
      <c r="B1119" t="s">
        <v>1766</v>
      </c>
      <c r="C1119" t="s">
        <v>1767</v>
      </c>
      <c r="D1119" t="str">
        <f>[1]!JCSMILES(C1119)</f>
        <v>CCCCC1=NC2(CCCC2)C(=O)N1CC1=CC=C(C=C1)C1=CC=CC=C1C1=NNN=N1</v>
      </c>
      <c r="E1119" t="s">
        <v>1771</v>
      </c>
      <c r="G1119" t="str">
        <f>[1]!JCSMILES(E1119)</f>
        <v>Cannot read molecule file.</v>
      </c>
      <c r="H1119" t="s">
        <v>58</v>
      </c>
    </row>
    <row r="1120" spans="1:11" hidden="1" x14ac:dyDescent="0.25">
      <c r="A1120" t="s">
        <v>3057</v>
      </c>
      <c r="B1120" t="s">
        <v>1766</v>
      </c>
      <c r="C1120" t="s">
        <v>1767</v>
      </c>
      <c r="D1120" t="str">
        <f>[1]!JCSMILES(C1120)</f>
        <v>CCCCC1=NC2(CCCC2)C(=O)N1CC1=CC=C(C=C1)C1=CC=CC=C1C1=NNN=N1</v>
      </c>
      <c r="E1120" t="s">
        <v>1772</v>
      </c>
      <c r="G1120" t="str">
        <f>[1]!JCSMILES(E1120)</f>
        <v>Cannot read molecule file.</v>
      </c>
    </row>
    <row r="1121" spans="1:8" hidden="1" x14ac:dyDescent="0.25">
      <c r="A1121" t="s">
        <v>3057</v>
      </c>
      <c r="B1121" t="s">
        <v>1766</v>
      </c>
      <c r="C1121" t="s">
        <v>1767</v>
      </c>
      <c r="D1121" t="str">
        <f>[1]!JCSMILES(C1121)</f>
        <v>CCCCC1=NC2(CCCC2)C(=O)N1CC1=CC=C(C=C1)C1=CC=CC=C1C1=NNN=N1</v>
      </c>
      <c r="E1121" t="s">
        <v>1773</v>
      </c>
      <c r="G1121" t="str">
        <f>[1]!JCSMILES(E1121)</f>
        <v>Cannot read molecule file.</v>
      </c>
      <c r="H1121" t="s">
        <v>326</v>
      </c>
    </row>
    <row r="1122" spans="1:8" hidden="1" x14ac:dyDescent="0.25">
      <c r="A1122" t="s">
        <v>3057</v>
      </c>
      <c r="B1122" t="s">
        <v>1769</v>
      </c>
      <c r="D1122" t="str">
        <f>[1]!JCSMILES(B1122)</f>
        <v>Cannot read molecule file.</v>
      </c>
      <c r="E1122" t="s">
        <v>1774</v>
      </c>
      <c r="G1122" t="str">
        <f>[1]!JCSMILES(E1122)</f>
        <v>Cannot read molecule file.</v>
      </c>
      <c r="H1122" t="s">
        <v>58</v>
      </c>
    </row>
    <row r="1123" spans="1:8" hidden="1" x14ac:dyDescent="0.25">
      <c r="A1123" t="s">
        <v>3057</v>
      </c>
      <c r="B1123" t="s">
        <v>1774</v>
      </c>
      <c r="D1123" t="str">
        <f>[1]!JCSMILES(B1123)</f>
        <v>Cannot read molecule file.</v>
      </c>
      <c r="E1123" t="s">
        <v>1775</v>
      </c>
      <c r="G1123" t="str">
        <f>[1]!JCSMILES(E1123)</f>
        <v>Cannot read molecule file.</v>
      </c>
    </row>
    <row r="1124" spans="1:8" hidden="1" x14ac:dyDescent="0.25">
      <c r="A1124" t="s">
        <v>3057</v>
      </c>
      <c r="B1124" t="s">
        <v>1771</v>
      </c>
      <c r="D1124" t="str">
        <f>[1]!JCSMILES(B1124)</f>
        <v>Cannot read molecule file.</v>
      </c>
      <c r="E1124" t="s">
        <v>1774</v>
      </c>
      <c r="G1124" t="str">
        <f>[1]!JCSMILES(E1124)</f>
        <v>Cannot read molecule file.</v>
      </c>
      <c r="H1124" t="s">
        <v>58</v>
      </c>
    </row>
    <row r="1125" spans="1:8" hidden="1" x14ac:dyDescent="0.25">
      <c r="A1125" t="s">
        <v>3057</v>
      </c>
      <c r="B1125" t="s">
        <v>1770</v>
      </c>
      <c r="D1125" t="str">
        <f>[1]!JCSMILES(B1125)</f>
        <v>Cannot read molecule file.</v>
      </c>
      <c r="E1125" t="s">
        <v>1774</v>
      </c>
      <c r="G1125" t="str">
        <f>[1]!JCSMILES(E1125)</f>
        <v>Cannot read molecule file.</v>
      </c>
      <c r="H1125" t="s">
        <v>58</v>
      </c>
    </row>
    <row r="1126" spans="1:8" hidden="1" x14ac:dyDescent="0.25">
      <c r="A1126" t="s">
        <v>3057</v>
      </c>
      <c r="B1126" t="s">
        <v>1769</v>
      </c>
      <c r="D1126" t="str">
        <f>[1]!JCSMILES(B1126)</f>
        <v>Cannot read molecule file.</v>
      </c>
      <c r="E1126" t="s">
        <v>1776</v>
      </c>
      <c r="G1126" t="str">
        <f>[1]!JCSMILES(E1126)</f>
        <v>Cannot read molecule file.</v>
      </c>
    </row>
    <row r="1127" spans="1:8" hidden="1" x14ac:dyDescent="0.25">
      <c r="A1127" t="s">
        <v>3057</v>
      </c>
      <c r="B1127" t="s">
        <v>1776</v>
      </c>
      <c r="D1127" t="str">
        <f>[1]!JCSMILES(B1127)</f>
        <v>Cannot read molecule file.</v>
      </c>
      <c r="E1127" t="s">
        <v>1775</v>
      </c>
      <c r="G1127" t="str">
        <f>[1]!JCSMILES(E1127)</f>
        <v>Cannot read molecule file.</v>
      </c>
    </row>
    <row r="1128" spans="1:8" x14ac:dyDescent="0.25">
      <c r="A1128" t="s">
        <v>3057</v>
      </c>
      <c r="B1128" t="s">
        <v>1777</v>
      </c>
      <c r="C1128" t="s">
        <v>1778</v>
      </c>
      <c r="D1128" t="str">
        <f>[1]!JCSMILES(C1128)</f>
        <v>S=C1N=CNC2=C1NC=N2</v>
      </c>
      <c r="E1128" t="s">
        <v>1779</v>
      </c>
      <c r="G1128" t="str">
        <f>[1]!JCSMILES(E1128)</f>
        <v>O[C@H]1[C@@H](O)[C@@H](O[C@@H]1COP([O-])([O-])=O)N1C=NC2=C(S)N=CN=C12</v>
      </c>
      <c r="H1128" t="s">
        <v>485</v>
      </c>
    </row>
    <row r="1129" spans="1:8" x14ac:dyDescent="0.25">
      <c r="A1129" t="s">
        <v>3057</v>
      </c>
      <c r="B1129" t="s">
        <v>1779</v>
      </c>
      <c r="D1129" t="str">
        <f>[1]!JCSMILES(B1129)</f>
        <v>O[C@H]1[C@@H](O)[C@@H](O[C@@H]1COP([O-])([O-])=O)N1C=NC2=C(S)N=CN=C12</v>
      </c>
      <c r="E1129" t="s">
        <v>1780</v>
      </c>
      <c r="G1129" t="str">
        <f>[1]!JCSMILES(E1129)</f>
        <v>[O-]P([O-])(=O)ON1C=NC2=C1NC(=O)NC2=S</v>
      </c>
      <c r="H1129" t="s">
        <v>1781</v>
      </c>
    </row>
    <row r="1130" spans="1:8" x14ac:dyDescent="0.25">
      <c r="A1130" t="s">
        <v>3057</v>
      </c>
      <c r="B1130" t="s">
        <v>1780</v>
      </c>
      <c r="D1130" t="str">
        <f>[1]!JCSMILES(B1130)</f>
        <v>[O-]P([O-])(=O)ON1C=NC2=C1NC(=O)NC2=S</v>
      </c>
      <c r="E1130" t="s">
        <v>484</v>
      </c>
      <c r="G1130" t="str">
        <f>[1]!JCSMILES(E1130)</f>
        <v>NC1=NC2=C(N=CN2[C@@H]2O[C@H](COP([O-])([O-])=O)[C@@H](O)[C@H]2O)C(=S)N1</v>
      </c>
      <c r="H1130" t="s">
        <v>1781</v>
      </c>
    </row>
    <row r="1131" spans="1:8" hidden="1" x14ac:dyDescent="0.25">
      <c r="A1131" t="s">
        <v>3057</v>
      </c>
      <c r="B1131" t="s">
        <v>484</v>
      </c>
      <c r="D1131" t="str">
        <f>[1]!JCSMILES(B1131)</f>
        <v>NC1=NC2=C(N=CN2[C@@H]2O[C@H](COP([O-])([O-])=O)[C@@H](O)[C@H]2O)C(=S)N1</v>
      </c>
      <c r="E1131" t="s">
        <v>486</v>
      </c>
      <c r="G1131" t="str">
        <f>[1]!JCSMILES(E1131)</f>
        <v>Could not connect to guanosine</v>
      </c>
      <c r="H1131" t="s">
        <v>487</v>
      </c>
    </row>
    <row r="1132" spans="1:8" x14ac:dyDescent="0.25">
      <c r="A1132" t="s">
        <v>3057</v>
      </c>
      <c r="B1132" t="s">
        <v>484</v>
      </c>
      <c r="D1132" t="str">
        <f>[1]!JCSMILES(B1132)</f>
        <v>NC1=NC2=C(N=CN2[C@@H]2O[C@H](COP([O-])([O-])=O)[C@@H](O)[C@H]2O)C(=S)N1</v>
      </c>
      <c r="E1132" t="s">
        <v>488</v>
      </c>
      <c r="G1132" t="str">
        <f>[1]!JCSMILES(E1132)</f>
        <v>NC1=NC2=C(N=CN2[C@@H]2O[C@H](COP([O-])(=O)OP([O-])([O-])=O)[C@@H](O)[C@H]2O)C(=S)N1</v>
      </c>
    </row>
    <row r="1133" spans="1:8" x14ac:dyDescent="0.25">
      <c r="A1133" t="s">
        <v>3057</v>
      </c>
      <c r="B1133" t="s">
        <v>488</v>
      </c>
      <c r="D1133" t="str">
        <f>[1]!JCSMILES(B1133)</f>
        <v>NC1=NC2=C(N=CN2[C@@H]2O[C@H](COP([O-])(=O)OP([O-])([O-])=O)[C@@H](O)[C@H]2O)C(=S)N1</v>
      </c>
      <c r="E1133" t="s">
        <v>489</v>
      </c>
      <c r="G1133" t="str">
        <f>[1]!JCSMILES(E1133)</f>
        <v>NC1=NC2=C(N=CN2[C@@H]2O[C@H](COP([O-])(=O)OP([O-])(=O)OP([O-])([O-])=O)[C@@H](O)[C@H]2O)C(=S)N1</v>
      </c>
    </row>
    <row r="1134" spans="1:8" hidden="1" x14ac:dyDescent="0.25">
      <c r="A1134" t="s">
        <v>3057</v>
      </c>
      <c r="B1134" t="s">
        <v>488</v>
      </c>
      <c r="D1134" t="str">
        <f>[1]!JCSMILES(B1134)</f>
        <v>NC1=NC2=C(N=CN2[C@@H]2O[C@H](COP([O-])(=O)OP([O-])([O-])=O)[C@@H](O)[C@H]2O)C(=S)N1</v>
      </c>
      <c r="E1134" t="s">
        <v>490</v>
      </c>
      <c r="G1134" t="str">
        <f>[1]!JCSMILES(E1134)</f>
        <v>Could not connect to guanosine</v>
      </c>
    </row>
    <row r="1135" spans="1:8" hidden="1" x14ac:dyDescent="0.25">
      <c r="A1135" t="s">
        <v>3057</v>
      </c>
      <c r="B1135" t="s">
        <v>490</v>
      </c>
      <c r="D1135" t="str">
        <f>[1]!JCSMILES(B1135)</f>
        <v>Could not connect to guanosine</v>
      </c>
      <c r="E1135" t="s">
        <v>491</v>
      </c>
      <c r="G1135" t="str">
        <f>[1]!JCSMILES(E1135)</f>
        <v>Could not connect to guanosine</v>
      </c>
    </row>
    <row r="1136" spans="1:8" hidden="1" x14ac:dyDescent="0.25">
      <c r="A1136" t="s">
        <v>3057</v>
      </c>
      <c r="B1136" t="s">
        <v>1779</v>
      </c>
      <c r="D1136" t="str">
        <f>[1]!JCSMILES(B1136)</f>
        <v>O[C@H]1[C@@H](O)[C@@H](O[C@@H]1COP([O-])([O-])=O)N1C=NC2=C(S)N=CN=C12</v>
      </c>
      <c r="E1136" t="s">
        <v>1782</v>
      </c>
      <c r="G1136" t="str">
        <f>[1]!JCSMILES(E1136)</f>
        <v>Cannot read molecule file.</v>
      </c>
      <c r="H1136" t="s">
        <v>487</v>
      </c>
    </row>
    <row r="1137" spans="1:13" x14ac:dyDescent="0.25">
      <c r="A1137" t="s">
        <v>3057</v>
      </c>
      <c r="B1137" t="s">
        <v>1779</v>
      </c>
      <c r="D1137" t="str">
        <f>[1]!JCSMILES(B1137)</f>
        <v>O[C@H]1[C@@H](O)[C@@H](O[C@@H]1COP([O-])([O-])=O)N1C=NC2=C(S)N=CN=C12</v>
      </c>
      <c r="E1137" t="s">
        <v>1783</v>
      </c>
      <c r="G1137" t="str">
        <f>[1]!JCSMILES(E1137)</f>
        <v>OC[C@H]1OC([C@H](O)[C@@H]1O)N1C=NC2=C(S)N=CN=C12</v>
      </c>
    </row>
    <row r="1138" spans="1:13" x14ac:dyDescent="0.25">
      <c r="A1138" t="s">
        <v>3057</v>
      </c>
      <c r="B1138" t="s">
        <v>1783</v>
      </c>
      <c r="D1138" t="str">
        <f>[1]!JCSMILES(B1138)</f>
        <v>OC[C@H]1OC([C@H](O)[C@@H]1O)N1C=NC2=C(S)N=CN=C12</v>
      </c>
      <c r="E1138" t="s">
        <v>1784</v>
      </c>
      <c r="G1138" t="str">
        <f>[1]!JCSMILES(E1138)</f>
        <v>CSC1=C2N=CN(C3O[C@H](CO)[C@@H](O)[C@H]3O)C2=NC=N1</v>
      </c>
      <c r="H1138" t="s">
        <v>487</v>
      </c>
    </row>
    <row r="1139" spans="1:13" hidden="1" x14ac:dyDescent="0.25">
      <c r="A1139" t="s">
        <v>3057</v>
      </c>
      <c r="B1139" t="s">
        <v>1784</v>
      </c>
      <c r="D1139" t="str">
        <f>[1]!JCSMILES(B1139)</f>
        <v>CSC1=C2N=CN(C3O[C@H](CO)[C@@H](O)[C@H]3O)C2=NC=N1</v>
      </c>
      <c r="E1139" t="s">
        <v>1782</v>
      </c>
      <c r="G1139" t="str">
        <f>[1]!JCSMILES(E1139)</f>
        <v>Cannot read molecule file.</v>
      </c>
      <c r="H1139" t="s">
        <v>1785</v>
      </c>
    </row>
    <row r="1140" spans="1:13" x14ac:dyDescent="0.25">
      <c r="A1140" t="s">
        <v>3057</v>
      </c>
      <c r="B1140" t="s">
        <v>1777</v>
      </c>
      <c r="C1140" t="s">
        <v>1778</v>
      </c>
      <c r="D1140" t="str">
        <f>[1]!JCSMILES(C1140)</f>
        <v>S=C1N=CNC2=C1NC=N2</v>
      </c>
      <c r="E1140" t="s">
        <v>1689</v>
      </c>
      <c r="G1140" t="str">
        <f>[1]!JCSMILES(E1140)</f>
        <v>NC1=NC2=C(N=C(O)N2)C(=S)N1</v>
      </c>
      <c r="H1140" t="s">
        <v>85</v>
      </c>
    </row>
    <row r="1141" spans="1:13" x14ac:dyDescent="0.25">
      <c r="A1141" t="s">
        <v>3057</v>
      </c>
      <c r="B1141" t="s">
        <v>1777</v>
      </c>
      <c r="C1141" t="s">
        <v>1778</v>
      </c>
      <c r="D1141" t="str">
        <f>[1]!JCSMILES(C1141)</f>
        <v>S=C1N=CNC2=C1NC=N2</v>
      </c>
      <c r="E1141" t="s">
        <v>1786</v>
      </c>
      <c r="G1141" t="str">
        <f>[1]!JCSMILES(E1141)</f>
        <v>O=C1NC2=C(N1)C(=S)NC(=O)N2</v>
      </c>
      <c r="H1141" t="s">
        <v>156</v>
      </c>
    </row>
    <row r="1142" spans="1:13" x14ac:dyDescent="0.25">
      <c r="A1142" t="s">
        <v>3057</v>
      </c>
      <c r="B1142" t="s">
        <v>1777</v>
      </c>
      <c r="C1142" t="s">
        <v>1778</v>
      </c>
      <c r="D1142" t="str">
        <f>[1]!JCSMILES(C1142)</f>
        <v>S=C1N=CNC2=C1NC=N2</v>
      </c>
      <c r="E1142" t="s">
        <v>1787</v>
      </c>
      <c r="G1142" t="str">
        <f>[1]!JCSMILES(E1142)</f>
        <v>CSN1C=NC2=CN=CN=C12</v>
      </c>
      <c r="H1142" t="s">
        <v>487</v>
      </c>
    </row>
    <row r="1143" spans="1:13" hidden="1" x14ac:dyDescent="0.25">
      <c r="A1143" t="s">
        <v>3057</v>
      </c>
      <c r="B1143" t="s">
        <v>1788</v>
      </c>
      <c r="C1143" t="s">
        <v>1789</v>
      </c>
      <c r="D1143" t="str">
        <f>[1]!JCSMILES(C1143)</f>
        <v>CCN(CC)CCNC(=O)C1=CC=C(N)C=C1</v>
      </c>
      <c r="E1143" t="s">
        <v>1790</v>
      </c>
      <c r="G1143" t="str">
        <f>[1]!JCSMILES(E1143)</f>
        <v>Cannot read molecule file.</v>
      </c>
      <c r="H1143" t="s">
        <v>54</v>
      </c>
    </row>
    <row r="1144" spans="1:13" hidden="1" x14ac:dyDescent="0.25">
      <c r="A1144" t="s">
        <v>3057</v>
      </c>
      <c r="B1144" t="s">
        <v>1791</v>
      </c>
      <c r="C1144" t="s">
        <v>1792</v>
      </c>
      <c r="D1144" t="str">
        <f>[1]!JCSMILES(C1144)</f>
        <v>CC(C)N(CC[C@H](C1=CC=CC=C1)C1=C(O)C=CC(C)=C1)C(C)C</v>
      </c>
      <c r="E1144" t="s">
        <v>1793</v>
      </c>
      <c r="G1144" t="str">
        <f>[1]!JCSMILES(E1144)</f>
        <v>Cannot read molecule file.</v>
      </c>
      <c r="H1144" t="s">
        <v>58</v>
      </c>
      <c r="I1144" t="s">
        <v>108</v>
      </c>
      <c r="J1144" t="s">
        <v>12</v>
      </c>
    </row>
    <row r="1145" spans="1:13" hidden="1" x14ac:dyDescent="0.25">
      <c r="A1145" t="s">
        <v>3057</v>
      </c>
      <c r="B1145" t="s">
        <v>1791</v>
      </c>
      <c r="C1145" t="s">
        <v>1792</v>
      </c>
      <c r="D1145" t="str">
        <f>[1]!JCSMILES(C1145)</f>
        <v>CC(C)N(CC[C@H](C1=CC=CC=C1)C1=C(O)C=CC(C)=C1)C(C)C</v>
      </c>
      <c r="E1145" t="s">
        <v>1794</v>
      </c>
      <c r="G1145" t="str">
        <f>[1]!JCSMILES(E1145)</f>
        <v>Cannot read molecule file.</v>
      </c>
      <c r="H1145" t="s">
        <v>54</v>
      </c>
    </row>
    <row r="1146" spans="1:13" hidden="1" x14ac:dyDescent="0.25">
      <c r="A1146" t="s">
        <v>3057</v>
      </c>
      <c r="B1146" t="s">
        <v>1793</v>
      </c>
      <c r="D1146" t="str">
        <f>[1]!JCSMILES(B1146)</f>
        <v>Cannot read molecule file.</v>
      </c>
      <c r="E1146" t="s">
        <v>1795</v>
      </c>
      <c r="G1146" t="str">
        <f>[1]!JCSMILES(E1146)</f>
        <v>Cannot read molecule file.</v>
      </c>
    </row>
    <row r="1147" spans="1:13" hidden="1" x14ac:dyDescent="0.25">
      <c r="A1147" t="s">
        <v>3057</v>
      </c>
      <c r="B1147" t="s">
        <v>1794</v>
      </c>
      <c r="D1147" t="str">
        <f>[1]!JCSMILES(B1147)</f>
        <v>Cannot read molecule file.</v>
      </c>
      <c r="E1147" t="s">
        <v>1795</v>
      </c>
      <c r="G1147" t="str">
        <f>[1]!JCSMILES(E1147)</f>
        <v>Cannot read molecule file.</v>
      </c>
    </row>
    <row r="1148" spans="1:13" hidden="1" x14ac:dyDescent="0.25">
      <c r="A1148" t="s">
        <v>3057</v>
      </c>
      <c r="B1148" t="s">
        <v>1794</v>
      </c>
      <c r="D1148" t="str">
        <f>[1]!JCSMILES(B1148)</f>
        <v>Cannot read molecule file.</v>
      </c>
      <c r="E1148" t="s">
        <v>1796</v>
      </c>
      <c r="G1148" t="str">
        <f>[1]!JCSMILES(E1148)</f>
        <v>Cannot read molecule file.</v>
      </c>
    </row>
    <row r="1149" spans="1:13" hidden="1" x14ac:dyDescent="0.25">
      <c r="A1149" t="s">
        <v>3057</v>
      </c>
      <c r="B1149" t="s">
        <v>1797</v>
      </c>
      <c r="C1149" t="s">
        <v>1798</v>
      </c>
      <c r="D1149" t="str">
        <f>[1]!JCSMILES(C1149)</f>
        <v>C[C@H](CC1=CC=CC=C1)N(C)CC#C</v>
      </c>
      <c r="E1149" t="s">
        <v>1799</v>
      </c>
      <c r="G1149" t="str">
        <f>[1]!JCSMILES(E1149)</f>
        <v>Cannot read molecule file.</v>
      </c>
      <c r="H1149" t="s">
        <v>74</v>
      </c>
      <c r="I1149" t="s">
        <v>108</v>
      </c>
      <c r="J1149" t="s">
        <v>54</v>
      </c>
      <c r="K1149" t="s">
        <v>45</v>
      </c>
      <c r="L1149" t="s">
        <v>58</v>
      </c>
      <c r="M1149" t="s">
        <v>12</v>
      </c>
    </row>
    <row r="1150" spans="1:13" x14ac:dyDescent="0.25">
      <c r="A1150" t="s">
        <v>3057</v>
      </c>
      <c r="B1150" t="s">
        <v>1797</v>
      </c>
      <c r="C1150" t="s">
        <v>1798</v>
      </c>
      <c r="D1150" t="str">
        <f>[1]!JCSMILES(C1150)</f>
        <v>C[C@H](CC1=CC=CC=C1)N(C)CC#C</v>
      </c>
      <c r="E1150" t="s">
        <v>1800</v>
      </c>
      <c r="F1150" t="s">
        <v>1801</v>
      </c>
      <c r="G1150" t="str">
        <f>[1]!JCSMILES(F1150)</f>
        <v>CN[C@H](C)CC1=CC=CC=C1</v>
      </c>
      <c r="H1150" t="s">
        <v>74</v>
      </c>
      <c r="I1150" t="s">
        <v>108</v>
      </c>
      <c r="J1150" t="s">
        <v>54</v>
      </c>
      <c r="K1150" t="s">
        <v>45</v>
      </c>
      <c r="L1150" t="s">
        <v>58</v>
      </c>
      <c r="M1150" t="s">
        <v>12</v>
      </c>
    </row>
    <row r="1151" spans="1:13" hidden="1" x14ac:dyDescent="0.25">
      <c r="A1151" t="s">
        <v>3057</v>
      </c>
      <c r="B1151" t="s">
        <v>1802</v>
      </c>
      <c r="C1151" t="s">
        <v>1803</v>
      </c>
      <c r="D1151" t="str">
        <f>[1]!JCSMILES(C1151)</f>
        <v>O=C1N(C2CCC(=O)NC2=O)C(=O)C2=CC=CC=C12</v>
      </c>
      <c r="E1151" t="s">
        <v>1804</v>
      </c>
      <c r="G1151" t="str">
        <f>[1]!JCSMILES(E1151)</f>
        <v>Cannot read molecule file.</v>
      </c>
      <c r="H1151" t="s">
        <v>108</v>
      </c>
    </row>
    <row r="1152" spans="1:13" hidden="1" x14ac:dyDescent="0.25">
      <c r="A1152" t="s">
        <v>3057</v>
      </c>
      <c r="B1152" t="s">
        <v>1802</v>
      </c>
      <c r="C1152" t="s">
        <v>1803</v>
      </c>
      <c r="D1152" t="str">
        <f>[1]!JCSMILES(C1152)</f>
        <v>O=C1N(C2CCC(=O)NC2=O)C(=O)C2=CC=CC=C12</v>
      </c>
      <c r="E1152" t="s">
        <v>1805</v>
      </c>
      <c r="G1152" t="str">
        <f>[1]!JCSMILES(E1152)</f>
        <v>Cannot read molecule file.</v>
      </c>
      <c r="H1152" t="s">
        <v>108</v>
      </c>
    </row>
    <row r="1153" spans="1:11" hidden="1" x14ac:dyDescent="0.25">
      <c r="A1153" t="s">
        <v>3057</v>
      </c>
      <c r="B1153" t="s">
        <v>1802</v>
      </c>
      <c r="C1153" t="s">
        <v>1803</v>
      </c>
      <c r="D1153" t="str">
        <f>[1]!JCSMILES(C1153)</f>
        <v>O=C1N(C2CCC(=O)NC2=O)C(=O)C2=CC=CC=C12</v>
      </c>
      <c r="E1153" t="s">
        <v>1806</v>
      </c>
      <c r="G1153" t="str">
        <f>[1]!JCSMILES(E1153)</f>
        <v>Cannot read molecule file.</v>
      </c>
      <c r="H1153" t="s">
        <v>44</v>
      </c>
      <c r="I1153" t="s">
        <v>45</v>
      </c>
      <c r="J1153" t="s">
        <v>108</v>
      </c>
      <c r="K1153" t="s">
        <v>148</v>
      </c>
    </row>
    <row r="1154" spans="1:11" hidden="1" x14ac:dyDescent="0.25">
      <c r="A1154" t="s">
        <v>3057</v>
      </c>
      <c r="B1154" t="s">
        <v>1806</v>
      </c>
      <c r="D1154" t="str">
        <f>[1]!JCSMILES(B1154)</f>
        <v>Cannot read molecule file.</v>
      </c>
      <c r="E1154" t="s">
        <v>1805</v>
      </c>
      <c r="G1154" t="str">
        <f>[1]!JCSMILES(E1154)</f>
        <v>Cannot read molecule file.</v>
      </c>
    </row>
    <row r="1155" spans="1:11" hidden="1" x14ac:dyDescent="0.25">
      <c r="A1155" t="s">
        <v>3057</v>
      </c>
      <c r="B1155" t="s">
        <v>1805</v>
      </c>
      <c r="D1155" t="str">
        <f>[1]!JCSMILES(B1155)</f>
        <v>Cannot read molecule file.</v>
      </c>
      <c r="E1155" t="s">
        <v>1807</v>
      </c>
      <c r="G1155" t="str">
        <f>[1]!JCSMILES(E1155)</f>
        <v>Cannot read molecule file.</v>
      </c>
      <c r="H1155" t="s">
        <v>58</v>
      </c>
      <c r="I1155" t="s">
        <v>108</v>
      </c>
      <c r="J1155" t="s">
        <v>44</v>
      </c>
    </row>
    <row r="1156" spans="1:11" hidden="1" x14ac:dyDescent="0.25">
      <c r="A1156" t="s">
        <v>3057</v>
      </c>
      <c r="B1156" t="s">
        <v>1802</v>
      </c>
      <c r="C1156" t="s">
        <v>1803</v>
      </c>
      <c r="D1156" t="str">
        <f>[1]!JCSMILES(C1156)</f>
        <v>O=C1N(C2CCC(=O)NC2=O)C(=O)C2=CC=CC=C12</v>
      </c>
      <c r="E1156" t="s">
        <v>1808</v>
      </c>
      <c r="G1156" t="str">
        <f>[1]!JCSMILES(E1156)</f>
        <v>Cannot read molecule file.</v>
      </c>
    </row>
    <row r="1157" spans="1:11" hidden="1" x14ac:dyDescent="0.25">
      <c r="A1157" t="s">
        <v>3057</v>
      </c>
      <c r="B1157" t="s">
        <v>1802</v>
      </c>
      <c r="C1157" t="s">
        <v>1803</v>
      </c>
      <c r="D1157" t="str">
        <f>[1]!JCSMILES(C1157)</f>
        <v>O=C1N(C2CCC(=O)NC2=O)C(=O)C2=CC=CC=C12</v>
      </c>
      <c r="E1157" t="s">
        <v>1809</v>
      </c>
      <c r="G1157" t="str">
        <f>[1]!JCSMILES(E1157)</f>
        <v>Cannot read molecule file.</v>
      </c>
    </row>
    <row r="1158" spans="1:11" hidden="1" x14ac:dyDescent="0.25">
      <c r="A1158" t="s">
        <v>3057</v>
      </c>
      <c r="B1158" t="s">
        <v>1809</v>
      </c>
      <c r="D1158" t="str">
        <f>[1]!JCSMILES(B1158)</f>
        <v>Cannot read molecule file.</v>
      </c>
      <c r="E1158" t="s">
        <v>1810</v>
      </c>
      <c r="G1158" t="str">
        <f>[1]!JCSMILES(E1158)</f>
        <v>OC(=O)CCC(N1C(=O)C2=CC=CC=C2C1=O)C(O)=O</v>
      </c>
    </row>
    <row r="1159" spans="1:11" hidden="1" x14ac:dyDescent="0.25">
      <c r="A1159" t="s">
        <v>3057</v>
      </c>
      <c r="B1159" t="s">
        <v>1808</v>
      </c>
      <c r="D1159" t="str">
        <f>[1]!JCSMILES(B1159)</f>
        <v>Cannot read molecule file.</v>
      </c>
      <c r="E1159" t="s">
        <v>1810</v>
      </c>
      <c r="G1159" t="str">
        <f>[1]!JCSMILES(E1159)</f>
        <v>OC(=O)CCC(N1C(=O)C2=CC=CC=C2C1=O)C(O)=O</v>
      </c>
    </row>
    <row r="1160" spans="1:11" hidden="1" x14ac:dyDescent="0.25">
      <c r="A1160" t="s">
        <v>3057</v>
      </c>
      <c r="B1160" t="s">
        <v>1802</v>
      </c>
      <c r="C1160" t="s">
        <v>1803</v>
      </c>
      <c r="D1160" t="str">
        <f>[1]!JCSMILES(C1160)</f>
        <v>O=C1N(C2CCC(=O)NC2=O)C(=O)C2=CC=CC=C12</v>
      </c>
      <c r="E1160" t="s">
        <v>1811</v>
      </c>
      <c r="G1160" t="str">
        <f>[1]!JCSMILES(E1160)</f>
        <v>Valence error</v>
      </c>
    </row>
    <row r="1161" spans="1:11" hidden="1" x14ac:dyDescent="0.25">
      <c r="A1161" t="s">
        <v>3057</v>
      </c>
      <c r="B1161" t="s">
        <v>1808</v>
      </c>
      <c r="D1161" t="str">
        <f>[1]!JCSMILES(B1161)</f>
        <v>Cannot read molecule file.</v>
      </c>
      <c r="E1161" t="s">
        <v>1812</v>
      </c>
      <c r="G1161" t="str">
        <f>[1]!JCSMILES(E1161)</f>
        <v>Cannot read molecule file.</v>
      </c>
    </row>
    <row r="1162" spans="1:11" hidden="1" x14ac:dyDescent="0.25">
      <c r="A1162" t="s">
        <v>3057</v>
      </c>
      <c r="B1162" t="s">
        <v>1809</v>
      </c>
      <c r="D1162" t="str">
        <f>[1]!JCSMILES(B1162)</f>
        <v>Cannot read molecule file.</v>
      </c>
      <c r="E1162" t="s">
        <v>1813</v>
      </c>
      <c r="G1162" t="str">
        <f>[1]!JCSMILES(E1162)</f>
        <v>Cannot read molecule file.</v>
      </c>
    </row>
    <row r="1163" spans="1:11" hidden="1" x14ac:dyDescent="0.25">
      <c r="A1163" t="s">
        <v>3057</v>
      </c>
      <c r="B1163" t="s">
        <v>1811</v>
      </c>
      <c r="D1163" t="str">
        <f>[1]!JCSMILES(B1163)</f>
        <v>Valence error</v>
      </c>
      <c r="E1163" t="s">
        <v>1813</v>
      </c>
      <c r="G1163" t="str">
        <f>[1]!JCSMILES(E1163)</f>
        <v>Cannot read molecule file.</v>
      </c>
    </row>
    <row r="1164" spans="1:11" hidden="1" x14ac:dyDescent="0.25">
      <c r="A1164" t="s">
        <v>3057</v>
      </c>
      <c r="B1164" t="s">
        <v>1812</v>
      </c>
      <c r="D1164" t="str">
        <f>[1]!JCSMILES(B1164)</f>
        <v>Cannot read molecule file.</v>
      </c>
      <c r="E1164" t="s">
        <v>1814</v>
      </c>
      <c r="G1164" t="str">
        <f>[1]!JCSMILES(E1164)</f>
        <v>OC(=O)CCC(NC(=O)C1=C(C=CC=C1)C(O)=O)C(O)=O</v>
      </c>
    </row>
    <row r="1165" spans="1:11" hidden="1" x14ac:dyDescent="0.25">
      <c r="A1165" t="s">
        <v>3057</v>
      </c>
      <c r="B1165" t="s">
        <v>1812</v>
      </c>
      <c r="D1165" t="str">
        <f>[1]!JCSMILES(B1165)</f>
        <v>Cannot read molecule file.</v>
      </c>
      <c r="E1165" t="s">
        <v>1814</v>
      </c>
      <c r="G1165" t="str">
        <f>[1]!JCSMILES(E1165)</f>
        <v>OC(=O)CCC(NC(=O)C1=C(C=CC=C1)C(O)=O)C(O)=O</v>
      </c>
    </row>
    <row r="1166" spans="1:11" hidden="1" x14ac:dyDescent="0.25">
      <c r="A1166" t="s">
        <v>3057</v>
      </c>
      <c r="B1166" t="s">
        <v>1813</v>
      </c>
      <c r="D1166" t="str">
        <f>[1]!JCSMILES(B1166)</f>
        <v>Cannot read molecule file.</v>
      </c>
      <c r="E1166" t="s">
        <v>1814</v>
      </c>
      <c r="G1166" t="str">
        <f>[1]!JCSMILES(E1166)</f>
        <v>OC(=O)CCC(NC(=O)C1=C(C=CC=C1)C(O)=O)C(O)=O</v>
      </c>
    </row>
    <row r="1167" spans="1:11" hidden="1" x14ac:dyDescent="0.25">
      <c r="A1167" t="s">
        <v>3057</v>
      </c>
      <c r="B1167" t="s">
        <v>1802</v>
      </c>
      <c r="C1167" t="s">
        <v>1803</v>
      </c>
      <c r="D1167" t="str">
        <f>[1]!JCSMILES(C1167)</f>
        <v>O=C1N(C2CCC(=O)NC2=O)C(=O)C2=CC=CC=C12</v>
      </c>
      <c r="E1167" t="s">
        <v>1815</v>
      </c>
      <c r="G1167" t="str">
        <f>[1]!JCSMILES(E1167)</f>
        <v>Cannot read molecule file.</v>
      </c>
      <c r="H1167" t="s">
        <v>108</v>
      </c>
    </row>
    <row r="1168" spans="1:11" hidden="1" x14ac:dyDescent="0.25">
      <c r="A1168" t="s">
        <v>3057</v>
      </c>
      <c r="B1168" t="s">
        <v>1802</v>
      </c>
      <c r="C1168" t="s">
        <v>1803</v>
      </c>
      <c r="D1168" t="str">
        <f>[1]!JCSMILES(C1168)</f>
        <v>O=C1N(C2CCC(=O)NC2=O)C(=O)C2=CC=CC=C12</v>
      </c>
      <c r="E1168" t="s">
        <v>1816</v>
      </c>
      <c r="G1168" t="str">
        <f>[1]!JCSMILES(E1168)</f>
        <v>Cannot read molecule file.</v>
      </c>
      <c r="H1168" t="s">
        <v>108</v>
      </c>
    </row>
    <row r="1169" spans="1:12" hidden="1" x14ac:dyDescent="0.25">
      <c r="A1169" t="s">
        <v>3057</v>
      </c>
      <c r="B1169" t="s">
        <v>1802</v>
      </c>
      <c r="C1169" t="s">
        <v>1803</v>
      </c>
      <c r="D1169" t="str">
        <f>[1]!JCSMILES(C1169)</f>
        <v>O=C1N(C2CCC(=O)NC2=O)C(=O)C2=CC=CC=C12</v>
      </c>
      <c r="E1169" t="s">
        <v>1817</v>
      </c>
      <c r="G1169" t="str">
        <f>[1]!JCSMILES(E1169)</f>
        <v>Cannot read molecule file.</v>
      </c>
      <c r="H1169" t="s">
        <v>44</v>
      </c>
      <c r="I1169" t="s">
        <v>45</v>
      </c>
      <c r="J1169" t="s">
        <v>108</v>
      </c>
      <c r="K1169" t="s">
        <v>148</v>
      </c>
    </row>
    <row r="1170" spans="1:12" x14ac:dyDescent="0.25">
      <c r="A1170" t="s">
        <v>3057</v>
      </c>
      <c r="B1170" t="s">
        <v>1818</v>
      </c>
      <c r="C1170" t="s">
        <v>1819</v>
      </c>
      <c r="D1170" t="str">
        <f>[1]!JCSMILES(C1170)</f>
        <v>CC12CC3CC(C)(C1)CC(N)(C3)C2</v>
      </c>
      <c r="E1170" t="s">
        <v>1820</v>
      </c>
      <c r="G1170" t="str">
        <f>[1]!JCSMILES(E1170)</f>
        <v>CC12CC3CC(N)(C1)CC(CO)(C3)C2</v>
      </c>
    </row>
    <row r="1171" spans="1:12" x14ac:dyDescent="0.25">
      <c r="A1171" t="s">
        <v>3057</v>
      </c>
      <c r="B1171" t="s">
        <v>1818</v>
      </c>
      <c r="C1171" t="s">
        <v>1819</v>
      </c>
      <c r="D1171" t="str">
        <f>[1]!JCSMILES(C1171)</f>
        <v>CC12CC3CC(C)(C1)CC(N)(C3)C2</v>
      </c>
      <c r="E1171" t="s">
        <v>1821</v>
      </c>
      <c r="G1171" t="str">
        <f>[1]!JCSMILES(E1171)</f>
        <v>CC12CC3(C)CC(N)(C1)CC(O)(C2)C3</v>
      </c>
    </row>
    <row r="1172" spans="1:12" x14ac:dyDescent="0.25">
      <c r="A1172" t="s">
        <v>3057</v>
      </c>
      <c r="B1172" t="s">
        <v>1822</v>
      </c>
      <c r="C1172" t="s">
        <v>1823</v>
      </c>
      <c r="D1172" t="str">
        <f>[1]!JCSMILES(C1172)</f>
        <v>COC1=C2N(C=C(C(O)=O)C(=O)C2=CC(F)=C1N1CCNC(C)C1)C1CC1</v>
      </c>
      <c r="E1172" t="s">
        <v>1824</v>
      </c>
      <c r="G1172" t="str">
        <f>[1]!JCSMILES(E1172)</f>
        <v>NCCN</v>
      </c>
    </row>
    <row r="1173" spans="1:12" x14ac:dyDescent="0.25">
      <c r="A1173" t="s">
        <v>3057</v>
      </c>
      <c r="B1173" t="s">
        <v>1822</v>
      </c>
      <c r="C1173" t="s">
        <v>1823</v>
      </c>
      <c r="D1173" t="str">
        <f>[1]!JCSMILES(C1173)</f>
        <v>COC1=C2N(C=C(C(O)=O)C(=O)C2=CC(F)=C1N1CCNC(C)C1)C1CC1</v>
      </c>
      <c r="E1173" t="s">
        <v>1825</v>
      </c>
      <c r="G1173" t="str">
        <f>[1]!JCSMILES(E1173)</f>
        <v>CNCCN</v>
      </c>
    </row>
    <row r="1174" spans="1:12" hidden="1" x14ac:dyDescent="0.25">
      <c r="A1174" t="s">
        <v>3057</v>
      </c>
      <c r="B1174" t="s">
        <v>1826</v>
      </c>
      <c r="C1174" t="s">
        <v>1827</v>
      </c>
      <c r="D1174" t="str">
        <f>[1]!JCSMILES(C1174)</f>
        <v>CC(C)CC1=CC=C(C=C1)C(C)C(O)=O</v>
      </c>
      <c r="E1174" t="s">
        <v>1828</v>
      </c>
      <c r="G1174" t="str">
        <f>[1]!JCSMILES(E1174)</f>
        <v>Cannot read molecule file.</v>
      </c>
      <c r="H1174" t="s">
        <v>277</v>
      </c>
      <c r="I1174" t="s">
        <v>326</v>
      </c>
      <c r="J1174" t="s">
        <v>79</v>
      </c>
      <c r="K1174" t="s">
        <v>325</v>
      </c>
      <c r="L1174" t="s">
        <v>136</v>
      </c>
    </row>
    <row r="1175" spans="1:12" hidden="1" x14ac:dyDescent="0.25">
      <c r="A1175" t="s">
        <v>3057</v>
      </c>
      <c r="B1175" t="s">
        <v>1826</v>
      </c>
      <c r="C1175" t="s">
        <v>1827</v>
      </c>
      <c r="D1175" t="str">
        <f>[1]!JCSMILES(C1175)</f>
        <v>CC(C)CC1=CC=C(C=C1)C(C)C(O)=O</v>
      </c>
      <c r="E1175" t="s">
        <v>1829</v>
      </c>
      <c r="G1175" t="str">
        <f>[1]!JCSMILES(E1175)</f>
        <v>Cannot read molecule file.</v>
      </c>
      <c r="H1175" t="s">
        <v>150</v>
      </c>
      <c r="I1175" t="s">
        <v>58</v>
      </c>
      <c r="J1175" t="s">
        <v>108</v>
      </c>
      <c r="K1175" t="s">
        <v>12</v>
      </c>
    </row>
    <row r="1176" spans="1:12" hidden="1" x14ac:dyDescent="0.25">
      <c r="A1176" t="s">
        <v>3057</v>
      </c>
      <c r="B1176" t="s">
        <v>1826</v>
      </c>
      <c r="C1176" t="s">
        <v>1827</v>
      </c>
      <c r="D1176" t="str">
        <f>[1]!JCSMILES(C1176)</f>
        <v>CC(C)CC1=CC=C(C=C1)C(C)C(O)=O</v>
      </c>
      <c r="E1176" t="s">
        <v>1830</v>
      </c>
      <c r="G1176" t="str">
        <f>[1]!JCSMILES(E1176)</f>
        <v>Cannot read molecule file.</v>
      </c>
      <c r="H1176" t="s">
        <v>150</v>
      </c>
      <c r="I1176" t="s">
        <v>58</v>
      </c>
    </row>
    <row r="1177" spans="1:12" hidden="1" x14ac:dyDescent="0.25">
      <c r="A1177" t="s">
        <v>3057</v>
      </c>
      <c r="B1177" t="s">
        <v>1826</v>
      </c>
      <c r="C1177" t="s">
        <v>1827</v>
      </c>
      <c r="D1177" t="str">
        <f>[1]!JCSMILES(C1177)</f>
        <v>CC(C)CC1=CC=C(C=C1)C(C)C(O)=O</v>
      </c>
      <c r="E1177" t="s">
        <v>1831</v>
      </c>
      <c r="G1177" t="str">
        <f>[1]!JCSMILES(E1177)</f>
        <v>Cannot read molecule file.</v>
      </c>
    </row>
    <row r="1178" spans="1:12" hidden="1" x14ac:dyDescent="0.25">
      <c r="A1178" t="s">
        <v>3057</v>
      </c>
      <c r="B1178" t="s">
        <v>1830</v>
      </c>
      <c r="D1178" t="str">
        <f>[1]!JCSMILES(B1178)</f>
        <v>Cannot read molecule file.</v>
      </c>
      <c r="E1178" t="s">
        <v>1832</v>
      </c>
      <c r="G1178" t="str">
        <f>[1]!JCSMILES(E1178)</f>
        <v>Cannot read molecule file.</v>
      </c>
      <c r="H1178" t="s">
        <v>58</v>
      </c>
    </row>
    <row r="1179" spans="1:12" x14ac:dyDescent="0.25">
      <c r="A1179" t="s">
        <v>3057</v>
      </c>
      <c r="B1179" t="s">
        <v>1833</v>
      </c>
      <c r="C1179" t="s">
        <v>1834</v>
      </c>
      <c r="D1179" t="str">
        <f>[1]!JCSMILES(C1179)</f>
        <v>[H][C@]12SC(C)(C)[C@@H](N1C(=O)[C@H]2NC(=O)CC1=CC=CC=C1)C(O)=O</v>
      </c>
      <c r="E1179" t="s">
        <v>597</v>
      </c>
      <c r="G1179" t="str">
        <f>[1]!JCSMILES(E1179)</f>
        <v>CC1(C)S[C@@H]2[C@H](N)C(=O)N2[C@H]1C(O)=O</v>
      </c>
    </row>
    <row r="1180" spans="1:12" x14ac:dyDescent="0.25">
      <c r="A1180" t="s">
        <v>3057</v>
      </c>
      <c r="B1180" t="s">
        <v>1833</v>
      </c>
      <c r="C1180" t="s">
        <v>1834</v>
      </c>
      <c r="D1180" t="str">
        <f>[1]!JCSMILES(C1180)</f>
        <v>[H][C@]12SC(C)(C)[C@@H](N1C(=O)[C@H]2NC(=O)CC1=CC=CC=C1)C(O)=O</v>
      </c>
      <c r="E1180" t="s">
        <v>598</v>
      </c>
      <c r="G1180" t="str">
        <f>[1]!JCSMILES(E1180)</f>
        <v>CC1(C)S[C@@H](N[C@H]1C(O)=O)[C@H](NC([*])=O)C(O)=O</v>
      </c>
    </row>
    <row r="1181" spans="1:12" hidden="1" x14ac:dyDescent="0.25">
      <c r="A1181" t="s">
        <v>3057</v>
      </c>
      <c r="B1181" t="s">
        <v>1835</v>
      </c>
      <c r="C1181" t="s">
        <v>1836</v>
      </c>
      <c r="D1181" t="str">
        <f>[1]!JCSMILES(C1181)</f>
        <v>CCN(CC)CC#CCOC(=O)C(O)(C1CCCCC1)C1=CC=CC=C1</v>
      </c>
      <c r="E1181" t="s">
        <v>1837</v>
      </c>
      <c r="G1181" t="str">
        <f>[1]!JCSMILES(E1181)</f>
        <v>Cannot read molecule file.</v>
      </c>
      <c r="H1181" t="s">
        <v>12</v>
      </c>
    </row>
    <row r="1182" spans="1:12" x14ac:dyDescent="0.25">
      <c r="A1182" t="s">
        <v>3057</v>
      </c>
      <c r="B1182" t="s">
        <v>1835</v>
      </c>
      <c r="C1182" t="s">
        <v>1836</v>
      </c>
      <c r="D1182" t="str">
        <f>[1]!JCSMILES(C1182)</f>
        <v>CCN(CC)CC#CCOC(=O)C(O)(C1CCCCC1)C1=CC=CC=C1</v>
      </c>
      <c r="E1182" t="s">
        <v>1838</v>
      </c>
      <c r="G1182" t="str">
        <f>[1]!JCSMILES(E1182)</f>
        <v>OC(=O)C(O)(C1CCCCC1)C1=CC=CC=C1</v>
      </c>
      <c r="H1182" t="s">
        <v>12</v>
      </c>
    </row>
    <row r="1183" spans="1:12" x14ac:dyDescent="0.25">
      <c r="A1183" t="s">
        <v>3057</v>
      </c>
      <c r="B1183" t="s">
        <v>1835</v>
      </c>
      <c r="C1183" t="s">
        <v>1836</v>
      </c>
      <c r="D1183" t="str">
        <f>[1]!JCSMILES(C1183)</f>
        <v>CCN(CC)CC#CCOC(=O)C(O)(C1CCCCC1)C1=CC=CC=C1</v>
      </c>
      <c r="E1183" t="s">
        <v>1839</v>
      </c>
      <c r="G1183" t="str">
        <f>[1]!JCSMILES(E1183)</f>
        <v>CCN(CC)CC#CCO</v>
      </c>
      <c r="H1183" t="s">
        <v>12</v>
      </c>
    </row>
    <row r="1184" spans="1:12" x14ac:dyDescent="0.25">
      <c r="A1184" t="s">
        <v>3057</v>
      </c>
      <c r="B1184" t="s">
        <v>1840</v>
      </c>
      <c r="C1184" t="s">
        <v>1841</v>
      </c>
      <c r="D1184" t="str">
        <f>[1]!JCSMILES(C1184)</f>
        <v>COC1=CC2=C(NC=C2CCNC(C)=O)C=C1</v>
      </c>
      <c r="E1184" t="s">
        <v>1842</v>
      </c>
      <c r="G1184" t="str">
        <f>[1]!JCSMILES(E1184)</f>
        <v>COC1=C(O)C=C2NC=C(CCN=C(C)O)C2=C1</v>
      </c>
      <c r="H1184" t="s">
        <v>45</v>
      </c>
      <c r="I1184" t="s">
        <v>44</v>
      </c>
      <c r="J1184" t="s">
        <v>108</v>
      </c>
    </row>
    <row r="1185" spans="1:11" x14ac:dyDescent="0.25">
      <c r="A1185" t="s">
        <v>3057</v>
      </c>
      <c r="B1185" t="s">
        <v>1840</v>
      </c>
      <c r="C1185" t="s">
        <v>1841</v>
      </c>
      <c r="D1185" t="str">
        <f>[1]!JCSMILES(C1185)</f>
        <v>COC1=CC2=C(NC=C2CCNC(C)=O)C=C1</v>
      </c>
      <c r="E1185" t="s">
        <v>1843</v>
      </c>
      <c r="G1185" t="str">
        <f>[1]!JCSMILES(E1185)</f>
        <v>CC(=O)NCCC1=CNC2=CC=C(O)C=C12</v>
      </c>
      <c r="H1185" t="s">
        <v>108</v>
      </c>
      <c r="I1185" t="s">
        <v>45</v>
      </c>
    </row>
    <row r="1186" spans="1:11" x14ac:dyDescent="0.25">
      <c r="A1186" t="s">
        <v>3057</v>
      </c>
      <c r="B1186" t="s">
        <v>1842</v>
      </c>
      <c r="D1186" t="str">
        <f>[1]!JCSMILES(B1186)</f>
        <v>COC1=C(O)C=C2NC=C(CCN=C(C)O)C2=C1</v>
      </c>
      <c r="E1186" t="s">
        <v>1844</v>
      </c>
      <c r="G1186" t="str">
        <f>[1]!JCSMILES(E1186)</f>
        <v>[O-]S([O-])(=O)=O.COc1cc2c(CCNC(C)=O)cnc2cc1O</v>
      </c>
    </row>
    <row r="1187" spans="1:11" x14ac:dyDescent="0.25">
      <c r="A1187" t="s">
        <v>3057</v>
      </c>
      <c r="B1187" t="s">
        <v>1843</v>
      </c>
      <c r="D1187" t="str">
        <f>[1]!JCSMILES(B1187)</f>
        <v>CC(=O)NCCC1=CNC2=CC=C(O)C=C12</v>
      </c>
      <c r="E1187" t="s">
        <v>1845</v>
      </c>
      <c r="G1187" t="str">
        <f>[1]!JCSMILES(E1187)</f>
        <v>[O-]S([O-])(=O)=O.CC(=O)NCCC1=CNC2=CC=C(O)C=C12</v>
      </c>
    </row>
    <row r="1188" spans="1:11" hidden="1" x14ac:dyDescent="0.25">
      <c r="A1188" t="s">
        <v>3057</v>
      </c>
      <c r="B1188" t="s">
        <v>1843</v>
      </c>
      <c r="D1188" t="str">
        <f>[1]!JCSMILES(B1188)</f>
        <v>CC(=O)NCCC1=CNC2=CC=C(O)C=C12</v>
      </c>
      <c r="E1188" t="s">
        <v>1846</v>
      </c>
      <c r="G1188" t="str">
        <f>[1]!JCSMILES(E1188)</f>
        <v>Cannot read molecule file.</v>
      </c>
      <c r="H1188" t="s">
        <v>359</v>
      </c>
    </row>
    <row r="1189" spans="1:11" hidden="1" x14ac:dyDescent="0.25">
      <c r="A1189" t="s">
        <v>3057</v>
      </c>
      <c r="B1189" t="s">
        <v>1842</v>
      </c>
      <c r="D1189" t="str">
        <f>[1]!JCSMILES(B1189)</f>
        <v>COC1=C(O)C=C2NC=C(CCN=C(C)O)C2=C1</v>
      </c>
      <c r="E1189" t="s">
        <v>1847</v>
      </c>
      <c r="G1189" t="str">
        <f>[1]!JCSMILES(E1189)</f>
        <v>Cannot read molecule file.</v>
      </c>
      <c r="H1189" t="s">
        <v>359</v>
      </c>
    </row>
    <row r="1190" spans="1:11" x14ac:dyDescent="0.25">
      <c r="A1190" t="s">
        <v>3057</v>
      </c>
      <c r="B1190" t="s">
        <v>1840</v>
      </c>
      <c r="C1190" t="s">
        <v>1841</v>
      </c>
      <c r="D1190" t="str">
        <f>[1]!JCSMILES(C1190)</f>
        <v>COC1=CC2=C(NC=C2CCNC(C)=O)C=C1</v>
      </c>
      <c r="E1190" t="s">
        <v>1848</v>
      </c>
      <c r="G1190" t="str">
        <f>[1]!JCSMILES(E1190)</f>
        <v>COC1=CC=C2NC=C(CCN)C2=C1</v>
      </c>
    </row>
    <row r="1191" spans="1:11" x14ac:dyDescent="0.25">
      <c r="A1191" t="s">
        <v>3057</v>
      </c>
      <c r="B1191" t="s">
        <v>1848</v>
      </c>
      <c r="D1191" t="str">
        <f>[1]!JCSMILES(B1191)</f>
        <v>COC1=CC=C2NC=C(CCN)C2=C1</v>
      </c>
      <c r="E1191" t="s">
        <v>1849</v>
      </c>
      <c r="G1191" t="str">
        <f>[1]!JCSMILES(E1191)</f>
        <v>COC1=CC=C2NC3=C(CCNC3)C2=C1</v>
      </c>
    </row>
    <row r="1192" spans="1:11" x14ac:dyDescent="0.25">
      <c r="A1192" t="s">
        <v>3057</v>
      </c>
      <c r="B1192" t="s">
        <v>1848</v>
      </c>
      <c r="D1192" t="str">
        <f>[1]!JCSMILES(B1192)</f>
        <v>COC1=CC=C2NC=C(CCN)C2=C1</v>
      </c>
      <c r="E1192" t="s">
        <v>1850</v>
      </c>
      <c r="G1192" t="str">
        <f>[1]!JCSMILES(E1192)</f>
        <v>CN(C)CCC1=CNC2=CC=C(O)C=C12</v>
      </c>
    </row>
    <row r="1193" spans="1:11" x14ac:dyDescent="0.25">
      <c r="A1193" t="s">
        <v>3057</v>
      </c>
      <c r="B1193" t="s">
        <v>1850</v>
      </c>
      <c r="D1193" t="str">
        <f>[1]!JCSMILES(B1193)</f>
        <v>CN(C)CCC1=CNC2=CC=C(O)C=C12</v>
      </c>
      <c r="E1193" t="s">
        <v>1851</v>
      </c>
      <c r="G1193" t="str">
        <f>[1]!JCSMILES(E1193)</f>
        <v>CN(C)CCC1=CNC2=CC=CC=C12</v>
      </c>
    </row>
    <row r="1194" spans="1:11" hidden="1" x14ac:dyDescent="0.25">
      <c r="A1194" t="s">
        <v>3057</v>
      </c>
      <c r="B1194" t="s">
        <v>1852</v>
      </c>
      <c r="C1194" t="s">
        <v>1853</v>
      </c>
      <c r="D1194" t="str">
        <f>[1]!JCSMILES(C1194)</f>
        <v>CC1=CN=C(C=N1)C(=O)NCCC1=CC=C(C=C1)S(=O)(=O)NC(=O)NC1CCCCC1</v>
      </c>
      <c r="E1194" t="s">
        <v>1854</v>
      </c>
      <c r="G1194" t="str">
        <f>[1]!JCSMILES(E1194)</f>
        <v>Cannot read molecule file.</v>
      </c>
    </row>
    <row r="1195" spans="1:11" hidden="1" x14ac:dyDescent="0.25">
      <c r="A1195" t="s">
        <v>3057</v>
      </c>
      <c r="B1195" t="s">
        <v>1852</v>
      </c>
      <c r="C1195" t="s">
        <v>1853</v>
      </c>
      <c r="D1195" t="str">
        <f>[1]!JCSMILES(C1195)</f>
        <v>CC1=CN=C(C=N1)C(=O)NCCC1=CC=C(C=C1)S(=O)(=O)NC(=O)NC1CCCCC1</v>
      </c>
      <c r="E1195" t="s">
        <v>1855</v>
      </c>
      <c r="G1195" t="str">
        <f>[1]!JCSMILES(E1195)</f>
        <v>Cannot read molecule file.</v>
      </c>
      <c r="H1195" t="s">
        <v>58</v>
      </c>
    </row>
    <row r="1196" spans="1:11" hidden="1" x14ac:dyDescent="0.25">
      <c r="A1196" t="s">
        <v>3057</v>
      </c>
      <c r="B1196" t="s">
        <v>1852</v>
      </c>
      <c r="C1196" t="s">
        <v>1853</v>
      </c>
      <c r="D1196" t="str">
        <f>[1]!JCSMILES(C1196)</f>
        <v>CC1=CN=C(C=N1)C(=O)NCCC1=CC=C(C=C1)S(=O)(=O)NC(=O)NC1CCCCC1</v>
      </c>
      <c r="E1196" t="s">
        <v>1856</v>
      </c>
      <c r="G1196" t="str">
        <f>[1]!JCSMILES(E1196)</f>
        <v>Cannot read molecule file.</v>
      </c>
      <c r="H1196" t="s">
        <v>58</v>
      </c>
    </row>
    <row r="1197" spans="1:11" hidden="1" x14ac:dyDescent="0.25">
      <c r="A1197" t="s">
        <v>3057</v>
      </c>
      <c r="B1197" t="s">
        <v>1857</v>
      </c>
      <c r="C1197" t="s">
        <v>1858</v>
      </c>
      <c r="D1197" t="str">
        <f>[1]!JCSMILES(C1197)</f>
        <v>C(C(C1CCCCC1)C1CCCCC1)C1CCCCN1</v>
      </c>
      <c r="E1197" t="s">
        <v>1859</v>
      </c>
      <c r="G1197" t="str">
        <f>[1]!JCSMILES(E1197)</f>
        <v>Cannot read molecule file.</v>
      </c>
    </row>
    <row r="1198" spans="1:11" hidden="1" x14ac:dyDescent="0.25">
      <c r="A1198" t="s">
        <v>3057</v>
      </c>
      <c r="B1198" t="s">
        <v>1857</v>
      </c>
      <c r="C1198" t="s">
        <v>1858</v>
      </c>
      <c r="D1198" t="str">
        <f>[1]!JCSMILES(C1198)</f>
        <v>C(C(C1CCCCC1)C1CCCCC1)C1CCCCN1</v>
      </c>
      <c r="E1198" t="s">
        <v>1860</v>
      </c>
      <c r="G1198" t="str">
        <f>[1]!JCSMILES(E1198)</f>
        <v>Cannot read molecule file.</v>
      </c>
    </row>
    <row r="1199" spans="1:11" hidden="1" x14ac:dyDescent="0.25">
      <c r="A1199" t="s">
        <v>3057</v>
      </c>
      <c r="B1199" t="s">
        <v>1857</v>
      </c>
      <c r="C1199" t="s">
        <v>1858</v>
      </c>
      <c r="D1199" t="str">
        <f>[1]!JCSMILES(C1199)</f>
        <v>C(C(C1CCCCC1)C1CCCCC1)C1CCCCN1</v>
      </c>
      <c r="E1199" t="s">
        <v>1861</v>
      </c>
      <c r="G1199" t="str">
        <f>[1]!JCSMILES(E1199)</f>
        <v>Cannot read molecule file.</v>
      </c>
      <c r="H1199" t="s">
        <v>54</v>
      </c>
    </row>
    <row r="1200" spans="1:11" hidden="1" x14ac:dyDescent="0.25">
      <c r="A1200" t="s">
        <v>3057</v>
      </c>
      <c r="B1200" t="s">
        <v>1862</v>
      </c>
      <c r="C1200" t="s">
        <v>1863</v>
      </c>
      <c r="D1200" t="str">
        <f>[1]!JCSMILES(C1200)</f>
        <v>CN(C)CCOC(C1=CC=CC=C1)C1=CC=CC=C1</v>
      </c>
      <c r="E1200" t="s">
        <v>1864</v>
      </c>
      <c r="G1200" t="str">
        <f>[1]!JCSMILES(E1200)</f>
        <v>Cannot read molecule file.</v>
      </c>
      <c r="H1200" t="s">
        <v>58</v>
      </c>
      <c r="I1200" t="s">
        <v>108</v>
      </c>
      <c r="J1200" t="s">
        <v>45</v>
      </c>
      <c r="K1200" t="s">
        <v>54</v>
      </c>
    </row>
    <row r="1201" spans="1:12" hidden="1" x14ac:dyDescent="0.25">
      <c r="A1201" t="s">
        <v>3057</v>
      </c>
      <c r="B1201" t="s">
        <v>1862</v>
      </c>
      <c r="C1201" t="s">
        <v>1863</v>
      </c>
      <c r="D1201" t="str">
        <f>[1]!JCSMILES(C1201)</f>
        <v>CN(C)CCOC(C1=CC=CC=C1)C1=CC=CC=C1</v>
      </c>
      <c r="E1201" t="s">
        <v>1865</v>
      </c>
      <c r="G1201" t="str">
        <f>[1]!JCSMILES(E1201)</f>
        <v>Cannot read molecule file.</v>
      </c>
      <c r="H1201" t="s">
        <v>197</v>
      </c>
    </row>
    <row r="1202" spans="1:12" hidden="1" x14ac:dyDescent="0.25">
      <c r="A1202" t="s">
        <v>3057</v>
      </c>
      <c r="B1202" t="s">
        <v>1864</v>
      </c>
      <c r="D1202" t="str">
        <f>[1]!JCSMILES(B1202)</f>
        <v>Cannot read molecule file.</v>
      </c>
      <c r="E1202" t="s">
        <v>1866</v>
      </c>
      <c r="G1202" t="str">
        <f>[1]!JCSMILES(E1202)</f>
        <v>Cannot read molecule file.</v>
      </c>
      <c r="H1202" t="s">
        <v>58</v>
      </c>
      <c r="I1202" t="s">
        <v>108</v>
      </c>
      <c r="J1202" t="s">
        <v>54</v>
      </c>
      <c r="K1202" t="s">
        <v>45</v>
      </c>
    </row>
    <row r="1203" spans="1:12" hidden="1" x14ac:dyDescent="0.25">
      <c r="A1203" t="s">
        <v>3057</v>
      </c>
      <c r="B1203" t="s">
        <v>1866</v>
      </c>
      <c r="D1203" t="str">
        <f>[1]!JCSMILES(B1203)</f>
        <v>Cannot read molecule file.</v>
      </c>
      <c r="E1203" t="s">
        <v>1867</v>
      </c>
      <c r="G1203" t="str">
        <f>[1]!JCSMILES(E1203)</f>
        <v>OC(=O)COC(C1=CC=CC=C1)C1=CC=CC=C1</v>
      </c>
    </row>
    <row r="1204" spans="1:12" hidden="1" x14ac:dyDescent="0.25">
      <c r="A1204" t="s">
        <v>3057</v>
      </c>
      <c r="B1204" t="s">
        <v>1868</v>
      </c>
      <c r="C1204" t="s">
        <v>1869</v>
      </c>
      <c r="D1204" t="str">
        <f>[1]!JCSMILES(C1204)</f>
        <v>CC(C)C1=C(C(=O)NC2=CC=CC=C2)C(=C(N1CC[C@@H](O)C[C@@H](O)CC(O)=O)C1=CC=C(F)C=C1)C1=CC=CC=C1</v>
      </c>
      <c r="E1204" t="s">
        <v>1870</v>
      </c>
      <c r="G1204" t="str">
        <f>[1]!JCSMILES(E1204)</f>
        <v>Cannot read molecule file.</v>
      </c>
      <c r="H1204" t="s">
        <v>12</v>
      </c>
      <c r="I1204" t="s">
        <v>227</v>
      </c>
    </row>
    <row r="1205" spans="1:12" hidden="1" x14ac:dyDescent="0.25">
      <c r="A1205" t="s">
        <v>3057</v>
      </c>
      <c r="B1205" t="s">
        <v>1868</v>
      </c>
      <c r="C1205" t="s">
        <v>1869</v>
      </c>
      <c r="D1205" t="str">
        <f>[1]!JCSMILES(C1205)</f>
        <v>CC(C)C1=C(C(=O)NC2=CC=CC=C2)C(=C(N1CC[C@@H](O)C[C@@H](O)CC(O)=O)C1=CC=C(F)C=C1)C1=CC=CC=C1</v>
      </c>
      <c r="E1205" t="s">
        <v>1871</v>
      </c>
      <c r="G1205" t="str">
        <f>[1]!JCSMILES(E1205)</f>
        <v>Cannot read molecule file.</v>
      </c>
      <c r="H1205" t="s">
        <v>12</v>
      </c>
      <c r="I1205" t="s">
        <v>227</v>
      </c>
    </row>
    <row r="1206" spans="1:12" hidden="1" x14ac:dyDescent="0.25">
      <c r="A1206" t="s">
        <v>3057</v>
      </c>
      <c r="B1206" t="s">
        <v>1870</v>
      </c>
      <c r="D1206" t="str">
        <f>[1]!JCSMILES(B1206)</f>
        <v>Cannot read molecule file.</v>
      </c>
      <c r="E1206" t="s">
        <v>1872</v>
      </c>
      <c r="G1206" t="str">
        <f>[1]!JCSMILES(E1206)</f>
        <v>Cannot read molecule file.</v>
      </c>
    </row>
    <row r="1207" spans="1:12" hidden="1" x14ac:dyDescent="0.25">
      <c r="A1207" t="s">
        <v>3057</v>
      </c>
      <c r="B1207" t="s">
        <v>1871</v>
      </c>
      <c r="D1207" t="str">
        <f>[1]!JCSMILES(B1207)</f>
        <v>Cannot read molecule file.</v>
      </c>
      <c r="E1207" t="s">
        <v>1873</v>
      </c>
      <c r="G1207" t="str">
        <f>[1]!JCSMILES(E1207)</f>
        <v>Cannot read molecule file.</v>
      </c>
    </row>
    <row r="1208" spans="1:12" hidden="1" x14ac:dyDescent="0.25">
      <c r="A1208" t="s">
        <v>3057</v>
      </c>
      <c r="B1208" t="s">
        <v>1868</v>
      </c>
      <c r="C1208" t="s">
        <v>1869</v>
      </c>
      <c r="D1208" t="str">
        <f>[1]!JCSMILES(C1208)</f>
        <v>CC(C)C1=C(C(=O)NC2=CC=CC=C2)C(=C(N1CC[C@@H](O)C[C@@H](O)CC(O)=O)C1=CC=C(F)C=C1)C1=CC=CC=C1</v>
      </c>
      <c r="E1208" t="s">
        <v>1874</v>
      </c>
      <c r="G1208" t="str">
        <f>[1]!JCSMILES(E1208)</f>
        <v>Cannot read molecule file.</v>
      </c>
    </row>
    <row r="1209" spans="1:12" hidden="1" x14ac:dyDescent="0.25">
      <c r="A1209" t="s">
        <v>3057</v>
      </c>
      <c r="B1209" t="s">
        <v>1875</v>
      </c>
      <c r="C1209" t="s">
        <v>1876</v>
      </c>
      <c r="D1209" t="str">
        <f>[1]!JCSMILES(C1209)</f>
        <v>CCOCCN1C(=NC2=CC=CC=C12)N1CCCN(C)CC1</v>
      </c>
      <c r="E1209" t="s">
        <v>1877</v>
      </c>
      <c r="G1209" t="str">
        <f>[1]!JCSMILES(E1209)</f>
        <v>Cannot read molecule file.</v>
      </c>
    </row>
    <row r="1210" spans="1:12" hidden="1" x14ac:dyDescent="0.25">
      <c r="A1210" t="s">
        <v>3057</v>
      </c>
      <c r="B1210" t="s">
        <v>1875</v>
      </c>
      <c r="C1210" t="s">
        <v>1876</v>
      </c>
      <c r="D1210" t="str">
        <f>[1]!JCSMILES(C1210)</f>
        <v>CCOCCN1C(=NC2=CC=CC=C12)N1CCCN(C)CC1</v>
      </c>
      <c r="E1210" t="s">
        <v>1878</v>
      </c>
      <c r="G1210" t="str">
        <f>[1]!JCSMILES(E1210)</f>
        <v>Cannot read molecule file.</v>
      </c>
    </row>
    <row r="1211" spans="1:12" x14ac:dyDescent="0.25">
      <c r="A1211" t="s">
        <v>3057</v>
      </c>
      <c r="B1211" t="s">
        <v>1879</v>
      </c>
      <c r="C1211" t="s">
        <v>1880</v>
      </c>
      <c r="D1211" t="str">
        <f>[1]!JCSMILES(C1211)</f>
        <v>CS(C)=O</v>
      </c>
      <c r="E1211" t="s">
        <v>1881</v>
      </c>
      <c r="G1211" t="str">
        <f>[1]!JCSMILES(E1211)</f>
        <v>CSC</v>
      </c>
    </row>
    <row r="1212" spans="1:12" x14ac:dyDescent="0.25">
      <c r="A1212" t="s">
        <v>3057</v>
      </c>
      <c r="B1212" t="s">
        <v>1879</v>
      </c>
      <c r="C1212" t="s">
        <v>1880</v>
      </c>
      <c r="D1212" t="str">
        <f>[1]!JCSMILES(C1212)</f>
        <v>CS(C)=O</v>
      </c>
      <c r="E1212" t="s">
        <v>1882</v>
      </c>
      <c r="G1212" t="str">
        <f>[1]!JCSMILES(E1212)</f>
        <v>CS(C)(=O)=O</v>
      </c>
    </row>
    <row r="1213" spans="1:12" x14ac:dyDescent="0.25">
      <c r="A1213" t="s">
        <v>3057</v>
      </c>
      <c r="B1213" t="s">
        <v>1883</v>
      </c>
      <c r="C1213" t="s">
        <v>1884</v>
      </c>
      <c r="D1213" t="str">
        <f>[1]!JCSMILES(C1213)</f>
        <v>COC1=C(O)C=C(C=C1)[C@@H]1CC(=O)C2=C(O)C=C(O)C=C2O1</v>
      </c>
      <c r="E1213" t="s">
        <v>1885</v>
      </c>
      <c r="G1213" t="str">
        <f>[1]!JCSMILES(E1213)</f>
        <v>OC1=CC(O)=C2C(=O)C[C@H](OC2=C1)C1=CC=C(O)C(O)=C1</v>
      </c>
      <c r="H1213" t="s">
        <v>45</v>
      </c>
    </row>
    <row r="1214" spans="1:12" hidden="1" x14ac:dyDescent="0.25">
      <c r="A1214" t="s">
        <v>3057</v>
      </c>
      <c r="B1214" t="s">
        <v>1886</v>
      </c>
      <c r="C1214" t="s">
        <v>1887</v>
      </c>
      <c r="D1214" t="str">
        <f>[1]!JCSMILES(C1214)</f>
        <v>CC(C)N1C(\C=C\[C@H](O)C[C@H](O)CC(O)=O)=C(C2=CC=CC=C12)C1=CC=C(F)C=C1</v>
      </c>
      <c r="E1214" t="s">
        <v>1888</v>
      </c>
      <c r="G1214" t="str">
        <f>[1]!JCSMILES(E1214)</f>
        <v>Cannot read molecule file.</v>
      </c>
      <c r="H1214" t="s">
        <v>58</v>
      </c>
    </row>
    <row r="1215" spans="1:12" hidden="1" x14ac:dyDescent="0.25">
      <c r="A1215" t="s">
        <v>3057</v>
      </c>
      <c r="B1215" t="s">
        <v>1886</v>
      </c>
      <c r="C1215" t="s">
        <v>1887</v>
      </c>
      <c r="D1215" t="str">
        <f>[1]!JCSMILES(C1215)</f>
        <v>CC(C)N1C(\C=C\[C@H](O)C[C@H](O)CC(O)=O)=C(C2=CC=CC=C12)C1=CC=C(F)C=C1</v>
      </c>
      <c r="E1215" t="s">
        <v>1889</v>
      </c>
      <c r="G1215" t="str">
        <f>[1]!JCSMILES(E1215)</f>
        <v>Cannot read molecule file.</v>
      </c>
      <c r="H1215" t="s">
        <v>58</v>
      </c>
    </row>
    <row r="1216" spans="1:12" hidden="1" x14ac:dyDescent="0.25">
      <c r="A1216" t="s">
        <v>3057</v>
      </c>
      <c r="B1216" t="s">
        <v>1886</v>
      </c>
      <c r="C1216" t="s">
        <v>1887</v>
      </c>
      <c r="D1216" t="str">
        <f>[1]!JCSMILES(C1216)</f>
        <v>CC(C)N1C(\C=C\[C@H](O)C[C@H](O)CC(O)=O)=C(C2=CC=CC=C12)C1=CC=C(F)C=C1</v>
      </c>
      <c r="E1216" t="s">
        <v>1890</v>
      </c>
      <c r="G1216" t="str">
        <f>[1]!JCSMILES(E1216)</f>
        <v>Cannot read molecule file.</v>
      </c>
      <c r="H1216" t="s">
        <v>58</v>
      </c>
      <c r="I1216" t="s">
        <v>44</v>
      </c>
      <c r="J1216" t="s">
        <v>150</v>
      </c>
      <c r="K1216" t="s">
        <v>54</v>
      </c>
      <c r="L1216" t="s">
        <v>12</v>
      </c>
    </row>
    <row r="1217" spans="1:12" hidden="1" x14ac:dyDescent="0.25">
      <c r="A1217" t="s">
        <v>3057</v>
      </c>
      <c r="B1217" t="s">
        <v>1886</v>
      </c>
      <c r="C1217" t="s">
        <v>1887</v>
      </c>
      <c r="D1217" t="str">
        <f>[1]!JCSMILES(C1217)</f>
        <v>CC(C)N1C(\C=C\[C@H](O)C[C@H](O)CC(O)=O)=C(C2=CC=CC=C12)C1=CC=C(F)C=C1</v>
      </c>
      <c r="E1217" t="s">
        <v>1891</v>
      </c>
      <c r="G1217" t="str">
        <f>[1]!JCSMILES(E1217)</f>
        <v>Cannot read molecule file.</v>
      </c>
      <c r="H1217" t="s">
        <v>58</v>
      </c>
    </row>
    <row r="1218" spans="1:12" hidden="1" x14ac:dyDescent="0.25">
      <c r="A1218" t="s">
        <v>3057</v>
      </c>
      <c r="B1218" t="s">
        <v>1886</v>
      </c>
      <c r="C1218" t="s">
        <v>1887</v>
      </c>
      <c r="D1218" t="str">
        <f>[1]!JCSMILES(C1218)</f>
        <v>CC(C)N1C(\C=C\[C@H](O)C[C@H](O)CC(O)=O)=C(C2=CC=CC=C12)C1=CC=C(F)C=C1</v>
      </c>
      <c r="E1218" t="s">
        <v>1892</v>
      </c>
      <c r="G1218" t="str">
        <f>[1]!JCSMILES(E1218)</f>
        <v>Cannot read molecule file.</v>
      </c>
      <c r="H1218" t="s">
        <v>58</v>
      </c>
      <c r="I1218" t="s">
        <v>150</v>
      </c>
      <c r="J1218" t="s">
        <v>54</v>
      </c>
      <c r="K1218" t="s">
        <v>12</v>
      </c>
    </row>
    <row r="1219" spans="1:12" hidden="1" x14ac:dyDescent="0.25">
      <c r="A1219" t="s">
        <v>3057</v>
      </c>
      <c r="B1219" t="s">
        <v>1893</v>
      </c>
      <c r="C1219" t="s">
        <v>1894</v>
      </c>
      <c r="D1219" t="str">
        <f>[1]!JCSMILES(C1219)</f>
        <v>CC1=C(C=NO1)C(=O)NC1=CC=C(C=C1)C(F)(F)F</v>
      </c>
      <c r="E1219" t="s">
        <v>1895</v>
      </c>
      <c r="G1219" t="str">
        <f>[1]!JCSMILES(E1219)</f>
        <v>Cannot read molecule file.</v>
      </c>
      <c r="H1219" t="s">
        <v>45</v>
      </c>
    </row>
    <row r="1220" spans="1:12" hidden="1" x14ac:dyDescent="0.25">
      <c r="A1220" t="s">
        <v>3057</v>
      </c>
      <c r="B1220" t="s">
        <v>1896</v>
      </c>
      <c r="C1220" t="s">
        <v>1897</v>
      </c>
      <c r="D1220" t="str">
        <f>[1]!JCSMILES(C1220)</f>
        <v>CC(C)C1=NC(=NC(C2=CC=C(F)C=C2)=C1\C=C\[C@@H](O)C[C@@H](O)CC(O)=O)N(C)S(C)(=O)=O</v>
      </c>
      <c r="E1220" t="s">
        <v>1898</v>
      </c>
      <c r="G1220" t="str">
        <f>[1]!JCSMILES(E1220)</f>
        <v>Cannot read molecule file.</v>
      </c>
      <c r="H1220" t="s">
        <v>58</v>
      </c>
      <c r="I1220" t="s">
        <v>108</v>
      </c>
    </row>
    <row r="1221" spans="1:12" hidden="1" x14ac:dyDescent="0.25">
      <c r="A1221" t="s">
        <v>3057</v>
      </c>
      <c r="B1221" t="s">
        <v>1896</v>
      </c>
      <c r="C1221" t="s">
        <v>1897</v>
      </c>
      <c r="D1221" t="str">
        <f>[1]!JCSMILES(C1221)</f>
        <v>CC(C)C1=NC(=NC(C2=CC=C(F)C=C2)=C1\C=C\[C@@H](O)C[C@@H](O)CC(O)=O)N(C)S(C)(=O)=O</v>
      </c>
      <c r="E1221" t="s">
        <v>1899</v>
      </c>
      <c r="G1221" t="str">
        <f>[1]!JCSMILES(E1221)</f>
        <v>Cannot read molecule file.</v>
      </c>
      <c r="H1221" t="s">
        <v>58</v>
      </c>
    </row>
    <row r="1222" spans="1:12" hidden="1" x14ac:dyDescent="0.25">
      <c r="A1222" t="s">
        <v>3057</v>
      </c>
      <c r="B1222" t="s">
        <v>1900</v>
      </c>
      <c r="C1222" t="s">
        <v>1901</v>
      </c>
      <c r="D1222" t="str">
        <f>[1]!JCSMILES(C1222)</f>
        <v>CCCCCOC(=O)NC1=NC(=O)N(C=C1F)[C@@H]1O[C@H](C)[C@@H](O)[C@H]1O</v>
      </c>
      <c r="E1222" t="s">
        <v>1902</v>
      </c>
      <c r="G1222" t="str">
        <f>[1]!JCSMILES(E1222)</f>
        <v>Cannot read molecule file.</v>
      </c>
      <c r="H1222" t="s">
        <v>442</v>
      </c>
      <c r="I1222" t="s">
        <v>1903</v>
      </c>
    </row>
    <row r="1223" spans="1:12" hidden="1" x14ac:dyDescent="0.25">
      <c r="A1223" t="s">
        <v>3057</v>
      </c>
      <c r="B1223" t="s">
        <v>1902</v>
      </c>
      <c r="D1223" t="str">
        <f>[1]!JCSMILES(B1223)</f>
        <v>Cannot read molecule file.</v>
      </c>
      <c r="E1223" t="s">
        <v>418</v>
      </c>
      <c r="G1223" t="str">
        <f>[1]!JCSMILES(E1223)</f>
        <v>FC1=CNC(=O)NC1=O</v>
      </c>
      <c r="H1223" t="s">
        <v>419</v>
      </c>
    </row>
    <row r="1224" spans="1:12" hidden="1" x14ac:dyDescent="0.25">
      <c r="A1224" t="s">
        <v>3057</v>
      </c>
      <c r="B1224" t="s">
        <v>1904</v>
      </c>
      <c r="C1224" t="s">
        <v>1905</v>
      </c>
      <c r="D1224" t="str">
        <f>[1]!JCSMILES(C1224)</f>
        <v>O[C@@H](CNCCCCC1=CC=C(O)C=C1)C1=CC(O)=C(O)C=C1</v>
      </c>
      <c r="E1224" t="s">
        <v>1906</v>
      </c>
      <c r="G1224" t="str">
        <f>[1]!JCSMILES(E1224)</f>
        <v>Cannot read molecule file.</v>
      </c>
    </row>
    <row r="1225" spans="1:12" hidden="1" x14ac:dyDescent="0.25">
      <c r="A1225" t="s">
        <v>3057</v>
      </c>
      <c r="B1225" t="s">
        <v>1904</v>
      </c>
      <c r="C1225" t="s">
        <v>1905</v>
      </c>
      <c r="D1225" t="str">
        <f>[1]!JCSMILES(C1225)</f>
        <v>O[C@@H](CNCCCCC1=CC=C(O)C=C1)C1=CC(O)=C(O)C=C1</v>
      </c>
      <c r="E1225" t="s">
        <v>1907</v>
      </c>
      <c r="G1225" t="str">
        <f>[1]!JCSMILES(E1225)</f>
        <v>Cannot read molecule file.</v>
      </c>
    </row>
    <row r="1226" spans="1:12" hidden="1" x14ac:dyDescent="0.25">
      <c r="A1226" t="s">
        <v>3057</v>
      </c>
      <c r="B1226" t="s">
        <v>1908</v>
      </c>
      <c r="C1226" t="s">
        <v>1909</v>
      </c>
      <c r="D1226" t="str">
        <f>[1]!JCSMILES(C1226)</f>
        <v>CN[C@H]1CC[C@@H](C2=CC(Cl)=C(Cl)C=C2)C2=CC=CC=C12</v>
      </c>
      <c r="E1226" t="s">
        <v>1910</v>
      </c>
      <c r="G1226" t="str">
        <f>[1]!JCSMILES(E1226)</f>
        <v>Cannot read molecule file.</v>
      </c>
      <c r="H1226" t="s">
        <v>12</v>
      </c>
    </row>
    <row r="1227" spans="1:12" x14ac:dyDescent="0.25">
      <c r="A1227" t="s">
        <v>3057</v>
      </c>
      <c r="B1227" t="s">
        <v>1911</v>
      </c>
      <c r="C1227" t="s">
        <v>1912</v>
      </c>
      <c r="D1227" t="str">
        <f>[1]!JCSMILES(C1227)</f>
        <v>[H][C@]12SCC(COC(N)=O)=C(N1C(=O)[C@H]2NC(=O)C(=N/OC)\C1=CC=CO1)C(O)=O</v>
      </c>
      <c r="E1227" t="s">
        <v>1913</v>
      </c>
      <c r="G1227" t="str">
        <f>[1]!JCSMILES(E1227)</f>
        <v>CC(O)=O</v>
      </c>
    </row>
    <row r="1228" spans="1:12" x14ac:dyDescent="0.25">
      <c r="A1228" t="s">
        <v>3057</v>
      </c>
      <c r="B1228" t="s">
        <v>1911</v>
      </c>
      <c r="C1228" t="s">
        <v>1912</v>
      </c>
      <c r="D1228" t="str">
        <f>[1]!JCSMILES(C1228)</f>
        <v>[H][C@]12SCC(COC(N)=O)=C(N1C(=O)[C@H]2NC(=O)C(=N/OC)\C1=CC=CO1)C(O)=O</v>
      </c>
      <c r="E1228" t="s">
        <v>1562</v>
      </c>
      <c r="G1228" t="str">
        <f>[1]!JCSMILES(E1228)</f>
        <v>CC=O</v>
      </c>
    </row>
    <row r="1229" spans="1:12" hidden="1" x14ac:dyDescent="0.25">
      <c r="A1229" t="s">
        <v>3057</v>
      </c>
      <c r="B1229" t="s">
        <v>1914</v>
      </c>
      <c r="C1229" t="s">
        <v>1915</v>
      </c>
      <c r="D1229" t="str">
        <f>[1]!JCSMILES(C1229)</f>
        <v>COC(=O)C1=C(C)NC(C)=C(C1C1=CC=CC=C1[N+]([O-])=O)C(=O)OC</v>
      </c>
      <c r="E1229" t="s">
        <v>1916</v>
      </c>
      <c r="G1229" t="str">
        <f>[1]!JCSMILES(E1229)</f>
        <v>Cannot read molecule file.</v>
      </c>
      <c r="H1229" t="s">
        <v>12</v>
      </c>
    </row>
    <row r="1230" spans="1:12" hidden="1" x14ac:dyDescent="0.25">
      <c r="A1230" t="s">
        <v>3057</v>
      </c>
      <c r="B1230" t="s">
        <v>1917</v>
      </c>
      <c r="C1230" t="s">
        <v>1918</v>
      </c>
      <c r="D1230" t="str">
        <f>[1]!JCSMILES(C1230)</f>
        <v>CCCCC1=C(C(=O)C2=CC(I)=C(OCCN(CC)CC)C(I)=C2)C2=CC=CC=C2O1</v>
      </c>
      <c r="E1230" t="s">
        <v>1919</v>
      </c>
      <c r="G1230" t="str">
        <f>[1]!JCSMILES(E1230)</f>
        <v>Cannot read molecule file.</v>
      </c>
      <c r="H1230" t="s">
        <v>58</v>
      </c>
      <c r="I1230" t="s">
        <v>45</v>
      </c>
      <c r="J1230" t="s">
        <v>54</v>
      </c>
      <c r="K1230" t="s">
        <v>150</v>
      </c>
      <c r="L1230" t="s">
        <v>12</v>
      </c>
    </row>
    <row r="1231" spans="1:12" hidden="1" x14ac:dyDescent="0.25">
      <c r="A1231" t="s">
        <v>3057</v>
      </c>
      <c r="B1231" t="s">
        <v>1920</v>
      </c>
      <c r="C1231" t="s">
        <v>1921</v>
      </c>
      <c r="D1231" t="str">
        <f>[1]!JCSMILES(C1231)</f>
        <v>CC1=CC=C(C=C1)S(=O)(=O)NC(=O)NN1CC2CCCC2C1</v>
      </c>
      <c r="E1231" t="s">
        <v>1922</v>
      </c>
      <c r="G1231" t="str">
        <f>[1]!JCSMILES(E1231)</f>
        <v>Cannot read molecule file.</v>
      </c>
      <c r="H1231" t="s">
        <v>58</v>
      </c>
      <c r="I1231" t="s">
        <v>108</v>
      </c>
      <c r="J1231" t="s">
        <v>841</v>
      </c>
      <c r="K1231" t="s">
        <v>150</v>
      </c>
    </row>
    <row r="1232" spans="1:12" hidden="1" x14ac:dyDescent="0.25">
      <c r="A1232" t="s">
        <v>3057</v>
      </c>
      <c r="B1232" t="s">
        <v>1920</v>
      </c>
      <c r="C1232" t="s">
        <v>1921</v>
      </c>
      <c r="D1232" t="str">
        <f>[1]!JCSMILES(C1232)</f>
        <v>CC1=CC=C(C=C1)S(=O)(=O)NC(=O)NN1CC2CCCC2C1</v>
      </c>
      <c r="E1232" t="s">
        <v>1923</v>
      </c>
      <c r="G1232" t="str">
        <f>[1]!JCSMILES(E1232)</f>
        <v>Cannot read molecule file.</v>
      </c>
      <c r="H1232" t="s">
        <v>58</v>
      </c>
      <c r="I1232" t="s">
        <v>108</v>
      </c>
      <c r="J1232" t="s">
        <v>841</v>
      </c>
      <c r="K1232" t="s">
        <v>150</v>
      </c>
    </row>
    <row r="1233" spans="1:11" hidden="1" x14ac:dyDescent="0.25">
      <c r="A1233" t="s">
        <v>3057</v>
      </c>
      <c r="B1233" t="s">
        <v>1920</v>
      </c>
      <c r="C1233" t="s">
        <v>1921</v>
      </c>
      <c r="D1233" t="str">
        <f>[1]!JCSMILES(C1233)</f>
        <v>CC1=CC=C(C=C1)S(=O)(=O)NC(=O)NN1CC2CCCC2C1</v>
      </c>
      <c r="E1233" t="s">
        <v>1924</v>
      </c>
      <c r="G1233" t="str">
        <f>[1]!JCSMILES(E1233)</f>
        <v>Cannot read molecule file.</v>
      </c>
      <c r="H1233" t="s">
        <v>58</v>
      </c>
      <c r="I1233" t="s">
        <v>108</v>
      </c>
      <c r="J1233" t="s">
        <v>841</v>
      </c>
    </row>
    <row r="1234" spans="1:11" hidden="1" x14ac:dyDescent="0.25">
      <c r="A1234" t="s">
        <v>3057</v>
      </c>
      <c r="B1234" t="s">
        <v>1924</v>
      </c>
      <c r="D1234" t="str">
        <f>[1]!JCSMILES(B1234)</f>
        <v>Cannot read molecule file.</v>
      </c>
      <c r="E1234" t="s">
        <v>1925</v>
      </c>
      <c r="G1234" t="str">
        <f>[1]!JCSMILES(E1234)</f>
        <v>Cannot read molecule file.</v>
      </c>
    </row>
    <row r="1235" spans="1:11" hidden="1" x14ac:dyDescent="0.25">
      <c r="A1235" t="s">
        <v>3057</v>
      </c>
      <c r="B1235" t="s">
        <v>1920</v>
      </c>
      <c r="C1235" t="s">
        <v>1921</v>
      </c>
      <c r="D1235" t="str">
        <f>[1]!JCSMILES(C1235)</f>
        <v>CC1=CC=C(C=C1)S(=O)(=O)NC(=O)NN1CC2CCCC2C1</v>
      </c>
      <c r="E1235" t="s">
        <v>1926</v>
      </c>
      <c r="G1235" t="str">
        <f>[1]!JCSMILES(E1235)</f>
        <v>Cannot read molecule file.</v>
      </c>
      <c r="H1235" t="s">
        <v>58</v>
      </c>
      <c r="I1235" t="s">
        <v>108</v>
      </c>
      <c r="J1235" t="s">
        <v>841</v>
      </c>
      <c r="K1235" t="s">
        <v>150</v>
      </c>
    </row>
    <row r="1236" spans="1:11" hidden="1" x14ac:dyDescent="0.25">
      <c r="A1236" t="s">
        <v>3057</v>
      </c>
      <c r="B1236" t="s">
        <v>1920</v>
      </c>
      <c r="C1236" t="s">
        <v>1921</v>
      </c>
      <c r="D1236" t="str">
        <f>[1]!JCSMILES(C1236)</f>
        <v>CC1=CC=C(C=C1)S(=O)(=O)NC(=O)NN1CC2CCCC2C1</v>
      </c>
      <c r="E1236" t="s">
        <v>1927</v>
      </c>
      <c r="G1236" t="str">
        <f>[1]!JCSMILES(E1236)</f>
        <v>Cannot read molecule file.</v>
      </c>
      <c r="H1236" t="s">
        <v>58</v>
      </c>
      <c r="I1236" t="s">
        <v>108</v>
      </c>
      <c r="J1236" t="s">
        <v>841</v>
      </c>
      <c r="K1236" t="s">
        <v>150</v>
      </c>
    </row>
    <row r="1237" spans="1:11" hidden="1" x14ac:dyDescent="0.25">
      <c r="A1237" t="s">
        <v>3057</v>
      </c>
      <c r="B1237" t="s">
        <v>1920</v>
      </c>
      <c r="C1237" t="s">
        <v>1921</v>
      </c>
      <c r="D1237" t="str">
        <f>[1]!JCSMILES(C1237)</f>
        <v>CC1=CC=C(C=C1)S(=O)(=O)NC(=O)NN1CC2CCCC2C1</v>
      </c>
      <c r="E1237" t="s">
        <v>1928</v>
      </c>
      <c r="G1237" t="str">
        <f>[1]!JCSMILES(E1237)</f>
        <v>Cannot read molecule file.</v>
      </c>
      <c r="H1237" t="s">
        <v>58</v>
      </c>
    </row>
    <row r="1238" spans="1:11" hidden="1" x14ac:dyDescent="0.25">
      <c r="A1238" t="s">
        <v>3057</v>
      </c>
      <c r="B1238" t="s">
        <v>1920</v>
      </c>
      <c r="C1238" t="s">
        <v>1921</v>
      </c>
      <c r="D1238" t="str">
        <f>[1]!JCSMILES(C1238)</f>
        <v>CC1=CC=C(C=C1)S(=O)(=O)NC(=O)NN1CC2CCCC2C1</v>
      </c>
      <c r="E1238" t="s">
        <v>1929</v>
      </c>
      <c r="G1238" t="str">
        <f>[1]!JCSMILES(E1238)</f>
        <v>Cannot read molecule file.</v>
      </c>
      <c r="H1238" t="s">
        <v>58</v>
      </c>
    </row>
    <row r="1239" spans="1:11" x14ac:dyDescent="0.25">
      <c r="A1239" t="s">
        <v>3057</v>
      </c>
      <c r="B1239" t="s">
        <v>1930</v>
      </c>
      <c r="C1239" t="s">
        <v>1931</v>
      </c>
      <c r="D1239" t="str">
        <f>[1]!JCSMILES(C1239)</f>
        <v>CCCCNC(=O)NS(=O)(=O)C1=CC=C(C)C=C1</v>
      </c>
      <c r="E1239" t="s">
        <v>1932</v>
      </c>
      <c r="G1239" t="str">
        <f>[1]!JCSMILES(E1239)</f>
        <v>CC1=CC=C(C=C1)C(O)CCC(N)=O</v>
      </c>
      <c r="H1239" t="s">
        <v>108</v>
      </c>
      <c r="I1239" t="s">
        <v>58</v>
      </c>
    </row>
    <row r="1240" spans="1:11" hidden="1" x14ac:dyDescent="0.25">
      <c r="A1240" t="s">
        <v>3057</v>
      </c>
      <c r="B1240" t="s">
        <v>1933</v>
      </c>
      <c r="C1240" t="s">
        <v>1934</v>
      </c>
      <c r="D1240" t="str">
        <f>[1]!JCSMILES(C1240)</f>
        <v>COCCCOC1=C(C)C(CS(=O)C2=NC3=CC=CC=C3N2)=NC=C1</v>
      </c>
      <c r="E1240" t="s">
        <v>1935</v>
      </c>
      <c r="G1240" t="str">
        <f>[1]!JCSMILES(E1240)</f>
        <v>Cannot read molecule file.</v>
      </c>
    </row>
    <row r="1241" spans="1:11" x14ac:dyDescent="0.25">
      <c r="A1241" t="s">
        <v>3057</v>
      </c>
      <c r="B1241" t="s">
        <v>1936</v>
      </c>
      <c r="C1241" t="s">
        <v>1937</v>
      </c>
      <c r="D1241" t="str">
        <f>[1]!JCSMILES(C1241)</f>
        <v>CC(C)\N=C(/N)N=C(N)NC1=CC=C(Cl)C=C1</v>
      </c>
      <c r="E1241" t="s">
        <v>1938</v>
      </c>
      <c r="G1241" t="str">
        <f>[1]!JCSMILES(E1241)</f>
        <v>CC1(C)N=C(N)N=C(N)N1C1=CC=C(Cl)C=C1</v>
      </c>
      <c r="H1241" t="s">
        <v>108</v>
      </c>
    </row>
    <row r="1242" spans="1:11" x14ac:dyDescent="0.25">
      <c r="A1242" t="s">
        <v>3057</v>
      </c>
      <c r="B1242" t="s">
        <v>1936</v>
      </c>
      <c r="C1242" t="s">
        <v>1937</v>
      </c>
      <c r="D1242" t="str">
        <f>[1]!JCSMILES(C1242)</f>
        <v>CC(C)\N=C(/N)N=C(N)NC1=CC=C(Cl)C=C1</v>
      </c>
      <c r="E1242" t="s">
        <v>1939</v>
      </c>
      <c r="G1242" t="str">
        <f>[1]!JCSMILES(E1242)</f>
        <v>NC(=N)NC(=N)NC1=CC=C(Cl)C=C1</v>
      </c>
      <c r="H1242" t="s">
        <v>108</v>
      </c>
    </row>
    <row r="1243" spans="1:11" hidden="1" x14ac:dyDescent="0.25">
      <c r="A1243" t="s">
        <v>3057</v>
      </c>
      <c r="B1243" t="s">
        <v>1940</v>
      </c>
      <c r="C1243" t="s">
        <v>1941</v>
      </c>
      <c r="D1243" t="str">
        <f>[1]!JCSMILES(C1243)</f>
        <v>CCC1=CN=C(CCOC2=CC=C(CC3SC(=O)NC3=O)C=C2)C=C1</v>
      </c>
      <c r="E1243" t="s">
        <v>1942</v>
      </c>
      <c r="G1243" t="str">
        <f>[1]!JCSMILES(E1243)</f>
        <v>Cannot read molecule file.</v>
      </c>
    </row>
    <row r="1244" spans="1:11" hidden="1" x14ac:dyDescent="0.25">
      <c r="A1244" t="s">
        <v>3057</v>
      </c>
      <c r="B1244" t="s">
        <v>1940</v>
      </c>
      <c r="C1244" t="s">
        <v>1941</v>
      </c>
      <c r="D1244" t="str">
        <f>[1]!JCSMILES(C1244)</f>
        <v>CCC1=CN=C(CCOC2=CC=C(CC3SC(=O)NC3=O)C=C2)C=C1</v>
      </c>
      <c r="E1244" t="s">
        <v>1943</v>
      </c>
      <c r="G1244" t="str">
        <f>[1]!JCSMILES(E1244)</f>
        <v>Cannot read molecule file.</v>
      </c>
      <c r="H1244" t="s">
        <v>150</v>
      </c>
      <c r="I1244" t="s">
        <v>12</v>
      </c>
    </row>
    <row r="1245" spans="1:11" hidden="1" x14ac:dyDescent="0.25">
      <c r="A1245" t="s">
        <v>3057</v>
      </c>
      <c r="B1245" t="s">
        <v>1943</v>
      </c>
      <c r="D1245" t="str">
        <f>[1]!JCSMILES(B1245)</f>
        <v>Cannot read molecule file.</v>
      </c>
      <c r="E1245" t="s">
        <v>1944</v>
      </c>
      <c r="G1245" t="str">
        <f>[1]!JCSMILES(E1245)</f>
        <v>Cannot read molecule file.</v>
      </c>
    </row>
    <row r="1246" spans="1:11" hidden="1" x14ac:dyDescent="0.25">
      <c r="A1246" t="s">
        <v>3057</v>
      </c>
      <c r="B1246" t="s">
        <v>1943</v>
      </c>
      <c r="D1246" t="str">
        <f>[1]!JCSMILES(B1246)</f>
        <v>Cannot read molecule file.</v>
      </c>
      <c r="E1246" t="s">
        <v>1945</v>
      </c>
      <c r="G1246" t="str">
        <f>[1]!JCSMILES(E1246)</f>
        <v>Cannot read molecule file.</v>
      </c>
      <c r="H1246" t="s">
        <v>150</v>
      </c>
      <c r="I1246" t="s">
        <v>12</v>
      </c>
    </row>
    <row r="1247" spans="1:11" hidden="1" x14ac:dyDescent="0.25">
      <c r="A1247" t="s">
        <v>3057</v>
      </c>
      <c r="B1247" t="s">
        <v>1940</v>
      </c>
      <c r="C1247" t="s">
        <v>1941</v>
      </c>
      <c r="D1247" t="str">
        <f>[1]!JCSMILES(C1247)</f>
        <v>CCC1=CN=C(CCOC2=CC=C(CC3SC(=O)NC3=O)C=C2)C=C1</v>
      </c>
      <c r="E1247" t="s">
        <v>1946</v>
      </c>
      <c r="G1247" t="str">
        <f>[1]!JCSMILES(E1247)</f>
        <v>Cannot read molecule file.</v>
      </c>
      <c r="H1247" t="s">
        <v>150</v>
      </c>
      <c r="I1247" t="s">
        <v>12</v>
      </c>
    </row>
    <row r="1248" spans="1:11" hidden="1" x14ac:dyDescent="0.25">
      <c r="A1248" t="s">
        <v>3057</v>
      </c>
      <c r="B1248" t="s">
        <v>1940</v>
      </c>
      <c r="C1248" t="s">
        <v>1941</v>
      </c>
      <c r="D1248" t="str">
        <f>[1]!JCSMILES(C1248)</f>
        <v>CCC1=CN=C(CCOC2=CC=C(CC3SC(=O)NC3=O)C=C2)C=C1</v>
      </c>
      <c r="E1248" t="s">
        <v>1947</v>
      </c>
      <c r="G1248" t="str">
        <f>[1]!JCSMILES(E1248)</f>
        <v>Cannot read molecule file.</v>
      </c>
      <c r="H1248" t="s">
        <v>150</v>
      </c>
      <c r="I1248" t="s">
        <v>12</v>
      </c>
    </row>
    <row r="1249" spans="1:12" hidden="1" x14ac:dyDescent="0.25">
      <c r="A1249" t="s">
        <v>3057</v>
      </c>
      <c r="B1249" t="s">
        <v>1947</v>
      </c>
      <c r="D1249" t="str">
        <f>[1]!JCSMILES(B1249)</f>
        <v>Cannot read molecule file.</v>
      </c>
      <c r="E1249" t="s">
        <v>1946</v>
      </c>
      <c r="G1249" t="str">
        <f>[1]!JCSMILES(E1249)</f>
        <v>Cannot read molecule file.</v>
      </c>
    </row>
    <row r="1250" spans="1:12" hidden="1" x14ac:dyDescent="0.25">
      <c r="A1250" t="s">
        <v>3057</v>
      </c>
      <c r="B1250" t="s">
        <v>1940</v>
      </c>
      <c r="C1250" t="s">
        <v>1941</v>
      </c>
      <c r="D1250" t="str">
        <f>[1]!JCSMILES(C1250)</f>
        <v>CCC1=CN=C(CCOC2=CC=C(CC3SC(=O)NC3=O)C=C2)C=C1</v>
      </c>
      <c r="E1250" t="s">
        <v>1948</v>
      </c>
      <c r="G1250" t="str">
        <f>[1]!JCSMILES(E1250)</f>
        <v>Cannot read molecule file.</v>
      </c>
      <c r="H1250" t="s">
        <v>150</v>
      </c>
      <c r="I1250" t="s">
        <v>12</v>
      </c>
    </row>
    <row r="1251" spans="1:12" hidden="1" x14ac:dyDescent="0.25">
      <c r="A1251" t="s">
        <v>3057</v>
      </c>
      <c r="B1251" t="s">
        <v>1948</v>
      </c>
      <c r="D1251" t="str">
        <f>[1]!JCSMILES(B1251)</f>
        <v>Cannot read molecule file.</v>
      </c>
      <c r="E1251" t="s">
        <v>1949</v>
      </c>
      <c r="G1251" t="str">
        <f>[1]!JCSMILES(E1251)</f>
        <v>Cannot read molecule file.</v>
      </c>
    </row>
    <row r="1252" spans="1:12" hidden="1" x14ac:dyDescent="0.25">
      <c r="A1252" t="s">
        <v>3057</v>
      </c>
      <c r="B1252" t="s">
        <v>1948</v>
      </c>
      <c r="D1252" t="str">
        <f>[1]!JCSMILES(B1252)</f>
        <v>Cannot read molecule file.</v>
      </c>
      <c r="E1252" t="s">
        <v>1945</v>
      </c>
      <c r="G1252" t="str">
        <f>[1]!JCSMILES(E1252)</f>
        <v>Cannot read molecule file.</v>
      </c>
      <c r="H1252" t="s">
        <v>150</v>
      </c>
      <c r="I1252" t="s">
        <v>12</v>
      </c>
    </row>
    <row r="1253" spans="1:12" hidden="1" x14ac:dyDescent="0.25">
      <c r="A1253" t="s">
        <v>3057</v>
      </c>
      <c r="B1253" t="s">
        <v>1950</v>
      </c>
      <c r="C1253" t="s">
        <v>1951</v>
      </c>
      <c r="D1253" t="str">
        <f>[1]!JCSMILES(C1253)</f>
        <v>COC1=CC=CC=C1OCCNCC(O)COC1=CC=CC2=C1C1=CC=CC=C1N2</v>
      </c>
      <c r="E1253" t="s">
        <v>1952</v>
      </c>
      <c r="G1253" t="str">
        <f>[1]!JCSMILES(E1253)</f>
        <v>Cannot read molecule file.</v>
      </c>
      <c r="H1253" t="s">
        <v>45</v>
      </c>
      <c r="I1253" t="s">
        <v>12</v>
      </c>
      <c r="J1253" t="s">
        <v>44</v>
      </c>
    </row>
    <row r="1254" spans="1:12" hidden="1" x14ac:dyDescent="0.25">
      <c r="A1254" t="s">
        <v>3057</v>
      </c>
      <c r="B1254" t="s">
        <v>1950</v>
      </c>
      <c r="C1254" t="s">
        <v>1951</v>
      </c>
      <c r="D1254" t="str">
        <f>[1]!JCSMILES(C1254)</f>
        <v>COC1=CC=CC=C1OCCNCC(O)COC1=CC=CC2=C1C1=CC=CC=C1N2</v>
      </c>
      <c r="E1254" t="s">
        <v>1953</v>
      </c>
      <c r="G1254" t="str">
        <f>[1]!JCSMILES(E1254)</f>
        <v>Cannot read molecule file.</v>
      </c>
      <c r="H1254" t="s">
        <v>54</v>
      </c>
      <c r="I1254" t="s">
        <v>148</v>
      </c>
      <c r="J1254" t="s">
        <v>58</v>
      </c>
    </row>
    <row r="1255" spans="1:12" hidden="1" x14ac:dyDescent="0.25">
      <c r="A1255" t="s">
        <v>3057</v>
      </c>
      <c r="B1255" t="s">
        <v>1950</v>
      </c>
      <c r="C1255" t="s">
        <v>1951</v>
      </c>
      <c r="D1255" t="str">
        <f>[1]!JCSMILES(C1255)</f>
        <v>COC1=CC=CC=C1OCCNCC(O)COC1=CC=CC2=C1C1=CC=CC=C1N2</v>
      </c>
      <c r="E1255" t="s">
        <v>1954</v>
      </c>
      <c r="G1255" t="str">
        <f>[1]!JCSMILES(E1255)</f>
        <v>Cannot read molecule file.</v>
      </c>
      <c r="H1255" t="s">
        <v>54</v>
      </c>
      <c r="I1255" t="s">
        <v>148</v>
      </c>
      <c r="J1255" t="s">
        <v>58</v>
      </c>
    </row>
    <row r="1256" spans="1:12" hidden="1" x14ac:dyDescent="0.25">
      <c r="A1256" t="s">
        <v>3057</v>
      </c>
      <c r="B1256" t="s">
        <v>1950</v>
      </c>
      <c r="C1256" t="s">
        <v>1951</v>
      </c>
      <c r="D1256" t="str">
        <f>[1]!JCSMILES(C1256)</f>
        <v>COC1=CC=CC=C1OCCNCC(O)COC1=CC=CC2=C1C1=CC=CC=C1N2</v>
      </c>
      <c r="E1256" t="s">
        <v>1955</v>
      </c>
      <c r="G1256" t="str">
        <f>[1]!JCSMILES(E1256)</f>
        <v>Cannot read molecule file.</v>
      </c>
      <c r="H1256" t="s">
        <v>58</v>
      </c>
      <c r="I1256" t="s">
        <v>54</v>
      </c>
      <c r="J1256" t="s">
        <v>45</v>
      </c>
      <c r="K1256" t="s">
        <v>148</v>
      </c>
    </row>
    <row r="1257" spans="1:12" hidden="1" x14ac:dyDescent="0.25">
      <c r="A1257" t="s">
        <v>3057</v>
      </c>
      <c r="B1257" t="s">
        <v>1950</v>
      </c>
      <c r="C1257" t="s">
        <v>1951</v>
      </c>
      <c r="D1257" t="str">
        <f>[1]!JCSMILES(C1257)</f>
        <v>COC1=CC=CC=C1OCCNCC(O)COC1=CC=CC2=C1C1=CC=CC=C1N2</v>
      </c>
      <c r="E1257" t="s">
        <v>1956</v>
      </c>
      <c r="G1257" t="str">
        <f>[1]!JCSMILES(E1257)</f>
        <v>Cannot read molecule file.</v>
      </c>
      <c r="H1257" t="s">
        <v>197</v>
      </c>
    </row>
    <row r="1258" spans="1:12" hidden="1" x14ac:dyDescent="0.25">
      <c r="A1258" t="s">
        <v>3057</v>
      </c>
      <c r="B1258" t="s">
        <v>1950</v>
      </c>
      <c r="C1258" t="s">
        <v>1951</v>
      </c>
      <c r="D1258" t="str">
        <f>[1]!JCSMILES(C1258)</f>
        <v>COC1=CC=CC=C1OCCNCC(O)COC1=CC=CC2=C1C1=CC=CC=C1N2</v>
      </c>
      <c r="E1258" t="s">
        <v>1957</v>
      </c>
      <c r="G1258" t="str">
        <f>[1]!JCSMILES(E1258)</f>
        <v>Cannot read molecule file.</v>
      </c>
    </row>
    <row r="1259" spans="1:12" hidden="1" x14ac:dyDescent="0.25">
      <c r="A1259" t="s">
        <v>3057</v>
      </c>
      <c r="B1259" t="s">
        <v>1950</v>
      </c>
      <c r="C1259" t="s">
        <v>1951</v>
      </c>
      <c r="D1259" t="str">
        <f>[1]!JCSMILES(C1259)</f>
        <v>COC1=CC=CC=C1OCCNCC(O)COC1=CC=CC2=C1C1=CC=CC=C1N2</v>
      </c>
      <c r="E1259" t="s">
        <v>1958</v>
      </c>
      <c r="G1259" t="str">
        <f>[1]!JCSMILES(E1259)</f>
        <v>Cannot read molecule file.</v>
      </c>
      <c r="H1259" t="s">
        <v>54</v>
      </c>
      <c r="I1259" t="s">
        <v>148</v>
      </c>
      <c r="J1259" t="s">
        <v>58</v>
      </c>
      <c r="K1259" t="s">
        <v>12</v>
      </c>
    </row>
    <row r="1260" spans="1:12" hidden="1" x14ac:dyDescent="0.25">
      <c r="A1260" t="s">
        <v>3057</v>
      </c>
      <c r="B1260" t="s">
        <v>1950</v>
      </c>
      <c r="C1260" t="s">
        <v>1951</v>
      </c>
      <c r="D1260" t="str">
        <f>[1]!JCSMILES(C1260)</f>
        <v>COC1=CC=CC=C1OCCNCC(O)COC1=CC=CC2=C1C1=CC=CC=C1N2</v>
      </c>
      <c r="E1260" t="s">
        <v>1959</v>
      </c>
      <c r="G1260" t="str">
        <f>[1]!JCSMILES(E1260)</f>
        <v>Cannot read molecule file.</v>
      </c>
      <c r="H1260" t="s">
        <v>45</v>
      </c>
      <c r="I1260" t="s">
        <v>12</v>
      </c>
      <c r="J1260" t="s">
        <v>44</v>
      </c>
    </row>
    <row r="1261" spans="1:12" hidden="1" x14ac:dyDescent="0.25">
      <c r="A1261" t="s">
        <v>3057</v>
      </c>
      <c r="B1261" t="s">
        <v>1960</v>
      </c>
      <c r="C1261" t="s">
        <v>1961</v>
      </c>
      <c r="D1261" t="str">
        <f>[1]!JCSMILES(C1261)</f>
        <v>O=C1C(CCS(=O)C2=CC=CC=C2)C(=O)N(N1C1=CC=CC=C1)C1=CC=CC=C1</v>
      </c>
      <c r="E1261" t="s">
        <v>1962</v>
      </c>
      <c r="G1261" t="str">
        <f>[1]!JCSMILES(E1261)</f>
        <v>Could not connect to pyr</v>
      </c>
      <c r="H1261" t="s">
        <v>58</v>
      </c>
      <c r="I1261" t="s">
        <v>12</v>
      </c>
    </row>
    <row r="1262" spans="1:12" hidden="1" x14ac:dyDescent="0.25">
      <c r="A1262" t="s">
        <v>3057</v>
      </c>
      <c r="B1262" t="s">
        <v>1960</v>
      </c>
      <c r="C1262" t="s">
        <v>1961</v>
      </c>
      <c r="D1262" t="str">
        <f>[1]!JCSMILES(C1262)</f>
        <v>O=C1C(CCS(=O)C2=CC=CC=C2)C(=O)N(N1C1=CC=CC=C1)C1=CC=CC=C1</v>
      </c>
      <c r="E1262" t="s">
        <v>1963</v>
      </c>
      <c r="G1262" t="str">
        <f>[1]!JCSMILES(E1262)</f>
        <v>Could not connect to pyr</v>
      </c>
      <c r="H1262" t="s">
        <v>12</v>
      </c>
      <c r="I1262" t="s">
        <v>58</v>
      </c>
    </row>
    <row r="1263" spans="1:12" hidden="1" x14ac:dyDescent="0.25">
      <c r="A1263" t="s">
        <v>3057</v>
      </c>
      <c r="B1263" t="s">
        <v>1964</v>
      </c>
      <c r="C1263" t="s">
        <v>1965</v>
      </c>
      <c r="D1263" t="str">
        <f>[1]!JCSMILES(C1263)</f>
        <v>[H][C@]12SCC(COC(C)=O)=C(N1C(=O)[C@H]2NC(=O)CSC1=CC=NC=C1)C(O)=O</v>
      </c>
      <c r="E1263" t="s">
        <v>1966</v>
      </c>
      <c r="G1263" t="str">
        <f>[1]!JCSMILES(E1263)</f>
        <v>Cannot read molecule file.</v>
      </c>
    </row>
    <row r="1264" spans="1:12" hidden="1" x14ac:dyDescent="0.25">
      <c r="A1264" t="s">
        <v>3057</v>
      </c>
      <c r="B1264" t="s">
        <v>1967</v>
      </c>
      <c r="C1264" t="s">
        <v>1968</v>
      </c>
      <c r="D1264" t="str">
        <f>[1]!JCSMILES(C1264)</f>
        <v>[H]C(CCN(C)C)=C1C2=CC=CC=C2COC2=CC=CC=C12</v>
      </c>
      <c r="E1264" t="s">
        <v>1969</v>
      </c>
      <c r="G1264" t="str">
        <f>[1]!JCSMILES(E1264)</f>
        <v>Cannot read molecule file.</v>
      </c>
      <c r="H1264" t="s">
        <v>54</v>
      </c>
      <c r="I1264" t="s">
        <v>58</v>
      </c>
      <c r="J1264" t="s">
        <v>108</v>
      </c>
      <c r="K1264" t="s">
        <v>45</v>
      </c>
      <c r="L1264" t="s">
        <v>12</v>
      </c>
    </row>
    <row r="1265" spans="1:11" hidden="1" x14ac:dyDescent="0.25">
      <c r="A1265" t="s">
        <v>3057</v>
      </c>
      <c r="B1265" t="s">
        <v>1967</v>
      </c>
      <c r="C1265" t="s">
        <v>1968</v>
      </c>
      <c r="D1265" t="str">
        <f>[1]!JCSMILES(C1265)</f>
        <v>[H]C(CCN(C)C)=C1C2=CC=CC=C2COC2=CC=CC=C12</v>
      </c>
      <c r="E1265" t="s">
        <v>1970</v>
      </c>
      <c r="G1265" t="str">
        <f>[1]!JCSMILES(E1265)</f>
        <v>Cannot read molecule file.</v>
      </c>
    </row>
    <row r="1266" spans="1:11" hidden="1" x14ac:dyDescent="0.25">
      <c r="A1266" t="s">
        <v>3057</v>
      </c>
      <c r="B1266" t="s">
        <v>1967</v>
      </c>
      <c r="C1266" t="s">
        <v>1968</v>
      </c>
      <c r="D1266" t="str">
        <f>[1]!JCSMILES(C1266)</f>
        <v>[H]C(CCN(C)C)=C1C2=CC=CC=C2COC2=CC=CC=C12</v>
      </c>
      <c r="E1266" t="s">
        <v>1971</v>
      </c>
      <c r="G1266" t="str">
        <f>[1]!JCSMILES(E1266)</f>
        <v>Cannot read molecule file.</v>
      </c>
    </row>
    <row r="1267" spans="1:11" hidden="1" x14ac:dyDescent="0.25">
      <c r="A1267" t="s">
        <v>3057</v>
      </c>
      <c r="B1267" t="s">
        <v>1967</v>
      </c>
      <c r="C1267" t="s">
        <v>1968</v>
      </c>
      <c r="D1267" t="str">
        <f>[1]!JCSMILES(C1267)</f>
        <v>[H]C(CCN(C)C)=C1C2=CC=CC=C2COC2=CC=CC=C12</v>
      </c>
      <c r="E1267" t="s">
        <v>1972</v>
      </c>
      <c r="G1267" t="str">
        <f>[1]!JCSMILES(E1267)</f>
        <v>Cannot read molecule file.</v>
      </c>
      <c r="H1267" t="s">
        <v>45</v>
      </c>
      <c r="I1267" t="s">
        <v>58</v>
      </c>
      <c r="J1267" t="s">
        <v>12</v>
      </c>
      <c r="K1267" t="s">
        <v>108</v>
      </c>
    </row>
    <row r="1268" spans="1:11" hidden="1" x14ac:dyDescent="0.25">
      <c r="A1268" t="s">
        <v>3057</v>
      </c>
      <c r="B1268" t="s">
        <v>1967</v>
      </c>
      <c r="C1268" t="s">
        <v>1968</v>
      </c>
      <c r="D1268" t="str">
        <f>[1]!JCSMILES(C1268)</f>
        <v>[H]C(CCN(C)C)=C1C2=CC=CC=C2COC2=CC=CC=C12</v>
      </c>
      <c r="E1268" t="s">
        <v>1973</v>
      </c>
      <c r="G1268" t="str">
        <f>[1]!JCSMILES(E1268)</f>
        <v>Cannot read molecule file.</v>
      </c>
      <c r="H1268" t="s">
        <v>45</v>
      </c>
      <c r="I1268" t="s">
        <v>58</v>
      </c>
      <c r="J1268" t="s">
        <v>108</v>
      </c>
      <c r="K1268" t="s">
        <v>12</v>
      </c>
    </row>
    <row r="1269" spans="1:11" hidden="1" x14ac:dyDescent="0.25">
      <c r="A1269" t="s">
        <v>3057</v>
      </c>
      <c r="B1269" t="s">
        <v>1967</v>
      </c>
      <c r="C1269" t="s">
        <v>1968</v>
      </c>
      <c r="D1269" t="str">
        <f>[1]!JCSMILES(C1269)</f>
        <v>[H]C(CCN(C)C)=C1C2=CC=CC=C2COC2=CC=CC=C12</v>
      </c>
      <c r="E1269" t="s">
        <v>1974</v>
      </c>
      <c r="G1269" t="str">
        <f>[1]!JCSMILES(E1269)</f>
        <v>Cannot read molecule file.</v>
      </c>
    </row>
    <row r="1270" spans="1:11" hidden="1" x14ac:dyDescent="0.25">
      <c r="A1270" t="s">
        <v>3057</v>
      </c>
      <c r="B1270" t="s">
        <v>1967</v>
      </c>
      <c r="C1270" t="s">
        <v>1968</v>
      </c>
      <c r="D1270" t="str">
        <f>[1]!JCSMILES(C1270)</f>
        <v>[H]C(CCN(C)C)=C1C2=CC=CC=C2COC2=CC=CC=C12</v>
      </c>
      <c r="E1270" t="s">
        <v>1975</v>
      </c>
      <c r="G1270" t="str">
        <f>[1]!JCSMILES(E1270)</f>
        <v>Cannot read molecule file.</v>
      </c>
    </row>
    <row r="1271" spans="1:11" hidden="1" x14ac:dyDescent="0.25">
      <c r="A1271" t="s">
        <v>3057</v>
      </c>
      <c r="B1271" t="s">
        <v>1969</v>
      </c>
      <c r="D1271" t="str">
        <f>[1]!JCSMILES(B1271)</f>
        <v>Cannot read molecule file.</v>
      </c>
      <c r="E1271" t="s">
        <v>1976</v>
      </c>
      <c r="G1271" t="str">
        <f>[1]!JCSMILES(E1271)</f>
        <v>Cannot read molecule file.</v>
      </c>
    </row>
    <row r="1272" spans="1:11" hidden="1" x14ac:dyDescent="0.25">
      <c r="A1272" t="s">
        <v>3057</v>
      </c>
      <c r="B1272" t="s">
        <v>1970</v>
      </c>
      <c r="D1272" t="str">
        <f>[1]!JCSMILES(B1272)</f>
        <v>Cannot read molecule file.</v>
      </c>
      <c r="E1272" t="s">
        <v>1977</v>
      </c>
      <c r="G1272" t="str">
        <f>[1]!JCSMILES(E1272)</f>
        <v>Cannot read molecule file.</v>
      </c>
    </row>
    <row r="1273" spans="1:11" hidden="1" x14ac:dyDescent="0.25">
      <c r="A1273" t="s">
        <v>3057</v>
      </c>
      <c r="B1273" t="s">
        <v>1971</v>
      </c>
      <c r="D1273" t="str">
        <f>[1]!JCSMILES(B1273)</f>
        <v>Cannot read molecule file.</v>
      </c>
      <c r="E1273" t="s">
        <v>1978</v>
      </c>
      <c r="G1273" t="str">
        <f>[1]!JCSMILES(E1273)</f>
        <v>Cannot read molecule file.</v>
      </c>
    </row>
    <row r="1274" spans="1:11" hidden="1" x14ac:dyDescent="0.25">
      <c r="A1274" t="s">
        <v>3057</v>
      </c>
      <c r="B1274" t="s">
        <v>1969</v>
      </c>
      <c r="D1274" t="str">
        <f>[1]!JCSMILES(B1274)</f>
        <v>Cannot read molecule file.</v>
      </c>
      <c r="E1274" t="s">
        <v>1979</v>
      </c>
      <c r="G1274" t="str">
        <f>[1]!JCSMILES(E1274)</f>
        <v>Cannot read molecule file.</v>
      </c>
      <c r="H1274" t="s">
        <v>54</v>
      </c>
    </row>
    <row r="1275" spans="1:11" hidden="1" x14ac:dyDescent="0.25">
      <c r="A1275" t="s">
        <v>3057</v>
      </c>
      <c r="B1275" t="s">
        <v>1971</v>
      </c>
      <c r="D1275" t="str">
        <f>[1]!JCSMILES(B1275)</f>
        <v>Cannot read molecule file.</v>
      </c>
      <c r="E1275" t="s">
        <v>1979</v>
      </c>
      <c r="G1275" t="str">
        <f>[1]!JCSMILES(E1275)</f>
        <v>Cannot read molecule file.</v>
      </c>
    </row>
    <row r="1276" spans="1:11" hidden="1" x14ac:dyDescent="0.25">
      <c r="A1276" t="s">
        <v>3057</v>
      </c>
      <c r="B1276" t="s">
        <v>1979</v>
      </c>
      <c r="D1276" t="str">
        <f>[1]!JCSMILES(B1276)</f>
        <v>Cannot read molecule file.</v>
      </c>
      <c r="E1276" t="s">
        <v>1980</v>
      </c>
      <c r="G1276" t="str">
        <f>[1]!JCSMILES(E1276)</f>
        <v>Cannot read molecule file.</v>
      </c>
    </row>
    <row r="1277" spans="1:11" hidden="1" x14ac:dyDescent="0.25">
      <c r="A1277" t="s">
        <v>3057</v>
      </c>
      <c r="B1277" t="s">
        <v>1967</v>
      </c>
      <c r="C1277" t="s">
        <v>1968</v>
      </c>
      <c r="D1277" t="str">
        <f>[1]!JCSMILES(C1277)</f>
        <v>[H]C(CCN(C)C)=C1C2=CC=CC=C2COC2=CC=CC=C12</v>
      </c>
      <c r="E1277" t="s">
        <v>1981</v>
      </c>
      <c r="G1277" t="str">
        <f>[1]!JCSMILES(E1277)</f>
        <v>Cannot read molecule file.</v>
      </c>
      <c r="H1277" t="s">
        <v>54</v>
      </c>
    </row>
    <row r="1278" spans="1:11" hidden="1" x14ac:dyDescent="0.25">
      <c r="A1278" t="s">
        <v>3057</v>
      </c>
      <c r="B1278" t="s">
        <v>1982</v>
      </c>
      <c r="C1278" t="s">
        <v>1983</v>
      </c>
      <c r="D1278" t="str">
        <f>[1]!JCSMILES(C1278)</f>
        <v>CCC1=NN(CCCN2CCN(CC2)C2=CC(Cl)=CC=C2)C(=O)N1CCOC1=CC=CC=C1</v>
      </c>
      <c r="E1278" t="s">
        <v>1984</v>
      </c>
      <c r="G1278" t="str">
        <f>[1]!JCSMILES(E1278)</f>
        <v>Cannot read molecule file.</v>
      </c>
      <c r="H1278" t="s">
        <v>12</v>
      </c>
    </row>
    <row r="1279" spans="1:11" x14ac:dyDescent="0.25">
      <c r="A1279" t="s">
        <v>3057</v>
      </c>
      <c r="B1279" t="s">
        <v>1982</v>
      </c>
      <c r="C1279" t="s">
        <v>1983</v>
      </c>
      <c r="D1279" t="str">
        <f>[1]!JCSMILES(C1279)</f>
        <v>CCC1=NN(CCCN2CCN(CC2)C2=CC(Cl)=CC=C2)C(=O)N1CCOC1=CC=CC=C1</v>
      </c>
      <c r="E1279" t="s">
        <v>1985</v>
      </c>
      <c r="F1279" t="s">
        <v>1986</v>
      </c>
      <c r="G1279" t="str">
        <f>[1]!JCSMILES(F1279)</f>
        <v>ClC1=CC(=CC=C1)N1CCNCC1</v>
      </c>
      <c r="H1279" t="s">
        <v>12</v>
      </c>
    </row>
    <row r="1280" spans="1:11" x14ac:dyDescent="0.25">
      <c r="A1280" t="s">
        <v>3057</v>
      </c>
      <c r="B1280" t="s">
        <v>1982</v>
      </c>
      <c r="C1280" t="s">
        <v>1983</v>
      </c>
      <c r="D1280" t="str">
        <f>[1]!JCSMILES(C1280)</f>
        <v>CCC1=NN(CCCN2CCN(CC2)C2=CC(Cl)=CC=C2)C(=O)N1CCOC1=CC=CC=C1</v>
      </c>
      <c r="E1280" t="s">
        <v>1987</v>
      </c>
      <c r="G1280" t="str">
        <f>[1]!JCSMILES(E1280)</f>
        <v>CCC1=NN(CCC=O)C(=O)N1CCOC1=CC=CC=C1</v>
      </c>
      <c r="H1280" t="s">
        <v>12</v>
      </c>
    </row>
    <row r="1281" spans="1:12" hidden="1" x14ac:dyDescent="0.25">
      <c r="A1281" t="s">
        <v>3057</v>
      </c>
      <c r="B1281" t="s">
        <v>655</v>
      </c>
      <c r="C1281" t="s">
        <v>1988</v>
      </c>
      <c r="D1281" t="str">
        <f>[1]!JCSMILES(C1281)</f>
        <v>CNCCCN1C2=CC=CC=C2CCC2=CC=CC=C12</v>
      </c>
      <c r="E1281" t="s">
        <v>1989</v>
      </c>
      <c r="G1281" t="str">
        <f>[1]!JCSMILES(E1281)</f>
        <v>Cannot read molecule file.</v>
      </c>
      <c r="H1281" t="s">
        <v>54</v>
      </c>
    </row>
    <row r="1282" spans="1:12" hidden="1" x14ac:dyDescent="0.25">
      <c r="A1282" t="s">
        <v>3057</v>
      </c>
      <c r="B1282" t="s">
        <v>1989</v>
      </c>
      <c r="D1282" t="str">
        <f>[1]!JCSMILES(B1282)</f>
        <v>Cannot read molecule file.</v>
      </c>
      <c r="E1282" t="s">
        <v>1990</v>
      </c>
      <c r="G1282" t="str">
        <f>[1]!JCSMILES(E1282)</f>
        <v>Cannot read molecule file.</v>
      </c>
    </row>
    <row r="1283" spans="1:12" hidden="1" x14ac:dyDescent="0.25">
      <c r="A1283" t="s">
        <v>3057</v>
      </c>
      <c r="B1283" t="s">
        <v>1991</v>
      </c>
      <c r="C1283" t="s">
        <v>1992</v>
      </c>
      <c r="D1283" t="str">
        <f>[1]!JCSMILES(C1283)</f>
        <v>CO\N=C1/CN(CC1CN)C1=NC2=C(C=C1F)C(=O)C(=CN2C1CC1)C(O)=O</v>
      </c>
      <c r="E1283" t="s">
        <v>1993</v>
      </c>
      <c r="G1283" t="str">
        <f>[1]!JCSMILES(E1283)</f>
        <v>Cannot read molecule file.</v>
      </c>
    </row>
    <row r="1284" spans="1:12" x14ac:dyDescent="0.25">
      <c r="A1284" t="s">
        <v>3057</v>
      </c>
      <c r="B1284" t="s">
        <v>1994</v>
      </c>
      <c r="C1284" t="s">
        <v>1995</v>
      </c>
      <c r="D1284" t="str">
        <f>[1]!JCSMILES(C1284)</f>
        <v>CC(NC(C)(C)C)C(=O)C1=CC(Cl)=CC=C1</v>
      </c>
      <c r="E1284" t="s">
        <v>1996</v>
      </c>
      <c r="G1284" t="str">
        <f>[1]!JCSMILES(E1284)</f>
        <v>CC(NC(C)(C)CO)C(=O)C1=CC=CC(Cl)=C1</v>
      </c>
      <c r="H1284" t="s">
        <v>74</v>
      </c>
    </row>
    <row r="1285" spans="1:12" x14ac:dyDescent="0.25">
      <c r="A1285" t="s">
        <v>3057</v>
      </c>
      <c r="B1285" t="s">
        <v>1994</v>
      </c>
      <c r="C1285" t="s">
        <v>1995</v>
      </c>
      <c r="D1285" t="str">
        <f>[1]!JCSMILES(C1285)</f>
        <v>CC(NC(C)(C)C)C(=O)C1=CC(Cl)=CC=C1</v>
      </c>
      <c r="E1285" t="s">
        <v>1997</v>
      </c>
      <c r="G1285" t="str">
        <f>[1]!JCSMILES(E1285)</f>
        <v>C[C@@H](NC(C)(C)CO)C(=O)C1=CC(Cl)=CC=C1</v>
      </c>
      <c r="H1285" t="s">
        <v>74</v>
      </c>
      <c r="I1285" t="s">
        <v>12</v>
      </c>
    </row>
    <row r="1286" spans="1:12" x14ac:dyDescent="0.25">
      <c r="A1286" t="s">
        <v>3057</v>
      </c>
      <c r="B1286" t="s">
        <v>1994</v>
      </c>
      <c r="C1286" t="s">
        <v>1995</v>
      </c>
      <c r="D1286" t="str">
        <f>[1]!JCSMILES(C1286)</f>
        <v>CC(NC(C)(C)C)C(=O)C1=CC(Cl)=CC=C1</v>
      </c>
      <c r="E1286" t="s">
        <v>1998</v>
      </c>
      <c r="G1286" t="str">
        <f>[1]!JCSMILES(E1286)</f>
        <v>CC(C)(C)N[C@H](CO)C(=O)C1=CC(Cl)=CC=C1</v>
      </c>
      <c r="H1286" t="s">
        <v>108</v>
      </c>
    </row>
    <row r="1287" spans="1:12" x14ac:dyDescent="0.25">
      <c r="A1287" t="s">
        <v>3057</v>
      </c>
      <c r="B1287" t="s">
        <v>1994</v>
      </c>
      <c r="C1287" t="s">
        <v>1995</v>
      </c>
      <c r="D1287" t="str">
        <f>[1]!JCSMILES(C1287)</f>
        <v>CC(NC(C)(C)C)C(=O)C1=CC(Cl)=CC=C1</v>
      </c>
      <c r="E1287" t="s">
        <v>1998</v>
      </c>
      <c r="G1287" t="str">
        <f>[1]!JCSMILES(E1287)</f>
        <v>CC(C)(C)N[C@H](CO)C(=O)C1=CC(Cl)=CC=C1</v>
      </c>
      <c r="H1287" t="s">
        <v>74</v>
      </c>
      <c r="I1287" t="s">
        <v>148</v>
      </c>
    </row>
    <row r="1288" spans="1:12" x14ac:dyDescent="0.25">
      <c r="A1288" t="s">
        <v>3057</v>
      </c>
      <c r="B1288" t="s">
        <v>1994</v>
      </c>
      <c r="C1288" t="s">
        <v>1995</v>
      </c>
      <c r="D1288" t="str">
        <f>[1]!JCSMILES(C1288)</f>
        <v>CC(NC(C)(C)C)C(=O)C1=CC(Cl)=CC=C1</v>
      </c>
      <c r="E1288" t="s">
        <v>1999</v>
      </c>
      <c r="G1288" t="str">
        <f>[1]!JCSMILES(E1288)</f>
        <v>C[C@@H](NC(C)(C)C)C(=O)C1=CC(Cl)=CC(O)=C1</v>
      </c>
      <c r="H1288" t="s">
        <v>74</v>
      </c>
      <c r="I1288" t="s">
        <v>148</v>
      </c>
    </row>
    <row r="1289" spans="1:12" x14ac:dyDescent="0.25">
      <c r="A1289" t="s">
        <v>3057</v>
      </c>
      <c r="B1289" t="s">
        <v>2000</v>
      </c>
      <c r="C1289" t="s">
        <v>2001</v>
      </c>
      <c r="D1289" t="str">
        <f>[1]!JCSMILES(C1289)</f>
        <v>FC(F)(F)C(Cl)Br</v>
      </c>
      <c r="E1289" t="s">
        <v>2002</v>
      </c>
      <c r="G1289" t="str">
        <f>[1]!JCSMILES(E1289)</f>
        <v>[Br-]</v>
      </c>
      <c r="H1289" t="s">
        <v>148</v>
      </c>
    </row>
    <row r="1290" spans="1:12" x14ac:dyDescent="0.25">
      <c r="A1290" t="s">
        <v>3057</v>
      </c>
      <c r="B1290" t="s">
        <v>2000</v>
      </c>
      <c r="C1290" t="s">
        <v>2001</v>
      </c>
      <c r="D1290" t="str">
        <f>[1]!JCSMILES(C1290)</f>
        <v>FC(F)(F)C(Cl)Br</v>
      </c>
      <c r="E1290" t="s">
        <v>2003</v>
      </c>
      <c r="G1290" t="str">
        <f>[1]!JCSMILES(E1290)</f>
        <v>OC(=O)C(F)(F)F</v>
      </c>
      <c r="H1290" t="s">
        <v>148</v>
      </c>
    </row>
    <row r="1291" spans="1:12" x14ac:dyDescent="0.25">
      <c r="A1291" t="s">
        <v>3057</v>
      </c>
      <c r="B1291" t="s">
        <v>2000</v>
      </c>
      <c r="C1291" t="s">
        <v>2001</v>
      </c>
      <c r="D1291" t="str">
        <f>[1]!JCSMILES(C1291)</f>
        <v>FC(F)(F)C(Cl)Br</v>
      </c>
      <c r="E1291" t="s">
        <v>2004</v>
      </c>
      <c r="G1291" t="str">
        <f>[1]!JCSMILES(E1291)</f>
        <v>FC(F)=CCl</v>
      </c>
      <c r="H1291" t="s">
        <v>73</v>
      </c>
      <c r="I1291" t="s">
        <v>12</v>
      </c>
      <c r="J1291" t="s">
        <v>74</v>
      </c>
      <c r="K1291" t="s">
        <v>58</v>
      </c>
      <c r="L1291" t="s">
        <v>54</v>
      </c>
    </row>
    <row r="1292" spans="1:12" hidden="1" x14ac:dyDescent="0.25">
      <c r="A1292" t="s">
        <v>3057</v>
      </c>
      <c r="B1292" t="s">
        <v>2000</v>
      </c>
      <c r="C1292" t="s">
        <v>2001</v>
      </c>
      <c r="D1292" t="str">
        <f>[1]!JCSMILES(C1292)</f>
        <v>FC(F)(F)C(Cl)Br</v>
      </c>
      <c r="E1292" t="s">
        <v>2005</v>
      </c>
      <c r="G1292" t="str">
        <f>[1]!JCSMILES(E1292)</f>
        <v>ide suffix without locant</v>
      </c>
      <c r="H1292" t="s">
        <v>73</v>
      </c>
      <c r="I1292" t="s">
        <v>12</v>
      </c>
      <c r="J1292" t="s">
        <v>74</v>
      </c>
      <c r="K1292" t="s">
        <v>58</v>
      </c>
      <c r="L1292" t="s">
        <v>54</v>
      </c>
    </row>
    <row r="1293" spans="1:12" x14ac:dyDescent="0.25">
      <c r="A1293" t="s">
        <v>3057</v>
      </c>
      <c r="B1293" t="s">
        <v>2000</v>
      </c>
      <c r="C1293" t="s">
        <v>2001</v>
      </c>
      <c r="D1293" t="str">
        <f>[1]!JCSMILES(C1293)</f>
        <v>FC(F)(F)C(Cl)Br</v>
      </c>
      <c r="E1293" t="s">
        <v>2006</v>
      </c>
      <c r="G1293" t="str">
        <f>[1]!JCSMILES(E1293)</f>
        <v>FC(F)(F)C(Cl)=O</v>
      </c>
      <c r="H1293" t="s">
        <v>148</v>
      </c>
      <c r="I1293" t="s">
        <v>73</v>
      </c>
    </row>
    <row r="1294" spans="1:12" x14ac:dyDescent="0.25">
      <c r="A1294" t="s">
        <v>3057</v>
      </c>
      <c r="B1294" t="s">
        <v>2000</v>
      </c>
      <c r="C1294" t="s">
        <v>2001</v>
      </c>
      <c r="D1294" t="str">
        <f>[1]!JCSMILES(C1294)</f>
        <v>FC(F)(F)C(Cl)Br</v>
      </c>
      <c r="E1294" t="s">
        <v>2007</v>
      </c>
      <c r="G1294" t="str">
        <f>[1]!JCSMILES(E1294)</f>
        <v>FC(F)(F)CCl</v>
      </c>
      <c r="H1294" t="s">
        <v>73</v>
      </c>
      <c r="I1294" t="s">
        <v>12</v>
      </c>
    </row>
    <row r="1295" spans="1:12" x14ac:dyDescent="0.25">
      <c r="A1295" t="s">
        <v>3057</v>
      </c>
      <c r="B1295" t="s">
        <v>2000</v>
      </c>
      <c r="C1295" t="s">
        <v>2001</v>
      </c>
      <c r="D1295" t="str">
        <f>[1]!JCSMILES(C1295)</f>
        <v>FC(F)(F)C(Cl)Br</v>
      </c>
      <c r="E1295" t="s">
        <v>2004</v>
      </c>
      <c r="G1295" t="str">
        <f>[1]!JCSMILES(E1295)</f>
        <v>FC(F)=CCl</v>
      </c>
      <c r="H1295" t="s">
        <v>73</v>
      </c>
      <c r="I1295" t="s">
        <v>12</v>
      </c>
    </row>
    <row r="1296" spans="1:12" hidden="1" x14ac:dyDescent="0.25">
      <c r="A1296" t="s">
        <v>3057</v>
      </c>
      <c r="B1296" t="s">
        <v>2008</v>
      </c>
      <c r="C1296" t="s">
        <v>2009</v>
      </c>
      <c r="D1296" t="str">
        <f>[1]!JCSMILES(C1296)</f>
        <v>CCC(C)N1N=CN(C1=O)C1=CC=C(C=C1)N1CCN(CC1)C1=CC=C(OC[C@H]2CO[C@@](CN3C=NC=N3)(O2)C2=C(Cl)C=C(Cl)C=C2)C=C1</v>
      </c>
      <c r="E1296" t="s">
        <v>2010</v>
      </c>
      <c r="G1296" t="str">
        <f>[1]!JCSMILES(E1296)</f>
        <v>Cannot read molecule file.</v>
      </c>
      <c r="H1296" t="s">
        <v>12</v>
      </c>
    </row>
    <row r="1297" spans="1:16" x14ac:dyDescent="0.25">
      <c r="A1297" t="s">
        <v>3057</v>
      </c>
      <c r="B1297" t="s">
        <v>2011</v>
      </c>
      <c r="C1297" t="s">
        <v>2012</v>
      </c>
      <c r="D1297" t="str">
        <f>[1]!JCSMILES(C1297)</f>
        <v>CNNCC1=CC=C(C=C1)C(=O)NC(C)C</v>
      </c>
      <c r="E1297" t="s">
        <v>2013</v>
      </c>
      <c r="G1297" t="str">
        <f>[1]!JCSMILES(E1297)</f>
        <v>NN</v>
      </c>
    </row>
    <row r="1298" spans="1:16" x14ac:dyDescent="0.25">
      <c r="A1298" t="s">
        <v>3057</v>
      </c>
      <c r="B1298" t="s">
        <v>2011</v>
      </c>
      <c r="C1298" t="s">
        <v>2012</v>
      </c>
      <c r="D1298" t="str">
        <f>[1]!JCSMILES(C1298)</f>
        <v>CNNCC1=CC=C(C=C1)C(=O)NC(C)C</v>
      </c>
      <c r="E1298" t="s">
        <v>2014</v>
      </c>
      <c r="G1298" t="str">
        <f>[1]!JCSMILES(E1298)</f>
        <v>CC(C)NC(=O)C1=CC=C(C=C1)C(O)=O</v>
      </c>
    </row>
    <row r="1299" spans="1:16" hidden="1" x14ac:dyDescent="0.25">
      <c r="A1299" t="s">
        <v>3057</v>
      </c>
      <c r="B1299" t="s">
        <v>2015</v>
      </c>
      <c r="C1299" t="s">
        <v>2016</v>
      </c>
      <c r="D1299" t="str">
        <f>[1]!JCSMILES(C1299)</f>
        <v>CN(C)CCOC(C1=CC=CC=C1)C1=CC=CC=C1C</v>
      </c>
      <c r="E1299" t="s">
        <v>2017</v>
      </c>
      <c r="G1299" t="str">
        <f>[1]!JCSMILES(E1299)</f>
        <v>Cannot read molecule file.</v>
      </c>
    </row>
    <row r="1300" spans="1:16" hidden="1" x14ac:dyDescent="0.25">
      <c r="A1300" t="s">
        <v>3057</v>
      </c>
      <c r="B1300" t="s">
        <v>2015</v>
      </c>
      <c r="C1300" t="s">
        <v>2016</v>
      </c>
      <c r="D1300" t="str">
        <f>[1]!JCSMILES(C1300)</f>
        <v>CN(C)CCOC(C1=CC=CC=C1)C1=CC=CC=C1C</v>
      </c>
      <c r="E1300" t="s">
        <v>2018</v>
      </c>
      <c r="G1300" t="str">
        <f>[1]!JCSMILES(E1300)</f>
        <v>Cannot read molecule file.</v>
      </c>
    </row>
    <row r="1301" spans="1:16" hidden="1" x14ac:dyDescent="0.25">
      <c r="A1301" t="s">
        <v>3057</v>
      </c>
      <c r="B1301" t="s">
        <v>1415</v>
      </c>
      <c r="C1301" t="s">
        <v>2019</v>
      </c>
      <c r="D1301" t="str">
        <f>[1]!JCSMILES(C1301)</f>
        <v>CCC1(C(=O)NC(=O)NC1=O)C1=CC=CC=C1</v>
      </c>
      <c r="E1301" t="s">
        <v>2020</v>
      </c>
      <c r="G1301" t="str">
        <f>[1]!JCSMILES(E1301)</f>
        <v>Valence error</v>
      </c>
      <c r="H1301" t="s">
        <v>58</v>
      </c>
      <c r="I1301" t="s">
        <v>108</v>
      </c>
    </row>
    <row r="1302" spans="1:16" hidden="1" x14ac:dyDescent="0.25">
      <c r="A1302" t="s">
        <v>3057</v>
      </c>
      <c r="B1302" t="s">
        <v>2020</v>
      </c>
      <c r="D1302" t="str">
        <f>[1]!JCSMILES(B1302)</f>
        <v>Valence error</v>
      </c>
      <c r="E1302" t="s">
        <v>2021</v>
      </c>
      <c r="G1302" t="str">
        <f>[1]!JCSMILES(E1302)</f>
        <v>locantInParent in toplevel structure: O - sulfate</v>
      </c>
    </row>
    <row r="1303" spans="1:16" hidden="1" x14ac:dyDescent="0.25">
      <c r="A1303" t="s">
        <v>3057</v>
      </c>
      <c r="B1303" t="s">
        <v>2020</v>
      </c>
      <c r="D1303" t="str">
        <f>[1]!JCSMILES(B1303)</f>
        <v>Valence error</v>
      </c>
      <c r="E1303" t="s">
        <v>2022</v>
      </c>
      <c r="G1303" t="str">
        <f>[1]!JCSMILES(E1303)</f>
        <v>Cannot read molecule file.</v>
      </c>
    </row>
    <row r="1304" spans="1:16" x14ac:dyDescent="0.25">
      <c r="A1304" t="s">
        <v>3057</v>
      </c>
      <c r="B1304" t="s">
        <v>2023</v>
      </c>
      <c r="C1304" t="s">
        <v>2024</v>
      </c>
      <c r="D1304" t="str">
        <f>[1]!JCSMILES(C1304)</f>
        <v>ClCCNP1(=O)OCCCN1CCCl</v>
      </c>
      <c r="E1304" t="s">
        <v>2025</v>
      </c>
      <c r="G1304" t="str">
        <f>[1]!JCSMILES(E1304)</f>
        <v>ClCCNP1(=O)NCCCO1</v>
      </c>
      <c r="H1304" t="s">
        <v>12</v>
      </c>
      <c r="I1304" t="s">
        <v>227</v>
      </c>
      <c r="J1304" t="s">
        <v>74</v>
      </c>
      <c r="K1304" t="s">
        <v>274</v>
      </c>
    </row>
    <row r="1305" spans="1:16" x14ac:dyDescent="0.25">
      <c r="A1305" t="s">
        <v>3057</v>
      </c>
      <c r="B1305" t="s">
        <v>2023</v>
      </c>
      <c r="C1305" t="s">
        <v>2024</v>
      </c>
      <c r="D1305" t="str">
        <f>[1]!JCSMILES(C1305)</f>
        <v>ClCCNP1(=O)OCCCN1CCCl</v>
      </c>
      <c r="E1305" t="s">
        <v>2026</v>
      </c>
      <c r="G1305" t="str">
        <f>[1]!JCSMILES(E1305)</f>
        <v>NP1(=O)OCCCN1CCCl</v>
      </c>
      <c r="H1305" t="s">
        <v>12</v>
      </c>
      <c r="I1305" t="s">
        <v>227</v>
      </c>
      <c r="J1305" t="s">
        <v>74</v>
      </c>
      <c r="K1305" t="s">
        <v>274</v>
      </c>
    </row>
    <row r="1306" spans="1:16" x14ac:dyDescent="0.25">
      <c r="A1306" t="s">
        <v>3057</v>
      </c>
      <c r="B1306" t="s">
        <v>2023</v>
      </c>
      <c r="C1306" t="s">
        <v>2024</v>
      </c>
      <c r="D1306" t="str">
        <f>[1]!JCSMILES(C1306)</f>
        <v>ClCCNP1(=O)OCCCN1CCCl</v>
      </c>
      <c r="E1306" t="s">
        <v>820</v>
      </c>
      <c r="G1306" t="str">
        <f>[1]!JCSMILES(E1306)</f>
        <v>ClCC=O</v>
      </c>
      <c r="H1306" t="s">
        <v>12</v>
      </c>
      <c r="I1306" t="s">
        <v>227</v>
      </c>
      <c r="J1306" t="s">
        <v>74</v>
      </c>
    </row>
    <row r="1307" spans="1:16" x14ac:dyDescent="0.25">
      <c r="A1307" t="s">
        <v>3057</v>
      </c>
      <c r="B1307" t="s">
        <v>2023</v>
      </c>
      <c r="C1307" t="s">
        <v>2024</v>
      </c>
      <c r="D1307" t="str">
        <f>[1]!JCSMILES(C1307)</f>
        <v>ClCCNP1(=O)OCCCN1CCCl</v>
      </c>
      <c r="E1307" t="s">
        <v>2027</v>
      </c>
      <c r="G1307" t="str">
        <f>[1]!JCSMILES(E1307)</f>
        <v>OC1CCOP(=O)(NCCCl)N1CCCl</v>
      </c>
      <c r="H1307" t="s">
        <v>197</v>
      </c>
      <c r="I1307" t="s">
        <v>74</v>
      </c>
      <c r="J1307" t="s">
        <v>12</v>
      </c>
      <c r="K1307" t="s">
        <v>73</v>
      </c>
      <c r="L1307" t="s">
        <v>150</v>
      </c>
      <c r="M1307" t="s">
        <v>227</v>
      </c>
      <c r="N1307" t="s">
        <v>58</v>
      </c>
      <c r="O1307" t="s">
        <v>108</v>
      </c>
      <c r="P1307" t="s">
        <v>274</v>
      </c>
    </row>
    <row r="1308" spans="1:16" x14ac:dyDescent="0.25">
      <c r="A1308" t="s">
        <v>3057</v>
      </c>
      <c r="B1308" t="s">
        <v>2027</v>
      </c>
      <c r="D1308" t="str">
        <f>[1]!JCSMILES(B1308)</f>
        <v>OC1CCOP(=O)(NCCCl)N1CCCl</v>
      </c>
      <c r="E1308" t="s">
        <v>2028</v>
      </c>
      <c r="G1308" t="str">
        <f>[1]!JCSMILES(E1308)</f>
        <v>ClCCNP1(=O)OCCC(=O)N1CCCl</v>
      </c>
    </row>
    <row r="1309" spans="1:16" x14ac:dyDescent="0.25">
      <c r="A1309" t="s">
        <v>3057</v>
      </c>
      <c r="B1309" t="s">
        <v>2027</v>
      </c>
      <c r="D1309" t="str">
        <f>[1]!JCSMILES(B1309)</f>
        <v>OC1CCOP(=O)(NCCCl)N1CCCl</v>
      </c>
      <c r="E1309" t="s">
        <v>2029</v>
      </c>
      <c r="G1309" t="str">
        <f>[1]!JCSMILES(E1309)</f>
        <v>ClCCNP(=O)(NCCCl)OCCC=O</v>
      </c>
    </row>
    <row r="1310" spans="1:16" hidden="1" x14ac:dyDescent="0.25">
      <c r="A1310" t="s">
        <v>3057</v>
      </c>
      <c r="B1310" t="s">
        <v>2027</v>
      </c>
      <c r="D1310" t="str">
        <f>[1]!JCSMILES(B1310)</f>
        <v>OC1CCOP(=O)(NCCCl)N1CCCl</v>
      </c>
      <c r="E1310" t="s">
        <v>2030</v>
      </c>
      <c r="G1310" t="str">
        <f>[1]!JCSMILES(E1310)</f>
        <v>Cannot read molecule file.</v>
      </c>
    </row>
    <row r="1311" spans="1:16" x14ac:dyDescent="0.25">
      <c r="A1311" t="s">
        <v>3057</v>
      </c>
      <c r="B1311" t="s">
        <v>2029</v>
      </c>
      <c r="D1311" t="str">
        <f>[1]!JCSMILES(B1311)</f>
        <v>ClCCNP(=O)(NCCCl)OCCC=O</v>
      </c>
      <c r="E1311" t="s">
        <v>2031</v>
      </c>
      <c r="G1311" t="str">
        <f>[1]!JCSMILES(E1311)</f>
        <v>OCCCOP(=O)(NCCCl)NCCCl</v>
      </c>
    </row>
    <row r="1312" spans="1:16" hidden="1" x14ac:dyDescent="0.25">
      <c r="A1312" t="s">
        <v>3057</v>
      </c>
      <c r="B1312" t="s">
        <v>2029</v>
      </c>
      <c r="D1312" t="str">
        <f>[1]!JCSMILES(B1312)</f>
        <v>ClCCNP(=O)(NCCCl)OCCC=O</v>
      </c>
      <c r="E1312" t="s">
        <v>2032</v>
      </c>
      <c r="G1312" t="str">
        <f>[1]!JCSMILES(E1312)</f>
        <v>Cannot read molecule file.</v>
      </c>
      <c r="H1312" t="s">
        <v>832</v>
      </c>
    </row>
    <row r="1313" spans="1:9" x14ac:dyDescent="0.25">
      <c r="A1313" t="s">
        <v>3057</v>
      </c>
      <c r="B1313" t="s">
        <v>2029</v>
      </c>
      <c r="D1313" t="str">
        <f>[1]!JCSMILES(B1313)</f>
        <v>ClCCNP(=O)(NCCCl)OCCC=O</v>
      </c>
      <c r="E1313" t="s">
        <v>830</v>
      </c>
      <c r="G1313" t="str">
        <f>[1]!JCSMILES(E1313)</f>
        <v>C=CC=O</v>
      </c>
    </row>
    <row r="1314" spans="1:9" x14ac:dyDescent="0.25">
      <c r="A1314" t="s">
        <v>3057</v>
      </c>
      <c r="B1314" t="s">
        <v>2029</v>
      </c>
      <c r="D1314" t="str">
        <f>[1]!JCSMILES(B1314)</f>
        <v>ClCCNP(=O)(NCCCl)OCCC=O</v>
      </c>
      <c r="E1314" t="s">
        <v>2033</v>
      </c>
      <c r="G1314" t="str">
        <f>[1]!JCSMILES(E1314)</f>
        <v>OP(=O)(NCCCl)NCCCl</v>
      </c>
    </row>
    <row r="1315" spans="1:9" x14ac:dyDescent="0.25">
      <c r="A1315" t="s">
        <v>3057</v>
      </c>
      <c r="B1315" t="s">
        <v>830</v>
      </c>
      <c r="D1315" t="str">
        <f>[1]!JCSMILES(B1315)</f>
        <v>C=CC=O</v>
      </c>
      <c r="E1315" t="s">
        <v>831</v>
      </c>
      <c r="G1315" t="str">
        <f>[1]!JCSMILES(E1315)</f>
        <v>OC(=O)C=C</v>
      </c>
      <c r="H1315" t="s">
        <v>832</v>
      </c>
      <c r="I1315" t="s">
        <v>825</v>
      </c>
    </row>
    <row r="1316" spans="1:9" hidden="1" x14ac:dyDescent="0.25">
      <c r="A1316" t="s">
        <v>3057</v>
      </c>
      <c r="B1316" t="s">
        <v>2033</v>
      </c>
      <c r="D1316" t="str">
        <f>[1]!JCSMILES(B1316)</f>
        <v>OP(=O)(NCCCl)NCCCl</v>
      </c>
      <c r="E1316" t="s">
        <v>2034</v>
      </c>
      <c r="G1316" t="str">
        <f>[1]!JCSMILES(E1316)</f>
        <v>Cannot read molecule file.</v>
      </c>
    </row>
    <row r="1317" spans="1:9" hidden="1" x14ac:dyDescent="0.25">
      <c r="A1317" t="s">
        <v>3057</v>
      </c>
      <c r="B1317" t="s">
        <v>2035</v>
      </c>
      <c r="C1317" t="s">
        <v>2036</v>
      </c>
      <c r="D1317" t="str">
        <f>[1]!JCSMILES(C1317)</f>
        <v>CCCNCC(O)COC1=CC=CC=C1C(=O)CCC1=CC=CC=C1</v>
      </c>
      <c r="E1317" t="s">
        <v>2037</v>
      </c>
      <c r="G1317" t="str">
        <f>[1]!JCSMILES(E1317)</f>
        <v>Cannot read molecule file.</v>
      </c>
      <c r="H1317" t="s">
        <v>45</v>
      </c>
    </row>
    <row r="1318" spans="1:9" hidden="1" x14ac:dyDescent="0.25">
      <c r="A1318" t="s">
        <v>3057</v>
      </c>
      <c r="B1318" t="s">
        <v>2035</v>
      </c>
      <c r="C1318" t="s">
        <v>2036</v>
      </c>
      <c r="D1318" t="str">
        <f>[1]!JCSMILES(C1318)</f>
        <v>CCCNCC(O)COC1=CC=CC=C1C(=O)CCC1=CC=CC=C1</v>
      </c>
      <c r="E1318" t="s">
        <v>2038</v>
      </c>
      <c r="G1318" t="str">
        <f>[1]!JCSMILES(E1318)</f>
        <v>Cannot read molecule file.</v>
      </c>
      <c r="H1318" t="s">
        <v>54</v>
      </c>
    </row>
    <row r="1319" spans="1:9" hidden="1" x14ac:dyDescent="0.25">
      <c r="A1319" t="s">
        <v>3057</v>
      </c>
      <c r="B1319" t="s">
        <v>2035</v>
      </c>
      <c r="C1319" t="s">
        <v>2036</v>
      </c>
      <c r="D1319" t="str">
        <f>[1]!JCSMILES(C1319)</f>
        <v>CCCNCC(O)COC1=CC=CC=C1C(=O)CCC1=CC=CC=C1</v>
      </c>
      <c r="E1319" t="s">
        <v>2039</v>
      </c>
      <c r="G1319" t="str">
        <f>[1]!JCSMILES(E1319)</f>
        <v>Cannot read molecule file.</v>
      </c>
    </row>
    <row r="1320" spans="1:9" hidden="1" x14ac:dyDescent="0.25">
      <c r="A1320" t="s">
        <v>3057</v>
      </c>
      <c r="B1320" t="s">
        <v>2035</v>
      </c>
      <c r="C1320" t="s">
        <v>2036</v>
      </c>
      <c r="D1320" t="str">
        <f>[1]!JCSMILES(C1320)</f>
        <v>CCCNCC(O)COC1=CC=CC=C1C(=O)CCC1=CC=CC=C1</v>
      </c>
      <c r="E1320" t="s">
        <v>2040</v>
      </c>
      <c r="G1320" t="str">
        <f>[1]!JCSMILES(E1320)</f>
        <v>Cannot read molecule file.</v>
      </c>
      <c r="H1320" t="s">
        <v>54</v>
      </c>
    </row>
    <row r="1321" spans="1:9" hidden="1" x14ac:dyDescent="0.25">
      <c r="A1321" t="s">
        <v>3057</v>
      </c>
      <c r="B1321" t="s">
        <v>2035</v>
      </c>
      <c r="C1321" t="s">
        <v>2036</v>
      </c>
      <c r="D1321" t="str">
        <f>[1]!JCSMILES(C1321)</f>
        <v>CCCNCC(O)COC1=CC=CC=C1C(=O)CCC1=CC=CC=C1</v>
      </c>
      <c r="E1321" t="s">
        <v>2041</v>
      </c>
      <c r="G1321" t="str">
        <f>[1]!JCSMILES(E1321)</f>
        <v>Cannot read molecule file.</v>
      </c>
      <c r="H1321" t="s">
        <v>45</v>
      </c>
      <c r="I1321" t="s">
        <v>12</v>
      </c>
    </row>
    <row r="1322" spans="1:9" hidden="1" x14ac:dyDescent="0.25">
      <c r="A1322" t="s">
        <v>3057</v>
      </c>
      <c r="B1322" t="s">
        <v>2035</v>
      </c>
      <c r="C1322" t="s">
        <v>2036</v>
      </c>
      <c r="D1322" t="str">
        <f>[1]!JCSMILES(C1322)</f>
        <v>CCCNCC(O)COC1=CC=CC=C1C(=O)CCC1=CC=CC=C1</v>
      </c>
      <c r="E1322" t="s">
        <v>2042</v>
      </c>
      <c r="G1322" t="str">
        <f>[1]!JCSMILES(E1322)</f>
        <v>Cannot read molecule file.</v>
      </c>
      <c r="H1322" t="s">
        <v>54</v>
      </c>
    </row>
    <row r="1323" spans="1:9" x14ac:dyDescent="0.25">
      <c r="A1323" t="s">
        <v>3057</v>
      </c>
      <c r="B1323" t="s">
        <v>2043</v>
      </c>
      <c r="C1323" t="s">
        <v>2044</v>
      </c>
      <c r="D1323" t="str">
        <f>[1]!JCSMILES(C1323)</f>
        <v>ClC1=CC2=C(C=C1)N(C1CCN(CCCN3C(=O)NC4=CC=CC=C34)CC1)C(=O)N2</v>
      </c>
      <c r="E1323" t="s">
        <v>2045</v>
      </c>
      <c r="G1323" t="str">
        <f>[1]!JCSMILES(E1323)</f>
        <v>ClC1=CC2=C(C=C1)N(C1CCNCC1)C(=O)N2</v>
      </c>
      <c r="H1323" t="s">
        <v>12</v>
      </c>
    </row>
    <row r="1324" spans="1:9" hidden="1" x14ac:dyDescent="0.25">
      <c r="A1324" t="s">
        <v>3057</v>
      </c>
      <c r="B1324" t="s">
        <v>2046</v>
      </c>
      <c r="C1324" t="s">
        <v>2047</v>
      </c>
      <c r="D1324" t="str">
        <f>[1]!JCSMILES(C1324)</f>
        <v>[H][C@@]12OC3=C(O)C=CC4=C3[C@@]11CCN(C)[C@]([H])(C4)[C@]1(O)CCC2=O</v>
      </c>
      <c r="E1324" t="s">
        <v>757</v>
      </c>
      <c r="G1324" t="str">
        <f>[1]!JCSMILES(E1324)</f>
        <v>Cannot create record reader for BASE64 encoded</v>
      </c>
      <c r="H1324" t="s">
        <v>12</v>
      </c>
    </row>
    <row r="1325" spans="1:9" x14ac:dyDescent="0.25">
      <c r="A1325" t="s">
        <v>3057</v>
      </c>
      <c r="B1325" t="s">
        <v>2046</v>
      </c>
      <c r="C1325" t="s">
        <v>2047</v>
      </c>
      <c r="D1325" t="str">
        <f>[1]!JCSMILES(C1325)</f>
        <v>[H][C@@]12OC3=C(O)C=CC4=C3[C@@]11CCN(C)[C@]([H])(C4)[C@]1(O)CCC2=O</v>
      </c>
      <c r="E1325" t="s">
        <v>2048</v>
      </c>
      <c r="G1325" t="str">
        <f>[1]!JCSMILES(E1325)</f>
        <v>OC1=CC=C2C[C@H]3NCC[C@@]45[C@@H](OC1=C24)C(=O)CC[C@@]35O</v>
      </c>
      <c r="H1325" t="s">
        <v>12</v>
      </c>
    </row>
    <row r="1326" spans="1:9" hidden="1" x14ac:dyDescent="0.25">
      <c r="A1326" t="s">
        <v>3057</v>
      </c>
      <c r="B1326" t="s">
        <v>2046</v>
      </c>
      <c r="C1326" t="s">
        <v>2047</v>
      </c>
      <c r="D1326" t="str">
        <f>[1]!JCSMILES(C1326)</f>
        <v>[H][C@@]12OC3=C(O)C=CC4=C3[C@@]11CCN(C)[C@]([H])(C4)[C@]1(O)CCC2=O</v>
      </c>
      <c r="E1326" t="s">
        <v>2049</v>
      </c>
      <c r="G1326" t="str">
        <f>[1]!JCSMILES(E1326)</f>
        <v>Cannot read molecule file.</v>
      </c>
      <c r="H1326" t="s">
        <v>12</v>
      </c>
    </row>
    <row r="1327" spans="1:9" hidden="1" x14ac:dyDescent="0.25">
      <c r="A1327" t="s">
        <v>3057</v>
      </c>
      <c r="B1327" t="s">
        <v>2046</v>
      </c>
      <c r="C1327" t="s">
        <v>2047</v>
      </c>
      <c r="D1327" t="str">
        <f>[1]!JCSMILES(C1327)</f>
        <v>[H][C@@]12OC3=C(O)C=CC4=C3[C@@]11CCN(C)[C@]([H])(C4)[C@]1(O)CCC2=O</v>
      </c>
      <c r="E1327" t="s">
        <v>2050</v>
      </c>
      <c r="G1327" t="str">
        <f>[1]!JCSMILES(E1327)</f>
        <v>Cannot read molecule file.</v>
      </c>
      <c r="H1327" t="s">
        <v>12</v>
      </c>
    </row>
    <row r="1328" spans="1:9" x14ac:dyDescent="0.25">
      <c r="A1328" t="s">
        <v>3057</v>
      </c>
      <c r="B1328" t="s">
        <v>2046</v>
      </c>
      <c r="C1328" t="s">
        <v>2047</v>
      </c>
      <c r="D1328" t="str">
        <f>[1]!JCSMILES(C1328)</f>
        <v>[H][C@@]12OC3=C(O)C=CC4=C3[C@@]11CCN(C)[C@]([H])(C4)[C@]1(O)CCC2=O</v>
      </c>
      <c r="E1328" t="s">
        <v>756</v>
      </c>
      <c r="G1328" t="str">
        <f>[1]!JCSMILES(E1328)</f>
        <v>CN1CC[C@@]23[C@H]4OC5=C2C(C[C@@H]1[C@]3(O)CCC4=O)=CC=C5O</v>
      </c>
      <c r="H1328" t="s">
        <v>54</v>
      </c>
    </row>
    <row r="1329" spans="1:10" hidden="1" x14ac:dyDescent="0.25">
      <c r="A1329" t="s">
        <v>3057</v>
      </c>
      <c r="B1329" t="s">
        <v>2046</v>
      </c>
      <c r="C1329" t="s">
        <v>2047</v>
      </c>
      <c r="D1329" t="str">
        <f>[1]!JCSMILES(C1329)</f>
        <v>[H][C@@]12OC3=C(O)C=CC4=C3[C@@]11CCN(C)[C@]([H])(C4)[C@]1(O)CCC2=O</v>
      </c>
      <c r="E1329" t="s">
        <v>2051</v>
      </c>
      <c r="G1329" t="str">
        <f>[1]!JCSMILES(E1329)</f>
        <v>Cannot read molecule file.</v>
      </c>
      <c r="H1329" t="s">
        <v>54</v>
      </c>
    </row>
    <row r="1330" spans="1:10" hidden="1" x14ac:dyDescent="0.25">
      <c r="A1330" t="s">
        <v>3057</v>
      </c>
      <c r="B1330" t="s">
        <v>2046</v>
      </c>
      <c r="C1330" t="s">
        <v>2047</v>
      </c>
      <c r="D1330" t="str">
        <f>[1]!JCSMILES(C1330)</f>
        <v>[H][C@@]12OC3=C(O)C=CC4=C3[C@@]11CCN(C)[C@]([H])(C4)[C@]1(O)CCC2=O</v>
      </c>
      <c r="E1330" t="s">
        <v>2052</v>
      </c>
      <c r="G1330" t="str">
        <f>[1]!JCSMILES(E1330)</f>
        <v>Cannot read molecule file.</v>
      </c>
      <c r="H1330" t="s">
        <v>54</v>
      </c>
    </row>
    <row r="1331" spans="1:10" hidden="1" x14ac:dyDescent="0.25">
      <c r="A1331" t="s">
        <v>3057</v>
      </c>
      <c r="B1331" t="s">
        <v>2046</v>
      </c>
      <c r="C1331" t="s">
        <v>2047</v>
      </c>
      <c r="D1331" t="str">
        <f>[1]!JCSMILES(C1331)</f>
        <v>[H][C@@]12OC3=C(O)C=CC4=C3[C@@]11CCN(C)[C@]([H])(C4)[C@]1(O)CCC2=O</v>
      </c>
      <c r="E1331" t="s">
        <v>2053</v>
      </c>
      <c r="G1331" t="str">
        <f>[1]!JCSMILES(E1331)</f>
        <v>Cannot read molecule file.</v>
      </c>
      <c r="H1331" t="s">
        <v>54</v>
      </c>
    </row>
    <row r="1332" spans="1:10" hidden="1" x14ac:dyDescent="0.25">
      <c r="A1332" t="s">
        <v>3057</v>
      </c>
      <c r="B1332" t="s">
        <v>2054</v>
      </c>
      <c r="C1332" t="s">
        <v>2055</v>
      </c>
      <c r="D1332" t="str">
        <f>[1]!JCSMILES(C1332)</f>
        <v>FC(F)(F)COC1=CC(C(=O)NCC2CCCCN2)=C(OCC(F)(F)F)C=C1</v>
      </c>
      <c r="E1332" t="s">
        <v>2056</v>
      </c>
      <c r="G1332" t="str">
        <f>[1]!JCSMILES(E1332)</f>
        <v>Cannot read molecule file.</v>
      </c>
    </row>
    <row r="1333" spans="1:10" hidden="1" x14ac:dyDescent="0.25">
      <c r="A1333" t="s">
        <v>3057</v>
      </c>
      <c r="B1333" t="s">
        <v>2054</v>
      </c>
      <c r="C1333" t="s">
        <v>2055</v>
      </c>
      <c r="D1333" t="str">
        <f>[1]!JCSMILES(C1333)</f>
        <v>FC(F)(F)COC1=CC(C(=O)NCC2CCCCN2)=C(OCC(F)(F)F)C=C1</v>
      </c>
      <c r="E1333" t="s">
        <v>2057</v>
      </c>
      <c r="G1333" t="str">
        <f>[1]!JCSMILES(E1333)</f>
        <v>Cannot read molecule file.</v>
      </c>
    </row>
    <row r="1334" spans="1:10" x14ac:dyDescent="0.25">
      <c r="A1334" t="s">
        <v>3057</v>
      </c>
      <c r="B1334" t="s">
        <v>2054</v>
      </c>
      <c r="C1334" t="s">
        <v>2055</v>
      </c>
      <c r="D1334" t="str">
        <f>[1]!JCSMILES(C1334)</f>
        <v>FC(F)(F)COC1=CC(C(=O)NCC2CCCCN2)=C(OCC(F)(F)F)C=C1</v>
      </c>
      <c r="E1334" t="s">
        <v>2058</v>
      </c>
      <c r="G1334" t="str">
        <f>[1]!JCSMILES(E1334)</f>
        <v>OC1=C(C=C(OCC(F)(F)F)C=C1)C(=O)NCC1CCCCN1</v>
      </c>
      <c r="H1334" t="s">
        <v>54</v>
      </c>
    </row>
    <row r="1335" spans="1:10" hidden="1" x14ac:dyDescent="0.25">
      <c r="A1335" t="s">
        <v>3057</v>
      </c>
      <c r="B1335" t="s">
        <v>2059</v>
      </c>
      <c r="C1335" t="s">
        <v>2060</v>
      </c>
      <c r="D1335" t="str">
        <f>[1]!JCSMILES(C1335)</f>
        <v>C[C@H](CS)C(=O)N1CCC[C@H]1C(O)=O</v>
      </c>
      <c r="E1335" t="s">
        <v>2061</v>
      </c>
      <c r="G1335" t="str">
        <f>[1]!JCSMILES(E1335)</f>
        <v>Cannot read molecule file.</v>
      </c>
    </row>
    <row r="1336" spans="1:10" hidden="1" x14ac:dyDescent="0.25">
      <c r="A1336" t="s">
        <v>3057</v>
      </c>
      <c r="B1336" t="s">
        <v>2062</v>
      </c>
      <c r="C1336" t="s">
        <v>2063</v>
      </c>
      <c r="D1336" t="str">
        <f>[1]!JCSMILES(C1336)</f>
        <v>CN1CCN(CC1)C(=O)OC1N(C(=O)C2=NC=CN=C12)C1=NC=C(Cl)C=C1</v>
      </c>
      <c r="E1336" t="s">
        <v>563</v>
      </c>
      <c r="G1336" t="str">
        <f>[1]!JCSMILES(E1336)</f>
        <v>Cannot read molecule file.</v>
      </c>
      <c r="H1336" t="s">
        <v>58</v>
      </c>
    </row>
    <row r="1337" spans="1:10" x14ac:dyDescent="0.25">
      <c r="A1337" t="s">
        <v>3057</v>
      </c>
      <c r="B1337" t="s">
        <v>2062</v>
      </c>
      <c r="C1337" t="s">
        <v>2063</v>
      </c>
      <c r="D1337" t="str">
        <f>[1]!JCSMILES(C1337)</f>
        <v>CN1CCN(CC1)C(=O)OC1N(C(=O)C2=NC=CN=C12)C1=NC=C(Cl)C=C1</v>
      </c>
      <c r="E1337" t="s">
        <v>567</v>
      </c>
      <c r="G1337" t="str">
        <f>[1]!JCSMILES(E1337)</f>
        <v>O=C=O</v>
      </c>
      <c r="H1337" t="s">
        <v>197</v>
      </c>
    </row>
    <row r="1338" spans="1:10" hidden="1" x14ac:dyDescent="0.25">
      <c r="A1338" t="s">
        <v>3057</v>
      </c>
      <c r="B1338" t="s">
        <v>2062</v>
      </c>
      <c r="C1338" t="s">
        <v>2063</v>
      </c>
      <c r="D1338" t="str">
        <f>[1]!JCSMILES(C1338)</f>
        <v>CN1CCN(CC1)C(=O)OC1N(C(=O)C2=NC=CN=C12)C1=NC=C(Cl)C=C1</v>
      </c>
      <c r="E1338" t="s">
        <v>565</v>
      </c>
      <c r="G1338" t="str">
        <f>[1]!JCSMILES(E1338)</f>
        <v>Cannot read molecule file.</v>
      </c>
      <c r="H1338" t="s">
        <v>150</v>
      </c>
      <c r="I1338" t="s">
        <v>12</v>
      </c>
    </row>
    <row r="1339" spans="1:10" hidden="1" x14ac:dyDescent="0.25">
      <c r="A1339" t="s">
        <v>3057</v>
      </c>
      <c r="B1339" t="s">
        <v>2062</v>
      </c>
      <c r="C1339" t="s">
        <v>2063</v>
      </c>
      <c r="D1339" t="str">
        <f>[1]!JCSMILES(C1339)</f>
        <v>CN1CCN(CC1)C(=O)OC1N(C(=O)C2=NC=CN=C12)C1=NC=C(Cl)C=C1</v>
      </c>
      <c r="E1339" t="s">
        <v>566</v>
      </c>
      <c r="G1339" t="str">
        <f>[1]!JCSMILES(E1339)</f>
        <v>Cannot read molecule file.</v>
      </c>
      <c r="H1339" t="s">
        <v>150</v>
      </c>
      <c r="I1339" t="s">
        <v>12</v>
      </c>
      <c r="J1339" t="s">
        <v>58</v>
      </c>
    </row>
    <row r="1340" spans="1:10" hidden="1" x14ac:dyDescent="0.25">
      <c r="A1340" t="s">
        <v>3057</v>
      </c>
      <c r="B1340" t="s">
        <v>2064</v>
      </c>
      <c r="C1340" t="s">
        <v>2065</v>
      </c>
      <c r="D1340" t="str">
        <f>[1]!JCSMILES(C1340)</f>
        <v>[H][C@@]1(C[C@@](C)(OC)[C@@H](O)[C@H](C)O1)O[C@H]1[C@H](C)[C@@H](O[C@]2([H])O[C@H](C)C[C@@H]([C@H]2O)N(C)C)[C@@](C)(C[C@@H](C)C(=O)[C@H](C)[C@@H](O)[C@](C)(O)[C@@H](CC)OC(=O)[C@@H]1C)OC</v>
      </c>
      <c r="E1340" t="s">
        <v>2066</v>
      </c>
      <c r="G1340" t="str">
        <f>[1]!JCSMILES(E1340)</f>
        <v>Cannot read molecule file.</v>
      </c>
      <c r="H1340" t="s">
        <v>12</v>
      </c>
    </row>
    <row r="1341" spans="1:10" hidden="1" x14ac:dyDescent="0.25">
      <c r="A1341" t="s">
        <v>3057</v>
      </c>
      <c r="B1341" t="s">
        <v>2064</v>
      </c>
      <c r="C1341" t="s">
        <v>2065</v>
      </c>
      <c r="D1341" t="str">
        <f>[1]!JCSMILES(C1341)</f>
        <v>[H][C@@]1(C[C@@](C)(OC)[C@@H](O)[C@H](C)O1)O[C@H]1[C@H](C)[C@@H](O[C@]2([H])O[C@H](C)C[C@@H]([C@H]2O)N(C)C)[C@@](C)(C[C@@H](C)C(=O)[C@H](C)[C@@H](O)[C@](C)(O)[C@@H](CC)OC(=O)[C@@H]1C)OC</v>
      </c>
      <c r="E1341" t="s">
        <v>2067</v>
      </c>
      <c r="G1341" t="str">
        <f>[1]!JCSMILES(E1341)</f>
        <v>Cannot read molecule file.</v>
      </c>
      <c r="H1341" t="s">
        <v>12</v>
      </c>
    </row>
    <row r="1342" spans="1:10" x14ac:dyDescent="0.25">
      <c r="A1342" t="s">
        <v>3057</v>
      </c>
      <c r="B1342" t="s">
        <v>2068</v>
      </c>
      <c r="C1342" t="s">
        <v>2069</v>
      </c>
      <c r="D1342" t="str">
        <f>[1]!JCSMILES(C1342)</f>
        <v>CC1=CNN=C1</v>
      </c>
      <c r="E1342" t="s">
        <v>2070</v>
      </c>
      <c r="G1342" t="str">
        <f>[1]!JCSMILES(E1342)</f>
        <v>OC(=O)C1=CNN=C1</v>
      </c>
    </row>
    <row r="1343" spans="1:10" x14ac:dyDescent="0.25">
      <c r="A1343" t="s">
        <v>3057</v>
      </c>
      <c r="B1343" t="s">
        <v>2068</v>
      </c>
      <c r="C1343" t="s">
        <v>2069</v>
      </c>
      <c r="D1343" t="str">
        <f>[1]!JCSMILES(C1343)</f>
        <v>CC1=CNN=C1</v>
      </c>
      <c r="E1343" t="s">
        <v>2071</v>
      </c>
      <c r="G1343" t="str">
        <f>[1]!JCSMILES(E1343)</f>
        <v>OCC1=CNN=C1</v>
      </c>
    </row>
    <row r="1344" spans="1:10" hidden="1" x14ac:dyDescent="0.25">
      <c r="A1344" t="s">
        <v>3057</v>
      </c>
      <c r="B1344" t="s">
        <v>866</v>
      </c>
      <c r="C1344" t="s">
        <v>2072</v>
      </c>
      <c r="D1344" t="str">
        <f>[1]!JCSMILES(C1344)</f>
        <v>ClC1=CC2=C(C=C1)N1C=NN=C1CN=C2C1=CC=CC=C1</v>
      </c>
      <c r="E1344" t="s">
        <v>2073</v>
      </c>
      <c r="G1344" t="str">
        <f>[1]!JCSMILES(E1344)</f>
        <v>Cannot read molecule file.</v>
      </c>
    </row>
    <row r="1345" spans="1:10" hidden="1" x14ac:dyDescent="0.25">
      <c r="A1345" t="s">
        <v>3057</v>
      </c>
      <c r="B1345" t="s">
        <v>2074</v>
      </c>
      <c r="C1345" t="s">
        <v>2075</v>
      </c>
      <c r="D1345" t="str">
        <f>[1]!JCSMILES(C1345)</f>
        <v>[H][C@@]12CC[C@H](C(=O)NC(C)(C)C)[C@@]1(C)CC[C@@]1([H])[C@@]2([H])CC[C@@]2([H])NC(=O)C=C[C@]12C</v>
      </c>
      <c r="E1345" t="s">
        <v>2076</v>
      </c>
      <c r="G1345" t="str">
        <f>[1]!JCSMILES(E1345)</f>
        <v>Cannot read molecule file.</v>
      </c>
      <c r="H1345" t="s">
        <v>12</v>
      </c>
    </row>
    <row r="1346" spans="1:10" hidden="1" x14ac:dyDescent="0.25">
      <c r="A1346" t="s">
        <v>3057</v>
      </c>
      <c r="B1346" t="s">
        <v>2077</v>
      </c>
      <c r="C1346" t="s">
        <v>2078</v>
      </c>
      <c r="D1346" t="str">
        <f>[1]!JCSMILES(C1346)</f>
        <v>CCCCN(CCCC)CCC(O)C1=C2C=CC(=CC2=C2C=C(Cl)C=C(Cl)C2=C1)C(F)(F)F</v>
      </c>
      <c r="E1346" t="s">
        <v>2079</v>
      </c>
      <c r="G1346" t="str">
        <f>[1]!JCSMILES(E1346)</f>
        <v>Cannot read molecule file.</v>
      </c>
      <c r="H1346" t="s">
        <v>12</v>
      </c>
    </row>
    <row r="1347" spans="1:10" hidden="1" x14ac:dyDescent="0.25">
      <c r="A1347" t="s">
        <v>3057</v>
      </c>
      <c r="B1347" t="s">
        <v>2080</v>
      </c>
      <c r="C1347" t="s">
        <v>2081</v>
      </c>
      <c r="D1347" t="str">
        <f>[1]!JCSMILES(C1347)</f>
        <v>[O-][N+](=O)C1=CC=C(C=C1)C1=CC=C(O1)C=NN1CC(=O)NC1=O</v>
      </c>
      <c r="E1347" t="s">
        <v>2082</v>
      </c>
      <c r="G1347" t="str">
        <f>[1]!JCSMILES(E1347)</f>
        <v>Cannot read molecule file.</v>
      </c>
    </row>
    <row r="1348" spans="1:10" x14ac:dyDescent="0.25">
      <c r="A1348" t="s">
        <v>3057</v>
      </c>
      <c r="B1348" t="s">
        <v>2083</v>
      </c>
      <c r="C1348" t="s">
        <v>2084</v>
      </c>
      <c r="D1348" t="str">
        <f>[1]!JCSMILES(C1348)</f>
        <v>CNC1(CCCCC1=O)C1=CC=CC=C1Cl</v>
      </c>
      <c r="E1348" t="s">
        <v>2085</v>
      </c>
      <c r="G1348" t="str">
        <f>[1]!JCSMILES(E1348)</f>
        <v>NC1(CCCCC1=O)C1=CC=CC=C1Cl</v>
      </c>
      <c r="H1348" t="s">
        <v>58</v>
      </c>
      <c r="I1348" t="s">
        <v>74</v>
      </c>
      <c r="J1348" t="s">
        <v>12</v>
      </c>
    </row>
    <row r="1349" spans="1:10" hidden="1" x14ac:dyDescent="0.25">
      <c r="A1349" t="s">
        <v>3057</v>
      </c>
      <c r="B1349" t="s">
        <v>2083</v>
      </c>
      <c r="C1349" t="s">
        <v>2084</v>
      </c>
      <c r="D1349" t="str">
        <f>[1]!JCSMILES(C1349)</f>
        <v>CNC1(CCCCC1=O)C1=CC=CC=C1Cl</v>
      </c>
      <c r="E1349" t="s">
        <v>2086</v>
      </c>
      <c r="G1349" t="str">
        <f>[1]!JCSMILES(E1349)</f>
        <v>Cannot read molecule file.</v>
      </c>
    </row>
    <row r="1350" spans="1:10" hidden="1" x14ac:dyDescent="0.25">
      <c r="A1350" t="s">
        <v>3057</v>
      </c>
      <c r="B1350" t="s">
        <v>2083</v>
      </c>
      <c r="C1350" t="s">
        <v>2084</v>
      </c>
      <c r="D1350" t="str">
        <f>[1]!JCSMILES(C1350)</f>
        <v>CNC1(CCCCC1=O)C1=CC=CC=C1Cl</v>
      </c>
      <c r="E1350" t="s">
        <v>2087</v>
      </c>
      <c r="G1350" t="str">
        <f>[1]!JCSMILES(E1350)</f>
        <v>Cannot read molecule file.</v>
      </c>
    </row>
    <row r="1351" spans="1:10" hidden="1" x14ac:dyDescent="0.25">
      <c r="A1351" t="s">
        <v>3057</v>
      </c>
      <c r="B1351" t="s">
        <v>2083</v>
      </c>
      <c r="C1351" t="s">
        <v>2084</v>
      </c>
      <c r="D1351" t="str">
        <f>[1]!JCSMILES(C1351)</f>
        <v>CNC1(CCCCC1=O)C1=CC=CC=C1Cl</v>
      </c>
      <c r="E1351" t="s">
        <v>2088</v>
      </c>
      <c r="G1351" t="str">
        <f>[1]!JCSMILES(E1351)</f>
        <v>Cannot read molecule file.</v>
      </c>
    </row>
    <row r="1352" spans="1:10" hidden="1" x14ac:dyDescent="0.25">
      <c r="A1352" t="s">
        <v>3057</v>
      </c>
      <c r="B1352" t="s">
        <v>2085</v>
      </c>
      <c r="D1352" t="str">
        <f>[1]!JCSMILES(B1352)</f>
        <v>NC1(CCCCC1=O)C1=CC=CC=C1Cl</v>
      </c>
      <c r="E1352" t="s">
        <v>2089</v>
      </c>
      <c r="G1352" t="str">
        <f>[1]!JCSMILES(E1352)</f>
        <v>Cannot read molecule file.</v>
      </c>
    </row>
    <row r="1353" spans="1:10" hidden="1" x14ac:dyDescent="0.25">
      <c r="A1353" t="s">
        <v>3057</v>
      </c>
      <c r="B1353" t="s">
        <v>2085</v>
      </c>
      <c r="D1353" t="str">
        <f>[1]!JCSMILES(B1353)</f>
        <v>NC1(CCCCC1=O)C1=CC=CC=C1Cl</v>
      </c>
      <c r="E1353" t="s">
        <v>2090</v>
      </c>
      <c r="G1353" t="str">
        <f>[1]!JCSMILES(E1353)</f>
        <v>Cannot read molecule file.</v>
      </c>
    </row>
    <row r="1354" spans="1:10" hidden="1" x14ac:dyDescent="0.25">
      <c r="A1354" t="s">
        <v>3057</v>
      </c>
      <c r="B1354" t="s">
        <v>2085</v>
      </c>
      <c r="D1354" t="str">
        <f>[1]!JCSMILES(B1354)</f>
        <v>NC1(CCCCC1=O)C1=CC=CC=C1Cl</v>
      </c>
      <c r="E1354" t="s">
        <v>2091</v>
      </c>
      <c r="G1354" t="str">
        <f>[1]!JCSMILES(E1354)</f>
        <v>Cannot read molecule file.</v>
      </c>
    </row>
    <row r="1355" spans="1:10" hidden="1" x14ac:dyDescent="0.25">
      <c r="A1355" t="s">
        <v>3057</v>
      </c>
      <c r="B1355" t="s">
        <v>2086</v>
      </c>
      <c r="D1355" t="str">
        <f>[1]!JCSMILES(B1355)</f>
        <v>Cannot read molecule file.</v>
      </c>
      <c r="E1355" t="s">
        <v>2091</v>
      </c>
      <c r="G1355" t="str">
        <f>[1]!JCSMILES(E1355)</f>
        <v>Cannot read molecule file.</v>
      </c>
    </row>
    <row r="1356" spans="1:10" hidden="1" x14ac:dyDescent="0.25">
      <c r="A1356" t="s">
        <v>3057</v>
      </c>
      <c r="B1356" t="s">
        <v>2087</v>
      </c>
      <c r="D1356" t="str">
        <f>[1]!JCSMILES(B1356)</f>
        <v>Cannot read molecule file.</v>
      </c>
      <c r="E1356" t="s">
        <v>2090</v>
      </c>
      <c r="G1356" t="str">
        <f>[1]!JCSMILES(E1356)</f>
        <v>Cannot read molecule file.</v>
      </c>
    </row>
    <row r="1357" spans="1:10" hidden="1" x14ac:dyDescent="0.25">
      <c r="A1357" t="s">
        <v>3057</v>
      </c>
      <c r="B1357" t="s">
        <v>2088</v>
      </c>
      <c r="D1357" t="str">
        <f>[1]!JCSMILES(B1357)</f>
        <v>Cannot read molecule file.</v>
      </c>
      <c r="E1357" t="s">
        <v>2089</v>
      </c>
      <c r="G1357" t="str">
        <f>[1]!JCSMILES(E1357)</f>
        <v>Cannot read molecule file.</v>
      </c>
    </row>
    <row r="1358" spans="1:10" x14ac:dyDescent="0.25">
      <c r="A1358" t="s">
        <v>3057</v>
      </c>
      <c r="B1358" t="s">
        <v>2092</v>
      </c>
      <c r="C1358" t="s">
        <v>2093</v>
      </c>
      <c r="D1358" t="str">
        <f>[1]!JCSMILES(C1358)</f>
        <v>[H][C@@]12C[C@H]3OC(CCC)O[C@@]3(C(=O)CO)[C@@]1(C)C[C@H](O)[C@@]1([H])[C@@]2([H])CCC2=CC(=O)C=C[C@]12C</v>
      </c>
      <c r="E1358" t="s">
        <v>2094</v>
      </c>
      <c r="G1358" t="str">
        <f>[1]!JCSMILES(E1358)</f>
        <v>C[C@]12C[C@H](O)[C@H]3[C@@H](CCC4=CC(=O)C=C[C@]34C)[C@@H]1C[C@H](O)[C@]2(O)C(=O)CO</v>
      </c>
      <c r="H1358" t="s">
        <v>12</v>
      </c>
    </row>
    <row r="1359" spans="1:10" hidden="1" x14ac:dyDescent="0.25">
      <c r="A1359" t="s">
        <v>3057</v>
      </c>
      <c r="B1359" t="s">
        <v>2092</v>
      </c>
      <c r="C1359" t="s">
        <v>2093</v>
      </c>
      <c r="D1359" t="str">
        <f>[1]!JCSMILES(C1359)</f>
        <v>[H][C@@]12C[C@H]3OC(CCC)O[C@@]3(C(=O)CO)[C@@]1(C)C[C@H](O)[C@@]1([H])[C@@]2([H])CCC2=CC(=O)C=C[C@]12C</v>
      </c>
      <c r="E1359" t="s">
        <v>2095</v>
      </c>
      <c r="G1359" t="str">
        <f>[1]!JCSMILES(E1359)</f>
        <v>Cannot read molecule file.</v>
      </c>
      <c r="H1359" t="s">
        <v>12</v>
      </c>
    </row>
    <row r="1360" spans="1:10" x14ac:dyDescent="0.25">
      <c r="A1360" t="s">
        <v>3057</v>
      </c>
      <c r="B1360" t="s">
        <v>2096</v>
      </c>
      <c r="C1360" t="s">
        <v>2097</v>
      </c>
      <c r="D1360" t="str">
        <f>[1]!JCSMILES(C1360)</f>
        <v>CC[C@H](OC(C)=O)C(C[C@H](C)N(C)C)(C1=CC=CC=C1)C1=CC=CC=C1</v>
      </c>
      <c r="E1360" t="s">
        <v>2098</v>
      </c>
      <c r="G1360" t="str">
        <f>[1]!JCSMILES(E1360)</f>
        <v>[Cl-].CCC(OC(C)=O)C(CC(C)[NH2+]C)(C1=CC=CC=C1)C1=CC=CC=C1</v>
      </c>
      <c r="H1360" t="s">
        <v>12</v>
      </c>
    </row>
    <row r="1361" spans="1:8" hidden="1" x14ac:dyDescent="0.25">
      <c r="A1361" t="s">
        <v>3057</v>
      </c>
      <c r="B1361" t="s">
        <v>2096</v>
      </c>
      <c r="C1361" t="s">
        <v>2097</v>
      </c>
      <c r="D1361" t="str">
        <f>[1]!JCSMILES(C1361)</f>
        <v>CC[C@H](OC(C)=O)C(C[C@H](C)N(C)C)(C1=CC=CC=C1)C1=CC=CC=C1</v>
      </c>
      <c r="E1361" t="s">
        <v>2099</v>
      </c>
      <c r="G1361" t="str">
        <f>[1]!JCSMILES(E1361)</f>
        <v>Cannot read molecule file.</v>
      </c>
      <c r="H1361" t="s">
        <v>274</v>
      </c>
    </row>
    <row r="1362" spans="1:8" hidden="1" x14ac:dyDescent="0.25">
      <c r="A1362" t="s">
        <v>3057</v>
      </c>
      <c r="B1362" t="s">
        <v>2099</v>
      </c>
      <c r="D1362" t="str">
        <f>[1]!JCSMILES(B1362)</f>
        <v>Cannot read molecule file.</v>
      </c>
      <c r="E1362" t="s">
        <v>2100</v>
      </c>
      <c r="G1362" t="str">
        <f>[1]!JCSMILES(E1362)</f>
        <v>Cannot read molecule file.</v>
      </c>
      <c r="H1362" t="s">
        <v>274</v>
      </c>
    </row>
    <row r="1363" spans="1:8" hidden="1" x14ac:dyDescent="0.25">
      <c r="A1363" t="s">
        <v>3057</v>
      </c>
      <c r="B1363" t="s">
        <v>2101</v>
      </c>
      <c r="C1363" t="s">
        <v>2102</v>
      </c>
      <c r="D1363" t="str">
        <f>[1]!JCSMILES(C1363)</f>
        <v>COC1=CC=C(C=C1)C(=O)NC1=CC=CC=C1CCC1CCCCN1C</v>
      </c>
      <c r="E1363" t="s">
        <v>2103</v>
      </c>
      <c r="G1363" t="str">
        <f>[1]!JCSMILES(E1363)</f>
        <v>Cannot read molecule file.</v>
      </c>
      <c r="H1363" t="s">
        <v>54</v>
      </c>
    </row>
    <row r="1364" spans="1:8" hidden="1" x14ac:dyDescent="0.25">
      <c r="A1364" t="s">
        <v>3057</v>
      </c>
      <c r="B1364" t="s">
        <v>2101</v>
      </c>
      <c r="C1364" t="s">
        <v>2102</v>
      </c>
      <c r="D1364" t="str">
        <f>[1]!JCSMILES(C1364)</f>
        <v>COC1=CC=C(C=C1)C(=O)NC1=CC=CC=C1CCC1CCCCN1C</v>
      </c>
      <c r="E1364" t="s">
        <v>2104</v>
      </c>
      <c r="G1364" t="str">
        <f>[1]!JCSMILES(E1364)</f>
        <v>Cannot read molecule file.</v>
      </c>
      <c r="H1364" t="s">
        <v>54</v>
      </c>
    </row>
    <row r="1365" spans="1:8" hidden="1" x14ac:dyDescent="0.25">
      <c r="A1365" t="s">
        <v>3057</v>
      </c>
      <c r="B1365" t="s">
        <v>2105</v>
      </c>
      <c r="C1365" t="s">
        <v>2106</v>
      </c>
      <c r="D1365" t="str">
        <f>[1]!JCSMILES(C1365)</f>
        <v>[H][C@]12[C@H](OC(=O)C3=CC=CC=C3)[C@]3(O)C[C@H](OC(=O)[C@H](O)[C@@H](NC(=O)C4=CC=CC=C4)C4=CC=CC=C4)C(C)=C([C@@H](OC(C)=O)C(=O)[C@]1(C)[C@@H](O)C[C@H]1OC[C@@]21OC(C)=O)C3(C)C</v>
      </c>
      <c r="E1365" t="s">
        <v>2107</v>
      </c>
      <c r="G1365" t="str">
        <f>[1]!JCSMILES(E1365)</f>
        <v>Cannot read molecule file.</v>
      </c>
    </row>
    <row r="1366" spans="1:8" hidden="1" x14ac:dyDescent="0.25">
      <c r="A1366" t="s">
        <v>3057</v>
      </c>
      <c r="B1366" t="s">
        <v>2105</v>
      </c>
      <c r="C1366" t="s">
        <v>2106</v>
      </c>
      <c r="D1366" t="str">
        <f>[1]!JCSMILES(C1366)</f>
        <v>[H][C@]12[C@H](OC(=O)C3=CC=CC=C3)[C@]3(O)C[C@H](OC(=O)[C@H](O)[C@@H](NC(=O)C4=CC=CC=C4)C4=CC=CC=C4)C(C)=C([C@@H](OC(C)=O)C(=O)[C@]1(C)[C@@H](O)C[C@H]1OC[C@@]21OC(C)=O)C3(C)C</v>
      </c>
      <c r="E1366" t="s">
        <v>2108</v>
      </c>
      <c r="G1366" t="str">
        <f>[1]!JCSMILES(E1366)</f>
        <v>Cannot read molecule file.</v>
      </c>
    </row>
    <row r="1367" spans="1:8" hidden="1" x14ac:dyDescent="0.25">
      <c r="A1367" t="s">
        <v>3057</v>
      </c>
      <c r="B1367" t="s">
        <v>2105</v>
      </c>
      <c r="C1367" t="s">
        <v>2106</v>
      </c>
      <c r="D1367" t="str">
        <f>[1]!JCSMILES(C1367)</f>
        <v>[H][C@]12[C@H](OC(=O)C3=CC=CC=C3)[C@]3(O)C[C@H](OC(=O)[C@H](O)[C@@H](NC(=O)C4=CC=CC=C4)C4=CC=CC=C4)C(C)=C([C@@H](OC(C)=O)C(=O)[C@]1(C)[C@@H](O)C[C@H]1OC[C@@]21OC(C)=O)C3(C)C</v>
      </c>
      <c r="E1367" t="s">
        <v>2109</v>
      </c>
      <c r="G1367" t="str">
        <f>[1]!JCSMILES(E1367)</f>
        <v>Cannot read molecule file.</v>
      </c>
    </row>
    <row r="1368" spans="1:8" hidden="1" x14ac:dyDescent="0.25">
      <c r="A1368" t="s">
        <v>3057</v>
      </c>
      <c r="B1368" t="s">
        <v>2105</v>
      </c>
      <c r="C1368" t="s">
        <v>2106</v>
      </c>
      <c r="D1368" t="str">
        <f>[1]!JCSMILES(C1368)</f>
        <v>[H][C@]12[C@H](OC(=O)C3=CC=CC=C3)[C@]3(O)C[C@H](OC(=O)[C@H](O)[C@@H](NC(=O)C4=CC=CC=C4)C4=CC=CC=C4)C(C)=C([C@@H](OC(C)=O)C(=O)[C@]1(C)[C@@H](O)C[C@H]1OC[C@@]21OC(C)=O)C3(C)C</v>
      </c>
      <c r="E1368" t="s">
        <v>2110</v>
      </c>
      <c r="G1368" t="str">
        <f>[1]!JCSMILES(E1368)</f>
        <v>Cannot read molecule file.</v>
      </c>
      <c r="H1368" t="s">
        <v>150</v>
      </c>
    </row>
    <row r="1369" spans="1:8" hidden="1" x14ac:dyDescent="0.25">
      <c r="A1369" t="s">
        <v>3057</v>
      </c>
      <c r="B1369" t="s">
        <v>2105</v>
      </c>
      <c r="C1369" t="s">
        <v>2106</v>
      </c>
      <c r="D1369" t="str">
        <f>[1]!JCSMILES(C1369)</f>
        <v>[H][C@]12[C@H](OC(=O)C3=CC=CC=C3)[C@]3(O)C[C@H](OC(=O)[C@H](O)[C@@H](NC(=O)C4=CC=CC=C4)C4=CC=CC=C4)C(C)=C([C@@H](OC(C)=O)C(=O)[C@]1(C)[C@@H](O)C[C@H]1OC[C@@]21OC(C)=O)C3(C)C</v>
      </c>
      <c r="E1369" t="s">
        <v>2111</v>
      </c>
      <c r="G1369" t="str">
        <f>[1]!JCSMILES(E1369)</f>
        <v>Cannot read molecule file.</v>
      </c>
      <c r="H1369" t="s">
        <v>12</v>
      </c>
    </row>
    <row r="1370" spans="1:8" hidden="1" x14ac:dyDescent="0.25">
      <c r="A1370" t="s">
        <v>3057</v>
      </c>
      <c r="B1370" t="s">
        <v>2112</v>
      </c>
      <c r="C1370" t="s">
        <v>2113</v>
      </c>
      <c r="D1370" t="str">
        <f>[1]!JCSMILES(C1370)</f>
        <v>[H][C@@](O)(CN1C[C@@]2([H])CCCC[C@@]2([H])C[C@@]1([H])C(O)=NC(C)(C)C)[C@]([H])(CC1=CC=CC=C1)N=C(O)[C@]([H])(CC(O)=N)NC(=O)C1=NC2=CC=CC=C2C=C1</v>
      </c>
      <c r="E1370" t="s">
        <v>2114</v>
      </c>
      <c r="G1370" t="str">
        <f>[1]!JCSMILES(E1370)</f>
        <v>Cannot read molecule file.</v>
      </c>
      <c r="H1370" t="s">
        <v>12</v>
      </c>
    </row>
    <row r="1371" spans="1:8" x14ac:dyDescent="0.25">
      <c r="A1371" t="s">
        <v>3057</v>
      </c>
      <c r="B1371" t="s">
        <v>2112</v>
      </c>
      <c r="C1371" t="s">
        <v>2113</v>
      </c>
      <c r="D1371" t="str">
        <f>[1]!JCSMILES(C1371)</f>
        <v>[H][C@@](O)(CN1C[C@@]2([H])CCCC[C@@]2([H])C[C@@]1([H])C(O)=NC(C)(C)C)[C@]([H])(CC1=CC=CC=C1)N=C(O)[C@]([H])(CC(O)=N)NC(=O)C1=NC2=CC=CC=C2C=C1</v>
      </c>
      <c r="E1371" t="s">
        <v>2115</v>
      </c>
      <c r="G1371" t="str">
        <f>[1]!JCSMILES(E1371)</f>
        <v>CC(C)(CO)NC(=O)[C@@H]1C[C@@H]2CCCC[C@@H]2CN1C[C@@H](O)[C@H](CC1=CC=CC=C1)NC(=O)[C@H](CC(N)=O)NC(=O)C1=NC2=CC=CC=C2C=C1</v>
      </c>
      <c r="H1371" t="s">
        <v>12</v>
      </c>
    </row>
    <row r="1372" spans="1:8" x14ac:dyDescent="0.25">
      <c r="A1372" t="s">
        <v>3057</v>
      </c>
      <c r="B1372" t="s">
        <v>2112</v>
      </c>
      <c r="C1372" t="s">
        <v>2113</v>
      </c>
      <c r="D1372" t="str">
        <f>[1]!JCSMILES(C1372)</f>
        <v>[H][C@@](O)(CN1C[C@@]2([H])CCCC[C@@]2([H])C[C@@]1([H])C(O)=NC(C)(C)C)[C@]([H])(CC1=CC=CC=C1)N=C(O)[C@]([H])(CC(O)=N)NC(=O)C1=NC2=CC=CC=C2C=C1</v>
      </c>
      <c r="E1372" t="s">
        <v>2116</v>
      </c>
      <c r="G1372" t="str">
        <f>[1]!JCSMILES(E1372)</f>
        <v>CC(C)(C)NC(=O)[C@@H]1C[C@@H]2CC(O)CC[C@@H]2CN1C[C@@H](O)[C@H](CC1=CC=CC=C1)NC(=O)[C@H](CC(N)=O)NC(=O)C1=NC2=CC=CC=C2C=C1</v>
      </c>
      <c r="H1372" t="s">
        <v>12</v>
      </c>
    </row>
    <row r="1373" spans="1:8" x14ac:dyDescent="0.25">
      <c r="A1373" t="s">
        <v>3057</v>
      </c>
      <c r="B1373" t="s">
        <v>2112</v>
      </c>
      <c r="C1373" t="s">
        <v>2113</v>
      </c>
      <c r="D1373" t="str">
        <f>[1]!JCSMILES(C1373)</f>
        <v>[H][C@@](O)(CN1C[C@@]2([H])CCCC[C@@]2([H])C[C@@]1([H])C(O)=NC(C)(C)C)[C@]([H])(CC1=CC=CC=C1)N=C(O)[C@]([H])(CC(O)=N)NC(=O)C1=NC2=CC=CC=C2C=C1</v>
      </c>
      <c r="E1373" t="s">
        <v>2117</v>
      </c>
      <c r="G1373" t="str">
        <f>[1]!JCSMILES(E1373)</f>
        <v>CC(C)(C)NC(=O)[C@@H]1C[C@@H]2CCC(O)C[C@@H]2CN1C[C@@H](O)[C@H](CC1=CC=CC=C1)NC(=O)[C@H](CC(N)=O)NC(=O)C1=NC2=CC=CC=C2C=C1</v>
      </c>
      <c r="H1373" t="s">
        <v>12</v>
      </c>
    </row>
    <row r="1374" spans="1:8" hidden="1" x14ac:dyDescent="0.25">
      <c r="A1374" t="s">
        <v>3057</v>
      </c>
      <c r="B1374" t="s">
        <v>2118</v>
      </c>
      <c r="C1374" t="s">
        <v>2119</v>
      </c>
      <c r="D1374" t="str">
        <f>[1]!JCSMILES(C1374)</f>
        <v>[H][C@@]12C[C@@H](C)[C@](O)(C(=O)CO)[C@@]1(C)C[C@H](O)[C@@]1(F)[C@@]2([H])CCC2=CC(=O)C=C[C@]12C</v>
      </c>
      <c r="E1374" t="s">
        <v>2120</v>
      </c>
      <c r="G1374" t="str">
        <f>[1]!JCSMILES(E1374)</f>
        <v>Cannot read molecule file.</v>
      </c>
      <c r="H1374" t="s">
        <v>12</v>
      </c>
    </row>
    <row r="1375" spans="1:8" hidden="1" x14ac:dyDescent="0.25">
      <c r="A1375" t="s">
        <v>3057</v>
      </c>
      <c r="B1375" t="s">
        <v>2118</v>
      </c>
      <c r="C1375" t="s">
        <v>2119</v>
      </c>
      <c r="D1375" t="str">
        <f>[1]!JCSMILES(C1375)</f>
        <v>[H][C@@]12C[C@@H](C)[C@](O)(C(=O)CO)[C@@]1(C)C[C@H](O)[C@@]1(F)[C@@]2([H])CCC2=CC(=O)C=C[C@]12C</v>
      </c>
      <c r="E1375" t="s">
        <v>2121</v>
      </c>
      <c r="G1375" t="str">
        <f>[1]!JCSMILES(E1375)</f>
        <v>Cannot read molecule file.</v>
      </c>
      <c r="H1375" t="s">
        <v>12</v>
      </c>
    </row>
    <row r="1376" spans="1:8" hidden="1" x14ac:dyDescent="0.25">
      <c r="A1376" t="s">
        <v>3057</v>
      </c>
      <c r="B1376" t="s">
        <v>2118</v>
      </c>
      <c r="C1376" t="s">
        <v>2119</v>
      </c>
      <c r="D1376" t="str">
        <f>[1]!JCSMILES(C1376)</f>
        <v>[H][C@@]12C[C@@H](C)[C@](O)(C(=O)CO)[C@@]1(C)C[C@H](O)[C@@]1(F)[C@@]2([H])CCC2=CC(=O)C=C[C@]12C</v>
      </c>
      <c r="E1376" t="s">
        <v>2122</v>
      </c>
      <c r="G1376" t="str">
        <f>[1]!JCSMILES(E1376)</f>
        <v>Cannot read molecule file.</v>
      </c>
      <c r="H1376" t="s">
        <v>12</v>
      </c>
    </row>
    <row r="1377" spans="1:12" x14ac:dyDescent="0.25">
      <c r="A1377" t="s">
        <v>3057</v>
      </c>
      <c r="B1377" t="s">
        <v>2123</v>
      </c>
      <c r="C1377" t="s">
        <v>2124</v>
      </c>
      <c r="D1377" t="str">
        <f>[1]!JCSMILES(C1377)</f>
        <v>N[C@@H](CC1=CC(O)=C(O)C=C1)C(O)=O</v>
      </c>
      <c r="E1377" t="s">
        <v>2125</v>
      </c>
      <c r="G1377" t="str">
        <f>[1]!JCSMILES(E1377)</f>
        <v>[O-]S([O-])(=O)=O.NC(CC1=CC=C(O)C(O)=C1)C(O)=O</v>
      </c>
    </row>
    <row r="1378" spans="1:12" x14ac:dyDescent="0.25">
      <c r="A1378" t="s">
        <v>3057</v>
      </c>
      <c r="B1378" t="s">
        <v>2126</v>
      </c>
      <c r="C1378" t="s">
        <v>2127</v>
      </c>
      <c r="D1378" t="str">
        <f>[1]!JCSMILES(C1378)</f>
        <v>FCOC(C(F)(F)F)C(F)(F)F</v>
      </c>
      <c r="E1378" t="s">
        <v>2128</v>
      </c>
      <c r="G1378" t="str">
        <f>[1]!JCSMILES(E1378)</f>
        <v>[F-]</v>
      </c>
    </row>
    <row r="1379" spans="1:12" x14ac:dyDescent="0.25">
      <c r="A1379" t="s">
        <v>3057</v>
      </c>
      <c r="B1379" t="s">
        <v>2126</v>
      </c>
      <c r="C1379" t="s">
        <v>2127</v>
      </c>
      <c r="D1379" t="str">
        <f>[1]!JCSMILES(C1379)</f>
        <v>FCOC(C(F)(F)F)C(F)(F)F</v>
      </c>
      <c r="E1379" t="s">
        <v>567</v>
      </c>
      <c r="G1379" t="str">
        <f>[1]!JCSMILES(E1379)</f>
        <v>O=C=O</v>
      </c>
    </row>
    <row r="1380" spans="1:12" x14ac:dyDescent="0.25">
      <c r="A1380" t="s">
        <v>3057</v>
      </c>
      <c r="B1380" t="s">
        <v>2126</v>
      </c>
      <c r="C1380" t="s">
        <v>2127</v>
      </c>
      <c r="D1380" t="str">
        <f>[1]!JCSMILES(C1380)</f>
        <v>FCOC(C(F)(F)F)C(F)(F)F</v>
      </c>
      <c r="E1380" t="s">
        <v>2129</v>
      </c>
      <c r="G1380" t="str">
        <f>[1]!JCSMILES(E1380)</f>
        <v>OC(C(F)(F)F)C(F)(F)F</v>
      </c>
    </row>
    <row r="1381" spans="1:12" hidden="1" x14ac:dyDescent="0.25">
      <c r="A1381" t="s">
        <v>3057</v>
      </c>
      <c r="B1381" t="s">
        <v>2130</v>
      </c>
      <c r="C1381" t="s">
        <v>2131</v>
      </c>
      <c r="D1381" t="str">
        <f>[1]!JCSMILES(C1381)</f>
        <v>ClC1=CC=CC(N2CCN(CCCCOC3=CC4=C(CCC(=O)N4)C=C3)CC2)=C1Cl</v>
      </c>
      <c r="E1381" t="s">
        <v>2132</v>
      </c>
      <c r="G1381" t="str">
        <f>[1]!JCSMILES(E1381)</f>
        <v>Cannot read molecule file.</v>
      </c>
      <c r="H1381" t="s">
        <v>12</v>
      </c>
    </row>
    <row r="1382" spans="1:12" hidden="1" x14ac:dyDescent="0.25">
      <c r="A1382" t="s">
        <v>3057</v>
      </c>
      <c r="B1382" t="s">
        <v>2130</v>
      </c>
      <c r="C1382" t="s">
        <v>2131</v>
      </c>
      <c r="D1382" t="str">
        <f>[1]!JCSMILES(C1382)</f>
        <v>ClC1=CC=CC(N2CCN(CCCCOC3=CC4=C(CCC(=O)N4)C=C3)CC2)=C1Cl</v>
      </c>
      <c r="E1382" t="s">
        <v>2133</v>
      </c>
      <c r="G1382" t="str">
        <f>[1]!JCSMILES(E1382)</f>
        <v>Cannot read molecule file.</v>
      </c>
      <c r="H1382" t="s">
        <v>54</v>
      </c>
    </row>
    <row r="1383" spans="1:12" x14ac:dyDescent="0.25">
      <c r="A1383" t="s">
        <v>3057</v>
      </c>
      <c r="B1383" t="s">
        <v>2130</v>
      </c>
      <c r="C1383" t="s">
        <v>2131</v>
      </c>
      <c r="D1383" t="str">
        <f>[1]!JCSMILES(C1383)</f>
        <v>ClC1=CC=CC(N2CCN(CCCCOC3=CC4=C(CCC(=O)N4)C=C3)CC2)=C1Cl</v>
      </c>
      <c r="E1383" t="s">
        <v>2134</v>
      </c>
      <c r="G1383" t="str">
        <f>[1]!JCSMILES(E1383)</f>
        <v>ClC1=CC=CC(N2CCNCC2)=C1Cl</v>
      </c>
      <c r="H1383" t="s">
        <v>12</v>
      </c>
    </row>
    <row r="1384" spans="1:12" x14ac:dyDescent="0.25">
      <c r="A1384" t="s">
        <v>3057</v>
      </c>
      <c r="B1384" t="s">
        <v>2130</v>
      </c>
      <c r="C1384" t="s">
        <v>2131</v>
      </c>
      <c r="D1384" t="str">
        <f>[1]!JCSMILES(C1384)</f>
        <v>ClC1=CC=CC(N2CCN(CCCCOC3=CC4=C(CCC(=O)N4)C=C3)CC2)=C1Cl</v>
      </c>
      <c r="E1384" t="s">
        <v>2135</v>
      </c>
      <c r="G1384" t="str">
        <f>[1]!JCSMILES(E1384)</f>
        <v>O=CCCCOC1=CC2=C(CCC(=O)N2)C=C1</v>
      </c>
      <c r="H1384" t="s">
        <v>12</v>
      </c>
    </row>
    <row r="1385" spans="1:12" hidden="1" x14ac:dyDescent="0.25">
      <c r="A1385" t="s">
        <v>3057</v>
      </c>
      <c r="B1385" t="s">
        <v>2136</v>
      </c>
      <c r="C1385" t="s">
        <v>2137</v>
      </c>
      <c r="D1385" t="str">
        <f>[1]!JCSMILES(C1385)</f>
        <v>[H][C@]12C[C@@H](O)[C@H](\C=C\[C@@H](O)CCCCC)[C@@]1([H])CC(O2)=CCCCC(O)=O</v>
      </c>
      <c r="E1385" t="s">
        <v>2138</v>
      </c>
      <c r="G1385" t="str">
        <f>[1]!JCSMILES(E1385)</f>
        <v>Cannot read molecule file.</v>
      </c>
    </row>
    <row r="1386" spans="1:12" hidden="1" x14ac:dyDescent="0.25">
      <c r="A1386" t="s">
        <v>3057</v>
      </c>
      <c r="B1386" t="s">
        <v>2136</v>
      </c>
      <c r="C1386" t="s">
        <v>2137</v>
      </c>
      <c r="D1386" t="str">
        <f>[1]!JCSMILES(C1386)</f>
        <v>[H][C@]12C[C@@H](O)[C@H](\C=C\[C@@H](O)CCCCC)[C@@]1([H])CC(O2)=CCCCC(O)=O</v>
      </c>
      <c r="E1386" t="s">
        <v>2139</v>
      </c>
      <c r="G1386" t="str">
        <f>[1]!JCSMILES(E1386)</f>
        <v>Cannot read molecule file.</v>
      </c>
    </row>
    <row r="1387" spans="1:12" hidden="1" x14ac:dyDescent="0.25">
      <c r="A1387" t="s">
        <v>3057</v>
      </c>
      <c r="B1387" t="s">
        <v>2140</v>
      </c>
      <c r="C1387" t="s">
        <v>2141</v>
      </c>
      <c r="D1387" t="str">
        <f>[1]!JCSMILES(C1387)</f>
        <v>CC1=CC(OCCCC(C)(C)C(O)=O)=C(C)C=C1</v>
      </c>
      <c r="E1387" t="s">
        <v>2142</v>
      </c>
      <c r="G1387" t="str">
        <f>[1]!JCSMILES(E1387)</f>
        <v>Cannot read molecule file.</v>
      </c>
      <c r="H1387" t="s">
        <v>277</v>
      </c>
      <c r="I1387" t="s">
        <v>79</v>
      </c>
      <c r="J1387" t="s">
        <v>326</v>
      </c>
      <c r="K1387" t="s">
        <v>325</v>
      </c>
      <c r="L1387" t="s">
        <v>136</v>
      </c>
    </row>
    <row r="1388" spans="1:12" hidden="1" x14ac:dyDescent="0.25">
      <c r="A1388" t="s">
        <v>3057</v>
      </c>
      <c r="B1388" t="s">
        <v>2143</v>
      </c>
      <c r="C1388" t="s">
        <v>2144</v>
      </c>
      <c r="D1388" t="str">
        <f>[1]!JCSMILES(C1388)</f>
        <v>CN(C)CCCN1C2=CC=CC=C2CCC2=C1C=C(Cl)C=C2</v>
      </c>
      <c r="E1388" t="s">
        <v>2145</v>
      </c>
      <c r="G1388" t="str">
        <f>[1]!JCSMILES(E1388)</f>
        <v>Cannot read molecule file.</v>
      </c>
      <c r="H1388" t="s">
        <v>45</v>
      </c>
      <c r="I1388" t="s">
        <v>108</v>
      </c>
      <c r="J1388" t="s">
        <v>12</v>
      </c>
    </row>
    <row r="1389" spans="1:12" hidden="1" x14ac:dyDescent="0.25">
      <c r="A1389" t="s">
        <v>3057</v>
      </c>
      <c r="B1389" t="s">
        <v>2143</v>
      </c>
      <c r="C1389" t="s">
        <v>2144</v>
      </c>
      <c r="D1389" t="str">
        <f>[1]!JCSMILES(C1389)</f>
        <v>CN(C)CCCN1C2=CC=CC=C2CCC2=C1C=C(Cl)C=C2</v>
      </c>
      <c r="E1389" t="s">
        <v>2146</v>
      </c>
      <c r="G1389" t="str">
        <f>[1]!JCSMILES(E1389)</f>
        <v>Cannot read molecule file.</v>
      </c>
      <c r="H1389" t="s">
        <v>54</v>
      </c>
    </row>
    <row r="1390" spans="1:12" hidden="1" x14ac:dyDescent="0.25">
      <c r="A1390" t="s">
        <v>3057</v>
      </c>
      <c r="B1390" t="s">
        <v>2143</v>
      </c>
      <c r="C1390" t="s">
        <v>2144</v>
      </c>
      <c r="D1390" t="str">
        <f>[1]!JCSMILES(C1390)</f>
        <v>CN(C)CCCN1C2=CC=CC=C2CCC2=C1C=C(Cl)C=C2</v>
      </c>
      <c r="E1390" t="s">
        <v>2147</v>
      </c>
      <c r="G1390" t="str">
        <f>[1]!JCSMILES(E1390)</f>
        <v>Cannot read molecule file.</v>
      </c>
      <c r="H1390" t="s">
        <v>54</v>
      </c>
    </row>
    <row r="1391" spans="1:12" hidden="1" x14ac:dyDescent="0.25">
      <c r="A1391" t="s">
        <v>3057</v>
      </c>
      <c r="B1391" t="s">
        <v>2143</v>
      </c>
      <c r="C1391" t="s">
        <v>2144</v>
      </c>
      <c r="D1391" t="str">
        <f>[1]!JCSMILES(C1391)</f>
        <v>CN(C)CCCN1C2=CC=CC=C2CCC2=C1C=C(Cl)C=C2</v>
      </c>
      <c r="E1391" t="s">
        <v>2148</v>
      </c>
      <c r="G1391" t="str">
        <f>[1]!JCSMILES(E1391)</f>
        <v>Cannot read molecule file.</v>
      </c>
    </row>
    <row r="1392" spans="1:12" hidden="1" x14ac:dyDescent="0.25">
      <c r="A1392" t="s">
        <v>3057</v>
      </c>
      <c r="B1392" t="s">
        <v>2145</v>
      </c>
      <c r="D1392" t="str">
        <f>[1]!JCSMILES(B1392)</f>
        <v>Cannot read molecule file.</v>
      </c>
      <c r="E1392" t="s">
        <v>2149</v>
      </c>
      <c r="G1392" t="str">
        <f>[1]!JCSMILES(E1392)</f>
        <v>Cannot read molecule file.</v>
      </c>
      <c r="H1392" t="s">
        <v>45</v>
      </c>
    </row>
    <row r="1393" spans="1:9" hidden="1" x14ac:dyDescent="0.25">
      <c r="A1393" t="s">
        <v>3057</v>
      </c>
      <c r="B1393" t="s">
        <v>2146</v>
      </c>
      <c r="D1393" t="str">
        <f>[1]!JCSMILES(B1393)</f>
        <v>Cannot read molecule file.</v>
      </c>
      <c r="E1393" t="s">
        <v>2150</v>
      </c>
      <c r="G1393" t="str">
        <f>[1]!JCSMILES(E1393)</f>
        <v>Cannot read molecule file.</v>
      </c>
      <c r="H1393" t="s">
        <v>54</v>
      </c>
    </row>
    <row r="1394" spans="1:9" hidden="1" x14ac:dyDescent="0.25">
      <c r="A1394" t="s">
        <v>3057</v>
      </c>
      <c r="B1394" t="s">
        <v>2146</v>
      </c>
      <c r="D1394" t="str">
        <f>[1]!JCSMILES(B1394)</f>
        <v>Cannot read molecule file.</v>
      </c>
      <c r="E1394" t="s">
        <v>2151</v>
      </c>
      <c r="G1394" t="str">
        <f>[1]!JCSMILES(E1394)</f>
        <v>Cannot read molecule file.</v>
      </c>
    </row>
    <row r="1395" spans="1:9" hidden="1" x14ac:dyDescent="0.25">
      <c r="A1395" t="s">
        <v>3057</v>
      </c>
      <c r="B1395" t="s">
        <v>2147</v>
      </c>
      <c r="D1395" t="str">
        <f>[1]!JCSMILES(B1395)</f>
        <v>Cannot read molecule file.</v>
      </c>
      <c r="E1395" t="s">
        <v>2152</v>
      </c>
      <c r="G1395" t="str">
        <f>[1]!JCSMILES(E1395)</f>
        <v>Cannot read molecule file.</v>
      </c>
    </row>
    <row r="1396" spans="1:9" hidden="1" x14ac:dyDescent="0.25">
      <c r="A1396" t="s">
        <v>3057</v>
      </c>
      <c r="B1396" t="s">
        <v>2147</v>
      </c>
      <c r="D1396" t="str">
        <f>[1]!JCSMILES(B1396)</f>
        <v>Cannot read molecule file.</v>
      </c>
      <c r="E1396" t="s">
        <v>2153</v>
      </c>
      <c r="G1396" t="str">
        <f>[1]!JCSMILES(E1396)</f>
        <v>Cannot read molecule file.</v>
      </c>
    </row>
    <row r="1397" spans="1:9" hidden="1" x14ac:dyDescent="0.25">
      <c r="A1397" t="s">
        <v>3057</v>
      </c>
      <c r="B1397" t="s">
        <v>2150</v>
      </c>
      <c r="D1397" t="str">
        <f>[1]!JCSMILES(B1397)</f>
        <v>Cannot read molecule file.</v>
      </c>
      <c r="E1397" t="s">
        <v>2154</v>
      </c>
      <c r="G1397" t="str">
        <f>[1]!JCSMILES(E1397)</f>
        <v>Cannot read molecule file.</v>
      </c>
    </row>
    <row r="1398" spans="1:9" hidden="1" x14ac:dyDescent="0.25">
      <c r="A1398" t="s">
        <v>3057</v>
      </c>
      <c r="B1398" t="s">
        <v>2153</v>
      </c>
      <c r="D1398" t="str">
        <f>[1]!JCSMILES(B1398)</f>
        <v>Cannot read molecule file.</v>
      </c>
      <c r="E1398" t="s">
        <v>2155</v>
      </c>
      <c r="G1398" t="str">
        <f>[1]!JCSMILES(E1398)</f>
        <v>Cannot read molecule file.</v>
      </c>
    </row>
    <row r="1399" spans="1:9" hidden="1" x14ac:dyDescent="0.25">
      <c r="A1399" t="s">
        <v>3057</v>
      </c>
      <c r="B1399" t="s">
        <v>2143</v>
      </c>
      <c r="C1399" t="s">
        <v>2144</v>
      </c>
      <c r="D1399" t="str">
        <f>[1]!JCSMILES(C1399)</f>
        <v>CN(C)CCCN1C2=CC=CC=C2CCC2=C1C=C(Cl)C=C2</v>
      </c>
      <c r="E1399" t="s">
        <v>2156</v>
      </c>
      <c r="G1399" t="str">
        <f>[1]!JCSMILES(E1399)</f>
        <v>Cannot read molecule file.</v>
      </c>
      <c r="H1399" t="s">
        <v>54</v>
      </c>
    </row>
    <row r="1400" spans="1:9" hidden="1" x14ac:dyDescent="0.25">
      <c r="A1400" t="s">
        <v>3057</v>
      </c>
      <c r="B1400" t="s">
        <v>2143</v>
      </c>
      <c r="C1400" t="s">
        <v>2144</v>
      </c>
      <c r="D1400" t="str">
        <f>[1]!JCSMILES(C1400)</f>
        <v>CN(C)CCCN1C2=CC=CC=C2CCC2=C1C=C(Cl)C=C2</v>
      </c>
      <c r="E1400" t="s">
        <v>2157</v>
      </c>
      <c r="G1400" t="str">
        <f>[1]!JCSMILES(E1400)</f>
        <v>Cannot read molecule file.</v>
      </c>
      <c r="H1400" t="s">
        <v>54</v>
      </c>
    </row>
    <row r="1401" spans="1:9" hidden="1" x14ac:dyDescent="0.25">
      <c r="A1401" t="s">
        <v>3057</v>
      </c>
      <c r="B1401" t="s">
        <v>2158</v>
      </c>
      <c r="C1401" t="s">
        <v>2159</v>
      </c>
      <c r="D1401" t="str">
        <f>[1]!JCSMILES(C1401)</f>
        <v>[H][C@@]12C[C@H](O)[C@@]3(C)C(=O)[C@H](O)C4=C(C)[C@H](C[C@@](O)([C@@H](OC(=O)C5=CC=CC=C5)[C@]3([H])[C@@]1(CO2)OC(C)=O)C4(C)C)OC(=O)[C@H](O)[C@@H](NC(=O)OC(C)(C)C)C1=CC=CC=C1</v>
      </c>
      <c r="E1401" t="s">
        <v>2160</v>
      </c>
      <c r="G1401" t="str">
        <f>[1]!JCSMILES(E1401)</f>
        <v>Cannot read molecule file.</v>
      </c>
      <c r="H1401" t="s">
        <v>12</v>
      </c>
    </row>
    <row r="1402" spans="1:9" hidden="1" x14ac:dyDescent="0.25">
      <c r="A1402" t="s">
        <v>3057</v>
      </c>
      <c r="B1402" t="s">
        <v>2161</v>
      </c>
      <c r="C1402" t="s">
        <v>2162</v>
      </c>
      <c r="D1402" t="str">
        <f>[1]!JCSMILES(C1402)</f>
        <v>OC(=O)C1=CC(=CC=C1O)\N=N\C1=CC=C(O)C(=C1)C(O)=O</v>
      </c>
      <c r="E1402" t="s">
        <v>2163</v>
      </c>
      <c r="G1402" t="str">
        <f>[1]!JCSMILES(E1402)</f>
        <v>Cannot read molecule file.</v>
      </c>
    </row>
    <row r="1403" spans="1:9" hidden="1" x14ac:dyDescent="0.25">
      <c r="A1403" t="s">
        <v>3057</v>
      </c>
      <c r="B1403" t="s">
        <v>2164</v>
      </c>
      <c r="C1403" t="s">
        <v>2165</v>
      </c>
      <c r="D1403" t="str">
        <f>[1]!JCSMILES(C1403)</f>
        <v>NNC1=NN=CC2=CC=CC=C12</v>
      </c>
      <c r="E1403" t="s">
        <v>2166</v>
      </c>
      <c r="G1403" t="str">
        <f>[1]!JCSMILES(E1403)</f>
        <v>Cannot read molecule file.</v>
      </c>
    </row>
    <row r="1404" spans="1:9" hidden="1" x14ac:dyDescent="0.25">
      <c r="A1404" t="s">
        <v>3057</v>
      </c>
      <c r="B1404" t="s">
        <v>2164</v>
      </c>
      <c r="C1404" t="s">
        <v>2165</v>
      </c>
      <c r="D1404" t="str">
        <f>[1]!JCSMILES(C1404)</f>
        <v>NNC1=NN=CC2=CC=CC=C12</v>
      </c>
      <c r="E1404" t="s">
        <v>2167</v>
      </c>
      <c r="G1404" t="str">
        <f>[1]!JCSMILES(E1404)</f>
        <v>Cannot read molecule file.</v>
      </c>
    </row>
    <row r="1405" spans="1:9" x14ac:dyDescent="0.25">
      <c r="A1405" t="s">
        <v>3057</v>
      </c>
      <c r="B1405" t="s">
        <v>2168</v>
      </c>
      <c r="C1405" t="s">
        <v>2169</v>
      </c>
      <c r="D1405" t="str">
        <f>[1]!JCSMILES(C1405)</f>
        <v>COC1=NC(N)=NC2=C1N=CN2[C@@H]1O[C@H](CO)[C@@H](O)[C@@H]1O</v>
      </c>
      <c r="E1405" t="s">
        <v>2170</v>
      </c>
      <c r="G1405" t="str">
        <f>[1]!JCSMILES(E1405)</f>
        <v>NC1=NC2=C(N=CN2C2O[C@H](CO)[C@@H](O)[C@@H]2O)C(=O)N1</v>
      </c>
      <c r="H1405" t="s">
        <v>2171</v>
      </c>
    </row>
    <row r="1406" spans="1:9" hidden="1" x14ac:dyDescent="0.25">
      <c r="A1406" t="s">
        <v>3057</v>
      </c>
      <c r="B1406" t="s">
        <v>2168</v>
      </c>
      <c r="C1406" t="s">
        <v>2169</v>
      </c>
      <c r="D1406" t="str">
        <f>[1]!JCSMILES(C1406)</f>
        <v>COC1=NC(N)=NC2=C1N=CN2[C@@H]1O[C@H](CO)[C@@H](O)[C@@H]1O</v>
      </c>
      <c r="E1406" t="s">
        <v>2172</v>
      </c>
      <c r="G1406" t="str">
        <f>[1]!JCSMILES(E1406)</f>
        <v>Cannot read molecule file.</v>
      </c>
      <c r="H1406" t="s">
        <v>629</v>
      </c>
      <c r="I1406" t="s">
        <v>2173</v>
      </c>
    </row>
    <row r="1407" spans="1:9" hidden="1" x14ac:dyDescent="0.25">
      <c r="A1407" t="s">
        <v>3057</v>
      </c>
      <c r="B1407" t="s">
        <v>2174</v>
      </c>
      <c r="C1407" t="s">
        <v>2175</v>
      </c>
      <c r="D1407" t="str">
        <f>[1]!JCSMILES(C1407)</f>
        <v>CC1=CC=C(NC2=C(Cl)C=CC=C2F)C(CC(O)=O)=C1</v>
      </c>
      <c r="E1407" t="s">
        <v>2176</v>
      </c>
      <c r="G1407" t="str">
        <f>[1]!JCSMILES(E1407)</f>
        <v>Cannot read molecule file.</v>
      </c>
      <c r="H1407" t="s">
        <v>58</v>
      </c>
      <c r="I1407" t="s">
        <v>108</v>
      </c>
    </row>
    <row r="1408" spans="1:9" hidden="1" x14ac:dyDescent="0.25">
      <c r="A1408" t="s">
        <v>3057</v>
      </c>
      <c r="B1408" t="s">
        <v>2176</v>
      </c>
      <c r="D1408" t="str">
        <f>[1]!JCSMILES(B1408)</f>
        <v>Cannot read molecule file.</v>
      </c>
      <c r="E1408" t="s">
        <v>2177</v>
      </c>
      <c r="G1408" t="str">
        <f>[1]!JCSMILES(E1408)</f>
        <v>Cannot read molecule file.</v>
      </c>
    </row>
    <row r="1409" spans="1:9" hidden="1" x14ac:dyDescent="0.25">
      <c r="A1409" t="s">
        <v>3057</v>
      </c>
      <c r="B1409" t="s">
        <v>2177</v>
      </c>
      <c r="D1409" t="str">
        <f>[1]!JCSMILES(B1409)</f>
        <v>Cannot read molecule file.</v>
      </c>
      <c r="E1409" t="s">
        <v>2178</v>
      </c>
      <c r="G1409" t="str">
        <f>[1]!JCSMILES(E1409)</f>
        <v>Cannot read molecule file.</v>
      </c>
    </row>
    <row r="1410" spans="1:9" hidden="1" x14ac:dyDescent="0.25">
      <c r="A1410" t="s">
        <v>3057</v>
      </c>
      <c r="B1410" t="s">
        <v>2178</v>
      </c>
      <c r="D1410" t="str">
        <f>[1]!JCSMILES(B1410)</f>
        <v>Cannot read molecule file.</v>
      </c>
      <c r="E1410" t="s">
        <v>2179</v>
      </c>
      <c r="G1410" t="str">
        <f>[1]!JCSMILES(E1410)</f>
        <v>Cannot read molecule file.</v>
      </c>
      <c r="H1410" t="s">
        <v>359</v>
      </c>
    </row>
    <row r="1411" spans="1:9" hidden="1" x14ac:dyDescent="0.25">
      <c r="A1411" t="s">
        <v>3057</v>
      </c>
      <c r="B1411" t="s">
        <v>2177</v>
      </c>
      <c r="D1411" t="str">
        <f>[1]!JCSMILES(B1411)</f>
        <v>Cannot read molecule file.</v>
      </c>
      <c r="E1411" t="s">
        <v>2180</v>
      </c>
      <c r="G1411" t="str">
        <f>[1]!JCSMILES(E1411)</f>
        <v>Cannot read molecule file.</v>
      </c>
      <c r="H1411" t="s">
        <v>359</v>
      </c>
    </row>
    <row r="1412" spans="1:9" hidden="1" x14ac:dyDescent="0.25">
      <c r="A1412" t="s">
        <v>3057</v>
      </c>
      <c r="B1412" t="s">
        <v>2174</v>
      </c>
      <c r="C1412" t="s">
        <v>2175</v>
      </c>
      <c r="D1412" t="str">
        <f>[1]!JCSMILES(C1412)</f>
        <v>CC1=CC=C(NC2=C(Cl)C=CC=C2F)C(CC(O)=O)=C1</v>
      </c>
      <c r="E1412" t="s">
        <v>2181</v>
      </c>
      <c r="G1412" t="str">
        <f>[1]!JCSMILES(E1412)</f>
        <v>Cannot read molecule file.</v>
      </c>
      <c r="H1412" t="s">
        <v>359</v>
      </c>
    </row>
    <row r="1413" spans="1:9" hidden="1" x14ac:dyDescent="0.25">
      <c r="A1413" t="s">
        <v>3057</v>
      </c>
      <c r="B1413" t="s">
        <v>2174</v>
      </c>
      <c r="C1413" t="s">
        <v>2175</v>
      </c>
      <c r="D1413" t="str">
        <f>[1]!JCSMILES(C1413)</f>
        <v>CC1=CC=C(NC2=C(Cl)C=CC=C2F)C(CC(O)=O)=C1</v>
      </c>
      <c r="E1413" t="s">
        <v>2182</v>
      </c>
      <c r="G1413" t="str">
        <f>[1]!JCSMILES(E1413)</f>
        <v>Cannot read molecule file.</v>
      </c>
      <c r="H1413" t="s">
        <v>58</v>
      </c>
      <c r="I1413" t="s">
        <v>108</v>
      </c>
    </row>
    <row r="1414" spans="1:9" hidden="1" x14ac:dyDescent="0.25">
      <c r="A1414" t="s">
        <v>3057</v>
      </c>
      <c r="B1414" t="s">
        <v>2182</v>
      </c>
      <c r="D1414" t="str">
        <f>[1]!JCSMILES(B1414)</f>
        <v>Cannot read molecule file.</v>
      </c>
      <c r="E1414" t="s">
        <v>2183</v>
      </c>
      <c r="G1414" t="str">
        <f>[1]!JCSMILES(E1414)</f>
        <v>Cannot read molecule file.</v>
      </c>
      <c r="H1414" t="s">
        <v>359</v>
      </c>
    </row>
    <row r="1415" spans="1:9" hidden="1" x14ac:dyDescent="0.25">
      <c r="A1415" t="s">
        <v>3057</v>
      </c>
      <c r="B1415" t="s">
        <v>2182</v>
      </c>
      <c r="D1415" t="str">
        <f>[1]!JCSMILES(B1415)</f>
        <v>Cannot read molecule file.</v>
      </c>
      <c r="E1415" t="s">
        <v>2184</v>
      </c>
      <c r="G1415" t="str">
        <f>[1]!JCSMILES(E1415)</f>
        <v>Cannot read molecule file.</v>
      </c>
    </row>
    <row r="1416" spans="1:9" hidden="1" x14ac:dyDescent="0.25">
      <c r="A1416" t="s">
        <v>3057</v>
      </c>
      <c r="B1416" t="s">
        <v>2184</v>
      </c>
      <c r="D1416" t="str">
        <f>[1]!JCSMILES(B1416)</f>
        <v>Cannot read molecule file.</v>
      </c>
      <c r="E1416" t="s">
        <v>2185</v>
      </c>
      <c r="G1416" t="str">
        <f>[1]!JCSMILES(E1416)</f>
        <v>Cannot read molecule file.</v>
      </c>
      <c r="H1416" t="s">
        <v>359</v>
      </c>
    </row>
    <row r="1417" spans="1:9" hidden="1" x14ac:dyDescent="0.25">
      <c r="A1417" t="s">
        <v>3057</v>
      </c>
      <c r="B1417" t="s">
        <v>2182</v>
      </c>
      <c r="D1417" t="str">
        <f>[1]!JCSMILES(B1417)</f>
        <v>Cannot read molecule file.</v>
      </c>
      <c r="E1417" t="s">
        <v>2186</v>
      </c>
      <c r="G1417" t="str">
        <f>[1]!JCSMILES(E1417)</f>
        <v>Cannot read molecule file.</v>
      </c>
    </row>
    <row r="1418" spans="1:9" hidden="1" x14ac:dyDescent="0.25">
      <c r="A1418" t="s">
        <v>3057</v>
      </c>
      <c r="B1418" t="s">
        <v>2186</v>
      </c>
      <c r="D1418" t="str">
        <f>[1]!JCSMILES(B1418)</f>
        <v>Cannot read molecule file.</v>
      </c>
      <c r="E1418" t="s">
        <v>2187</v>
      </c>
      <c r="G1418" t="str">
        <f>[1]!JCSMILES(E1418)</f>
        <v>Cannot read molecule file.</v>
      </c>
    </row>
    <row r="1419" spans="1:9" hidden="1" x14ac:dyDescent="0.25">
      <c r="A1419" t="s">
        <v>3057</v>
      </c>
      <c r="B1419" t="s">
        <v>2187</v>
      </c>
      <c r="D1419" t="str">
        <f>[1]!JCSMILES(B1419)</f>
        <v>Cannot read molecule file.</v>
      </c>
      <c r="E1419" t="s">
        <v>2188</v>
      </c>
      <c r="G1419" t="str">
        <f>[1]!JCSMILES(E1419)</f>
        <v>Cannot read molecule file.</v>
      </c>
      <c r="H1419" t="s">
        <v>2189</v>
      </c>
    </row>
    <row r="1420" spans="1:9" hidden="1" x14ac:dyDescent="0.25">
      <c r="A1420" t="s">
        <v>3057</v>
      </c>
      <c r="B1420" t="s">
        <v>2187</v>
      </c>
      <c r="D1420" t="str">
        <f>[1]!JCSMILES(B1420)</f>
        <v>Cannot read molecule file.</v>
      </c>
      <c r="E1420" t="s">
        <v>2190</v>
      </c>
      <c r="G1420" t="str">
        <f>[1]!JCSMILES(E1420)</f>
        <v>Cannot read molecule file.</v>
      </c>
    </row>
    <row r="1421" spans="1:9" hidden="1" x14ac:dyDescent="0.25">
      <c r="A1421" t="s">
        <v>3057</v>
      </c>
      <c r="B1421" t="s">
        <v>2190</v>
      </c>
      <c r="D1421" t="str">
        <f>[1]!JCSMILES(B1421)</f>
        <v>Cannot read molecule file.</v>
      </c>
      <c r="E1421" t="s">
        <v>2191</v>
      </c>
      <c r="G1421" t="str">
        <f>[1]!JCSMILES(E1421)</f>
        <v>Cannot read molecule file.</v>
      </c>
    </row>
    <row r="1422" spans="1:9" hidden="1" x14ac:dyDescent="0.25">
      <c r="A1422" t="s">
        <v>3057</v>
      </c>
      <c r="B1422" t="s">
        <v>2190</v>
      </c>
      <c r="D1422" t="str">
        <f>[1]!JCSMILES(B1422)</f>
        <v>Cannot read molecule file.</v>
      </c>
      <c r="E1422" t="s">
        <v>2192</v>
      </c>
      <c r="G1422" t="str">
        <f>[1]!JCSMILES(E1422)</f>
        <v>Cannot read molecule file.</v>
      </c>
      <c r="H1422" t="s">
        <v>359</v>
      </c>
    </row>
    <row r="1423" spans="1:9" hidden="1" x14ac:dyDescent="0.25">
      <c r="A1423" t="s">
        <v>3057</v>
      </c>
      <c r="B1423" t="s">
        <v>2190</v>
      </c>
      <c r="D1423" t="str">
        <f>[1]!JCSMILES(B1423)</f>
        <v>Cannot read molecule file.</v>
      </c>
      <c r="E1423" t="s">
        <v>2193</v>
      </c>
      <c r="G1423" t="str">
        <f>[1]!JCSMILES(E1423)</f>
        <v>Cannot read molecule file.</v>
      </c>
    </row>
    <row r="1424" spans="1:9" hidden="1" x14ac:dyDescent="0.25">
      <c r="A1424" t="s">
        <v>3057</v>
      </c>
      <c r="B1424" t="s">
        <v>2193</v>
      </c>
      <c r="D1424" t="str">
        <f>[1]!JCSMILES(B1424)</f>
        <v>Cannot read molecule file.</v>
      </c>
      <c r="E1424" t="s">
        <v>2194</v>
      </c>
      <c r="G1424" t="str">
        <f>[1]!JCSMILES(E1424)</f>
        <v>Cannot read molecule file.</v>
      </c>
      <c r="H1424" t="s">
        <v>359</v>
      </c>
    </row>
    <row r="1425" spans="1:9" hidden="1" x14ac:dyDescent="0.25">
      <c r="A1425" t="s">
        <v>3057</v>
      </c>
      <c r="B1425" t="s">
        <v>2177</v>
      </c>
      <c r="D1425" t="str">
        <f>[1]!JCSMILES(B1425)</f>
        <v>Cannot read molecule file.</v>
      </c>
      <c r="E1425" t="s">
        <v>2187</v>
      </c>
      <c r="G1425" t="str">
        <f>[1]!JCSMILES(E1425)</f>
        <v>Cannot read molecule file.</v>
      </c>
    </row>
    <row r="1426" spans="1:9" hidden="1" x14ac:dyDescent="0.25">
      <c r="A1426" t="s">
        <v>3057</v>
      </c>
      <c r="B1426" t="s">
        <v>2176</v>
      </c>
      <c r="D1426" t="str">
        <f>[1]!JCSMILES(B1426)</f>
        <v>Cannot read molecule file.</v>
      </c>
      <c r="E1426" t="s">
        <v>2186</v>
      </c>
      <c r="G1426" t="str">
        <f>[1]!JCSMILES(E1426)</f>
        <v>Cannot read molecule file.</v>
      </c>
    </row>
    <row r="1427" spans="1:9" hidden="1" x14ac:dyDescent="0.25">
      <c r="A1427" t="s">
        <v>3057</v>
      </c>
      <c r="B1427" t="s">
        <v>2178</v>
      </c>
      <c r="D1427" t="str">
        <f>[1]!JCSMILES(B1427)</f>
        <v>Cannot read molecule file.</v>
      </c>
      <c r="E1427" t="s">
        <v>2190</v>
      </c>
      <c r="G1427" t="str">
        <f>[1]!JCSMILES(E1427)</f>
        <v>Cannot read molecule file.</v>
      </c>
    </row>
    <row r="1428" spans="1:9" x14ac:dyDescent="0.25">
      <c r="A1428" t="s">
        <v>3057</v>
      </c>
      <c r="B1428" t="s">
        <v>2195</v>
      </c>
      <c r="C1428" t="s">
        <v>2196</v>
      </c>
      <c r="D1428" t="str">
        <f>[1]!JCSMILES(C1428)</f>
        <v>OP(O)(=O)OCN1C(=O)NC(C1=O)(C1=CC=CC=C1)C1=CC=CC=C1</v>
      </c>
      <c r="E1428" t="s">
        <v>261</v>
      </c>
      <c r="G1428" t="str">
        <f>[1]!JCSMILES(E1428)</f>
        <v>O=C1NC(=O)C(N1)(C1=CC=CC=C1)C1=CC=CC=C1</v>
      </c>
    </row>
    <row r="1429" spans="1:9" hidden="1" x14ac:dyDescent="0.25">
      <c r="A1429" t="s">
        <v>3057</v>
      </c>
      <c r="B1429" t="s">
        <v>2197</v>
      </c>
      <c r="C1429" t="s">
        <v>2198</v>
      </c>
      <c r="D1429" t="str">
        <f>[1]!JCSMILES(C1429)</f>
        <v>CCOC(=O)[C@H](CCC1=CC=CC=C1)N[C@H]1CCCN2CCC[C@H](N2C1=O)C(O)=O</v>
      </c>
      <c r="E1429" t="s">
        <v>2199</v>
      </c>
      <c r="G1429" t="str">
        <f>[1]!JCSMILES(E1429)</f>
        <v>Cannot create record reader for BASE64 encoded</v>
      </c>
    </row>
    <row r="1430" spans="1:9" x14ac:dyDescent="0.25">
      <c r="A1430" t="s">
        <v>3057</v>
      </c>
      <c r="B1430" t="s">
        <v>2200</v>
      </c>
      <c r="C1430" t="s">
        <v>2201</v>
      </c>
      <c r="D1430" t="str">
        <f>[1]!JCSMILES(C1430)</f>
        <v>CCOC(=O)[C@H](CCC1=CC=CC=C1)N[C@@H](C)C(=O)N1CC2(C[C@H]1C(O)=O)SCCS2</v>
      </c>
      <c r="E1430" t="s">
        <v>2202</v>
      </c>
      <c r="G1430" t="str">
        <f>[1]!JCSMILES(E1430)</f>
        <v>C[C@H](N[C@@H](CCC1=CC=CC=C1)C(O)=O)C(=O)N1CC2(C[C@H]1C(O)=O)SCCS2</v>
      </c>
    </row>
    <row r="1431" spans="1:9" hidden="1" x14ac:dyDescent="0.25">
      <c r="A1431" t="s">
        <v>3057</v>
      </c>
      <c r="B1431" t="s">
        <v>2203</v>
      </c>
      <c r="C1431" t="s">
        <v>2204</v>
      </c>
      <c r="D1431" t="str">
        <f>[1]!JCSMILES(C1431)</f>
        <v>CN1C(=O)NC(=O)C(C)(C1=O)C1=CCCCC1</v>
      </c>
      <c r="E1431" t="s">
        <v>2205</v>
      </c>
      <c r="G1431" t="str">
        <f>[1]!JCSMILES(E1431)</f>
        <v>Could not connect to barbital</v>
      </c>
      <c r="H1431" t="s">
        <v>108</v>
      </c>
      <c r="I1431" t="s">
        <v>58</v>
      </c>
    </row>
    <row r="1432" spans="1:9" hidden="1" x14ac:dyDescent="0.25">
      <c r="A1432" t="s">
        <v>3057</v>
      </c>
      <c r="B1432" t="s">
        <v>2203</v>
      </c>
      <c r="C1432" t="s">
        <v>2204</v>
      </c>
      <c r="D1432" t="str">
        <f>[1]!JCSMILES(C1432)</f>
        <v>CN1C(=O)NC(=O)C(C)(C1=O)C1=CCCCC1</v>
      </c>
      <c r="E1432" t="s">
        <v>2206</v>
      </c>
      <c r="G1432" t="str">
        <f>[1]!JCSMILES(E1432)</f>
        <v>java.lang.NullPointerException::chemaxon.naming.n2s.lex.data.BridgeStr.connectToParent(BridgeStr.java:43)</v>
      </c>
      <c r="H1432" t="s">
        <v>197</v>
      </c>
    </row>
    <row r="1433" spans="1:9" hidden="1" x14ac:dyDescent="0.25">
      <c r="A1433" t="s">
        <v>3057</v>
      </c>
      <c r="B1433" t="s">
        <v>2205</v>
      </c>
      <c r="D1433" t="str">
        <f>[1]!JCSMILES(B1433)</f>
        <v>Could not connect to barbital</v>
      </c>
      <c r="E1433" t="s">
        <v>2207</v>
      </c>
      <c r="G1433" t="str">
        <f>[1]!JCSMILES(E1433)</f>
        <v>Could not connect to barbital</v>
      </c>
    </row>
    <row r="1434" spans="1:9" hidden="1" x14ac:dyDescent="0.25">
      <c r="A1434" t="s">
        <v>3057</v>
      </c>
      <c r="B1434" t="s">
        <v>2207</v>
      </c>
      <c r="D1434" t="str">
        <f>[1]!JCSMILES(B1434)</f>
        <v>Could not connect to barbital</v>
      </c>
      <c r="E1434" t="s">
        <v>2208</v>
      </c>
      <c r="G1434" t="str">
        <f>[1]!JCSMILES(E1434)</f>
        <v>Cannot read molecule file.</v>
      </c>
    </row>
    <row r="1435" spans="1:9" hidden="1" x14ac:dyDescent="0.25">
      <c r="A1435" t="s">
        <v>3057</v>
      </c>
      <c r="B1435" t="s">
        <v>2206</v>
      </c>
      <c r="D1435" t="str">
        <f>[1]!JCSMILES(B1435)</f>
        <v>java.lang.NullPointerException::chemaxon.naming.n2s.lex.data.BridgeStr.connectToParent(BridgeStr.java:43)</v>
      </c>
      <c r="E1435" t="s">
        <v>2209</v>
      </c>
      <c r="G1435" t="str">
        <f>[1]!JCSMILES(E1435)</f>
        <v>Cannot read molecule file.</v>
      </c>
    </row>
    <row r="1436" spans="1:9" hidden="1" x14ac:dyDescent="0.25">
      <c r="A1436" t="s">
        <v>3057</v>
      </c>
      <c r="B1436" t="s">
        <v>2203</v>
      </c>
      <c r="C1436" t="s">
        <v>2204</v>
      </c>
      <c r="D1436" t="str">
        <f>[1]!JCSMILES(C1436)</f>
        <v>CN1C(=O)NC(=O)C(C)(C1=O)C1=CCCCC1</v>
      </c>
      <c r="E1436" t="s">
        <v>2210</v>
      </c>
      <c r="G1436" t="str">
        <f>[1]!JCSMILES(E1436)</f>
        <v>Cannot read molecule file.</v>
      </c>
      <c r="H1436" t="s">
        <v>58</v>
      </c>
      <c r="I1436" t="s">
        <v>108</v>
      </c>
    </row>
    <row r="1437" spans="1:9" hidden="1" x14ac:dyDescent="0.25">
      <c r="A1437" t="s">
        <v>3057</v>
      </c>
      <c r="B1437" t="s">
        <v>2211</v>
      </c>
      <c r="C1437" t="s">
        <v>2212</v>
      </c>
      <c r="D1437" t="str">
        <f>[1]!JCSMILES(C1437)</f>
        <v>[H][C@@]12CC[C@@](O)(C#C)[C@@]1(C)CC[C@]1([H])C3=C(CC[C@@]21[H])C=C(OC)C=C3</v>
      </c>
      <c r="E1437" t="s">
        <v>2213</v>
      </c>
      <c r="G1437" t="str">
        <f>[1]!JCSMILES(E1437)</f>
        <v>Cannot read molecule file.</v>
      </c>
      <c r="H1437" t="s">
        <v>58</v>
      </c>
    </row>
    <row r="1438" spans="1:9" x14ac:dyDescent="0.25">
      <c r="A1438" t="s">
        <v>3057</v>
      </c>
      <c r="B1438" t="s">
        <v>2211</v>
      </c>
      <c r="C1438" t="s">
        <v>2212</v>
      </c>
      <c r="D1438" t="str">
        <f>[1]!JCSMILES(C1438)</f>
        <v>[H][C@@]12CC[C@@](O)(C#C)[C@@]1(C)CC[C@]1([H])C3=C(CC[C@@]21[H])C=C(OC)C=C3</v>
      </c>
      <c r="E1438" t="s">
        <v>1667</v>
      </c>
      <c r="F1438" t="s">
        <v>1668</v>
      </c>
      <c r="G1438" t="str">
        <f>[1]!JCSMILES(F1438)</f>
        <v>[H][C@@]12CC[C@@](O)(C#C)[C@@]1(C)CC[C@]1([H])C3=C(CC[C@@]21[H])C=C(O)C=C3</v>
      </c>
      <c r="H1438" t="s">
        <v>58</v>
      </c>
    </row>
    <row r="1439" spans="1:9" hidden="1" x14ac:dyDescent="0.25">
      <c r="A1439" t="s">
        <v>3057</v>
      </c>
      <c r="B1439" t="s">
        <v>2214</v>
      </c>
      <c r="C1439" t="s">
        <v>2215</v>
      </c>
      <c r="D1439" t="str">
        <f>[1]!JCSMILES(C1439)</f>
        <v>[H][C@@]12C[C@]1([H])[C@@]1([H])[C@]3([H])[C@]4([H])C[C@]4([H])[C@@]4(CCC(=O)O4)[C@@]3(C)CC[C@]1([H])[C@@]1(C)CCC(=O)C=C21</v>
      </c>
      <c r="E1439" t="s">
        <v>2216</v>
      </c>
      <c r="G1439" t="str">
        <f>[1]!JCSMILES(E1439)</f>
        <v>Cannot read molecule file.</v>
      </c>
    </row>
    <row r="1440" spans="1:9" hidden="1" x14ac:dyDescent="0.25">
      <c r="A1440" t="s">
        <v>3057</v>
      </c>
      <c r="B1440" t="s">
        <v>2217</v>
      </c>
      <c r="C1440" t="s">
        <v>2218</v>
      </c>
      <c r="D1440" t="str">
        <f>[1]!JCSMILES(C1440)</f>
        <v>[H][C@@]12CC[C@@](O)(C#C)[C@@]1(C)CC[C@@]1([H])[C@@]2([H])CCC2=CC3=C(C[C@]12C)C=NO3</v>
      </c>
      <c r="E1440" t="s">
        <v>2219</v>
      </c>
      <c r="G1440" t="str">
        <f>[1]!JCSMILES(E1440)</f>
        <v>Cannot read molecule file.</v>
      </c>
    </row>
    <row r="1441" spans="1:14" x14ac:dyDescent="0.25">
      <c r="A1441" t="s">
        <v>3057</v>
      </c>
      <c r="B1441" t="s">
        <v>2217</v>
      </c>
      <c r="C1441" t="s">
        <v>2218</v>
      </c>
      <c r="D1441" t="str">
        <f>[1]!JCSMILES(C1441)</f>
        <v>[H][C@@]12CC[C@@](O)(C#C)[C@@]1(C)CC[C@@]1([H])[C@@]2([H])CCC2=CC3=C(C[C@]12C)C=NO3</v>
      </c>
      <c r="E1441" t="s">
        <v>2220</v>
      </c>
      <c r="G1441" t="str">
        <f>[1]!JCSMILES(E1441)</f>
        <v>C[C@]12CC[C@H]3[C@@H](CCC4=CC(=O)CC[C@]34C)[C@@H]1CC[C@@]2(O)C#C</v>
      </c>
    </row>
    <row r="1442" spans="1:14" x14ac:dyDescent="0.25">
      <c r="A1442" t="s">
        <v>3057</v>
      </c>
      <c r="B1442" t="s">
        <v>2221</v>
      </c>
      <c r="C1442" t="s">
        <v>2222</v>
      </c>
      <c r="D1442" t="str">
        <f>[1]!JCSMILES(C1442)</f>
        <v>CN(C)C(=O)OC1=CC(=CC(OC(=O)N(C)C)=C1)C(O)CNC(C)(C)C</v>
      </c>
      <c r="E1442" t="s">
        <v>2223</v>
      </c>
      <c r="G1442" t="str">
        <f>[1]!JCSMILES(E1442)</f>
        <v>CC(C)(C)NCC(O)C1=CC(O)=CC(O)=C1</v>
      </c>
      <c r="H1442" t="s">
        <v>1344</v>
      </c>
    </row>
    <row r="1443" spans="1:14" x14ac:dyDescent="0.25">
      <c r="A1443" t="s">
        <v>3057</v>
      </c>
      <c r="B1443" t="s">
        <v>2224</v>
      </c>
      <c r="C1443" t="s">
        <v>2225</v>
      </c>
      <c r="D1443" t="str">
        <f>[1]!JCSMILES(C1443)</f>
        <v>[H][C@]12SCC(C[N+]3(C)CCCC3)=C(N1C(=O)[C@H]2NC(=O)C(=N/OC)\C1=CSC(N)=N1)C([O-])=O</v>
      </c>
      <c r="E1443" t="s">
        <v>2226</v>
      </c>
      <c r="G1443" t="str">
        <f>[1]!JCSMILES(E1443)</f>
        <v>CN1CCCC1</v>
      </c>
    </row>
    <row r="1444" spans="1:14" hidden="1" x14ac:dyDescent="0.25">
      <c r="A1444" t="s">
        <v>3057</v>
      </c>
      <c r="B1444" t="s">
        <v>2224</v>
      </c>
      <c r="C1444" t="s">
        <v>2225</v>
      </c>
      <c r="D1444" t="str">
        <f>[1]!JCSMILES(C1444)</f>
        <v>[H][C@]12SCC(C[N+]3(C)CCCC3)=C(N1C(=O)[C@H]2NC(=O)C(=N/OC)\C1=CSC(N)=N1)C([O-])=O</v>
      </c>
      <c r="E1444" t="s">
        <v>2227</v>
      </c>
      <c r="G1444" t="str">
        <f>[1]!JCSMILES(E1444)</f>
        <v>Cannot read molecule file.</v>
      </c>
    </row>
    <row r="1445" spans="1:14" hidden="1" x14ac:dyDescent="0.25">
      <c r="A1445" t="s">
        <v>3057</v>
      </c>
      <c r="B1445" t="s">
        <v>2228</v>
      </c>
      <c r="C1445" t="s">
        <v>2229</v>
      </c>
      <c r="D1445" t="str">
        <f>[1]!JCSMILES(C1445)</f>
        <v>CC(=O)CC(C1=CC=C(C=C1)[N+]([O-])=O)C1=C(O)C2=CC=CC=C2OC1=O</v>
      </c>
      <c r="E1445" t="s">
        <v>2230</v>
      </c>
      <c r="G1445" t="str">
        <f>[1]!JCSMILES(E1445)</f>
        <v>Cannot read molecule file.</v>
      </c>
      <c r="H1445" t="s">
        <v>58</v>
      </c>
      <c r="I1445" t="s">
        <v>45</v>
      </c>
      <c r="J1445" t="s">
        <v>108</v>
      </c>
    </row>
    <row r="1446" spans="1:14" hidden="1" x14ac:dyDescent="0.25">
      <c r="A1446" t="s">
        <v>3057</v>
      </c>
      <c r="B1446" t="s">
        <v>2228</v>
      </c>
      <c r="C1446" t="s">
        <v>2229</v>
      </c>
      <c r="D1446" t="str">
        <f>[1]!JCSMILES(C1446)</f>
        <v>CC(=O)CC(C1=CC=C(C=C1)[N+]([O-])=O)C1=C(O)C2=CC=CC=C2OC1=O</v>
      </c>
      <c r="E1446" t="s">
        <v>2231</v>
      </c>
      <c r="G1446" t="str">
        <f>[1]!JCSMILES(E1446)</f>
        <v>Cannot read molecule file.</v>
      </c>
      <c r="H1446" t="s">
        <v>58</v>
      </c>
      <c r="I1446" t="s">
        <v>108</v>
      </c>
    </row>
    <row r="1447" spans="1:14" hidden="1" x14ac:dyDescent="0.25">
      <c r="A1447" t="s">
        <v>3057</v>
      </c>
      <c r="B1447" t="s">
        <v>2228</v>
      </c>
      <c r="C1447" t="s">
        <v>2229</v>
      </c>
      <c r="D1447" t="str">
        <f>[1]!JCSMILES(C1447)</f>
        <v>CC(=O)CC(C1=CC=C(C=C1)[N+]([O-])=O)C1=C(O)C2=CC=CC=C2OC1=O</v>
      </c>
      <c r="E1447" t="s">
        <v>2232</v>
      </c>
      <c r="G1447" t="str">
        <f>[1]!JCSMILES(E1447)</f>
        <v>Cannot read molecule file.</v>
      </c>
      <c r="H1447" t="s">
        <v>58</v>
      </c>
      <c r="I1447" t="s">
        <v>108</v>
      </c>
    </row>
    <row r="1448" spans="1:14" x14ac:dyDescent="0.25">
      <c r="A1448" t="s">
        <v>3057</v>
      </c>
      <c r="B1448" t="s">
        <v>2233</v>
      </c>
      <c r="C1448" t="s">
        <v>2234</v>
      </c>
      <c r="D1448" t="str">
        <f>[1]!JCSMILES(C1448)</f>
        <v>CN(C)C1=C(C)N(C)N(C1=O)C1=CC=CC=C1</v>
      </c>
      <c r="E1448" t="s">
        <v>2235</v>
      </c>
      <c r="G1448" t="str">
        <f>[1]!JCSMILES(E1448)</f>
        <v>CN(C)C1=C(C)NN(C1=O)C1=CC=CC=C1</v>
      </c>
      <c r="H1448" t="s">
        <v>108</v>
      </c>
      <c r="I1448" t="s">
        <v>150</v>
      </c>
      <c r="J1448" t="s">
        <v>54</v>
      </c>
      <c r="K1448" t="s">
        <v>841</v>
      </c>
      <c r="L1448" t="s">
        <v>45</v>
      </c>
    </row>
    <row r="1449" spans="1:14" hidden="1" x14ac:dyDescent="0.25">
      <c r="A1449" t="s">
        <v>3057</v>
      </c>
      <c r="B1449" t="s">
        <v>2233</v>
      </c>
      <c r="C1449" t="s">
        <v>2234</v>
      </c>
      <c r="D1449" t="str">
        <f>[1]!JCSMILES(C1449)</f>
        <v>CN(C)C1=C(C)N(C)N(C1=O)C1=CC=CC=C1</v>
      </c>
      <c r="E1449" t="s">
        <v>2236</v>
      </c>
      <c r="G1449" t="str">
        <f>[1]!JCSMILES(E1449)</f>
        <v>Cannot read molecule file.</v>
      </c>
      <c r="H1449" t="s">
        <v>45</v>
      </c>
      <c r="I1449" t="s">
        <v>12</v>
      </c>
      <c r="J1449" t="s">
        <v>841</v>
      </c>
      <c r="K1449" t="s">
        <v>108</v>
      </c>
      <c r="L1449" t="s">
        <v>150</v>
      </c>
      <c r="M1449" t="s">
        <v>58</v>
      </c>
      <c r="N1449" t="s">
        <v>54</v>
      </c>
    </row>
    <row r="1450" spans="1:14" hidden="1" x14ac:dyDescent="0.25">
      <c r="A1450" t="s">
        <v>3057</v>
      </c>
      <c r="B1450" t="s">
        <v>2237</v>
      </c>
      <c r="C1450" t="s">
        <v>2238</v>
      </c>
      <c r="D1450" t="str">
        <f>[1]!JCSMILES(C1450)</f>
        <v>CCN(CC)CCCN(C1CC2=CC=CC=C2C1)C1=CC=CC=C1</v>
      </c>
      <c r="E1450" t="s">
        <v>2239</v>
      </c>
      <c r="G1450" t="str">
        <f>[1]!JCSMILES(E1450)</f>
        <v>Cannot read molecule file.</v>
      </c>
      <c r="H1450" t="s">
        <v>54</v>
      </c>
    </row>
    <row r="1451" spans="1:14" hidden="1" x14ac:dyDescent="0.25">
      <c r="A1451" t="s">
        <v>3057</v>
      </c>
      <c r="B1451" t="s">
        <v>2237</v>
      </c>
      <c r="C1451" t="s">
        <v>2238</v>
      </c>
      <c r="D1451" t="str">
        <f>[1]!JCSMILES(C1451)</f>
        <v>CCN(CC)CCCN(C1CC2=CC=CC=C2C1)C1=CC=CC=C1</v>
      </c>
      <c r="E1451" t="s">
        <v>2240</v>
      </c>
      <c r="G1451" t="str">
        <f>[1]!JCSMILES(E1451)</f>
        <v>Cannot read molecule file.</v>
      </c>
      <c r="H1451" t="s">
        <v>54</v>
      </c>
    </row>
    <row r="1452" spans="1:14" hidden="1" x14ac:dyDescent="0.25">
      <c r="A1452" t="s">
        <v>3057</v>
      </c>
      <c r="B1452" t="s">
        <v>2237</v>
      </c>
      <c r="C1452" t="s">
        <v>2238</v>
      </c>
      <c r="D1452" t="str">
        <f>[1]!JCSMILES(C1452)</f>
        <v>CCN(CC)CCCN(C1CC2=CC=CC=C2C1)C1=CC=CC=C1</v>
      </c>
      <c r="E1452" t="s">
        <v>2241</v>
      </c>
      <c r="G1452" t="str">
        <f>[1]!JCSMILES(E1452)</f>
        <v>Cannot read molecule file.</v>
      </c>
      <c r="H1452" t="s">
        <v>54</v>
      </c>
    </row>
    <row r="1453" spans="1:14" x14ac:dyDescent="0.25">
      <c r="A1453" t="s">
        <v>3057</v>
      </c>
      <c r="B1453" t="s">
        <v>2242</v>
      </c>
      <c r="C1453" t="s">
        <v>2243</v>
      </c>
      <c r="D1453" t="str">
        <f>[1]!JCSMILES(C1453)</f>
        <v>CN1N(C(=O)C=C1C)C1=CC=CC=C1</v>
      </c>
      <c r="E1453" t="s">
        <v>2244</v>
      </c>
      <c r="G1453" t="str">
        <f>[1]!JCSMILES(E1453)</f>
        <v>CC1=NN(C(=O)C1)C1=CC=CC=C1</v>
      </c>
      <c r="H1453" t="s">
        <v>58</v>
      </c>
      <c r="I1453" t="s">
        <v>150</v>
      </c>
      <c r="J1453" t="s">
        <v>108</v>
      </c>
      <c r="K1453" t="s">
        <v>45</v>
      </c>
    </row>
    <row r="1454" spans="1:14" hidden="1" x14ac:dyDescent="0.25">
      <c r="A1454" t="s">
        <v>3057</v>
      </c>
      <c r="B1454" t="s">
        <v>2242</v>
      </c>
      <c r="C1454" t="s">
        <v>2243</v>
      </c>
      <c r="D1454" t="str">
        <f>[1]!JCSMILES(C1454)</f>
        <v>CN1N(C(=O)C=C1C)C1=CC=CC=C1</v>
      </c>
      <c r="E1454" t="s">
        <v>2245</v>
      </c>
      <c r="G1454" t="str">
        <f>[1]!JCSMILES(E1454)</f>
        <v>Valence error</v>
      </c>
      <c r="H1454" t="s">
        <v>45</v>
      </c>
      <c r="I1454" t="s">
        <v>58</v>
      </c>
    </row>
    <row r="1455" spans="1:14" x14ac:dyDescent="0.25">
      <c r="A1455" t="s">
        <v>3057</v>
      </c>
      <c r="B1455" t="s">
        <v>2242</v>
      </c>
      <c r="C1455" t="s">
        <v>2243</v>
      </c>
      <c r="D1455" t="str">
        <f>[1]!JCSMILES(C1455)</f>
        <v>CN1N(C(=O)C=C1C)C1=CC=CC=C1</v>
      </c>
      <c r="E1455" t="s">
        <v>2246</v>
      </c>
      <c r="G1455" t="str">
        <f>[1]!JCSMILES(E1455)</f>
        <v>CN1N(C(=O)C(O)=C1C)C1=CC=CC=C1</v>
      </c>
      <c r="H1455" t="s">
        <v>12</v>
      </c>
      <c r="I1455" t="s">
        <v>45</v>
      </c>
    </row>
    <row r="1456" spans="1:14" hidden="1" x14ac:dyDescent="0.25">
      <c r="A1456" t="s">
        <v>3057</v>
      </c>
      <c r="B1456" t="s">
        <v>2242</v>
      </c>
      <c r="C1456" t="s">
        <v>2243</v>
      </c>
      <c r="D1456" t="str">
        <f>[1]!JCSMILES(C1456)</f>
        <v>CN1N(C(=O)C=C1C)C1=CC=CC=C1</v>
      </c>
      <c r="E1456" t="s">
        <v>2247</v>
      </c>
      <c r="G1456" t="str">
        <f>[1]!JCSMILES(E1456)</f>
        <v>Cannot read molecule file.</v>
      </c>
      <c r="H1456" t="s">
        <v>45</v>
      </c>
      <c r="I1456" t="s">
        <v>58</v>
      </c>
    </row>
    <row r="1457" spans="1:11" x14ac:dyDescent="0.25">
      <c r="A1457" t="s">
        <v>3057</v>
      </c>
      <c r="B1457" t="s">
        <v>2248</v>
      </c>
      <c r="C1457" t="s">
        <v>2249</v>
      </c>
      <c r="D1457" t="str">
        <f>[1]!JCSMILES(C1457)</f>
        <v>NC1=NC(N)=C(C=C1)\N=N\C1=CC=CC=C1</v>
      </c>
      <c r="E1457" t="s">
        <v>2250</v>
      </c>
      <c r="G1457" t="str">
        <f>[1]!JCSMILES(E1457)</f>
        <v>CC(=O)NC1=CC=C(O)C=C1</v>
      </c>
    </row>
    <row r="1458" spans="1:11" x14ac:dyDescent="0.25">
      <c r="A1458" t="s">
        <v>3057</v>
      </c>
      <c r="B1458" t="s">
        <v>2251</v>
      </c>
      <c r="C1458" t="s">
        <v>2252</v>
      </c>
      <c r="D1458" t="str">
        <f>[1]!JCSMILES(C1458)</f>
        <v>[H][C@@]12OC3=C(OC(C)=O)C=CC4=C3[C@@]11CCN(C)[C@]([H])(C4)[C@]1([H])C=C[C@@H]2OC(C)=O</v>
      </c>
      <c r="E1458" t="s">
        <v>2253</v>
      </c>
      <c r="G1458" t="str">
        <f>[1]!JCSMILES(E1458)</f>
        <v>CN1CC[C@@]23[C@H]4OC5=C2C(C[C@@H]1[C@@H]3C=C[C@@H]4O)=C(C=C5O)C(C)=O</v>
      </c>
      <c r="H1458" t="s">
        <v>442</v>
      </c>
      <c r="I1458" t="s">
        <v>1345</v>
      </c>
    </row>
    <row r="1459" spans="1:11" x14ac:dyDescent="0.25">
      <c r="A1459" t="s">
        <v>3057</v>
      </c>
      <c r="B1459" t="s">
        <v>2253</v>
      </c>
      <c r="D1459" t="str">
        <f>[1]!JCSMILES(B1459)</f>
        <v>CN1CC[C@@]23[C@H]4OC5=C2C(C[C@@H]1[C@@H]3C=C[C@@H]4O)=C(C=C5O)C(C)=O</v>
      </c>
      <c r="E1459" t="s">
        <v>403</v>
      </c>
      <c r="G1459" t="str">
        <f>[1]!JCSMILES(E1459)</f>
        <v>CN1CC[C@@]23[C@H]4OC5=C2C(C[C@@H]1[C@@H]3C=C[C@@H]4O)=CC=C5O</v>
      </c>
      <c r="H1459" t="s">
        <v>442</v>
      </c>
      <c r="I1459" t="s">
        <v>1345</v>
      </c>
    </row>
    <row r="1460" spans="1:11" x14ac:dyDescent="0.25">
      <c r="A1460" t="s">
        <v>3057</v>
      </c>
      <c r="B1460" t="s">
        <v>2251</v>
      </c>
      <c r="C1460" t="s">
        <v>2252</v>
      </c>
      <c r="D1460" t="str">
        <f>[1]!JCSMILES(C1460)</f>
        <v>[H][C@@]12OC3=C(OC(C)=O)C=CC4=C3[C@@]11CCN(C)[C@]([H])(C4)[C@]1([H])C=C[C@@H]2OC(C)=O</v>
      </c>
      <c r="E1460" t="s">
        <v>403</v>
      </c>
      <c r="G1460" t="str">
        <f>[1]!JCSMILES(E1460)</f>
        <v>CN1CC[C@@]23[C@H]4OC5=C2C(C[C@@H]1[C@@H]3C=C[C@@H]4O)=CC=C5O</v>
      </c>
      <c r="H1460" t="s">
        <v>1344</v>
      </c>
    </row>
    <row r="1461" spans="1:11" x14ac:dyDescent="0.25">
      <c r="A1461" t="s">
        <v>3057</v>
      </c>
      <c r="B1461" t="s">
        <v>1055</v>
      </c>
      <c r="C1461" t="s">
        <v>1056</v>
      </c>
      <c r="D1461" t="str">
        <f>[1]!JCSMILES(C1461)</f>
        <v>[H][C@@]12CCC(=O)[C@@]1(C)CC[C@@]1([H])[C@@]2([H])CCC2=CC(=O)CC[C@]12C</v>
      </c>
      <c r="E1461" t="s">
        <v>2254</v>
      </c>
      <c r="G1461" t="str">
        <f>[1]!JCSMILES(E1461)</f>
        <v>C[C@]12CC[C@H]3[C@@H](C[C@@H](O)C4CC(=O)C=C[C@]34C)[C@@H]1CCC2=O</v>
      </c>
      <c r="H1461" t="s">
        <v>12</v>
      </c>
    </row>
    <row r="1462" spans="1:11" x14ac:dyDescent="0.25">
      <c r="A1462" t="s">
        <v>3057</v>
      </c>
      <c r="B1462" t="s">
        <v>1527</v>
      </c>
      <c r="C1462" t="s">
        <v>2255</v>
      </c>
      <c r="D1462" t="str">
        <f>[1]!JCSMILES(C1462)</f>
        <v>CN[C@@H](C)CC1=CC=CC=C1</v>
      </c>
      <c r="E1462" t="s">
        <v>2256</v>
      </c>
      <c r="G1462" t="str">
        <f>[1]!JCSMILES(E1462)</f>
        <v>CC(N)[C@@H](O)C1=CC=CC=C1</v>
      </c>
    </row>
    <row r="1463" spans="1:11" x14ac:dyDescent="0.25">
      <c r="A1463" t="s">
        <v>3057</v>
      </c>
      <c r="B1463" t="s">
        <v>1527</v>
      </c>
      <c r="C1463" t="s">
        <v>2255</v>
      </c>
      <c r="D1463" t="str">
        <f>[1]!JCSMILES(C1463)</f>
        <v>CN[C@@H](C)CC1=CC=CC=C1</v>
      </c>
      <c r="E1463" t="s">
        <v>68</v>
      </c>
      <c r="G1463" t="str">
        <f>[1]!JCSMILES(E1463)</f>
        <v>CC(N)CC1=CC=C(O)C=C1</v>
      </c>
    </row>
    <row r="1464" spans="1:11" x14ac:dyDescent="0.25">
      <c r="A1464" t="s">
        <v>3057</v>
      </c>
      <c r="B1464" t="s">
        <v>1527</v>
      </c>
      <c r="C1464" t="s">
        <v>2255</v>
      </c>
      <c r="D1464" t="str">
        <f>[1]!JCSMILES(C1464)</f>
        <v>CN[C@@H](C)CC1=CC=CC=C1</v>
      </c>
      <c r="E1464" t="s">
        <v>2257</v>
      </c>
      <c r="G1464" t="str">
        <f>[1]!JCSMILES(E1464)</f>
        <v>CNC(C)CC1=CC=C(O)C=C1</v>
      </c>
    </row>
    <row r="1465" spans="1:11" x14ac:dyDescent="0.25">
      <c r="A1465" t="s">
        <v>3057</v>
      </c>
      <c r="B1465" t="s">
        <v>1527</v>
      </c>
      <c r="C1465" t="s">
        <v>2255</v>
      </c>
      <c r="D1465" t="str">
        <f>[1]!JCSMILES(C1465)</f>
        <v>CN[C@@H](C)CC1=CC=CC=C1</v>
      </c>
      <c r="E1465" t="s">
        <v>2258</v>
      </c>
      <c r="G1465" t="str">
        <f>[1]!JCSMILES(E1465)</f>
        <v>CC(N)[C@@H](O)C1=CC=C(O)C=C1</v>
      </c>
    </row>
    <row r="1466" spans="1:11" x14ac:dyDescent="0.25">
      <c r="A1466" t="s">
        <v>3057</v>
      </c>
      <c r="B1466" t="s">
        <v>1527</v>
      </c>
      <c r="C1466" t="s">
        <v>2255</v>
      </c>
      <c r="D1466" t="str">
        <f>[1]!JCSMILES(C1466)</f>
        <v>CN[C@@H](C)CC1=CC=CC=C1</v>
      </c>
      <c r="E1466" t="s">
        <v>2259</v>
      </c>
      <c r="F1466" t="s">
        <v>2260</v>
      </c>
      <c r="G1466" t="str">
        <f>[1]!JCSMILES(F1466)</f>
        <v>C[C@H](N)CC1=CC=CC=C1</v>
      </c>
      <c r="H1466" t="s">
        <v>54</v>
      </c>
    </row>
    <row r="1467" spans="1:11" x14ac:dyDescent="0.25">
      <c r="A1467" t="s">
        <v>3057</v>
      </c>
      <c r="B1467" t="s">
        <v>2261</v>
      </c>
      <c r="C1467" t="s">
        <v>2262</v>
      </c>
      <c r="D1467" t="str">
        <f>[1]!JCSMILES(C1467)</f>
        <v>C[C@H]1[C@@H](OCCN1C)C1=CC=CC=C1</v>
      </c>
      <c r="E1467" t="s">
        <v>2263</v>
      </c>
      <c r="G1467" t="str">
        <f>[1]!JCSMILES(E1467)</f>
        <v>CC1NCCOC1C1=CC=CC=C1</v>
      </c>
    </row>
    <row r="1468" spans="1:11" x14ac:dyDescent="0.25">
      <c r="A1468" t="s">
        <v>3057</v>
      </c>
      <c r="B1468" t="s">
        <v>2264</v>
      </c>
      <c r="C1468" t="s">
        <v>2265</v>
      </c>
      <c r="D1468" t="str">
        <f>[1]!JCSMILES(C1468)</f>
        <v>FC1=CC=CC=C1C1=NCC(=S)N(CC(F)(F)F)C2=C1C=C(Cl)C=C2</v>
      </c>
      <c r="E1468" t="s">
        <v>2266</v>
      </c>
      <c r="G1468" t="str">
        <f>[1]!JCSMILES(E1468)</f>
        <v>FC1=CC=CC=C1C1=NCC(=O)N(CC(F)(F)F)C2=CC=C(Cl)C=C12</v>
      </c>
      <c r="H1468" t="s">
        <v>58</v>
      </c>
      <c r="I1468" t="s">
        <v>108</v>
      </c>
      <c r="J1468" t="s">
        <v>12</v>
      </c>
    </row>
    <row r="1469" spans="1:11" hidden="1" x14ac:dyDescent="0.25">
      <c r="A1469" t="s">
        <v>3057</v>
      </c>
      <c r="B1469" t="s">
        <v>2267</v>
      </c>
      <c r="C1469" t="s">
        <v>2268</v>
      </c>
      <c r="D1469" t="str">
        <f>[1]!JCSMILES(C1469)</f>
        <v>O=C(O[C@H]1CN2CCC1CC2)N1CCC2=CC=CC=C2[C@@H]1C1=CC=CC=C1</v>
      </c>
      <c r="E1469" t="s">
        <v>2269</v>
      </c>
      <c r="G1469" t="str">
        <f>[1]!JCSMILES(E1469)</f>
        <v>Cannot read molecule file.</v>
      </c>
    </row>
    <row r="1470" spans="1:11" hidden="1" x14ac:dyDescent="0.25">
      <c r="A1470" t="s">
        <v>3057</v>
      </c>
      <c r="B1470" t="s">
        <v>2267</v>
      </c>
      <c r="C1470" t="s">
        <v>2268</v>
      </c>
      <c r="D1470" t="str">
        <f>[1]!JCSMILES(C1470)</f>
        <v>O=C(O[C@H]1CN2CCC1CC2)N1CCC2=CC=CC=C2[C@@H]1C1=CC=CC=C1</v>
      </c>
      <c r="E1470" t="s">
        <v>2270</v>
      </c>
      <c r="G1470" t="str">
        <f>[1]!JCSMILES(E1470)</f>
        <v>Cannot read molecule file.</v>
      </c>
    </row>
    <row r="1471" spans="1:11" hidden="1" x14ac:dyDescent="0.25">
      <c r="A1471" t="s">
        <v>3057</v>
      </c>
      <c r="B1471" t="s">
        <v>2271</v>
      </c>
      <c r="C1471" t="s">
        <v>2272</v>
      </c>
      <c r="D1471" t="str">
        <f>[1]!JCSMILES(C1471)</f>
        <v>CC1=NC=C(C=C1)C1=C(C=C(Cl)C=N1)C1=CC=C(C=C1)S(C)(=O)=O</v>
      </c>
      <c r="E1471" t="s">
        <v>2273</v>
      </c>
      <c r="G1471" t="str">
        <f>[1]!JCSMILES(E1471)</f>
        <v>Cannot read molecule file.</v>
      </c>
      <c r="H1471" t="s">
        <v>12</v>
      </c>
      <c r="I1471" t="s">
        <v>58</v>
      </c>
      <c r="J1471" t="s">
        <v>54</v>
      </c>
      <c r="K1471" t="s">
        <v>45</v>
      </c>
    </row>
    <row r="1472" spans="1:11" hidden="1" x14ac:dyDescent="0.25">
      <c r="A1472" t="s">
        <v>3057</v>
      </c>
      <c r="B1472" t="s">
        <v>2271</v>
      </c>
      <c r="C1472" t="s">
        <v>2272</v>
      </c>
      <c r="D1472" t="str">
        <f>[1]!JCSMILES(C1472)</f>
        <v>CC1=NC=C(C=C1)C1=C(C=C(Cl)C=N1)C1=CC=C(C=C1)S(C)(=O)=O</v>
      </c>
      <c r="E1472" t="s">
        <v>2274</v>
      </c>
      <c r="G1472" t="str">
        <f>[1]!JCSMILES(E1472)</f>
        <v>Cannot read molecule file.</v>
      </c>
      <c r="H1472" t="s">
        <v>12</v>
      </c>
      <c r="I1472" t="s">
        <v>58</v>
      </c>
      <c r="J1472" t="s">
        <v>54</v>
      </c>
      <c r="K1472" t="s">
        <v>45</v>
      </c>
    </row>
    <row r="1473" spans="1:11" hidden="1" x14ac:dyDescent="0.25">
      <c r="A1473" t="s">
        <v>3057</v>
      </c>
      <c r="B1473" t="s">
        <v>2274</v>
      </c>
      <c r="D1473" t="str">
        <f>[1]!JCSMILES(B1473)</f>
        <v>Cannot read molecule file.</v>
      </c>
      <c r="E1473" t="s">
        <v>2275</v>
      </c>
      <c r="G1473" t="str">
        <f>[1]!JCSMILES(E1473)</f>
        <v>Cannot read molecule file.</v>
      </c>
      <c r="H1473" t="s">
        <v>12</v>
      </c>
      <c r="I1473" t="s">
        <v>58</v>
      </c>
      <c r="J1473" t="s">
        <v>54</v>
      </c>
      <c r="K1473" t="s">
        <v>45</v>
      </c>
    </row>
    <row r="1474" spans="1:11" hidden="1" x14ac:dyDescent="0.25">
      <c r="A1474" t="s">
        <v>3057</v>
      </c>
      <c r="B1474" t="s">
        <v>2274</v>
      </c>
      <c r="D1474" t="str">
        <f>[1]!JCSMILES(B1474)</f>
        <v>Cannot read molecule file.</v>
      </c>
      <c r="E1474" t="s">
        <v>2276</v>
      </c>
      <c r="G1474" t="str">
        <f>[1]!JCSMILES(E1474)</f>
        <v>Cannot read molecule file.</v>
      </c>
      <c r="H1474" t="s">
        <v>12</v>
      </c>
      <c r="I1474" t="s">
        <v>58</v>
      </c>
    </row>
    <row r="1475" spans="1:11" hidden="1" x14ac:dyDescent="0.25">
      <c r="A1475" t="s">
        <v>3057</v>
      </c>
      <c r="B1475" t="s">
        <v>2274</v>
      </c>
      <c r="D1475" t="str">
        <f>[1]!JCSMILES(B1475)</f>
        <v>Cannot read molecule file.</v>
      </c>
      <c r="E1475" t="s">
        <v>2277</v>
      </c>
      <c r="G1475" t="str">
        <f>[1]!JCSMILES(E1475)</f>
        <v>Cannot read molecule file.</v>
      </c>
      <c r="H1475" t="s">
        <v>359</v>
      </c>
    </row>
    <row r="1476" spans="1:11" hidden="1" x14ac:dyDescent="0.25">
      <c r="A1476" t="s">
        <v>3057</v>
      </c>
      <c r="B1476" t="s">
        <v>2278</v>
      </c>
      <c r="C1476" t="s">
        <v>2279</v>
      </c>
      <c r="D1476" t="str">
        <f>[1]!JCSMILES(C1476)</f>
        <v>OC1=CC=C(C=C1)C1=COC2=C(C(O)=CC(O)=C2)C1=O</v>
      </c>
      <c r="E1476" t="s">
        <v>2280</v>
      </c>
      <c r="G1476" t="str">
        <f>[1]!JCSMILES(E1476)</f>
        <v>Cannot read molecule file.</v>
      </c>
      <c r="H1476" t="s">
        <v>45</v>
      </c>
    </row>
    <row r="1477" spans="1:11" hidden="1" x14ac:dyDescent="0.25">
      <c r="A1477" t="s">
        <v>3057</v>
      </c>
      <c r="B1477" t="s">
        <v>2281</v>
      </c>
      <c r="C1477" t="s">
        <v>2282</v>
      </c>
      <c r="D1477" t="str">
        <f>[1]!JCSMILES(C1477)</f>
        <v>FC(F)OC1=C(OCC2CC2)C=C(C=C1)C(=O)NC1=C(Cl)C=NC=C1Cl</v>
      </c>
      <c r="E1477" t="s">
        <v>2283</v>
      </c>
      <c r="G1477" t="str">
        <f>[1]!JCSMILES(E1477)</f>
        <v>Cannot read molecule file.</v>
      </c>
    </row>
    <row r="1478" spans="1:11" hidden="1" x14ac:dyDescent="0.25">
      <c r="A1478" t="s">
        <v>3057</v>
      </c>
      <c r="B1478" t="s">
        <v>2284</v>
      </c>
      <c r="C1478" t="s">
        <v>2285</v>
      </c>
      <c r="D1478" t="str">
        <f>[1]!JCSMILES(C1478)</f>
        <v>N#CC1=NC=CC(=C1)C1=NNC(=N1)C1=CC=NC=C1</v>
      </c>
      <c r="E1478" t="s">
        <v>2286</v>
      </c>
      <c r="G1478" t="str">
        <f>[1]!JCSMILES(E1478)</f>
        <v>Cannot read molecule file.</v>
      </c>
      <c r="H1478" t="s">
        <v>156</v>
      </c>
    </row>
    <row r="1479" spans="1:11" hidden="1" x14ac:dyDescent="0.25">
      <c r="A1479" t="s">
        <v>3057</v>
      </c>
      <c r="B1479" t="s">
        <v>2284</v>
      </c>
      <c r="C1479" t="s">
        <v>2285</v>
      </c>
      <c r="D1479" t="str">
        <f>[1]!JCSMILES(C1479)</f>
        <v>N#CC1=NC=CC(=C1)C1=NNC(=N1)C1=CC=NC=C1</v>
      </c>
      <c r="E1479" t="s">
        <v>2287</v>
      </c>
      <c r="G1479" t="str">
        <f>[1]!JCSMILES(E1479)</f>
        <v>Cannot read molecule file.</v>
      </c>
    </row>
    <row r="1480" spans="1:11" x14ac:dyDescent="0.25">
      <c r="A1480" t="s">
        <v>3057</v>
      </c>
      <c r="B1480" t="s">
        <v>2288</v>
      </c>
      <c r="C1480" t="s">
        <v>2289</v>
      </c>
      <c r="D1480" t="str">
        <f>[1]!JCSMILES(C1480)</f>
        <v>[H][C@@]12CCC(=O)[C@@]1(C)CC[C@@]1([H])[C@@]2([H])CC=C2C[C@@]([H])(O)CC[C@]12C</v>
      </c>
      <c r="E1480" t="s">
        <v>2290</v>
      </c>
      <c r="G1480" t="str">
        <f>[1]!JCSMILES(E1480)</f>
        <v>C[C@]12CC[C@H]3[C@@H](CC=C4C[C@H](CC[C@]34C)OS(O)(=O)=O)[C@@H]1CCC2=O</v>
      </c>
    </row>
    <row r="1481" spans="1:11" hidden="1" x14ac:dyDescent="0.25">
      <c r="A1481" t="s">
        <v>3057</v>
      </c>
      <c r="B1481" t="s">
        <v>2288</v>
      </c>
      <c r="C1481" t="s">
        <v>2289</v>
      </c>
      <c r="D1481" t="str">
        <f>[1]!JCSMILES(C1481)</f>
        <v>[H][C@@]12CCC(=O)[C@@]1(C)CC[C@@]1([H])[C@@]2([H])CC=C2C[C@@]([H])(O)CC[C@]12C</v>
      </c>
      <c r="E1481" t="s">
        <v>2291</v>
      </c>
      <c r="G1481" t="str">
        <f>[1]!JCSMILES(E1481)</f>
        <v>Cannot read molecule file.</v>
      </c>
    </row>
    <row r="1482" spans="1:11" x14ac:dyDescent="0.25">
      <c r="A1482" t="s">
        <v>3057</v>
      </c>
      <c r="B1482" t="s">
        <v>2292</v>
      </c>
      <c r="C1482" t="s">
        <v>2293</v>
      </c>
      <c r="D1482" t="str">
        <f>[1]!JCSMILES(C1482)</f>
        <v>[H][C@@]12CC[C@@](C)(C(=O)C1)C2(C)C</v>
      </c>
      <c r="E1482" t="s">
        <v>2294</v>
      </c>
      <c r="F1482" t="s">
        <v>2295</v>
      </c>
      <c r="G1482" t="str">
        <f>[1]!JCSMILES(F1482)</f>
        <v>[H][C@@]1(O)C[C@@]2(C)C(=O)C[C@]1([H])C2(C)C</v>
      </c>
      <c r="H1482" t="s">
        <v>54</v>
      </c>
    </row>
    <row r="1483" spans="1:11" x14ac:dyDescent="0.25">
      <c r="A1483" t="s">
        <v>3057</v>
      </c>
      <c r="B1483" t="s">
        <v>2292</v>
      </c>
      <c r="C1483" t="s">
        <v>2293</v>
      </c>
      <c r="D1483" t="str">
        <f>[1]!JCSMILES(C1483)</f>
        <v>[H][C@@]12CC[C@@](C)(C(=O)C1)C2(C)C</v>
      </c>
      <c r="E1483" t="s">
        <v>2296</v>
      </c>
      <c r="G1483" t="str">
        <f>[1]!JCSMILES(E1483)</f>
        <v>CC1(CO)C2CCC1(C)C(=O)C2</v>
      </c>
      <c r="H1483" t="s">
        <v>54</v>
      </c>
    </row>
    <row r="1484" spans="1:11" x14ac:dyDescent="0.25">
      <c r="A1484" t="s">
        <v>3057</v>
      </c>
      <c r="B1484" t="s">
        <v>2297</v>
      </c>
      <c r="C1484" t="s">
        <v>2298</v>
      </c>
      <c r="D1484" t="str">
        <f>[1]!JCSMILES(C1484)</f>
        <v>NCCS(O)(=O)=O</v>
      </c>
      <c r="E1484" t="s">
        <v>2299</v>
      </c>
      <c r="G1484" t="str">
        <f>[1]!JCSMILES(E1484)</f>
        <v>N[C@@H](CCC(O)=NCCS(O)(=O)=O)C(O)=O</v>
      </c>
      <c r="H1484" t="s">
        <v>2300</v>
      </c>
    </row>
    <row r="1485" spans="1:11" x14ac:dyDescent="0.25">
      <c r="A1485" t="s">
        <v>3057</v>
      </c>
      <c r="B1485" t="s">
        <v>2297</v>
      </c>
      <c r="C1485" t="s">
        <v>2298</v>
      </c>
      <c r="D1485" t="str">
        <f>[1]!JCSMILES(C1485)</f>
        <v>NCCS(O)(=O)=O</v>
      </c>
      <c r="E1485" t="s">
        <v>2301</v>
      </c>
      <c r="G1485" t="str">
        <f>[1]!JCSMILES(E1485)</f>
        <v>C[C@H](CCC(=O)NCCS([O-])(=O)=O)[C@H]1CC[C@H]2[C@@H]3[C@H](O)C[C@@H]4C[C@H](O)CC[C@]4(C)[C@H]3C[C@H](O)[C@]12C</v>
      </c>
      <c r="H1485" t="s">
        <v>2302</v>
      </c>
    </row>
    <row r="1486" spans="1:11" x14ac:dyDescent="0.25">
      <c r="A1486" t="s">
        <v>3057</v>
      </c>
      <c r="B1486" t="s">
        <v>2303</v>
      </c>
      <c r="C1486" t="s">
        <v>2304</v>
      </c>
      <c r="D1486" t="str">
        <f>[1]!JCSMILES(C1486)</f>
        <v>CC(C)C1=CC=C(C)C=C1O</v>
      </c>
      <c r="E1486" t="s">
        <v>2305</v>
      </c>
      <c r="G1486" t="str">
        <f>[1]!JCSMILES(E1486)</f>
        <v>CC(C)C1=C(O)C(O)=C(C)C=C1</v>
      </c>
      <c r="H1486" t="s">
        <v>45</v>
      </c>
      <c r="I1486" t="s">
        <v>73</v>
      </c>
      <c r="J1486" t="s">
        <v>54</v>
      </c>
    </row>
    <row r="1487" spans="1:11" hidden="1" x14ac:dyDescent="0.25">
      <c r="A1487" t="s">
        <v>3057</v>
      </c>
      <c r="B1487" t="s">
        <v>2303</v>
      </c>
      <c r="C1487" t="s">
        <v>2304</v>
      </c>
      <c r="D1487" t="str">
        <f>[1]!JCSMILES(C1487)</f>
        <v>CC(C)C1=CC=C(C)C=C1O</v>
      </c>
      <c r="E1487" t="s">
        <v>2306</v>
      </c>
      <c r="G1487" t="str">
        <f>[1]!JCSMILES(E1487)</f>
        <v>Could not connect to quinol</v>
      </c>
      <c r="H1487" t="s">
        <v>45</v>
      </c>
      <c r="I1487" t="s">
        <v>73</v>
      </c>
      <c r="J1487" t="s">
        <v>54</v>
      </c>
    </row>
    <row r="1488" spans="1:11" x14ac:dyDescent="0.25">
      <c r="A1488" t="s">
        <v>3057</v>
      </c>
      <c r="B1488" t="s">
        <v>2303</v>
      </c>
      <c r="C1488" t="s">
        <v>2304</v>
      </c>
      <c r="D1488" t="str">
        <f>[1]!JCSMILES(C1488)</f>
        <v>CC(C)C1=CC=C(C)C=C1O</v>
      </c>
      <c r="E1488" t="s">
        <v>2307</v>
      </c>
      <c r="G1488" t="str">
        <f>[1]!JCSMILES(E1488)</f>
        <v>CC(=C)C1=C(O)C=C(C)C=C1</v>
      </c>
      <c r="H1488" t="s">
        <v>45</v>
      </c>
      <c r="I1488" t="s">
        <v>73</v>
      </c>
      <c r="J1488" t="s">
        <v>54</v>
      </c>
    </row>
    <row r="1489" spans="1:10" x14ac:dyDescent="0.25">
      <c r="A1489" t="s">
        <v>3057</v>
      </c>
      <c r="B1489" t="s">
        <v>2308</v>
      </c>
      <c r="C1489" t="s">
        <v>2309</v>
      </c>
      <c r="D1489" t="str">
        <f>[1]!JCSMILES(C1489)</f>
        <v>ONC(=O)CCCCCCC(=O)NC1=CC=CC=C1</v>
      </c>
      <c r="E1489" t="s">
        <v>2310</v>
      </c>
      <c r="G1489" t="str">
        <f>[1]!JCSMILES(E1489)</f>
        <v>OC(=O)CCC(=O)NC1=CC=CC=C1</v>
      </c>
    </row>
    <row r="1490" spans="1:10" x14ac:dyDescent="0.25">
      <c r="A1490" t="s">
        <v>3057</v>
      </c>
      <c r="B1490" t="s">
        <v>2311</v>
      </c>
      <c r="C1490" t="s">
        <v>2312</v>
      </c>
      <c r="D1490" t="str">
        <f>[1]!JCSMILES(C1490)</f>
        <v>[H][C@@](C)(CCC(O)=O)[C@@]1([H])CC[C@@]2([H])[C@]3([H])[C@]([H])(O)C[C@]4([H])C[C@]([H])(O)CC[C@]4(C)[C@@]3([H])C[C@]([H])(O)[C@]12C</v>
      </c>
      <c r="E1490" t="s">
        <v>2313</v>
      </c>
      <c r="G1490" t="str">
        <f>[1]!JCSMILES(E1490)</f>
        <v>C[C@H](CCC(O)=O)[C@H]1CC[C@H]2[C@@H]3[C@H](O)C[C@@H]4C[C@@H](CC[C@]4(C)[C@H]3C[C@H](O)[C@]12C)O[C@@H]1O[C@@H]([C@@H](O)[C@H](O)[C@H]1O)C(O)=O</v>
      </c>
    </row>
    <row r="1491" spans="1:10" x14ac:dyDescent="0.25">
      <c r="A1491" t="s">
        <v>3057</v>
      </c>
      <c r="B1491" t="s">
        <v>2314</v>
      </c>
      <c r="C1491" t="s">
        <v>2315</v>
      </c>
      <c r="D1491" t="str">
        <f>[1]!JCSMILES(C1491)</f>
        <v>[H][C@@]12C[C@@H](O)[C@@]3([H])[C@@]4(C)CC[C@@H](O)[C@@H](C)[C@]4([H])CC[C@]3(C)[C@@]1(C)C[C@H](OC(C)=O)\C2=C(\CCC=C(C)C)C(O)=O</v>
      </c>
      <c r="E1491" t="s">
        <v>2316</v>
      </c>
      <c r="G1491" t="str">
        <f>[1]!JCSMILES(E1491)</f>
        <v>OC(=O)CCC(O)=O</v>
      </c>
    </row>
    <row r="1492" spans="1:10" hidden="1" x14ac:dyDescent="0.25">
      <c r="A1492" t="s">
        <v>3057</v>
      </c>
      <c r="B1492" t="s">
        <v>2314</v>
      </c>
      <c r="C1492" t="s">
        <v>2315</v>
      </c>
      <c r="D1492" t="str">
        <f>[1]!JCSMILES(C1492)</f>
        <v>[H][C@@]12C[C@@H](O)[C@@]3([H])[C@@]4(C)CC[C@@H](O)[C@@H](C)[C@]4([H])CC[C@]3(C)[C@@]1(C)C[C@H](OC(C)=O)\C2=C(\CCC=C(C)C)C(O)=O</v>
      </c>
      <c r="E1492" t="s">
        <v>2317</v>
      </c>
      <c r="G1492" t="str">
        <f>[1]!JCSMILES(E1492)</f>
        <v>Cannot read molecule file.</v>
      </c>
    </row>
    <row r="1493" spans="1:10" hidden="1" x14ac:dyDescent="0.25">
      <c r="A1493" t="s">
        <v>3057</v>
      </c>
      <c r="B1493" t="s">
        <v>2314</v>
      </c>
      <c r="C1493" t="s">
        <v>2315</v>
      </c>
      <c r="D1493" t="str">
        <f>[1]!JCSMILES(C1493)</f>
        <v>[H][C@@]12C[C@@H](O)[C@@]3([H])[C@@]4(C)CC[C@@H](O)[C@@H](C)[C@]4([H])CC[C@]3(C)[C@@]1(C)C[C@H](OC(C)=O)\C2=C(\CCC=C(C)C)C(O)=O</v>
      </c>
      <c r="E1493" t="s">
        <v>2318</v>
      </c>
      <c r="G1493" t="str">
        <f>[1]!JCSMILES(E1493)</f>
        <v>Cannot read molecule file.</v>
      </c>
    </row>
    <row r="1494" spans="1:10" hidden="1" x14ac:dyDescent="0.25">
      <c r="A1494" t="s">
        <v>3057</v>
      </c>
      <c r="B1494" t="s">
        <v>2314</v>
      </c>
      <c r="C1494" t="s">
        <v>2315</v>
      </c>
      <c r="D1494" t="str">
        <f>[1]!JCSMILES(C1494)</f>
        <v>[H][C@@]12C[C@@H](O)[C@@]3([H])[C@@]4(C)CC[C@@H](O)[C@@H](C)[C@]4([H])CC[C@]3(C)[C@@]1(C)C[C@H](OC(C)=O)\C2=C(\CCC=C(C)C)C(O)=O</v>
      </c>
      <c r="E1494" t="s">
        <v>2319</v>
      </c>
      <c r="G1494" t="str">
        <f>[1]!JCSMILES(E1494)</f>
        <v>Cannot read molecule file.</v>
      </c>
    </row>
    <row r="1495" spans="1:10" hidden="1" x14ac:dyDescent="0.25">
      <c r="A1495" t="s">
        <v>3057</v>
      </c>
      <c r="B1495" t="s">
        <v>2314</v>
      </c>
      <c r="C1495" t="s">
        <v>2315</v>
      </c>
      <c r="D1495" t="str">
        <f>[1]!JCSMILES(C1495)</f>
        <v>[H][C@@]12C[C@@H](O)[C@@]3([H])[C@@]4(C)CC[C@@H](O)[C@@H](C)[C@]4([H])CC[C@]3(C)[C@@]1(C)C[C@H](OC(C)=O)\C2=C(\CCC=C(C)C)C(O)=O</v>
      </c>
      <c r="E1495" t="s">
        <v>2320</v>
      </c>
      <c r="G1495" t="str">
        <f>[1]!JCSMILES(E1495)</f>
        <v>Cannot read molecule file.</v>
      </c>
    </row>
    <row r="1496" spans="1:10" hidden="1" x14ac:dyDescent="0.25">
      <c r="A1496" t="s">
        <v>3057</v>
      </c>
      <c r="B1496" t="s">
        <v>2321</v>
      </c>
      <c r="C1496" t="s">
        <v>2322</v>
      </c>
      <c r="D1496" t="str">
        <f>[1]!JCSMILES(C1496)</f>
        <v>OC1=CC=C(\C=C\C2=CC(O)=CC(O)=C2)C=C1</v>
      </c>
      <c r="E1496" t="s">
        <v>2323</v>
      </c>
      <c r="G1496" t="str">
        <f>[1]!JCSMILES(E1496)</f>
        <v>Cannot read molecule file.</v>
      </c>
      <c r="H1496" t="s">
        <v>45</v>
      </c>
    </row>
    <row r="1497" spans="1:10" hidden="1" x14ac:dyDescent="0.25">
      <c r="A1497" t="s">
        <v>3057</v>
      </c>
      <c r="B1497" t="s">
        <v>2321</v>
      </c>
      <c r="C1497" t="s">
        <v>2322</v>
      </c>
      <c r="D1497" t="str">
        <f>[1]!JCSMILES(C1497)</f>
        <v>OC1=CC=C(\C=C\C2=CC(O)=CC(O)=C2)C=C1</v>
      </c>
      <c r="E1497" t="s">
        <v>2324</v>
      </c>
      <c r="G1497" t="str">
        <f>[1]!JCSMILES(E1497)</f>
        <v>Cannot read molecule file.</v>
      </c>
      <c r="H1497" t="s">
        <v>45</v>
      </c>
    </row>
    <row r="1498" spans="1:10" x14ac:dyDescent="0.25">
      <c r="A1498" t="s">
        <v>3057</v>
      </c>
      <c r="B1498" t="s">
        <v>2325</v>
      </c>
      <c r="C1498" t="s">
        <v>2326</v>
      </c>
      <c r="D1498" t="str">
        <f>[1]!JCSMILES(C1498)</f>
        <v>[H][C@@]1(CC[C@@]2([H])[C@]3([H])CC=C4C[C@@]([H])(O)CC[C@]4(C)[C@@]3([H])CC[C@]12C)C(C)=O</v>
      </c>
      <c r="E1498" t="s">
        <v>2327</v>
      </c>
      <c r="G1498" t="str">
        <f>[1]!JCSMILES(E1498)</f>
        <v>CC(=O)[C@@]1(O)CC[C@H]2[C@@H]3CC=C4CC(CC[C@]4(C)[C@H]3CC[C@]12C)OS(O)(=O)=O</v>
      </c>
    </row>
    <row r="1499" spans="1:10" x14ac:dyDescent="0.25">
      <c r="A1499" t="s">
        <v>3057</v>
      </c>
      <c r="B1499" t="s">
        <v>2325</v>
      </c>
      <c r="C1499" t="s">
        <v>2326</v>
      </c>
      <c r="D1499" t="str">
        <f>[1]!JCSMILES(C1499)</f>
        <v>[H][C@@]1(CC[C@@]2([H])[C@]3([H])CC=C4C[C@@]([H])(O)CC[C@]4(C)[C@@]3([H])CC[C@]12C)C(C)=O</v>
      </c>
      <c r="E1499" t="s">
        <v>2328</v>
      </c>
      <c r="G1499" t="str">
        <f>[1]!JCSMILES(E1499)</f>
        <v>CC(=O)[C@H]1CC[C@H]2[C@@H]3CC=C4C[C@H](CC[C@]4(C)[C@H]3CC[C@]12C)OS(O)(=O)=O</v>
      </c>
    </row>
    <row r="1500" spans="1:10" x14ac:dyDescent="0.25">
      <c r="A1500" t="s">
        <v>3057</v>
      </c>
      <c r="B1500" t="s">
        <v>2325</v>
      </c>
      <c r="C1500" t="s">
        <v>2326</v>
      </c>
      <c r="D1500" t="str">
        <f>[1]!JCSMILES(C1500)</f>
        <v>[H][C@@]1(CC[C@@]2([H])[C@]3([H])CC=C4C[C@@]([H])(O)CC[C@]4(C)[C@@]3([H])CC[C@]12C)C(C)=O</v>
      </c>
      <c r="E1500" t="s">
        <v>2329</v>
      </c>
      <c r="G1500" t="str">
        <f>[1]!JCSMILES(E1500)</f>
        <v>[O-]S([O-])(=O)=O.CC(=O)[C@H]1CC[C@H]2[C@@H]3CC=C4C[C@@H](O)CC[C@]4(C)[C@H]3CC[C@]12C</v>
      </c>
    </row>
    <row r="1501" spans="1:10" hidden="1" x14ac:dyDescent="0.25">
      <c r="A1501" t="s">
        <v>3057</v>
      </c>
      <c r="B1501" t="s">
        <v>1043</v>
      </c>
      <c r="C1501" t="s">
        <v>2330</v>
      </c>
      <c r="D1501" t="str">
        <f>[1]!JCSMILES(C1501)</f>
        <v>[H][C@@]12CC[C@H](O)[C@@]1(C)CC[C@@]1([H])[C@@]2([H])CC[C@@]2([H])CC(=O)CC[C@]12C</v>
      </c>
      <c r="E1501" t="s">
        <v>2331</v>
      </c>
      <c r="G1501" t="str">
        <f>[1]!JCSMILES(E1501)</f>
        <v>Cannot read molecule file.</v>
      </c>
    </row>
    <row r="1502" spans="1:10" x14ac:dyDescent="0.25">
      <c r="A1502" t="s">
        <v>3057</v>
      </c>
      <c r="B1502" t="s">
        <v>1043</v>
      </c>
      <c r="C1502" t="s">
        <v>2330</v>
      </c>
      <c r="D1502" t="str">
        <f>[1]!JCSMILES(C1502)</f>
        <v>[H][C@@]12CC[C@H](O)[C@@]1(C)CC[C@@]1([H])[C@@]2([H])CC[C@@]2([H])CC(=O)CC[C@]12C</v>
      </c>
      <c r="E1502" t="s">
        <v>2332</v>
      </c>
      <c r="G1502" t="str">
        <f>[1]!JCSMILES(E1502)</f>
        <v>C[C@]12CC[C@H]3[C@@H](CC[C@@H]4C[C@@H](CC[C@]34C)O[C@@H]3O[C@@H]([C@@H](O)[C@H](O)[C@H]3O)C(O)=O)[C@@H]1CC[C@@H]2O</v>
      </c>
    </row>
    <row r="1503" spans="1:10" hidden="1" x14ac:dyDescent="0.25">
      <c r="A1503" t="s">
        <v>3057</v>
      </c>
      <c r="B1503" t="s">
        <v>1043</v>
      </c>
      <c r="C1503" t="s">
        <v>2330</v>
      </c>
      <c r="D1503" t="str">
        <f>[1]!JCSMILES(C1503)</f>
        <v>[H][C@@]12CC[C@H](O)[C@@]1(C)CC[C@@]1([H])[C@@]2([H])CC[C@@]2([H])CC(=O)CC[C@]12C</v>
      </c>
      <c r="E1503" t="s">
        <v>2333</v>
      </c>
      <c r="G1503" t="str">
        <f>[1]!JCSMILES(E1503)</f>
        <v>Cannot read molecule file.</v>
      </c>
    </row>
    <row r="1504" spans="1:10" x14ac:dyDescent="0.25">
      <c r="A1504" t="s">
        <v>3057</v>
      </c>
      <c r="B1504" t="s">
        <v>2334</v>
      </c>
      <c r="C1504" t="s">
        <v>2335</v>
      </c>
      <c r="D1504" t="str">
        <f>[1]!JCSMILES(C1504)</f>
        <v>CCCCCCCCCCCC(O)=O</v>
      </c>
      <c r="E1504" t="s">
        <v>2336</v>
      </c>
      <c r="F1504" t="s">
        <v>2337</v>
      </c>
      <c r="G1504" t="str">
        <f>[1]!JCSMILES(F1504)</f>
        <v>OCCCCCCCCCCCC(O)=O</v>
      </c>
      <c r="H1504" t="s">
        <v>148</v>
      </c>
      <c r="I1504" t="s">
        <v>150</v>
      </c>
      <c r="J1504" t="s">
        <v>74</v>
      </c>
    </row>
    <row r="1505" spans="1:14" x14ac:dyDescent="0.25">
      <c r="A1505" t="s">
        <v>3057</v>
      </c>
      <c r="B1505" t="s">
        <v>2338</v>
      </c>
      <c r="C1505" t="s">
        <v>2339</v>
      </c>
      <c r="D1505" t="str">
        <f>[1]!JCSMILES(C1505)</f>
        <v>OC1=CC=CC=C1</v>
      </c>
      <c r="E1505" t="s">
        <v>2340</v>
      </c>
      <c r="F1505" t="s">
        <v>2341</v>
      </c>
      <c r="G1505" t="str">
        <f>[1]!JCSMILES(F1505)</f>
        <v>OC1=CC=C(O)C=C1</v>
      </c>
      <c r="H1505" t="s">
        <v>148</v>
      </c>
    </row>
    <row r="1506" spans="1:14" hidden="1" x14ac:dyDescent="0.25">
      <c r="A1506" t="s">
        <v>3057</v>
      </c>
      <c r="B1506" t="s">
        <v>2342</v>
      </c>
      <c r="C1506" t="s">
        <v>2343</v>
      </c>
      <c r="D1506" t="str">
        <f>[1]!JCSMILES(C1506)</f>
        <v>FC1=CC=C(C=C1)C(OCCN1CCN(CCCC2=CC=CC=C2)CC1)C1=CC=C(F)C=C1</v>
      </c>
      <c r="E1506" t="s">
        <v>2344</v>
      </c>
      <c r="G1506" t="str">
        <f>[1]!JCSMILES(E1506)</f>
        <v>Cannot read molecule file.</v>
      </c>
      <c r="H1506" t="s">
        <v>12</v>
      </c>
    </row>
    <row r="1507" spans="1:14" hidden="1" x14ac:dyDescent="0.25">
      <c r="A1507" t="s">
        <v>3057</v>
      </c>
      <c r="B1507" t="s">
        <v>2345</v>
      </c>
      <c r="C1507" t="s">
        <v>2346</v>
      </c>
      <c r="D1507" t="str">
        <f>[1]!JCSMILES(C1507)</f>
        <v>CC\C=C/C\C=C/C\C=C/C\C=C/C\C=C/C\C=C/CCC(O)=O</v>
      </c>
      <c r="E1507" t="s">
        <v>2347</v>
      </c>
      <c r="G1507" t="str">
        <f>[1]!JCSMILES(E1507)</f>
        <v>Unapplied modifier:[5×  en]</v>
      </c>
      <c r="H1507" t="s">
        <v>58</v>
      </c>
    </row>
    <row r="1508" spans="1:14" x14ac:dyDescent="0.25">
      <c r="A1508" t="s">
        <v>3057</v>
      </c>
      <c r="B1508" t="s">
        <v>2348</v>
      </c>
      <c r="C1508" t="s">
        <v>2349</v>
      </c>
      <c r="D1508" t="str">
        <f>[1]!JCSMILES(C1508)</f>
        <v>CCOC1=CC=C(NC(C)=O)C=C1</v>
      </c>
      <c r="E1508" t="s">
        <v>2250</v>
      </c>
      <c r="G1508" t="str">
        <f>[1]!JCSMILES(E1508)</f>
        <v>CC(=O)NC1=CC=C(O)C=C1</v>
      </c>
      <c r="H1508" t="s">
        <v>45</v>
      </c>
    </row>
    <row r="1509" spans="1:14" x14ac:dyDescent="0.25">
      <c r="A1509" t="s">
        <v>3057</v>
      </c>
      <c r="B1509" t="s">
        <v>2348</v>
      </c>
      <c r="C1509" t="s">
        <v>2349</v>
      </c>
      <c r="D1509" t="str">
        <f>[1]!JCSMILES(C1509)</f>
        <v>CCOC1=CC=C(NC(C)=O)C=C1</v>
      </c>
      <c r="E1509" t="s">
        <v>388</v>
      </c>
      <c r="F1509" t="s">
        <v>389</v>
      </c>
      <c r="G1509" t="str">
        <f>[1]!JCSMILES(F1509)</f>
        <v>CC(=O)NC1=CC=C(O)C=C1</v>
      </c>
      <c r="H1509" t="s">
        <v>44</v>
      </c>
      <c r="I1509" t="s">
        <v>45</v>
      </c>
      <c r="J1509" t="s">
        <v>148</v>
      </c>
      <c r="K1509" t="s">
        <v>54</v>
      </c>
      <c r="L1509" t="s">
        <v>108</v>
      </c>
      <c r="M1509" t="s">
        <v>58</v>
      </c>
      <c r="N1509" t="s">
        <v>73</v>
      </c>
    </row>
    <row r="1510" spans="1:14" hidden="1" x14ac:dyDescent="0.25">
      <c r="A1510" t="s">
        <v>3057</v>
      </c>
      <c r="B1510" t="s">
        <v>2348</v>
      </c>
      <c r="C1510" t="s">
        <v>2349</v>
      </c>
      <c r="D1510" t="str">
        <f>[1]!JCSMILES(C1510)</f>
        <v>CCOC1=CC=C(NC(C)=O)C=C1</v>
      </c>
      <c r="E1510" t="s">
        <v>2350</v>
      </c>
      <c r="G1510" t="str">
        <f>[1]!JCSMILES(E1510)</f>
        <v>Cannot read molecule file.</v>
      </c>
      <c r="H1510" t="s">
        <v>44</v>
      </c>
      <c r="I1510" t="s">
        <v>45</v>
      </c>
    </row>
    <row r="1511" spans="1:14" x14ac:dyDescent="0.25">
      <c r="A1511" t="s">
        <v>3057</v>
      </c>
      <c r="B1511" t="s">
        <v>2351</v>
      </c>
      <c r="C1511" t="s">
        <v>2352</v>
      </c>
      <c r="D1511" t="str">
        <f>[1]!JCSMILES(C1511)</f>
        <v>OC(=O)C1=CC=CC=C1</v>
      </c>
      <c r="E1511" t="s">
        <v>2353</v>
      </c>
      <c r="G1511" t="str">
        <f>[1]!JCSMILES(E1511)</f>
        <v>O[C@@H]1[C@@H](O)[C@H](OC(=O)C2=CC=CC=C2)O[C@@H]([C@H]1O)C(O)=O</v>
      </c>
    </row>
    <row r="1512" spans="1:14" hidden="1" x14ac:dyDescent="0.25">
      <c r="A1512" t="s">
        <v>3057</v>
      </c>
      <c r="B1512" t="s">
        <v>2354</v>
      </c>
      <c r="C1512" t="s">
        <v>2355</v>
      </c>
      <c r="D1512" t="str">
        <f>[1]!JCSMILES(C1512)</f>
        <v>C[C@@]12CC[C@@H](CC1)C(C)(C)O2</v>
      </c>
      <c r="E1512" t="s">
        <v>2356</v>
      </c>
      <c r="G1512" t="str">
        <f>[1]!JCSMILES(E1512)</f>
        <v>Cannot read molecule file.</v>
      </c>
      <c r="H1512" t="s">
        <v>12</v>
      </c>
    </row>
    <row r="1513" spans="1:14" hidden="1" x14ac:dyDescent="0.25">
      <c r="A1513" t="s">
        <v>3057</v>
      </c>
      <c r="B1513" t="s">
        <v>2354</v>
      </c>
      <c r="C1513" t="s">
        <v>2355</v>
      </c>
      <c r="D1513" t="str">
        <f>[1]!JCSMILES(C1513)</f>
        <v>C[C@@]12CC[C@@H](CC1)C(C)(C)O2</v>
      </c>
      <c r="E1513" t="s">
        <v>2357</v>
      </c>
      <c r="G1513" t="str">
        <f>[1]!JCSMILES(E1513)</f>
        <v>Cannot read molecule file.</v>
      </c>
      <c r="H1513" t="s">
        <v>12</v>
      </c>
    </row>
    <row r="1514" spans="1:14" hidden="1" x14ac:dyDescent="0.25">
      <c r="A1514" t="s">
        <v>3057</v>
      </c>
      <c r="B1514" t="s">
        <v>2358</v>
      </c>
      <c r="C1514" t="s">
        <v>2359</v>
      </c>
      <c r="D1514" t="str">
        <f>[1]!JCSMILES(C1514)</f>
        <v>NC1=NC(=C(Br)C(O)=N1)C1=CC=CC=C1</v>
      </c>
      <c r="E1514" t="s">
        <v>2360</v>
      </c>
      <c r="G1514" t="str">
        <f>[1]!JCSMILES(E1514)</f>
        <v>Cannot read molecule file.</v>
      </c>
      <c r="H1514" t="s">
        <v>45</v>
      </c>
    </row>
    <row r="1515" spans="1:14" hidden="1" x14ac:dyDescent="0.25">
      <c r="A1515" t="s">
        <v>3057</v>
      </c>
      <c r="B1515" t="s">
        <v>2358</v>
      </c>
      <c r="C1515" t="s">
        <v>2359</v>
      </c>
      <c r="D1515" t="str">
        <f>[1]!JCSMILES(C1515)</f>
        <v>NC1=NC(=C(Br)C(O)=N1)C1=CC=CC=C1</v>
      </c>
      <c r="E1515" t="s">
        <v>2361</v>
      </c>
      <c r="G1515" t="str">
        <f>[1]!JCSMILES(E1515)</f>
        <v>Cannot read molecule file.</v>
      </c>
      <c r="H1515" t="s">
        <v>45</v>
      </c>
    </row>
    <row r="1516" spans="1:14" x14ac:dyDescent="0.25">
      <c r="A1516" t="s">
        <v>3057</v>
      </c>
      <c r="B1516" t="s">
        <v>2362</v>
      </c>
      <c r="C1516" t="s">
        <v>2363</v>
      </c>
      <c r="D1516" t="str">
        <f>[1]!JCSMILES(C1516)</f>
        <v>CCCCC\C=C/C\C=C/C\C=C/C\C=C/CCCC(O)=O</v>
      </c>
      <c r="E1516" t="s">
        <v>2364</v>
      </c>
      <c r="G1516" t="str">
        <f>[1]!JCSMILES(E1516)</f>
        <v>CCCCC\C=C/C\C=C/C\C=C/C=C/[C@@H](O)CCCC(O)=O</v>
      </c>
      <c r="H1516" t="s">
        <v>44</v>
      </c>
      <c r="I1516" t="s">
        <v>45</v>
      </c>
      <c r="J1516" t="s">
        <v>150</v>
      </c>
      <c r="K1516" t="s">
        <v>58</v>
      </c>
    </row>
    <row r="1517" spans="1:14" hidden="1" x14ac:dyDescent="0.25">
      <c r="A1517" t="s">
        <v>3057</v>
      </c>
      <c r="B1517" t="s">
        <v>2362</v>
      </c>
      <c r="C1517" t="s">
        <v>2363</v>
      </c>
      <c r="D1517" t="str">
        <f>[1]!JCSMILES(C1517)</f>
        <v>CCCCC\C=C/C\C=C/C\C=C/C\C=C/CCCC(O)=O</v>
      </c>
      <c r="E1517" t="s">
        <v>2365</v>
      </c>
      <c r="G1517" t="str">
        <f>[1]!JCSMILES(E1517)</f>
        <v>Cannot read molecule file.</v>
      </c>
      <c r="H1517" t="s">
        <v>45</v>
      </c>
      <c r="I1517" t="s">
        <v>12</v>
      </c>
    </row>
    <row r="1518" spans="1:14" hidden="1" x14ac:dyDescent="0.25">
      <c r="A1518" t="s">
        <v>3057</v>
      </c>
      <c r="B1518" t="s">
        <v>2362</v>
      </c>
      <c r="C1518" t="s">
        <v>2363</v>
      </c>
      <c r="D1518" t="str">
        <f>[1]!JCSMILES(C1518)</f>
        <v>CCCCC\C=C/C\C=C/C\C=C/C\C=C/CCCC(O)=O</v>
      </c>
      <c r="E1518" t="s">
        <v>2366</v>
      </c>
      <c r="G1518" t="str">
        <f>[1]!JCSMILES(E1518)</f>
        <v>Cannot read molecule file.</v>
      </c>
      <c r="H1518" t="s">
        <v>45</v>
      </c>
      <c r="I1518" t="s">
        <v>150</v>
      </c>
      <c r="J1518" t="s">
        <v>12</v>
      </c>
    </row>
    <row r="1519" spans="1:14" hidden="1" x14ac:dyDescent="0.25">
      <c r="A1519" t="s">
        <v>3057</v>
      </c>
      <c r="B1519" t="s">
        <v>2362</v>
      </c>
      <c r="C1519" t="s">
        <v>2363</v>
      </c>
      <c r="D1519" t="str">
        <f>[1]!JCSMILES(C1519)</f>
        <v>CCCCC\C=C/C\C=C/C\C=C/C\C=C/CCCC(O)=O</v>
      </c>
      <c r="E1519" t="s">
        <v>2367</v>
      </c>
      <c r="G1519" t="str">
        <f>[1]!JCSMILES(E1519)</f>
        <v>Cannot read molecule file.</v>
      </c>
      <c r="H1519" t="s">
        <v>45</v>
      </c>
      <c r="I1519" t="s">
        <v>150</v>
      </c>
      <c r="J1519" t="s">
        <v>58</v>
      </c>
      <c r="K1519" t="s">
        <v>12</v>
      </c>
    </row>
    <row r="1520" spans="1:14" x14ac:dyDescent="0.25">
      <c r="A1520" t="s">
        <v>3057</v>
      </c>
      <c r="B1520" t="s">
        <v>2362</v>
      </c>
      <c r="C1520" t="s">
        <v>2363</v>
      </c>
      <c r="D1520" t="str">
        <f>[1]!JCSMILES(C1520)</f>
        <v>CCCCC\C=C/C\C=C/C\C=C/C\C=C/CCCC(O)=O</v>
      </c>
      <c r="E1520" t="s">
        <v>2368</v>
      </c>
      <c r="G1520" t="str">
        <f>[1]!JCSMILES(E1520)</f>
        <v>OCCCCC\C=C/C\C=C/C\C=C/C\C=C/CCCC(O)=O</v>
      </c>
      <c r="H1520" t="s">
        <v>44</v>
      </c>
      <c r="I1520" t="s">
        <v>45</v>
      </c>
      <c r="J1520" t="s">
        <v>73</v>
      </c>
    </row>
    <row r="1521" spans="1:13" x14ac:dyDescent="0.25">
      <c r="A1521" t="s">
        <v>3057</v>
      </c>
      <c r="B1521" t="s">
        <v>2362</v>
      </c>
      <c r="C1521" t="s">
        <v>2363</v>
      </c>
      <c r="D1521" t="str">
        <f>[1]!JCSMILES(C1521)</f>
        <v>CCCCC\C=C/C\C=C/C\C=C/C\C=C/CCCC(O)=O</v>
      </c>
      <c r="E1521" t="s">
        <v>2369</v>
      </c>
      <c r="G1521" t="str">
        <f>[1]!JCSMILES(E1521)</f>
        <v>CC(O)CCC\C=C/C\C=C/C\C=C/C\C=C/CCCC(O)=O</v>
      </c>
      <c r="H1521" t="s">
        <v>44</v>
      </c>
      <c r="I1521" t="s">
        <v>45</v>
      </c>
      <c r="J1521" t="s">
        <v>150</v>
      </c>
      <c r="K1521" t="s">
        <v>58</v>
      </c>
      <c r="L1521" t="s">
        <v>108</v>
      </c>
      <c r="M1521" t="s">
        <v>148</v>
      </c>
    </row>
    <row r="1522" spans="1:13" x14ac:dyDescent="0.25">
      <c r="A1522" t="s">
        <v>3057</v>
      </c>
      <c r="B1522" t="s">
        <v>2362</v>
      </c>
      <c r="C1522" t="s">
        <v>2363</v>
      </c>
      <c r="D1522" t="str">
        <f>[1]!JCSMILES(C1522)</f>
        <v>CCCCC\C=C/C\C=C/C\C=C/C\C=C/CCCC(O)=O</v>
      </c>
      <c r="E1522" t="s">
        <v>2370</v>
      </c>
      <c r="G1522" t="str">
        <f>[1]!JCSMILES(E1522)</f>
        <v>CCC(O)CC\C=C/C\C=C/C\C=C/C\C=C/CCCC(O)=O</v>
      </c>
      <c r="H1522" t="s">
        <v>44</v>
      </c>
      <c r="I1522" t="s">
        <v>45</v>
      </c>
      <c r="J1522" t="s">
        <v>148</v>
      </c>
    </row>
    <row r="1523" spans="1:13" x14ac:dyDescent="0.25">
      <c r="A1523" t="s">
        <v>3057</v>
      </c>
      <c r="B1523" t="s">
        <v>2362</v>
      </c>
      <c r="C1523" t="s">
        <v>2363</v>
      </c>
      <c r="D1523" t="str">
        <f>[1]!JCSMILES(C1523)</f>
        <v>CCCCC\C=C/C\C=C/C\C=C/C\C=C/CCCC(O)=O</v>
      </c>
      <c r="E1523" t="s">
        <v>2371</v>
      </c>
      <c r="G1523" t="str">
        <f>[1]!JCSMILES(E1523)</f>
        <v>CCCC(O)C\C=C/C\C=C/C\C=C/C\C=C/CCCC(O)=O</v>
      </c>
      <c r="H1523" t="s">
        <v>44</v>
      </c>
      <c r="I1523" t="s">
        <v>45</v>
      </c>
    </row>
    <row r="1524" spans="1:13" x14ac:dyDescent="0.25">
      <c r="A1524" t="s">
        <v>3057</v>
      </c>
      <c r="B1524" t="s">
        <v>2362</v>
      </c>
      <c r="C1524" t="s">
        <v>2363</v>
      </c>
      <c r="D1524" t="str">
        <f>[1]!JCSMILES(C1524)</f>
        <v>CCCCC\C=C/C\C=C/C\C=C/C\C=C/CCCC(O)=O</v>
      </c>
      <c r="E1524" t="s">
        <v>2372</v>
      </c>
      <c r="G1524" t="str">
        <f>[1]!JCSMILES(E1524)</f>
        <v>CCCCC(O)\C=C/C\C=C/C\C=C/C\C=C/CCCC(O)=O</v>
      </c>
      <c r="H1524" t="s">
        <v>44</v>
      </c>
      <c r="I1524" t="s">
        <v>45</v>
      </c>
    </row>
    <row r="1525" spans="1:13" hidden="1" x14ac:dyDescent="0.25">
      <c r="A1525" t="s">
        <v>3057</v>
      </c>
      <c r="B1525" t="s">
        <v>2362</v>
      </c>
      <c r="C1525" t="s">
        <v>2363</v>
      </c>
      <c r="D1525" t="str">
        <f>[1]!JCSMILES(C1525)</f>
        <v>CCCCC\C=C/C\C=C/C\C=C/C\C=C/CCCC(O)=O</v>
      </c>
      <c r="E1525" t="s">
        <v>2373</v>
      </c>
      <c r="G1525" t="str">
        <f>[1]!JCSMILES(E1525)</f>
        <v>Cannot read molecule file.</v>
      </c>
      <c r="H1525" t="s">
        <v>44</v>
      </c>
      <c r="I1525" t="s">
        <v>45</v>
      </c>
      <c r="J1525" t="s">
        <v>74</v>
      </c>
      <c r="K1525" t="s">
        <v>54</v>
      </c>
    </row>
    <row r="1526" spans="1:13" hidden="1" x14ac:dyDescent="0.25">
      <c r="A1526" t="s">
        <v>3057</v>
      </c>
      <c r="B1526" t="s">
        <v>2362</v>
      </c>
      <c r="C1526" t="s">
        <v>2363</v>
      </c>
      <c r="D1526" t="str">
        <f>[1]!JCSMILES(C1526)</f>
        <v>CCCCC\C=C/C\C=C/C\C=C/C\C=C/CCCC(O)=O</v>
      </c>
      <c r="E1526" t="s">
        <v>2374</v>
      </c>
      <c r="G1526" t="str">
        <f>[1]!JCSMILES(E1526)</f>
        <v>Cannot read molecule file.</v>
      </c>
      <c r="H1526" t="s">
        <v>44</v>
      </c>
      <c r="I1526" t="s">
        <v>45</v>
      </c>
      <c r="J1526" t="s">
        <v>74</v>
      </c>
      <c r="K1526" t="s">
        <v>54</v>
      </c>
    </row>
    <row r="1527" spans="1:13" hidden="1" x14ac:dyDescent="0.25">
      <c r="A1527" t="s">
        <v>3057</v>
      </c>
      <c r="B1527" t="s">
        <v>2362</v>
      </c>
      <c r="C1527" t="s">
        <v>2363</v>
      </c>
      <c r="D1527" t="str">
        <f>[1]!JCSMILES(C1527)</f>
        <v>CCCCC\C=C/C\C=C/C\C=C/C\C=C/CCCC(O)=O</v>
      </c>
      <c r="E1527" t="s">
        <v>2375</v>
      </c>
      <c r="G1527" t="str">
        <f>[1]!JCSMILES(E1527)</f>
        <v>Cannot read molecule file.</v>
      </c>
      <c r="H1527" t="s">
        <v>44</v>
      </c>
      <c r="I1527" t="s">
        <v>45</v>
      </c>
      <c r="J1527" t="s">
        <v>74</v>
      </c>
      <c r="K1527" t="s">
        <v>54</v>
      </c>
    </row>
    <row r="1528" spans="1:13" hidden="1" x14ac:dyDescent="0.25">
      <c r="A1528" t="s">
        <v>3057</v>
      </c>
      <c r="B1528" t="s">
        <v>2362</v>
      </c>
      <c r="C1528" t="s">
        <v>2363</v>
      </c>
      <c r="D1528" t="str">
        <f>[1]!JCSMILES(C1528)</f>
        <v>CCCCC\C=C/C\C=C/C\C=C/C\C=C/CCCC(O)=O</v>
      </c>
      <c r="E1528" t="s">
        <v>2376</v>
      </c>
      <c r="G1528" t="str">
        <f>[1]!JCSMILES(E1528)</f>
        <v>Cannot read molecule file.</v>
      </c>
      <c r="H1528" t="s">
        <v>44</v>
      </c>
      <c r="I1528" t="s">
        <v>45</v>
      </c>
      <c r="J1528" t="s">
        <v>74</v>
      </c>
      <c r="K1528" t="s">
        <v>54</v>
      </c>
    </row>
    <row r="1529" spans="1:13" x14ac:dyDescent="0.25">
      <c r="A1529" t="s">
        <v>3057</v>
      </c>
      <c r="B1529" t="s">
        <v>2362</v>
      </c>
      <c r="C1529" t="s">
        <v>2363</v>
      </c>
      <c r="D1529" t="str">
        <f>[1]!JCSMILES(C1529)</f>
        <v>CCCCC\C=C/C\C=C/C\C=C/C\C=C/CCCC(O)=O</v>
      </c>
      <c r="E1529" t="s">
        <v>2377</v>
      </c>
      <c r="G1529" t="str">
        <f>[1]!JCSMILES(E1529)</f>
        <v>CCCCCC(O)\C=C\C=C/C\C=C/C\C=C/CCCC(O)=O</v>
      </c>
      <c r="H1529" t="s">
        <v>44</v>
      </c>
      <c r="I1529" t="s">
        <v>45</v>
      </c>
      <c r="J1529" t="s">
        <v>150</v>
      </c>
    </row>
    <row r="1530" spans="1:13" x14ac:dyDescent="0.25">
      <c r="A1530" t="s">
        <v>3057</v>
      </c>
      <c r="B1530" t="s">
        <v>2362</v>
      </c>
      <c r="C1530" t="s">
        <v>2363</v>
      </c>
      <c r="D1530" t="str">
        <f>[1]!JCSMILES(C1530)</f>
        <v>CCCCC\C=C/C\C=C/C\C=C/C\C=C/CCCC(O)=O</v>
      </c>
      <c r="E1530" t="s">
        <v>2378</v>
      </c>
      <c r="G1530" t="str">
        <f>[1]!JCSMILES(E1530)</f>
        <v>CCCCC\C=C/CC(O)\C=C/C=C\C\C=C\CCCC(O)=O</v>
      </c>
      <c r="H1530" t="s">
        <v>44</v>
      </c>
      <c r="I1530" t="s">
        <v>45</v>
      </c>
      <c r="J1530" t="s">
        <v>58</v>
      </c>
    </row>
    <row r="1531" spans="1:13" x14ac:dyDescent="0.25">
      <c r="A1531" t="s">
        <v>3057</v>
      </c>
      <c r="B1531" t="s">
        <v>2362</v>
      </c>
      <c r="C1531" t="s">
        <v>2363</v>
      </c>
      <c r="D1531" t="str">
        <f>[1]!JCSMILES(C1531)</f>
        <v>CCCCC\C=C/C\C=C/C\C=C/C\C=C/CCCC(O)=O</v>
      </c>
      <c r="E1531" t="s">
        <v>2379</v>
      </c>
      <c r="G1531" t="str">
        <f>[1]!JCSMILES(E1531)</f>
        <v>CCCCC\C=C/C=C\C(O)C\C=C/C\C=C\CCCC(O)=O</v>
      </c>
      <c r="H1531" t="s">
        <v>44</v>
      </c>
      <c r="I1531" t="s">
        <v>45</v>
      </c>
      <c r="J1531" t="s">
        <v>150</v>
      </c>
    </row>
    <row r="1532" spans="1:13" x14ac:dyDescent="0.25">
      <c r="A1532" t="s">
        <v>3057</v>
      </c>
      <c r="B1532" t="s">
        <v>2362</v>
      </c>
      <c r="C1532" t="s">
        <v>2363</v>
      </c>
      <c r="D1532" t="str">
        <f>[1]!JCSMILES(C1532)</f>
        <v>CCCCC\C=C/C\C=C/C\C=C/C\C=C/CCCC(O)=O</v>
      </c>
      <c r="E1532" t="s">
        <v>2380</v>
      </c>
      <c r="G1532" t="str">
        <f>[1]!JCSMILES(E1532)</f>
        <v>CCCCC\C=C/C\C=C/CC(O)\C=C/C=C/CCCC(O)=O</v>
      </c>
      <c r="H1532" t="s">
        <v>45</v>
      </c>
      <c r="I1532" t="s">
        <v>150</v>
      </c>
      <c r="J1532" t="s">
        <v>58</v>
      </c>
    </row>
    <row r="1533" spans="1:13" x14ac:dyDescent="0.25">
      <c r="A1533" t="s">
        <v>3057</v>
      </c>
      <c r="B1533" t="s">
        <v>2362</v>
      </c>
      <c r="C1533" t="s">
        <v>2363</v>
      </c>
      <c r="D1533" t="str">
        <f>[1]!JCSMILES(C1533)</f>
        <v>CCCCC\C=C/C\C=C/C\C=C/C\C=C/CCCC(O)=O</v>
      </c>
      <c r="E1533" t="s">
        <v>2381</v>
      </c>
      <c r="G1533" t="str">
        <f>[1]!JCSMILES(E1533)</f>
        <v>CCCCC\C=C/C\C=C/C=C\C(O)C\C=C\CCCC(O)=O</v>
      </c>
      <c r="H1533" t="s">
        <v>44</v>
      </c>
      <c r="I1533" t="s">
        <v>45</v>
      </c>
      <c r="J1533" t="s">
        <v>150</v>
      </c>
      <c r="K1533" t="s">
        <v>58</v>
      </c>
    </row>
    <row r="1534" spans="1:13" x14ac:dyDescent="0.25">
      <c r="A1534" t="s">
        <v>3057</v>
      </c>
      <c r="B1534" t="s">
        <v>2382</v>
      </c>
      <c r="C1534" t="s">
        <v>2383</v>
      </c>
      <c r="D1534" t="str">
        <f>[1]!JCSMILES(C1534)</f>
        <v>[H][C@@]12C[C@@H](O)[C@H](O)[C@@]1(C)CC[C@]1([H])C3=C(CC[C@@]21[H])C=C(O)C=C3</v>
      </c>
      <c r="E1534" t="s">
        <v>2384</v>
      </c>
      <c r="G1534" t="str">
        <f>[1]!JCSMILES(E1534)</f>
        <v>C[C@]12CC[C@H]3[C@@H](CCC4=CC(O)=CC=C34)[C@@H]1C[C@@H](O[C@@H]1O[C@@H]([C@@H](O)[C@H](O)[C@H]1O)C(O)=O)[C@@H]2O</v>
      </c>
    </row>
    <row r="1535" spans="1:13" hidden="1" x14ac:dyDescent="0.25">
      <c r="A1535" t="s">
        <v>3057</v>
      </c>
      <c r="B1535" t="s">
        <v>2382</v>
      </c>
      <c r="C1535" t="s">
        <v>2383</v>
      </c>
      <c r="D1535" t="str">
        <f>[1]!JCSMILES(C1535)</f>
        <v>[H][C@@]12C[C@@H](O)[C@H](O)[C@@]1(C)CC[C@]1([H])C3=C(CC[C@@]21[H])C=C(O)C=C3</v>
      </c>
      <c r="E1535" t="s">
        <v>2385</v>
      </c>
      <c r="G1535" t="str">
        <f>[1]!JCSMILES(E1535)</f>
        <v>Cannot read molecule file.</v>
      </c>
    </row>
    <row r="1536" spans="1:13" x14ac:dyDescent="0.25">
      <c r="A1536" t="s">
        <v>3057</v>
      </c>
      <c r="B1536" t="s">
        <v>2382</v>
      </c>
      <c r="C1536" t="s">
        <v>2383</v>
      </c>
      <c r="D1536" t="str">
        <f>[1]!JCSMILES(C1536)</f>
        <v>[H][C@@]12C[C@@H](O)[C@H](O)[C@@]1(C)CC[C@]1([H])C3=C(CC[C@@]21[H])C=C(O)C=C3</v>
      </c>
      <c r="E1536" t="s">
        <v>2386</v>
      </c>
      <c r="G1536" t="str">
        <f>[1]!JCSMILES(E1536)</f>
        <v>C[C@]12CCC3C(CCC4=CC(O[C@@H]5O[C@@H]([C@@H](O)[C@H](O)[C@H]5O)C(O)=O)=CC=C34)C1C[C@@H](O)[C@@H]2O</v>
      </c>
    </row>
    <row r="1537" spans="1:12" hidden="1" x14ac:dyDescent="0.25">
      <c r="A1537" t="s">
        <v>3057</v>
      </c>
      <c r="B1537" t="s">
        <v>2382</v>
      </c>
      <c r="C1537" t="s">
        <v>2383</v>
      </c>
      <c r="D1537" t="str">
        <f>[1]!JCSMILES(C1537)</f>
        <v>[H][C@@]12C[C@@H](O)[C@H](O)[C@@]1(C)CC[C@]1([H])C3=C(CC[C@@]21[H])C=C(O)C=C3</v>
      </c>
      <c r="E1537" t="s">
        <v>2387</v>
      </c>
      <c r="G1537" t="str">
        <f>[1]!JCSMILES(E1537)</f>
        <v>Cannot read molecule file.</v>
      </c>
    </row>
    <row r="1538" spans="1:12" hidden="1" x14ac:dyDescent="0.25">
      <c r="A1538" t="s">
        <v>3057</v>
      </c>
      <c r="B1538" t="s">
        <v>2382</v>
      </c>
      <c r="C1538" t="s">
        <v>2383</v>
      </c>
      <c r="D1538" t="str">
        <f>[1]!JCSMILES(C1538)</f>
        <v>[H][C@@]12C[C@@H](O)[C@H](O)[C@@]1(C)CC[C@]1([H])C3=C(CC[C@@]21[H])C=C(O)C=C3</v>
      </c>
      <c r="E1538" t="s">
        <v>2388</v>
      </c>
      <c r="G1538" t="str">
        <f>[1]!JCSMILES(E1538)</f>
        <v>Cannot read molecule file.</v>
      </c>
    </row>
    <row r="1539" spans="1:12" x14ac:dyDescent="0.25">
      <c r="A1539" t="s">
        <v>3057</v>
      </c>
      <c r="B1539" t="s">
        <v>1103</v>
      </c>
      <c r="C1539" t="s">
        <v>2389</v>
      </c>
      <c r="D1539" t="str">
        <f>[1]!JCSMILES(C1539)</f>
        <v>C[C@]12CC[C@H]3[C@@H](CCC4=C3C=CC(OS(O)(=O)=O)=C4)[C@@H]1CCC2=O</v>
      </c>
      <c r="E1539" t="s">
        <v>1099</v>
      </c>
      <c r="G1539" t="str">
        <f>[1]!JCSMILES(E1539)</f>
        <v>C[C@]12CC[C@H]3[C@@H](CCC4=CC(O)=CC=C34)[C@@H]1CCC2=O</v>
      </c>
    </row>
    <row r="1540" spans="1:12" x14ac:dyDescent="0.25">
      <c r="A1540" t="s">
        <v>3057</v>
      </c>
      <c r="B1540" t="s">
        <v>1103</v>
      </c>
      <c r="C1540" t="s">
        <v>2389</v>
      </c>
      <c r="D1540" t="str">
        <f>[1]!JCSMILES(C1540)</f>
        <v>C[C@]12CC[C@H]3[C@@H](CCC4=C3C=CC(OS(O)(=O)=O)=C4)[C@@H]1CCC2=O</v>
      </c>
      <c r="E1540" t="s">
        <v>2382</v>
      </c>
      <c r="G1540" t="str">
        <f>[1]!JCSMILES(E1540)</f>
        <v>C[C@]12CC[C@H]3[C@@H](CCC4=CC(O)=CC=C34)[C@@H]1C[C@@H](O)[C@@H]2O</v>
      </c>
    </row>
    <row r="1541" spans="1:12" x14ac:dyDescent="0.25">
      <c r="A1541" t="s">
        <v>3057</v>
      </c>
      <c r="B1541" t="s">
        <v>2390</v>
      </c>
      <c r="C1541" t="s">
        <v>2391</v>
      </c>
      <c r="D1541" t="str">
        <f>[1]!JCSMILES(C1541)</f>
        <v>[H][C@@]12CC[C@@](O)(C#C)[C@@]1(C)CC[C@]1([H])C3=C(CC[C@@]21[H])C=C(OC1CCCC1)C=C3</v>
      </c>
      <c r="E1541" t="s">
        <v>2392</v>
      </c>
      <c r="G1541" t="str">
        <f>[1]!JCSMILES(E1541)</f>
        <v>C[C@]12CC[C@H]3[C@@H](CCC4=CC(O)=CC=C34)[C@@H]1CC[C@@]2(O)C#C</v>
      </c>
    </row>
    <row r="1542" spans="1:12" x14ac:dyDescent="0.25">
      <c r="A1542" t="s">
        <v>3057</v>
      </c>
      <c r="B1542" t="s">
        <v>2393</v>
      </c>
      <c r="C1542" t="s">
        <v>2394</v>
      </c>
      <c r="D1542" t="str">
        <f>[1]!JCSMILES(C1542)</f>
        <v>[H][C@@]1(CC[C@@]2([H])[C@]3([H])CCC4=CC(=O)CC[C@]4(C)[C@@]3([H])[C@@]([H])(O)C[C@]12C=O)C(=O)CO</v>
      </c>
      <c r="E1542" t="s">
        <v>2395</v>
      </c>
      <c r="G1542" t="str">
        <f>[1]!JCSMILES(E1542)</f>
        <v>C[C@]12CCC(=O)C=C1CCC1C3CC[C@H](C(=O)CO)C33C[C@@H](OC3O[C@@H]3O[C@@H]([C@@H](O)[C@H](O)[C@H]3O)C(O)=O)[C@H]21</v>
      </c>
    </row>
    <row r="1543" spans="1:12" hidden="1" x14ac:dyDescent="0.25">
      <c r="A1543" t="s">
        <v>3057</v>
      </c>
      <c r="B1543" t="s">
        <v>2393</v>
      </c>
      <c r="C1543" t="s">
        <v>2394</v>
      </c>
      <c r="D1543" t="str">
        <f>[1]!JCSMILES(C1543)</f>
        <v>[H][C@@]1(CC[C@@]2([H])[C@]3([H])CCC4=CC(=O)CC[C@]4(C)[C@@]3([H])[C@@]([H])(O)C[C@]12C=O)C(=O)CO</v>
      </c>
      <c r="E1543" t="s">
        <v>2396</v>
      </c>
      <c r="G1543" t="str">
        <f>[1]!JCSMILES(E1543)</f>
        <v>Cannot read molecule file.</v>
      </c>
    </row>
    <row r="1544" spans="1:12" x14ac:dyDescent="0.25">
      <c r="A1544" t="s">
        <v>3057</v>
      </c>
      <c r="B1544" t="s">
        <v>2397</v>
      </c>
      <c r="C1544" t="s">
        <v>2398</v>
      </c>
      <c r="D1544" t="str">
        <f>[1]!JCSMILES(C1544)</f>
        <v>O=C1OC2=CC=CC=C2C=C1</v>
      </c>
      <c r="E1544" t="s">
        <v>2399</v>
      </c>
      <c r="G1544" t="str">
        <f>[1]!JCSMILES(E1544)</f>
        <v>OC1=CC=C2C=CC(=O)OC2=C1</v>
      </c>
      <c r="H1544" t="s">
        <v>73</v>
      </c>
      <c r="I1544" t="s">
        <v>74</v>
      </c>
      <c r="J1544" t="s">
        <v>44</v>
      </c>
      <c r="K1544" t="s">
        <v>45</v>
      </c>
    </row>
    <row r="1545" spans="1:12" x14ac:dyDescent="0.25">
      <c r="A1545" t="s">
        <v>3057</v>
      </c>
      <c r="B1545" t="s">
        <v>2397</v>
      </c>
      <c r="C1545" t="s">
        <v>2398</v>
      </c>
      <c r="D1545" t="str">
        <f>[1]!JCSMILES(C1545)</f>
        <v>O=C1OC2=CC=CC=C2C=C1</v>
      </c>
      <c r="E1545" t="s">
        <v>2400</v>
      </c>
      <c r="G1545" t="str">
        <f>[1]!JCSMILES(E1545)</f>
        <v>OC1=CC2=CC=CC=C2OC1=O</v>
      </c>
      <c r="H1545" t="s">
        <v>12</v>
      </c>
    </row>
    <row r="1546" spans="1:12" hidden="1" x14ac:dyDescent="0.25">
      <c r="A1546" t="s">
        <v>3057</v>
      </c>
      <c r="B1546" t="s">
        <v>2397</v>
      </c>
      <c r="C1546" t="s">
        <v>2398</v>
      </c>
      <c r="D1546" t="str">
        <f>[1]!JCSMILES(C1546)</f>
        <v>O=C1OC2=CC=CC=C2C=C1</v>
      </c>
      <c r="E1546" t="s">
        <v>2401</v>
      </c>
      <c r="G1546" t="str">
        <f>[1]!JCSMILES(E1546)</f>
        <v>Cannot read molecule file.</v>
      </c>
      <c r="H1546" t="s">
        <v>44</v>
      </c>
      <c r="I1546" t="s">
        <v>45</v>
      </c>
      <c r="J1546" t="s">
        <v>148</v>
      </c>
    </row>
    <row r="1547" spans="1:12" hidden="1" x14ac:dyDescent="0.25">
      <c r="A1547" t="s">
        <v>3057</v>
      </c>
      <c r="B1547" t="s">
        <v>2402</v>
      </c>
      <c r="C1547" t="s">
        <v>2403</v>
      </c>
      <c r="D1547" t="str">
        <f>[1]!JCSMILES(C1547)</f>
        <v>CC1(C)CN2C(CC(O)=O)=C(C(=C2C1)C1=CC=CC=C1)C1=CC=C(Cl)C=C1</v>
      </c>
      <c r="E1547" t="s">
        <v>2404</v>
      </c>
      <c r="G1547" t="str">
        <f>[1]!JCSMILES(E1547)</f>
        <v>Cannot read molecule file.</v>
      </c>
      <c r="H1547" t="s">
        <v>326</v>
      </c>
      <c r="I1547" t="s">
        <v>79</v>
      </c>
      <c r="J1547" t="s">
        <v>2405</v>
      </c>
    </row>
    <row r="1548" spans="1:12" hidden="1" x14ac:dyDescent="0.25">
      <c r="A1548" t="s">
        <v>3057</v>
      </c>
      <c r="B1548" t="s">
        <v>2402</v>
      </c>
      <c r="C1548" t="s">
        <v>2403</v>
      </c>
      <c r="D1548" t="str">
        <f>[1]!JCSMILES(C1548)</f>
        <v>CC1(C)CN2C(CC(O)=O)=C(C(=C2C1)C1=CC=CC=C1)C1=CC=C(Cl)C=C1</v>
      </c>
      <c r="E1548" t="s">
        <v>2406</v>
      </c>
      <c r="G1548" t="str">
        <f>[1]!JCSMILES(E1548)</f>
        <v>Cannot read molecule file.</v>
      </c>
      <c r="H1548" t="s">
        <v>2407</v>
      </c>
      <c r="I1548" t="s">
        <v>12</v>
      </c>
      <c r="J1548" t="s">
        <v>150</v>
      </c>
      <c r="K1548" t="s">
        <v>108</v>
      </c>
      <c r="L1548" t="s">
        <v>54</v>
      </c>
    </row>
    <row r="1549" spans="1:12" hidden="1" x14ac:dyDescent="0.25">
      <c r="A1549" t="s">
        <v>3057</v>
      </c>
      <c r="B1549" t="s">
        <v>2406</v>
      </c>
      <c r="D1549" t="str">
        <f>[1]!JCSMILES(B1549)</f>
        <v>Cannot read molecule file.</v>
      </c>
      <c r="E1549" t="s">
        <v>2408</v>
      </c>
      <c r="G1549" t="str">
        <f>[1]!JCSMILES(E1549)</f>
        <v>Cannot read molecule file.</v>
      </c>
      <c r="H1549" t="s">
        <v>359</v>
      </c>
    </row>
    <row r="1550" spans="1:12" hidden="1" x14ac:dyDescent="0.25">
      <c r="A1550" t="s">
        <v>3057</v>
      </c>
      <c r="B1550" t="s">
        <v>2402</v>
      </c>
      <c r="C1550" t="s">
        <v>2403</v>
      </c>
      <c r="D1550" t="str">
        <f>[1]!JCSMILES(C1550)</f>
        <v>CC1(C)CN2C(CC(O)=O)=C(C(=C2C1)C1=CC=CC=C1)C1=CC=C(Cl)C=C1</v>
      </c>
      <c r="E1550" t="s">
        <v>2409</v>
      </c>
      <c r="G1550" t="str">
        <f>[1]!JCSMILES(E1550)</f>
        <v>Cannot read molecule file.</v>
      </c>
      <c r="H1550" t="s">
        <v>2407</v>
      </c>
      <c r="I1550" t="s">
        <v>58</v>
      </c>
      <c r="J1550" t="s">
        <v>150</v>
      </c>
    </row>
    <row r="1551" spans="1:12" hidden="1" x14ac:dyDescent="0.25">
      <c r="A1551" t="s">
        <v>3057</v>
      </c>
      <c r="B1551" t="s">
        <v>2409</v>
      </c>
      <c r="D1551" t="str">
        <f>[1]!JCSMILES(B1551)</f>
        <v>Cannot read molecule file.</v>
      </c>
      <c r="E1551" t="s">
        <v>2410</v>
      </c>
      <c r="G1551" t="str">
        <f>[1]!JCSMILES(E1551)</f>
        <v>Cannot read molecule file.</v>
      </c>
      <c r="H1551" t="s">
        <v>359</v>
      </c>
    </row>
    <row r="1552" spans="1:12" hidden="1" x14ac:dyDescent="0.25">
      <c r="A1552" t="s">
        <v>3057</v>
      </c>
      <c r="B1552" t="s">
        <v>2404</v>
      </c>
      <c r="D1552" t="str">
        <f>[1]!JCSMILES(B1552)</f>
        <v>Cannot read molecule file.</v>
      </c>
      <c r="E1552" t="s">
        <v>2410</v>
      </c>
      <c r="G1552" t="str">
        <f>[1]!JCSMILES(E1552)</f>
        <v>Cannot read molecule file.</v>
      </c>
      <c r="H1552" t="s">
        <v>150</v>
      </c>
    </row>
    <row r="1553" spans="1:11" hidden="1" x14ac:dyDescent="0.25">
      <c r="A1553" t="s">
        <v>3057</v>
      </c>
      <c r="B1553" t="s">
        <v>2411</v>
      </c>
      <c r="C1553" t="s">
        <v>2412</v>
      </c>
      <c r="D1553" t="str">
        <f>[1]!JCSMILES(C1553)</f>
        <v>OC(=O)COC1=C(Cl)C(Cl)=C(C=C1)C(=O)C1=CC=CS1</v>
      </c>
      <c r="E1553" t="s">
        <v>2413</v>
      </c>
      <c r="G1553" t="str">
        <f>[1]!JCSMILES(E1553)</f>
        <v>Cannot read molecule file.</v>
      </c>
      <c r="H1553" t="s">
        <v>150</v>
      </c>
      <c r="I1553" t="s">
        <v>58</v>
      </c>
    </row>
    <row r="1554" spans="1:11" hidden="1" x14ac:dyDescent="0.25">
      <c r="A1554" t="s">
        <v>3057</v>
      </c>
      <c r="B1554" t="s">
        <v>2411</v>
      </c>
      <c r="C1554" t="s">
        <v>2412</v>
      </c>
      <c r="D1554" t="str">
        <f>[1]!JCSMILES(C1554)</f>
        <v>OC(=O)COC1=C(Cl)C(Cl)=C(C=C1)C(=O)C1=CC=CS1</v>
      </c>
      <c r="E1554" t="s">
        <v>2414</v>
      </c>
      <c r="G1554" t="str">
        <f>[1]!JCSMILES(E1554)</f>
        <v>Cannot read molecule file.</v>
      </c>
      <c r="H1554" t="s">
        <v>150</v>
      </c>
      <c r="I1554" t="s">
        <v>58</v>
      </c>
    </row>
    <row r="1555" spans="1:11" hidden="1" x14ac:dyDescent="0.25">
      <c r="A1555" t="s">
        <v>3057</v>
      </c>
      <c r="B1555" t="s">
        <v>2411</v>
      </c>
      <c r="C1555" t="s">
        <v>2412</v>
      </c>
      <c r="D1555" t="str">
        <f>[1]!JCSMILES(C1555)</f>
        <v>OC(=O)COC1=C(Cl)C(Cl)=C(C=C1)C(=O)C1=CC=CS1</v>
      </c>
      <c r="E1555" t="s">
        <v>1534</v>
      </c>
      <c r="G1555" t="str">
        <f>[1]!JCSMILES(E1555)</f>
        <v>Cannot read molecule file.</v>
      </c>
      <c r="H1555" t="s">
        <v>150</v>
      </c>
      <c r="I1555" t="s">
        <v>58</v>
      </c>
      <c r="J1555" t="s">
        <v>841</v>
      </c>
      <c r="K1555" t="s">
        <v>108</v>
      </c>
    </row>
    <row r="1556" spans="1:11" hidden="1" x14ac:dyDescent="0.25">
      <c r="A1556" t="s">
        <v>3057</v>
      </c>
      <c r="B1556" t="s">
        <v>2415</v>
      </c>
      <c r="C1556" t="s">
        <v>2416</v>
      </c>
      <c r="D1556" t="str">
        <f>[1]!JCSMILES(C1556)</f>
        <v>[H][C@@]12C[C@]1([H])[C@@]1(C)C(=CC2=O)C(Cl)=C[C@@]2([H])[C@]3([H])CC[C@](OC(C)=O)(C(C)=O)[C@@]3(C)CC[C@]12[H]</v>
      </c>
      <c r="E1556" t="s">
        <v>2417</v>
      </c>
      <c r="G1556" t="str">
        <f>[1]!JCSMILES(E1556)</f>
        <v>Cannot read molecule file.</v>
      </c>
    </row>
    <row r="1557" spans="1:11" x14ac:dyDescent="0.25">
      <c r="A1557" t="s">
        <v>3057</v>
      </c>
      <c r="B1557" t="s">
        <v>2418</v>
      </c>
      <c r="C1557" t="s">
        <v>2419</v>
      </c>
      <c r="D1557" t="str">
        <f>[1]!JCSMILES(C1557)</f>
        <v>NC(=N)N1CCC2=CC=CC=C2C1</v>
      </c>
      <c r="E1557" t="s">
        <v>2420</v>
      </c>
      <c r="G1557" t="str">
        <f>[1]!JCSMILES(E1557)</f>
        <v>NC(=N)N1CC(O)C2=CC=CC=C2C1</v>
      </c>
      <c r="H1557" t="s">
        <v>54</v>
      </c>
    </row>
    <row r="1558" spans="1:11" hidden="1" x14ac:dyDescent="0.25">
      <c r="A1558" t="s">
        <v>3057</v>
      </c>
      <c r="B1558" t="s">
        <v>2421</v>
      </c>
      <c r="C1558" t="s">
        <v>2422</v>
      </c>
      <c r="D1558" t="str">
        <f>[1]!JCSMILES(C1558)</f>
        <v>FC1=CC=C(C=C1)C(N1CCN(C\C=C\C2=CC=CC=C2)CC1)C1=CC=C(F)C=C1</v>
      </c>
      <c r="E1558" t="s">
        <v>2423</v>
      </c>
      <c r="G1558" t="str">
        <f>[1]!JCSMILES(E1558)</f>
        <v>Cannot read molecule file.</v>
      </c>
      <c r="H1558" t="s">
        <v>58</v>
      </c>
      <c r="I1558" t="s">
        <v>73</v>
      </c>
      <c r="J1558" t="s">
        <v>44</v>
      </c>
      <c r="K1558" t="s">
        <v>45</v>
      </c>
    </row>
    <row r="1559" spans="1:11" hidden="1" x14ac:dyDescent="0.25">
      <c r="A1559" t="s">
        <v>3057</v>
      </c>
      <c r="B1559" t="s">
        <v>2421</v>
      </c>
      <c r="C1559" t="s">
        <v>2422</v>
      </c>
      <c r="D1559" t="str">
        <f>[1]!JCSMILES(C1559)</f>
        <v>FC1=CC=C(C=C1)C(N1CCN(C\C=C\C2=CC=CC=C2)CC1)C1=CC=C(F)C=C1</v>
      </c>
      <c r="E1559" t="s">
        <v>2424</v>
      </c>
      <c r="G1559" t="str">
        <f>[1]!JCSMILES(E1559)</f>
        <v>Cannot read molecule file.</v>
      </c>
      <c r="H1559" t="s">
        <v>54</v>
      </c>
    </row>
    <row r="1560" spans="1:11" hidden="1" x14ac:dyDescent="0.25">
      <c r="A1560" t="s">
        <v>3057</v>
      </c>
      <c r="B1560" t="s">
        <v>2421</v>
      </c>
      <c r="C1560" t="s">
        <v>2422</v>
      </c>
      <c r="D1560" t="str">
        <f>[1]!JCSMILES(C1560)</f>
        <v>FC1=CC=C(C=C1)C(N1CCN(C\C=C\C2=CC=CC=C2)CC1)C1=CC=C(F)C=C1</v>
      </c>
      <c r="E1560" t="s">
        <v>2425</v>
      </c>
      <c r="G1560" t="str">
        <f>[1]!JCSMILES(E1560)</f>
        <v>Cannot read molecule file.</v>
      </c>
      <c r="H1560" t="s">
        <v>58</v>
      </c>
      <c r="I1560" t="s">
        <v>44</v>
      </c>
      <c r="J1560" t="s">
        <v>45</v>
      </c>
      <c r="K1560" t="s">
        <v>73</v>
      </c>
    </row>
    <row r="1561" spans="1:11" hidden="1" x14ac:dyDescent="0.25">
      <c r="A1561" t="s">
        <v>3057</v>
      </c>
      <c r="B1561" t="s">
        <v>2426</v>
      </c>
      <c r="C1561" t="s">
        <v>2427</v>
      </c>
      <c r="D1561" t="str">
        <f>[1]!JCSMILES(C1561)</f>
        <v>COC1=C(OC)C=C2C3CC(=O)C(CC(C)C)CN3CCC2=C1</v>
      </c>
      <c r="E1561" t="s">
        <v>2428</v>
      </c>
      <c r="G1561" t="str">
        <f>[1]!JCSMILES(E1561)</f>
        <v>Cannot read molecule file.</v>
      </c>
      <c r="H1561" t="s">
        <v>54</v>
      </c>
    </row>
    <row r="1562" spans="1:11" hidden="1" x14ac:dyDescent="0.25">
      <c r="A1562" t="s">
        <v>3057</v>
      </c>
      <c r="B1562" t="s">
        <v>2426</v>
      </c>
      <c r="C1562" t="s">
        <v>2427</v>
      </c>
      <c r="D1562" t="str">
        <f>[1]!JCSMILES(C1562)</f>
        <v>COC1=C(OC)C=C2C3CC(=O)C(CC(C)C)CN3CCC2=C1</v>
      </c>
      <c r="E1562" t="s">
        <v>2429</v>
      </c>
      <c r="G1562" t="str">
        <f>[1]!JCSMILES(E1562)</f>
        <v>Cannot read molecule file.</v>
      </c>
    </row>
    <row r="1563" spans="1:11" hidden="1" x14ac:dyDescent="0.25">
      <c r="A1563" t="s">
        <v>3057</v>
      </c>
      <c r="B1563" t="s">
        <v>2430</v>
      </c>
      <c r="C1563" t="s">
        <v>2431</v>
      </c>
      <c r="D1563" t="str">
        <f>[1]!JCSMILES(C1563)</f>
        <v>C[C@H]1CNCCC2=CC=C(Cl)C=C12</v>
      </c>
      <c r="E1563" t="s">
        <v>2432</v>
      </c>
      <c r="G1563" t="str">
        <f>[1]!JCSMILES(E1563)</f>
        <v>Cannot read molecule file.</v>
      </c>
    </row>
    <row r="1564" spans="1:11" hidden="1" x14ac:dyDescent="0.25">
      <c r="A1564" t="s">
        <v>3057</v>
      </c>
      <c r="B1564" t="s">
        <v>2430</v>
      </c>
      <c r="C1564" t="s">
        <v>2431</v>
      </c>
      <c r="D1564" t="str">
        <f>[1]!JCSMILES(C1564)</f>
        <v>C[C@H]1CNCCC2=CC=C(Cl)C=C12</v>
      </c>
      <c r="E1564" t="s">
        <v>2433</v>
      </c>
      <c r="G1564" t="str">
        <f>[1]!JCSMILES(E1564)</f>
        <v>Cannot read molecule file.</v>
      </c>
    </row>
    <row r="1565" spans="1:11" hidden="1" x14ac:dyDescent="0.25">
      <c r="A1565" t="s">
        <v>3057</v>
      </c>
      <c r="B1565" t="s">
        <v>2434</v>
      </c>
      <c r="C1565" t="s">
        <v>2435</v>
      </c>
      <c r="D1565" t="str">
        <f>[1]!JCSMILES(C1565)</f>
        <v>ONC(=O)\C=C\C1=CC=CC(=C1)S(=O)(=O)NC1=CC=CC=C1</v>
      </c>
      <c r="E1565" t="s">
        <v>2436</v>
      </c>
      <c r="G1565" t="str">
        <f>[1]!JCSMILES(E1565)</f>
        <v>Cannot read molecule file.</v>
      </c>
      <c r="H1565" t="s">
        <v>2437</v>
      </c>
    </row>
    <row r="1566" spans="1:11" hidden="1" x14ac:dyDescent="0.25">
      <c r="A1566" t="s">
        <v>3057</v>
      </c>
      <c r="B1566" t="s">
        <v>2438</v>
      </c>
      <c r="C1566" t="s">
        <v>2439</v>
      </c>
      <c r="D1566" t="str">
        <f>[1]!JCSMILES(C1566)</f>
        <v>OC(=O)C1=CC=CC(=C1)C1=NOC(=N1)C1=CC=CC=C1F</v>
      </c>
      <c r="E1566" t="s">
        <v>2440</v>
      </c>
      <c r="G1566" t="str">
        <f>[1]!JCSMILES(E1566)</f>
        <v>Cannot read molecule file.</v>
      </c>
      <c r="H1566" t="s">
        <v>2441</v>
      </c>
    </row>
    <row r="1567" spans="1:11" hidden="1" x14ac:dyDescent="0.25">
      <c r="A1567" t="s">
        <v>3057</v>
      </c>
      <c r="B1567" t="s">
        <v>2442</v>
      </c>
      <c r="C1567" t="s">
        <v>2443</v>
      </c>
      <c r="D1567" t="str">
        <f>[1]!JCSMILES(C1567)</f>
        <v>CCC1=C(CC)C=C2CC(CC2=C1)NC[C@H](O)C1=C2C=CC(=O)NC2=C(O)C=C1</v>
      </c>
      <c r="E1567" t="s">
        <v>2444</v>
      </c>
      <c r="G1567" t="str">
        <f>[1]!JCSMILES(E1567)</f>
        <v>Cannot read molecule file.</v>
      </c>
    </row>
    <row r="1568" spans="1:11" hidden="1" x14ac:dyDescent="0.25">
      <c r="A1568" t="s">
        <v>3057</v>
      </c>
      <c r="B1568" t="s">
        <v>2445</v>
      </c>
      <c r="C1568" t="s">
        <v>2446</v>
      </c>
      <c r="D1568" t="str">
        <f>[1]!JCSMILES(C1568)</f>
        <v>[H][C@@]12[C@@H]3SC[C@]4(NCCC5=C4C=C(OC)C(O)=C5)C(=O)OC[C@H](N1[C@@H](O)[C@@H]1CC4=CC(C)=C(OC)C(O)=C4[C@H]2N1C)C1=C2OCOC2=C(C)C(OC(C)=O)=C31</v>
      </c>
      <c r="E1568" t="s">
        <v>2447</v>
      </c>
      <c r="G1568" t="str">
        <f>[1]!JCSMILES(E1568)</f>
        <v>Cannot read molecule file.</v>
      </c>
    </row>
    <row r="1569" spans="1:11" hidden="1" x14ac:dyDescent="0.25">
      <c r="A1569" t="s">
        <v>3057</v>
      </c>
      <c r="B1569" t="s">
        <v>2445</v>
      </c>
      <c r="C1569" t="s">
        <v>2446</v>
      </c>
      <c r="D1569" t="str">
        <f>[1]!JCSMILES(C1569)</f>
        <v>[H][C@@]12[C@@H]3SC[C@]4(NCCC5=C4C=C(OC)C(O)=C5)C(=O)OC[C@H](N1[C@@H](O)[C@@H]1CC4=CC(C)=C(OC)C(O)=C4[C@H]2N1C)C1=C2OCOC2=C(C)C(OC(C)=O)=C31</v>
      </c>
      <c r="E1569" t="s">
        <v>2448</v>
      </c>
      <c r="G1569" t="str">
        <f>[1]!JCSMILES(E1569)</f>
        <v>Cannot read molecule file.</v>
      </c>
    </row>
    <row r="1570" spans="1:11" hidden="1" x14ac:dyDescent="0.25">
      <c r="A1570" t="s">
        <v>3057</v>
      </c>
      <c r="B1570" t="s">
        <v>2445</v>
      </c>
      <c r="C1570" t="s">
        <v>2446</v>
      </c>
      <c r="D1570" t="str">
        <f>[1]!JCSMILES(C1570)</f>
        <v>[H][C@@]12[C@@H]3SC[C@]4(NCCC5=C4C=C(OC)C(O)=C5)C(=O)OC[C@H](N1[C@@H](O)[C@@H]1CC4=CC(C)=C(OC)C(O)=C4[C@H]2N1C)C1=C2OCOC2=C(C)C(OC(C)=O)=C31</v>
      </c>
      <c r="E1570" t="s">
        <v>2449</v>
      </c>
      <c r="G1570" t="str">
        <f>[1]!JCSMILES(E1570)</f>
        <v>Cannot read molecule file.</v>
      </c>
    </row>
    <row r="1571" spans="1:11" hidden="1" x14ac:dyDescent="0.25">
      <c r="A1571" t="s">
        <v>3057</v>
      </c>
      <c r="B1571" t="s">
        <v>2445</v>
      </c>
      <c r="C1571" t="s">
        <v>2446</v>
      </c>
      <c r="D1571" t="str">
        <f>[1]!JCSMILES(C1571)</f>
        <v>[H][C@@]12[C@@H]3SC[C@]4(NCCC5=C4C=C(OC)C(O)=C5)C(=O)OC[C@H](N1[C@@H](O)[C@@H]1CC4=CC(C)=C(OC)C(O)=C4[C@H]2N1C)C1=C2OCOC2=C(C)C(OC(C)=O)=C31</v>
      </c>
      <c r="E1571" t="s">
        <v>2450</v>
      </c>
      <c r="G1571" t="str">
        <f>[1]!JCSMILES(E1571)</f>
        <v>Cannot read molecule file.</v>
      </c>
    </row>
    <row r="1572" spans="1:11" hidden="1" x14ac:dyDescent="0.25">
      <c r="A1572" t="s">
        <v>3057</v>
      </c>
      <c r="B1572" t="s">
        <v>2445</v>
      </c>
      <c r="C1572" t="s">
        <v>2446</v>
      </c>
      <c r="D1572" t="str">
        <f>[1]!JCSMILES(C1572)</f>
        <v>[H][C@@]12[C@@H]3SC[C@]4(NCCC5=C4C=C(OC)C(O)=C5)C(=O)OC[C@H](N1[C@@H](O)[C@@H]1CC4=CC(C)=C(OC)C(O)=C4[C@H]2N1C)C1=C2OCOC2=C(C)C(OC(C)=O)=C31</v>
      </c>
      <c r="E1572" t="s">
        <v>2451</v>
      </c>
      <c r="G1572" t="str">
        <f>[1]!JCSMILES(E1572)</f>
        <v>Cannot read molecule file.</v>
      </c>
    </row>
    <row r="1573" spans="1:11" hidden="1" x14ac:dyDescent="0.25">
      <c r="A1573" t="s">
        <v>3057</v>
      </c>
      <c r="B1573" t="s">
        <v>2447</v>
      </c>
      <c r="D1573" t="str">
        <f>[1]!JCSMILES(B1573)</f>
        <v>Cannot read molecule file.</v>
      </c>
      <c r="E1573" t="s">
        <v>2451</v>
      </c>
      <c r="G1573" t="str">
        <f>[1]!JCSMILES(E1573)</f>
        <v>Cannot read molecule file.</v>
      </c>
    </row>
    <row r="1574" spans="1:11" hidden="1" x14ac:dyDescent="0.25">
      <c r="A1574" t="s">
        <v>3057</v>
      </c>
      <c r="B1574" t="s">
        <v>2452</v>
      </c>
      <c r="C1574" t="s">
        <v>2453</v>
      </c>
      <c r="D1574" t="str">
        <f>[1]!JCSMILES(C1574)</f>
        <v>CCCN(CCC1=CC=CS1)[C@H]1CCC2=C(O)C=CC=C2C1</v>
      </c>
      <c r="E1574" t="s">
        <v>2454</v>
      </c>
      <c r="G1574" t="str">
        <f>[1]!JCSMILES(E1574)</f>
        <v>Cannot read molecule file.</v>
      </c>
    </row>
    <row r="1575" spans="1:11" hidden="1" x14ac:dyDescent="0.25">
      <c r="A1575" t="s">
        <v>3057</v>
      </c>
      <c r="B1575" t="s">
        <v>2452</v>
      </c>
      <c r="C1575" t="s">
        <v>2453</v>
      </c>
      <c r="D1575" t="str">
        <f>[1]!JCSMILES(C1575)</f>
        <v>CCCN(CCC1=CC=CS1)[C@H]1CCC2=C(O)C=CC=C2C1</v>
      </c>
      <c r="E1575" t="s">
        <v>2455</v>
      </c>
      <c r="G1575" t="str">
        <f>[1]!JCSMILES(E1575)</f>
        <v>Cannot read molecule file.</v>
      </c>
    </row>
    <row r="1576" spans="1:11" hidden="1" x14ac:dyDescent="0.25">
      <c r="A1576" t="s">
        <v>3057</v>
      </c>
      <c r="B1576" t="s">
        <v>2456</v>
      </c>
      <c r="C1576" t="s">
        <v>2457</v>
      </c>
      <c r="D1576" t="str">
        <f>[1]!JCSMILES(C1576)</f>
        <v>C[C@@H](C(O)=O)C1=CC(F)=C(C=C1)C1=CC=CC=C1</v>
      </c>
      <c r="E1576" t="s">
        <v>2458</v>
      </c>
      <c r="G1576" t="str">
        <f>[1]!JCSMILES(E1576)</f>
        <v>Cannot read molecule file.</v>
      </c>
      <c r="H1576" t="s">
        <v>58</v>
      </c>
    </row>
    <row r="1577" spans="1:11" hidden="1" x14ac:dyDescent="0.25">
      <c r="A1577" t="s">
        <v>3057</v>
      </c>
      <c r="B1577" t="s">
        <v>2459</v>
      </c>
      <c r="C1577" t="s">
        <v>2460</v>
      </c>
      <c r="D1577" t="str">
        <f>[1]!JCSMILES(C1577)</f>
        <v>COC1=C(OCC2CCN(C)CC2)C=C2N=CN=C(NC3=C(F)C=C(Br)C=C3)C2=C1</v>
      </c>
      <c r="E1577" t="s">
        <v>2461</v>
      </c>
      <c r="G1577" t="str">
        <f>[1]!JCSMILES(E1577)</f>
        <v>Cannot read molecule file.</v>
      </c>
    </row>
    <row r="1578" spans="1:11" hidden="1" x14ac:dyDescent="0.25">
      <c r="A1578" t="s">
        <v>3057</v>
      </c>
      <c r="B1578" t="s">
        <v>2462</v>
      </c>
      <c r="C1578" t="s">
        <v>2463</v>
      </c>
      <c r="D1578" t="str">
        <f>[1]!JCSMILES(C1578)</f>
        <v>CC1=C(OCC(F)(F)F)C=CN=C1C[S@@](=O)C1=NC2=CC=CC=C2N1</v>
      </c>
      <c r="E1578" t="s">
        <v>2464</v>
      </c>
      <c r="G1578" t="str">
        <f>[1]!JCSMILES(E1578)</f>
        <v>Cannot read molecule file.</v>
      </c>
      <c r="H1578" t="s">
        <v>108</v>
      </c>
    </row>
    <row r="1579" spans="1:11" x14ac:dyDescent="0.25">
      <c r="A1579" t="s">
        <v>3057</v>
      </c>
      <c r="B1579" t="s">
        <v>2465</v>
      </c>
      <c r="C1579" t="s">
        <v>2466</v>
      </c>
      <c r="D1579" t="str">
        <f>[1]!JCSMILES(C1579)</f>
        <v>[H][C@@]12CCC[C@]1([H])[C@H](N(C2)C(=O)[C@@H](NC(=O)[C@@H](NC(=O)C1=NC=CN=C1)C1CCCCC1)C(C)(C)C)C(=O)N[C@@H](CCC)C(=O)C(=O)NC1CC1</v>
      </c>
      <c r="E1579" t="s">
        <v>2467</v>
      </c>
      <c r="G1579" t="str">
        <f>[1]!JCSMILES(E1579)</f>
        <v>OC(=O)C1=CN=CC=N1</v>
      </c>
    </row>
    <row r="1580" spans="1:11" hidden="1" x14ac:dyDescent="0.25">
      <c r="A1580" t="s">
        <v>3057</v>
      </c>
      <c r="B1580" t="s">
        <v>2468</v>
      </c>
      <c r="C1580" t="s">
        <v>2469</v>
      </c>
      <c r="D1580" t="str">
        <f>[1]!JCSMILES(C1580)</f>
        <v>[H][C@](CS(C)(=O)=O)(N1C(=O)C2=C(C1=O)C(=CC=C2)N=C(C)O)C1=CC(OCC)=C(OC)C=C1</v>
      </c>
      <c r="E1580" t="s">
        <v>2470</v>
      </c>
      <c r="G1580" t="str">
        <f>[1]!JCSMILES(E1580)</f>
        <v>Cannot read molecule file.</v>
      </c>
      <c r="H1580" t="s">
        <v>12</v>
      </c>
    </row>
    <row r="1581" spans="1:11" hidden="1" x14ac:dyDescent="0.25">
      <c r="A1581" t="s">
        <v>3057</v>
      </c>
      <c r="B1581" t="s">
        <v>2470</v>
      </c>
      <c r="D1581" t="str">
        <f>[1]!JCSMILES(B1581)</f>
        <v>Cannot read molecule file.</v>
      </c>
      <c r="E1581" t="s">
        <v>2471</v>
      </c>
      <c r="G1581" t="str">
        <f>[1]!JCSMILES(E1581)</f>
        <v>Cannot read molecule file.</v>
      </c>
      <c r="H1581" t="s">
        <v>12</v>
      </c>
    </row>
    <row r="1582" spans="1:11" hidden="1" x14ac:dyDescent="0.25">
      <c r="A1582" t="s">
        <v>3057</v>
      </c>
      <c r="B1582" t="s">
        <v>2472</v>
      </c>
      <c r="C1582" t="s">
        <v>2473</v>
      </c>
      <c r="D1582" t="str">
        <f>[1]!JCSMILES(C1582)</f>
        <v>[H][C@@]12CC=C(C3=CC=CN=C3)[C@@]1(C)CC[C@@]1([H])[C@@]2([H])CC=C2C[C@@H](O)CC[C@]12C</v>
      </c>
      <c r="E1582" t="s">
        <v>2474</v>
      </c>
      <c r="G1582" t="str">
        <f>[1]!JCSMILES(E1582)</f>
        <v>Cannot read molecule file.</v>
      </c>
    </row>
    <row r="1583" spans="1:11" hidden="1" x14ac:dyDescent="0.25">
      <c r="A1583" t="s">
        <v>3057</v>
      </c>
      <c r="B1583" t="s">
        <v>2472</v>
      </c>
      <c r="C1583" t="s">
        <v>2473</v>
      </c>
      <c r="D1583" t="str">
        <f>[1]!JCSMILES(C1583)</f>
        <v>[H][C@@]12CC=C(C3=CC=CN=C3)[C@@]1(C)CC[C@@]1([H])[C@@]2([H])CC=C2C[C@@H](O)CC[C@]12C</v>
      </c>
      <c r="E1583" t="s">
        <v>2475</v>
      </c>
      <c r="G1583" t="str">
        <f>[1]!JCSMILES(E1583)</f>
        <v>Cannot read molecule file.</v>
      </c>
    </row>
    <row r="1584" spans="1:11" hidden="1" x14ac:dyDescent="0.25">
      <c r="A1584" t="s">
        <v>3057</v>
      </c>
      <c r="B1584" t="s">
        <v>2476</v>
      </c>
      <c r="C1584" t="s">
        <v>2477</v>
      </c>
      <c r="D1584" t="str">
        <f>[1]!JCSMILES(C1584)</f>
        <v>CN1CCN2C(C1)C1=CC=CC=C1CC1=CC=CC=C21</v>
      </c>
      <c r="E1584" t="s">
        <v>2478</v>
      </c>
      <c r="G1584" t="str">
        <f>[1]!JCSMILES(E1584)</f>
        <v>Cannot read molecule file.</v>
      </c>
      <c r="H1584" t="s">
        <v>54</v>
      </c>
      <c r="I1584" t="s">
        <v>45</v>
      </c>
      <c r="J1584" t="s">
        <v>12</v>
      </c>
      <c r="K1584" t="s">
        <v>74</v>
      </c>
    </row>
    <row r="1585" spans="1:12" hidden="1" x14ac:dyDescent="0.25">
      <c r="A1585" t="s">
        <v>3057</v>
      </c>
      <c r="B1585" t="s">
        <v>2476</v>
      </c>
      <c r="C1585" t="s">
        <v>2477</v>
      </c>
      <c r="D1585" t="str">
        <f>[1]!JCSMILES(C1585)</f>
        <v>CN1CCN2C(C1)C1=CC=CC=C1CC1=CC=CC=C21</v>
      </c>
      <c r="E1585" t="s">
        <v>2479</v>
      </c>
      <c r="G1585" t="str">
        <f>[1]!JCSMILES(E1585)</f>
        <v>Cannot read molecule file.</v>
      </c>
      <c r="H1585" t="s">
        <v>54</v>
      </c>
      <c r="I1585" t="s">
        <v>12</v>
      </c>
    </row>
    <row r="1586" spans="1:12" hidden="1" x14ac:dyDescent="0.25">
      <c r="A1586" t="s">
        <v>3057</v>
      </c>
      <c r="B1586" t="s">
        <v>2476</v>
      </c>
      <c r="C1586" t="s">
        <v>2477</v>
      </c>
      <c r="D1586" t="str">
        <f>[1]!JCSMILES(C1586)</f>
        <v>CN1CCN2C(C1)C1=CC=CC=C1CC1=CC=CC=C21</v>
      </c>
      <c r="E1586" t="s">
        <v>2480</v>
      </c>
      <c r="G1586" t="str">
        <f>[1]!JCSMILES(E1586)</f>
        <v>Cannot read molecule file.</v>
      </c>
      <c r="H1586" t="s">
        <v>12</v>
      </c>
    </row>
    <row r="1587" spans="1:12" hidden="1" x14ac:dyDescent="0.25">
      <c r="A1587" t="s">
        <v>3057</v>
      </c>
      <c r="B1587" t="s">
        <v>2476</v>
      </c>
      <c r="C1587" t="s">
        <v>2477</v>
      </c>
      <c r="D1587" t="str">
        <f>[1]!JCSMILES(C1587)</f>
        <v>CN1CCN2C(C1)C1=CC=CC=C1CC1=CC=CC=C21</v>
      </c>
      <c r="E1587" t="s">
        <v>2481</v>
      </c>
      <c r="G1587" t="str">
        <f>[1]!JCSMILES(E1587)</f>
        <v>Cannot read molecule file.</v>
      </c>
      <c r="H1587" t="s">
        <v>54</v>
      </c>
      <c r="I1587" t="s">
        <v>74</v>
      </c>
      <c r="J1587" t="s">
        <v>12</v>
      </c>
    </row>
    <row r="1588" spans="1:12" hidden="1" x14ac:dyDescent="0.25">
      <c r="A1588" t="s">
        <v>3057</v>
      </c>
      <c r="B1588" t="s">
        <v>2476</v>
      </c>
      <c r="C1588" t="s">
        <v>2477</v>
      </c>
      <c r="D1588" t="str">
        <f>[1]!JCSMILES(C1588)</f>
        <v>CN1CCN2C(C1)C1=CC=CC=C1CC1=CC=CC=C21</v>
      </c>
      <c r="E1588" t="s">
        <v>2482</v>
      </c>
      <c r="G1588" t="str">
        <f>[1]!JCSMILES(E1588)</f>
        <v>Cannot read molecule file.</v>
      </c>
      <c r="H1588" t="s">
        <v>74</v>
      </c>
      <c r="I1588" t="s">
        <v>12</v>
      </c>
      <c r="J1588" t="s">
        <v>108</v>
      </c>
      <c r="K1588" t="s">
        <v>45</v>
      </c>
    </row>
    <row r="1589" spans="1:12" hidden="1" x14ac:dyDescent="0.25">
      <c r="A1589" t="s">
        <v>3057</v>
      </c>
      <c r="B1589" t="s">
        <v>2476</v>
      </c>
      <c r="C1589" t="s">
        <v>2477</v>
      </c>
      <c r="D1589" t="str">
        <f>[1]!JCSMILES(C1589)</f>
        <v>CN1CCN2C(C1)C1=CC=CC=C1CC1=CC=CC=C21</v>
      </c>
      <c r="E1589" t="s">
        <v>2483</v>
      </c>
      <c r="G1589" t="str">
        <f>[1]!JCSMILES(E1589)</f>
        <v>Cannot read molecule file.</v>
      </c>
      <c r="H1589" t="s">
        <v>12</v>
      </c>
      <c r="I1589" t="s">
        <v>45</v>
      </c>
    </row>
    <row r="1590" spans="1:12" hidden="1" x14ac:dyDescent="0.25">
      <c r="A1590" t="s">
        <v>3057</v>
      </c>
      <c r="B1590" t="s">
        <v>2484</v>
      </c>
      <c r="C1590" t="s">
        <v>2485</v>
      </c>
      <c r="D1590" t="str">
        <f>[1]!JCSMILES(C1590)</f>
        <v>[H]\C(C)=C1\N=C(O)[C@@]2([H])CSSCCC([H])=C([H])[C@]([H])(CC(O)=N[C@]([H])(C(C)C)C(O)=N2)OC(=O)[C@@]([H])(N=C1O)C(C)C</v>
      </c>
      <c r="E1590" t="s">
        <v>2486</v>
      </c>
      <c r="G1590" t="str">
        <f>[1]!JCSMILES(E1590)</f>
        <v>Cannot read molecule file.</v>
      </c>
    </row>
    <row r="1591" spans="1:12" hidden="1" x14ac:dyDescent="0.25">
      <c r="A1591" t="s">
        <v>3057</v>
      </c>
      <c r="B1591" t="s">
        <v>2487</v>
      </c>
      <c r="C1591" t="s">
        <v>2488</v>
      </c>
      <c r="D1591" t="str">
        <f>[1]!JCSMILES(C1591)</f>
        <v>NC(=O)C1=CN(CC2=C(F)C=CC=C2F)N=N1</v>
      </c>
      <c r="E1591" t="s">
        <v>2489</v>
      </c>
      <c r="G1591" t="str">
        <f>[1]!JCSMILES(E1591)</f>
        <v>Cannot read molecule file.</v>
      </c>
    </row>
    <row r="1592" spans="1:12" hidden="1" x14ac:dyDescent="0.25">
      <c r="A1592" t="s">
        <v>3057</v>
      </c>
      <c r="B1592" t="s">
        <v>2490</v>
      </c>
      <c r="C1592" t="s">
        <v>2491</v>
      </c>
      <c r="D1592" t="str">
        <f>[1]!JCSMILES(C1592)</f>
        <v>[H][C@@]1(CCC2=CC(O)=CC=C2[C@@]1([H])C1=CC=C(OCCN2CCCC2)C=C1)C1=CC=CC=C1</v>
      </c>
      <c r="E1592" t="s">
        <v>2492</v>
      </c>
      <c r="G1592" t="str">
        <f>[1]!JCSMILES(E1592)</f>
        <v>Cannot read molecule file.</v>
      </c>
      <c r="H1592" t="s">
        <v>227</v>
      </c>
      <c r="I1592" t="s">
        <v>54</v>
      </c>
    </row>
    <row r="1593" spans="1:12" hidden="1" x14ac:dyDescent="0.25">
      <c r="A1593" t="s">
        <v>3057</v>
      </c>
      <c r="B1593" t="s">
        <v>2490</v>
      </c>
      <c r="C1593" t="s">
        <v>2491</v>
      </c>
      <c r="D1593" t="str">
        <f>[1]!JCSMILES(C1593)</f>
        <v>[H][C@@]1(CCC2=CC(O)=CC=C2[C@@]1([H])C1=CC=C(OCCN2CCCC2)C=C1)C1=CC=CC=C1</v>
      </c>
      <c r="E1593" t="s">
        <v>2493</v>
      </c>
      <c r="G1593" t="str">
        <f>[1]!JCSMILES(E1593)</f>
        <v>Cannot read molecule file.</v>
      </c>
      <c r="H1593" t="s">
        <v>12</v>
      </c>
      <c r="I1593" t="s">
        <v>227</v>
      </c>
    </row>
    <row r="1594" spans="1:12" hidden="1" x14ac:dyDescent="0.25">
      <c r="A1594" t="s">
        <v>3057</v>
      </c>
      <c r="B1594" t="s">
        <v>2494</v>
      </c>
      <c r="C1594" t="s">
        <v>2495</v>
      </c>
      <c r="D1594" t="str">
        <f>[1]!JCSMILES(C1594)</f>
        <v>CC[C@H]([C@@H](C)CN(C)C)C1=CC(O)=CC=C1</v>
      </c>
      <c r="E1594" t="s">
        <v>2496</v>
      </c>
      <c r="G1594" t="str">
        <f>[1]!JCSMILES(E1594)</f>
        <v>Cannot read molecule file.</v>
      </c>
    </row>
    <row r="1595" spans="1:12" hidden="1" x14ac:dyDescent="0.25">
      <c r="A1595" t="s">
        <v>3057</v>
      </c>
      <c r="B1595" t="s">
        <v>2497</v>
      </c>
      <c r="C1595" t="s">
        <v>2498</v>
      </c>
      <c r="D1595" t="str">
        <f>[1]!JCSMILES(C1595)</f>
        <v>CC(=O)OC1=CC2=C(CCN(C2)C(C(=O)C2CC2)C2=CC=CC=C2F)S1</v>
      </c>
      <c r="E1595" t="s">
        <v>2499</v>
      </c>
      <c r="G1595" t="str">
        <f>[1]!JCSMILES(E1595)</f>
        <v>Cannot read molecule file.</v>
      </c>
      <c r="H1595" t="s">
        <v>1344</v>
      </c>
    </row>
    <row r="1596" spans="1:12" hidden="1" x14ac:dyDescent="0.25">
      <c r="A1596" t="s">
        <v>3057</v>
      </c>
      <c r="B1596" t="s">
        <v>2499</v>
      </c>
      <c r="D1596" t="str">
        <f>[1]!JCSMILES(B1596)</f>
        <v>Cannot read molecule file.</v>
      </c>
      <c r="E1596" t="s">
        <v>2500</v>
      </c>
      <c r="G1596" t="str">
        <f>[1]!JCSMILES(E1596)</f>
        <v>Cannot read molecule file.</v>
      </c>
      <c r="H1596" t="s">
        <v>12</v>
      </c>
      <c r="I1596" t="s">
        <v>74</v>
      </c>
      <c r="J1596" t="s">
        <v>58</v>
      </c>
      <c r="K1596" t="s">
        <v>108</v>
      </c>
      <c r="L1596" t="s">
        <v>54</v>
      </c>
    </row>
    <row r="1597" spans="1:12" hidden="1" x14ac:dyDescent="0.25">
      <c r="A1597" t="s">
        <v>3057</v>
      </c>
      <c r="B1597" t="s">
        <v>2501</v>
      </c>
      <c r="C1597" t="s">
        <v>2502</v>
      </c>
      <c r="D1597" t="str">
        <f>[1]!JCSMILES(C1597)</f>
        <v>[H][C@]12[C@@H](C)C(S[C@]3([H])CN[C@H](CNS(N)(=O)=O)C3)=C(N1C(=O)[C@]2([H])[C@@H](C)O)C(O)=O</v>
      </c>
      <c r="E1597" t="s">
        <v>2503</v>
      </c>
      <c r="G1597" t="str">
        <f>[1]!JCSMILES(E1597)</f>
        <v>Cannot read molecule file.</v>
      </c>
      <c r="H1597" t="s">
        <v>2504</v>
      </c>
    </row>
    <row r="1598" spans="1:12" hidden="1" x14ac:dyDescent="0.25">
      <c r="A1598" t="s">
        <v>3057</v>
      </c>
      <c r="B1598" t="s">
        <v>2505</v>
      </c>
      <c r="C1598" t="s">
        <v>2506</v>
      </c>
      <c r="D1598" t="str">
        <f>[1]!JCSMILES(C1598)</f>
        <v>COC1=C(OC)C=C(CCO[C@@H]2CCCC[C@H]2N2CC[C@@H](O)C2)C=C1</v>
      </c>
      <c r="E1598" t="s">
        <v>2507</v>
      </c>
      <c r="G1598" t="str">
        <f>[1]!JCSMILES(E1598)</f>
        <v>Cannot read molecule file.</v>
      </c>
      <c r="H1598" t="s">
        <v>54</v>
      </c>
    </row>
    <row r="1599" spans="1:12" hidden="1" x14ac:dyDescent="0.25">
      <c r="A1599" t="s">
        <v>3057</v>
      </c>
      <c r="B1599" t="s">
        <v>2508</v>
      </c>
      <c r="C1599" t="s">
        <v>2509</v>
      </c>
      <c r="D1599" t="str">
        <f>[1]!JCSMILES(C1599)</f>
        <v>COC[C@@H](NC(C)=O)C(=O)NCC1=CC=CC=C1</v>
      </c>
      <c r="E1599" t="s">
        <v>2510</v>
      </c>
      <c r="G1599" t="str">
        <f>[1]!JCSMILES(E1599)</f>
        <v>Cannot read molecule file.</v>
      </c>
    </row>
    <row r="1600" spans="1:12" hidden="1" x14ac:dyDescent="0.25">
      <c r="A1600" t="s">
        <v>3057</v>
      </c>
      <c r="B1600" t="s">
        <v>2511</v>
      </c>
      <c r="C1600" t="s">
        <v>2512</v>
      </c>
      <c r="D1600" t="str">
        <f>[1]!JCSMILES(C1600)</f>
        <v>[H][C@@]12OC3=C(O)C=CC4=C3[C@@]11CCN(CC3CC3)[C@]([H])(C4)[C@]1(O)CCC2=C</v>
      </c>
      <c r="E1600" t="s">
        <v>2513</v>
      </c>
      <c r="G1600" t="str">
        <f>[1]!JCSMILES(E1600)</f>
        <v>Cannot read molecule file.</v>
      </c>
      <c r="H1600" t="s">
        <v>136</v>
      </c>
      <c r="I1600" t="s">
        <v>326</v>
      </c>
      <c r="J1600" t="s">
        <v>137</v>
      </c>
    </row>
    <row r="1601" spans="1:10" hidden="1" x14ac:dyDescent="0.25">
      <c r="A1601" t="s">
        <v>3057</v>
      </c>
      <c r="B1601" t="s">
        <v>2511</v>
      </c>
      <c r="C1601" t="s">
        <v>2512</v>
      </c>
      <c r="D1601" t="str">
        <f>[1]!JCSMILES(C1601)</f>
        <v>[H][C@@]12OC3=C(O)C=CC4=C3[C@@]11CCN(CC3CC3)[C@]([H])(C4)[C@]1(O)CCC2=C</v>
      </c>
      <c r="E1601" t="s">
        <v>2514</v>
      </c>
      <c r="G1601" t="str">
        <f>[1]!JCSMILES(E1601)</f>
        <v>Cannot read molecule file.</v>
      </c>
    </row>
    <row r="1602" spans="1:10" hidden="1" x14ac:dyDescent="0.25">
      <c r="A1602" t="s">
        <v>3057</v>
      </c>
      <c r="B1602" t="s">
        <v>2511</v>
      </c>
      <c r="C1602" t="s">
        <v>2512</v>
      </c>
      <c r="D1602" t="str">
        <f>[1]!JCSMILES(C1602)</f>
        <v>[H][C@@]12OC3=C(O)C=CC4=C3[C@@]11CCN(CC3CC3)[C@]([H])(C4)[C@]1(O)CCC2=C</v>
      </c>
      <c r="E1602" t="s">
        <v>2515</v>
      </c>
      <c r="G1602" t="str">
        <f>[1]!JCSMILES(E1602)</f>
        <v>Cannot create record reader for BASE64 encoded</v>
      </c>
      <c r="H1602" t="s">
        <v>12</v>
      </c>
      <c r="I1602" t="s">
        <v>227</v>
      </c>
    </row>
    <row r="1603" spans="1:10" hidden="1" x14ac:dyDescent="0.25">
      <c r="A1603" t="s">
        <v>3057</v>
      </c>
      <c r="B1603" t="s">
        <v>2515</v>
      </c>
      <c r="D1603" t="str">
        <f>[1]!JCSMILES(B1603)</f>
        <v>Cannot create record reader for BASE64 encoded</v>
      </c>
      <c r="E1603" t="s">
        <v>2516</v>
      </c>
      <c r="G1603" t="str">
        <f>[1]!JCSMILES(E1603)</f>
        <v>Cannot read molecule file.</v>
      </c>
    </row>
    <row r="1604" spans="1:10" hidden="1" x14ac:dyDescent="0.25">
      <c r="A1604" t="s">
        <v>3057</v>
      </c>
      <c r="B1604" t="s">
        <v>2515</v>
      </c>
      <c r="D1604" t="str">
        <f>[1]!JCSMILES(B1604)</f>
        <v>Cannot create record reader for BASE64 encoded</v>
      </c>
      <c r="E1604" t="s">
        <v>2517</v>
      </c>
      <c r="G1604" t="str">
        <f>[1]!JCSMILES(E1604)</f>
        <v>Cannot read molecule file.</v>
      </c>
    </row>
    <row r="1605" spans="1:10" hidden="1" x14ac:dyDescent="0.25">
      <c r="A1605" t="s">
        <v>3057</v>
      </c>
      <c r="B1605" t="s">
        <v>2518</v>
      </c>
      <c r="C1605" t="s">
        <v>2519</v>
      </c>
      <c r="D1605" t="str">
        <f>[1]!JCSMILES(C1605)</f>
        <v>CC1=C(C)C2=C(C=C1)C(=O)C1=CC=CC(CC(O)=O)=C1O2</v>
      </c>
      <c r="E1605" t="s">
        <v>2520</v>
      </c>
      <c r="G1605" t="str">
        <f>[1]!JCSMILES(E1605)</f>
        <v>Cannot read molecule file.</v>
      </c>
      <c r="H1605" t="s">
        <v>45</v>
      </c>
    </row>
    <row r="1606" spans="1:10" hidden="1" x14ac:dyDescent="0.25">
      <c r="A1606" t="s">
        <v>3057</v>
      </c>
      <c r="B1606" t="s">
        <v>2521</v>
      </c>
      <c r="C1606" t="s">
        <v>2522</v>
      </c>
      <c r="D1606" t="str">
        <f>[1]!JCSMILES(C1606)</f>
        <v>CCCOC1=C(C=C(C=C1)S(=O)(=O)NCCC1CCCN1C)C1=NC(=O)C2=C(N1)C(CCC)=NN2C</v>
      </c>
      <c r="E1606" t="s">
        <v>2523</v>
      </c>
      <c r="G1606" t="str">
        <f>[1]!JCSMILES(E1606)</f>
        <v>Cannot read molecule file.</v>
      </c>
      <c r="H1606" t="s">
        <v>12</v>
      </c>
      <c r="I1606" t="s">
        <v>227</v>
      </c>
    </row>
    <row r="1607" spans="1:10" x14ac:dyDescent="0.25">
      <c r="A1607" t="s">
        <v>3057</v>
      </c>
      <c r="B1607" t="s">
        <v>2524</v>
      </c>
      <c r="C1607" t="s">
        <v>2525</v>
      </c>
      <c r="D1607" t="str">
        <f>[1]!JCSMILES(C1607)</f>
        <v>[H][C@@]12CC[C@@H](C)[C@@](O)(O1)C(=O)C(=O)N1CCCC[C@H]1C(=O)O[C@@]([H])(CC(=O)[C@H](C)\C=C(C)\[C@@H](O)[C@@H](OC)C(=O)[C@H](C)C[C@H](C)\C=C\C=C\C=C(C)\[C@H](C2)OC)[C@H](C)C[C@@H]1CC[C@@H](OC(=O)C(C)(CO)CO)[C@@H](C1)OC</v>
      </c>
      <c r="E1607" t="s">
        <v>1539</v>
      </c>
      <c r="G1607" t="str">
        <f>[1]!JCSMILES(E1607)</f>
        <v>CO[C@@H]1C[C@H](C[C@H](C)[C@@H]2CC(=O)[C@H](C)\C=C(C)\[C@@H](O)[C@@H](OC)C(=O)[C@H](C)C[C@H](C)\C=C\C=C\C=C(C)\[C@H](C[C@@H]3CC[C@@H](C)[C@@](O)(O3)C(=O)C(=O)N3CCCC[C@H]3C(=O)O2)OC)CC[C@H]1O</v>
      </c>
    </row>
    <row r="1608" spans="1:10" hidden="1" x14ac:dyDescent="0.25">
      <c r="A1608" t="s">
        <v>3057</v>
      </c>
      <c r="B1608" t="s">
        <v>2526</v>
      </c>
      <c r="C1608" t="s">
        <v>2527</v>
      </c>
      <c r="D1608" t="str">
        <f>[1]!JCSMILES(C1608)</f>
        <v>CCOC1=CC=C(CC2=C(Cl)C=CC(=C2)[C@@H]2O[C@H](CO)[C@@H](O)[C@H](O)[C@H]2O)C=C1</v>
      </c>
      <c r="E1608" t="s">
        <v>2528</v>
      </c>
      <c r="G1608" t="str">
        <f>[1]!JCSMILES(E1608)</f>
        <v>Cannot read molecule file.</v>
      </c>
      <c r="H1608" t="s">
        <v>79</v>
      </c>
    </row>
    <row r="1609" spans="1:10" hidden="1" x14ac:dyDescent="0.25">
      <c r="A1609" t="s">
        <v>3057</v>
      </c>
      <c r="B1609" t="s">
        <v>2529</v>
      </c>
      <c r="C1609" t="s">
        <v>2530</v>
      </c>
      <c r="D1609" t="str">
        <f>[1]!JCSMILES(C1609)</f>
        <v>N[C@H](C(=O)N1[C@H]2C[C@H]2C[C@H]1C#N)C12CC3CC(CC(O)(C3)C1)C2</v>
      </c>
      <c r="E1609" t="s">
        <v>2531</v>
      </c>
      <c r="G1609" t="str">
        <f>[1]!JCSMILES(E1609)</f>
        <v>Cannot read molecule file.</v>
      </c>
      <c r="H1609" t="s">
        <v>12</v>
      </c>
      <c r="I1609" t="s">
        <v>227</v>
      </c>
    </row>
    <row r="1610" spans="1:10" hidden="1" x14ac:dyDescent="0.25">
      <c r="A1610" t="s">
        <v>3057</v>
      </c>
      <c r="B1610" t="s">
        <v>2532</v>
      </c>
      <c r="C1610" t="s">
        <v>2533</v>
      </c>
      <c r="D1610" t="str">
        <f>[1]!JCSMILES(C1610)</f>
        <v>CC1=C(N(CC2=CC=C(OCCN3CCCCCC3)C=C2)C2=C1C=C(O)C=C2)C1=CC=C(O)C=C1</v>
      </c>
      <c r="E1610" t="s">
        <v>2534</v>
      </c>
      <c r="G1610" t="str">
        <f>[1]!JCSMILES(E1610)</f>
        <v>Cannot read molecule file.</v>
      </c>
      <c r="H1610" t="s">
        <v>2437</v>
      </c>
    </row>
    <row r="1611" spans="1:10" hidden="1" x14ac:dyDescent="0.25">
      <c r="A1611" t="s">
        <v>3057</v>
      </c>
      <c r="B1611" t="s">
        <v>2532</v>
      </c>
      <c r="C1611" t="s">
        <v>2533</v>
      </c>
      <c r="D1611" t="str">
        <f>[1]!JCSMILES(C1611)</f>
        <v>CC1=C(N(CC2=CC=C(OCCN3CCCCCC3)C=C2)C2=C1C=C(O)C=C2)C1=CC=C(O)C=C1</v>
      </c>
      <c r="E1611" t="s">
        <v>2535</v>
      </c>
      <c r="G1611" t="str">
        <f>[1]!JCSMILES(E1611)</f>
        <v>Cannot read molecule file.</v>
      </c>
      <c r="H1611" t="s">
        <v>2437</v>
      </c>
    </row>
    <row r="1612" spans="1:10" hidden="1" x14ac:dyDescent="0.25">
      <c r="A1612" t="s">
        <v>3057</v>
      </c>
      <c r="B1612" t="s">
        <v>2536</v>
      </c>
      <c r="C1612" t="s">
        <v>2537</v>
      </c>
      <c r="D1612" t="str">
        <f>[1]!JCSMILES(C1612)</f>
        <v>CCCCCCCCCCNCCN[C@@]1(C)C[C@H](O[C@@H]2[C@@H](O)[C@H](O)[C@@H](CO)O[C@H]2OC2=C3OC4=CC=C(C=C4Cl)[C@@H](O)[C@@H](NC(=O)[C@@H](CC(C)C)NC)C(=O)N[C@@H](CC(N)=O)C(=O)N[C@@H]4C(C=C2OC2=C(Cl)C=C(C=C2)[C@@H](O)[C@@H]2NC(=O)[C@H](NC4=O)C4=CC(=C(O)C=C4)C4=C(O)C(CNCP(O)(O)=O)=C(O)C=C4[C@H](NC2=O)C(O)=O)=C3)O[C@@H](C)[C@H]1O</v>
      </c>
      <c r="E1612" t="s">
        <v>2538</v>
      </c>
      <c r="G1612" t="str">
        <f>[1]!JCSMILES(E1612)</f>
        <v>Cannot read molecule file.</v>
      </c>
    </row>
    <row r="1613" spans="1:10" hidden="1" x14ac:dyDescent="0.25">
      <c r="A1613" t="s">
        <v>3057</v>
      </c>
      <c r="B1613" t="s">
        <v>2539</v>
      </c>
      <c r="C1613" t="s">
        <v>2540</v>
      </c>
      <c r="D1613" t="str">
        <f>[1]!JCSMILES(C1613)</f>
        <v>COC([C@H](OC1=NC(C)=CC(C)=N1)C(O)=O)(C1=CC=CC=C1)C1=CC=CC=C1</v>
      </c>
      <c r="E1613" t="s">
        <v>2541</v>
      </c>
      <c r="G1613" t="str">
        <f>[1]!JCSMILES(E1613)</f>
        <v>Cannot read molecule file.</v>
      </c>
      <c r="H1613" t="s">
        <v>136</v>
      </c>
      <c r="I1613" t="s">
        <v>79</v>
      </c>
      <c r="J1613" t="s">
        <v>326</v>
      </c>
    </row>
    <row r="1614" spans="1:10" hidden="1" x14ac:dyDescent="0.25">
      <c r="A1614" t="s">
        <v>3057</v>
      </c>
      <c r="B1614" t="s">
        <v>2539</v>
      </c>
      <c r="C1614" t="s">
        <v>2540</v>
      </c>
      <c r="D1614" t="str">
        <f>[1]!JCSMILES(C1614)</f>
        <v>COC([C@H](OC1=NC(C)=CC(C)=N1)C(O)=O)(C1=CC=CC=C1)C1=CC=CC=C1</v>
      </c>
      <c r="E1614" t="s">
        <v>2542</v>
      </c>
      <c r="G1614" t="str">
        <f>[1]!JCSMILES(E1614)</f>
        <v>Cannot read molecule file.</v>
      </c>
      <c r="H1614" t="s">
        <v>12</v>
      </c>
      <c r="I1614" t="s">
        <v>108</v>
      </c>
      <c r="J1614" t="s">
        <v>227</v>
      </c>
    </row>
    <row r="1615" spans="1:10" hidden="1" x14ac:dyDescent="0.25">
      <c r="A1615" t="s">
        <v>3057</v>
      </c>
      <c r="B1615" t="s">
        <v>2542</v>
      </c>
      <c r="D1615" t="str">
        <f>[1]!JCSMILES(B1615)</f>
        <v>Cannot read molecule file.</v>
      </c>
      <c r="E1615" t="s">
        <v>2543</v>
      </c>
      <c r="G1615" t="str">
        <f>[1]!JCSMILES(E1615)</f>
        <v>Cannot read molecule file.</v>
      </c>
    </row>
    <row r="1616" spans="1:10" hidden="1" x14ac:dyDescent="0.25">
      <c r="A1616" t="s">
        <v>3057</v>
      </c>
      <c r="B1616" t="s">
        <v>2544</v>
      </c>
      <c r="C1616" t="s">
        <v>2545</v>
      </c>
      <c r="D1616" t="str">
        <f>[1]!JCSMILES(C1616)</f>
        <v>[H][C@]12SCC(SC3=NC(=CS3)C3=CC=[N+](C)C=C3)=C(N1C(=O)[C@H]2NC(=O)C(=N/OCC)\C1=NSC(NP(O)(O)=O)=N1)C([O-])=O</v>
      </c>
      <c r="E1616" t="s">
        <v>2546</v>
      </c>
      <c r="G1616" t="str">
        <f>[1]!JCSMILES(E1616)</f>
        <v>Cannot read molecule file.</v>
      </c>
    </row>
    <row r="1617" spans="1:9" hidden="1" x14ac:dyDescent="0.25">
      <c r="A1617" t="s">
        <v>3057</v>
      </c>
      <c r="B1617" t="s">
        <v>2547</v>
      </c>
      <c r="C1617" t="s">
        <v>2548</v>
      </c>
      <c r="D1617" t="str">
        <f>[1]!JCSMILES(C1617)</f>
        <v>CO[C@@H]1[C@@H](C[C@H]2O[C@]1(C)N1C3=C(C=CC=C3)C3=C1C1=C(C4=C(C=CC=C4)N21)C1=C3CNC1=O)N(C)C(=O)C1=CC=CC=C1</v>
      </c>
      <c r="E1617" t="s">
        <v>2549</v>
      </c>
      <c r="G1617" t="str">
        <f>[1]!JCSMILES(E1617)</f>
        <v>Cannot read molecule file.</v>
      </c>
      <c r="H1617" t="s">
        <v>12</v>
      </c>
    </row>
    <row r="1618" spans="1:9" hidden="1" x14ac:dyDescent="0.25">
      <c r="A1618" t="s">
        <v>3057</v>
      </c>
      <c r="B1618" t="s">
        <v>2547</v>
      </c>
      <c r="C1618" t="s">
        <v>2548</v>
      </c>
      <c r="D1618" t="str">
        <f>[1]!JCSMILES(C1618)</f>
        <v>CO[C@@H]1[C@@H](C[C@H]2O[C@]1(C)N1C3=C(C=CC=C3)C3=C1C1=C(C4=C(C=CC=C4)N21)C1=C3CNC1=O)N(C)C(=O)C1=CC=CC=C1</v>
      </c>
      <c r="E1618" t="s">
        <v>2550</v>
      </c>
      <c r="G1618" t="str">
        <f>[1]!JCSMILES(E1618)</f>
        <v>Cannot read molecule file.</v>
      </c>
      <c r="H1618" t="s">
        <v>12</v>
      </c>
    </row>
    <row r="1619" spans="1:9" x14ac:dyDescent="0.25">
      <c r="A1619" t="s">
        <v>3057</v>
      </c>
      <c r="B1619" t="s">
        <v>2551</v>
      </c>
      <c r="C1619" t="s">
        <v>2552</v>
      </c>
      <c r="D1619" t="str">
        <f>[1]!JCSMILES(C1619)</f>
        <v>NC1=CC=NC=C1</v>
      </c>
      <c r="E1619" t="s">
        <v>2553</v>
      </c>
      <c r="G1619" t="str">
        <f>[1]!JCSMILES(E1619)</f>
        <v>NC1=C(O)C=NC=C1</v>
      </c>
    </row>
    <row r="1620" spans="1:9" x14ac:dyDescent="0.25">
      <c r="A1620" t="s">
        <v>3057</v>
      </c>
      <c r="B1620" t="s">
        <v>2551</v>
      </c>
      <c r="C1620" t="s">
        <v>2552</v>
      </c>
      <c r="D1620" t="str">
        <f>[1]!JCSMILES(C1620)</f>
        <v>NC1=CC=NC=C1</v>
      </c>
      <c r="E1620" t="s">
        <v>2554</v>
      </c>
      <c r="G1620" t="str">
        <f>[1]!JCSMILES(E1620)</f>
        <v>[O-]S([O-])(=O)=O.NC1=C(O)C=NC=C1</v>
      </c>
    </row>
    <row r="1621" spans="1:9" hidden="1" x14ac:dyDescent="0.25">
      <c r="A1621" t="s">
        <v>3057</v>
      </c>
      <c r="B1621" t="s">
        <v>2555</v>
      </c>
      <c r="C1621" t="s">
        <v>2556</v>
      </c>
      <c r="D1621" t="str">
        <f>[1]!JCSMILES(C1621)</f>
        <v>CC(C)(F)C[C@H](N[C@@H](C1=CC=C(C=C1)C1=CC=C(C=C1)S(C)(=O)=O)C(F)(F)F)C(=O)NC1(CC1)C#N</v>
      </c>
      <c r="E1621" t="s">
        <v>2557</v>
      </c>
      <c r="G1621" t="str">
        <f>[1]!JCSMILES(E1621)</f>
        <v>Cannot read molecule file.</v>
      </c>
    </row>
    <row r="1622" spans="1:9" hidden="1" x14ac:dyDescent="0.25">
      <c r="A1622" t="s">
        <v>3057</v>
      </c>
      <c r="B1622" t="s">
        <v>2555</v>
      </c>
      <c r="C1622" t="s">
        <v>2556</v>
      </c>
      <c r="D1622" t="str">
        <f>[1]!JCSMILES(C1622)</f>
        <v>CC(C)(F)C[C@H](N[C@@H](C1=CC=C(C=C1)C1=CC=C(C=C1)S(C)(=O)=O)C(F)(F)F)C(=O)NC1(CC1)C#N</v>
      </c>
      <c r="E1622" t="s">
        <v>2558</v>
      </c>
      <c r="G1622" t="str">
        <f>[1]!JCSMILES(E1622)</f>
        <v>Cannot read molecule file.</v>
      </c>
    </row>
    <row r="1623" spans="1:9" hidden="1" x14ac:dyDescent="0.25">
      <c r="A1623" t="s">
        <v>3057</v>
      </c>
      <c r="B1623" t="s">
        <v>2555</v>
      </c>
      <c r="C1623" t="s">
        <v>2556</v>
      </c>
      <c r="D1623" t="str">
        <f>[1]!JCSMILES(C1623)</f>
        <v>CC(C)(F)C[C@H](N[C@@H](C1=CC=C(C=C1)C1=CC=C(C=C1)S(C)(=O)=O)C(F)(F)F)C(=O)NC1(CC1)C#N</v>
      </c>
      <c r="E1623" t="s">
        <v>2559</v>
      </c>
      <c r="G1623" t="str">
        <f>[1]!JCSMILES(E1623)</f>
        <v>Cannot read molecule file.</v>
      </c>
    </row>
    <row r="1624" spans="1:9" hidden="1" x14ac:dyDescent="0.25">
      <c r="A1624" t="s">
        <v>3057</v>
      </c>
      <c r="B1624" t="s">
        <v>2555</v>
      </c>
      <c r="C1624" t="s">
        <v>2556</v>
      </c>
      <c r="D1624" t="str">
        <f>[1]!JCSMILES(C1624)</f>
        <v>CC(C)(F)C[C@H](N[C@@H](C1=CC=C(C=C1)C1=CC=C(C=C1)S(C)(=O)=O)C(F)(F)F)C(=O)NC1(CC1)C#N</v>
      </c>
      <c r="E1624" t="s">
        <v>2560</v>
      </c>
      <c r="G1624" t="str">
        <f>[1]!JCSMILES(E1624)</f>
        <v>Cannot read molecule file.</v>
      </c>
      <c r="H1624" t="s">
        <v>12</v>
      </c>
      <c r="I1624" t="s">
        <v>150</v>
      </c>
    </row>
    <row r="1625" spans="1:9" hidden="1" x14ac:dyDescent="0.25">
      <c r="A1625" t="s">
        <v>3057</v>
      </c>
      <c r="B1625" t="s">
        <v>2560</v>
      </c>
      <c r="D1625" t="str">
        <f>[1]!JCSMILES(B1625)</f>
        <v>Cannot read molecule file.</v>
      </c>
      <c r="E1625" t="s">
        <v>2561</v>
      </c>
      <c r="G1625" t="str">
        <f>[1]!JCSMILES(E1625)</f>
        <v>Cannot read molecule file.</v>
      </c>
    </row>
    <row r="1626" spans="1:9" hidden="1" x14ac:dyDescent="0.25">
      <c r="A1626" t="s">
        <v>3057</v>
      </c>
      <c r="B1626" t="s">
        <v>2560</v>
      </c>
      <c r="D1626" t="str">
        <f>[1]!JCSMILES(B1626)</f>
        <v>Cannot read molecule file.</v>
      </c>
      <c r="E1626" t="s">
        <v>2562</v>
      </c>
      <c r="G1626" t="str">
        <f>[1]!JCSMILES(E1626)</f>
        <v>Cannot read molecule file.</v>
      </c>
    </row>
    <row r="1627" spans="1:9" hidden="1" x14ac:dyDescent="0.25">
      <c r="A1627" t="s">
        <v>3057</v>
      </c>
      <c r="B1627" t="s">
        <v>2562</v>
      </c>
      <c r="D1627" t="str">
        <f>[1]!JCSMILES(B1627)</f>
        <v>Cannot read molecule file.</v>
      </c>
      <c r="E1627" t="s">
        <v>2563</v>
      </c>
      <c r="G1627" t="str">
        <f>[1]!JCSMILES(E1627)</f>
        <v>Cannot read molecule file.</v>
      </c>
    </row>
    <row r="1628" spans="1:9" x14ac:dyDescent="0.25">
      <c r="A1628" t="s">
        <v>3057</v>
      </c>
      <c r="B1628" t="s">
        <v>2564</v>
      </c>
      <c r="C1628" t="s">
        <v>2565</v>
      </c>
      <c r="D1628" t="str">
        <f>[1]!JCSMILES(C1628)</f>
        <v>CCN(C(=O)C1=C(O)C2=C(C=CC=C2Cl)N(C)C1=O)C1=CC=CC=C1</v>
      </c>
      <c r="E1628" t="s">
        <v>2566</v>
      </c>
      <c r="G1628" t="str">
        <f>[1]!JCSMILES(E1628)</f>
        <v>CCN(C(=O)C1=C(O)C2=C(C=CC=C2Cl)N(C)C1=O)C1=CC=C(O)C=C1</v>
      </c>
      <c r="H1628" t="s">
        <v>12</v>
      </c>
    </row>
    <row r="1629" spans="1:9" x14ac:dyDescent="0.25">
      <c r="A1629" t="s">
        <v>3057</v>
      </c>
      <c r="B1629" t="s">
        <v>2564</v>
      </c>
      <c r="C1629" t="s">
        <v>2565</v>
      </c>
      <c r="D1629" t="str">
        <f>[1]!JCSMILES(C1629)</f>
        <v>CCN(C(=O)C1=C(O)C2=C(C=CC=C2Cl)N(C)C1=O)C1=CC=CC=C1</v>
      </c>
      <c r="E1629" t="s">
        <v>2567</v>
      </c>
      <c r="G1629" t="str">
        <f>[1]!JCSMILES(E1629)</f>
        <v>CN1C(=O)C(C(=O)NC2=CC=CC=C2)=C(O)C2=C1C=CC=C2Cl</v>
      </c>
      <c r="H1629" t="s">
        <v>12</v>
      </c>
    </row>
    <row r="1630" spans="1:9" x14ac:dyDescent="0.25">
      <c r="A1630" t="s">
        <v>3057</v>
      </c>
      <c r="B1630" t="s">
        <v>2564</v>
      </c>
      <c r="C1630" t="s">
        <v>2565</v>
      </c>
      <c r="D1630" t="str">
        <f>[1]!JCSMILES(C1630)</f>
        <v>CCN(C(=O)C1=C(O)C2=C(C=CC=C2Cl)N(C)C1=O)C1=CC=CC=C1</v>
      </c>
      <c r="E1630" t="s">
        <v>2568</v>
      </c>
      <c r="G1630" t="str">
        <f>[1]!JCSMILES(E1630)</f>
        <v>CCN(C(=O)C1=C(O)C2=C(NC1=O)C=CC=C2Cl)C1=CC=CC=C1</v>
      </c>
      <c r="H1630" t="s">
        <v>12</v>
      </c>
    </row>
    <row r="1631" spans="1:9" x14ac:dyDescent="0.25">
      <c r="A1631" t="s">
        <v>3057</v>
      </c>
      <c r="B1631" t="s">
        <v>2564</v>
      </c>
      <c r="C1631" t="s">
        <v>2565</v>
      </c>
      <c r="D1631" t="str">
        <f>[1]!JCSMILES(C1631)</f>
        <v>CCN(C(=O)C1=C(O)C2=C(C=CC=C2Cl)N(C)C1=O)C1=CC=CC=C1</v>
      </c>
      <c r="E1631" t="s">
        <v>2569</v>
      </c>
      <c r="G1631" t="str">
        <f>[1]!JCSMILES(E1631)</f>
        <v>CCN(C(=O)C1=C(O)C2=C(N(C)C1=O)C(O)=CC=C2Cl)C1=CC=CC=C1</v>
      </c>
      <c r="H1631" t="s">
        <v>12</v>
      </c>
    </row>
    <row r="1632" spans="1:9" x14ac:dyDescent="0.25">
      <c r="A1632" t="s">
        <v>3057</v>
      </c>
      <c r="B1632" t="s">
        <v>2564</v>
      </c>
      <c r="C1632" t="s">
        <v>2565</v>
      </c>
      <c r="D1632" t="str">
        <f>[1]!JCSMILES(C1632)</f>
        <v>CCN(C(=O)C1=C(O)C2=C(C=CC=C2Cl)N(C)C1=O)C1=CC=CC=C1</v>
      </c>
      <c r="E1632" t="s">
        <v>2570</v>
      </c>
      <c r="G1632" t="str">
        <f>[1]!JCSMILES(E1632)</f>
        <v>CCN(C(=O)C1=C(O)C2=C(C=C(O)C=C2Cl)N(C)C1=O)C1=CC=CC=C1</v>
      </c>
      <c r="H1632" t="s">
        <v>12</v>
      </c>
    </row>
    <row r="1633" spans="1:9" x14ac:dyDescent="0.25">
      <c r="A1633" t="s">
        <v>3057</v>
      </c>
      <c r="B1633" t="s">
        <v>2564</v>
      </c>
      <c r="C1633" t="s">
        <v>2565</v>
      </c>
      <c r="D1633" t="str">
        <f>[1]!JCSMILES(C1633)</f>
        <v>CCN(C(=O)C1=C(O)C2=C(C=CC=C2Cl)N(C)C1=O)C1=CC=CC=C1</v>
      </c>
      <c r="E1633" t="s">
        <v>2571</v>
      </c>
      <c r="G1633" t="str">
        <f>[1]!JCSMILES(E1633)</f>
        <v>CCN(C(=O)C1=C(O)C2=C(C=CC(O)=C2Cl)N(C)C1=O)C1=CC=CC=C1</v>
      </c>
      <c r="H1633" t="s">
        <v>12</v>
      </c>
    </row>
    <row r="1634" spans="1:9" hidden="1" x14ac:dyDescent="0.25">
      <c r="A1634" t="s">
        <v>3057</v>
      </c>
      <c r="B1634" t="s">
        <v>2572</v>
      </c>
      <c r="C1634" t="s">
        <v>2573</v>
      </c>
      <c r="D1634" t="str">
        <f>[1]!JCSMILES(C1634)</f>
        <v>[H][C@@]12CC[C@@H](C)[C@]3([H])CC[C@@]4(C)OO[C@@]13[C@]([H])(O[C@H](OC)[C@@H]2C)O4</v>
      </c>
      <c r="E1634" t="s">
        <v>2574</v>
      </c>
      <c r="G1634" t="str">
        <f>[1]!JCSMILES(E1634)</f>
        <v>Cannot read molecule file.</v>
      </c>
      <c r="H1634" t="s">
        <v>12</v>
      </c>
      <c r="I1634" t="s">
        <v>227</v>
      </c>
    </row>
    <row r="1635" spans="1:9" hidden="1" x14ac:dyDescent="0.25">
      <c r="A1635" t="s">
        <v>3057</v>
      </c>
      <c r="B1635" t="s">
        <v>2572</v>
      </c>
      <c r="C1635" t="s">
        <v>2573</v>
      </c>
      <c r="D1635" t="str">
        <f>[1]!JCSMILES(C1635)</f>
        <v>[H][C@@]12CC[C@@H](C)[C@]3([H])CC[C@@]4(C)OO[C@@]13[C@]([H])(O[C@H](OC)[C@@H]2C)O4</v>
      </c>
      <c r="E1635" t="s">
        <v>2575</v>
      </c>
      <c r="G1635" t="str">
        <f>[1]!JCSMILES(E1635)</f>
        <v>Cannot read molecule file.</v>
      </c>
    </row>
    <row r="1636" spans="1:9" hidden="1" x14ac:dyDescent="0.25">
      <c r="A1636" t="s">
        <v>3057</v>
      </c>
      <c r="B1636" t="s">
        <v>2572</v>
      </c>
      <c r="C1636" t="s">
        <v>2573</v>
      </c>
      <c r="D1636" t="str">
        <f>[1]!JCSMILES(C1636)</f>
        <v>[H][C@@]12CC[C@@H](C)[C@]3([H])CC[C@@]4(C)OO[C@@]13[C@]([H])(O[C@H](OC)[C@@H]2C)O4</v>
      </c>
      <c r="E1636" t="s">
        <v>2576</v>
      </c>
      <c r="G1636" t="str">
        <f>[1]!JCSMILES(E1636)</f>
        <v>Cannot read molecule file.</v>
      </c>
    </row>
    <row r="1637" spans="1:9" hidden="1" x14ac:dyDescent="0.25">
      <c r="A1637" t="s">
        <v>3057</v>
      </c>
      <c r="B1637" t="s">
        <v>2572</v>
      </c>
      <c r="C1637" t="s">
        <v>2573</v>
      </c>
      <c r="D1637" t="str">
        <f>[1]!JCSMILES(C1637)</f>
        <v>[H][C@@]12CC[C@@H](C)[C@]3([H])CC[C@@]4(C)OO[C@@]13[C@]([H])(O[C@H](OC)[C@@H]2C)O4</v>
      </c>
      <c r="E1637" t="s">
        <v>2577</v>
      </c>
      <c r="G1637" t="str">
        <f>[1]!JCSMILES(E1637)</f>
        <v>Cannot read molecule file.</v>
      </c>
    </row>
    <row r="1638" spans="1:9" hidden="1" x14ac:dyDescent="0.25">
      <c r="A1638" t="s">
        <v>3057</v>
      </c>
      <c r="B1638" t="s">
        <v>2572</v>
      </c>
      <c r="C1638" t="s">
        <v>2573</v>
      </c>
      <c r="D1638" t="str">
        <f>[1]!JCSMILES(C1638)</f>
        <v>[H][C@@]12CC[C@@H](C)[C@]3([H])CC[C@@]4(C)OO[C@@]13[C@]([H])(O[C@H](OC)[C@@H]2C)O4</v>
      </c>
      <c r="E1638" t="s">
        <v>2578</v>
      </c>
      <c r="G1638" t="str">
        <f>[1]!JCSMILES(E1638)</f>
        <v>Cannot read molecule file.</v>
      </c>
    </row>
    <row r="1639" spans="1:9" hidden="1" x14ac:dyDescent="0.25">
      <c r="A1639" t="s">
        <v>3057</v>
      </c>
      <c r="B1639" t="s">
        <v>2579</v>
      </c>
      <c r="C1639" t="s">
        <v>2580</v>
      </c>
      <c r="D1639" t="str">
        <f>[1]!JCSMILES(C1639)</f>
        <v>CNCCC1=CC=CC=N1</v>
      </c>
      <c r="E1639" t="s">
        <v>2581</v>
      </c>
      <c r="G1639" t="str">
        <f>[1]!JCSMILES(E1639)</f>
        <v>Partially aromatic: OC(=O)CN1ccccc1 |$ester;;;2,defCon,alpha;;;;;;$,$_AV:;;;;1,defCon,N;2,alpha;3,beta;4,gamma;5,beta&amp;#39;;6,alpha&amp;#39;$,atomProp:3.locant.locant=2|</v>
      </c>
    </row>
    <row r="1640" spans="1:9" hidden="1" x14ac:dyDescent="0.25">
      <c r="A1640" t="s">
        <v>3057</v>
      </c>
      <c r="B1640" t="s">
        <v>2582</v>
      </c>
      <c r="C1640" t="s">
        <v>2583</v>
      </c>
      <c r="D1640" t="str">
        <f>[1]!JCSMILES(C1640)</f>
        <v>CN(C)CC(C1=CC=C(O)C=C1)C1(O)CCCCC1</v>
      </c>
      <c r="E1640" t="s">
        <v>314</v>
      </c>
      <c r="G1640" t="str">
        <f>[1]!JCSMILES(E1640)</f>
        <v>Cannot read molecule file.</v>
      </c>
      <c r="H1640" t="s">
        <v>12</v>
      </c>
    </row>
    <row r="1641" spans="1:9" x14ac:dyDescent="0.25">
      <c r="A1641" t="s">
        <v>3057</v>
      </c>
      <c r="B1641" t="s">
        <v>2584</v>
      </c>
      <c r="C1641" t="s">
        <v>2585</v>
      </c>
      <c r="D1641" t="str">
        <f>[1]!JCSMILES(C1641)</f>
        <v>COC(=O)[C@@H]([C@H]1CCCCN1)C1=CC=CC=C1</v>
      </c>
      <c r="E1641" t="s">
        <v>2586</v>
      </c>
      <c r="G1641" t="str">
        <f>[1]!JCSMILES(E1641)</f>
        <v>OC(=O)C(C1CCCCN1)C1=CC=CC=C1</v>
      </c>
    </row>
    <row r="1642" spans="1:9" hidden="1" x14ac:dyDescent="0.25">
      <c r="A1642" t="s">
        <v>3057</v>
      </c>
      <c r="B1642" t="s">
        <v>2587</v>
      </c>
      <c r="C1642" t="s">
        <v>2588</v>
      </c>
      <c r="D1642" t="str">
        <f>[1]!JCSMILES(C1642)</f>
        <v>CCCCN(CCCC)CC(O)C1=C2C(=CC(Cl)=C1)\C(=C/C1=CC=C(Cl)C=C1)C1=C2C=CC(Cl)=C1</v>
      </c>
      <c r="E1642" t="s">
        <v>2589</v>
      </c>
      <c r="G1642" t="str">
        <f>[1]!JCSMILES(E1642)</f>
        <v>Cannot read molecule file.</v>
      </c>
      <c r="H1642" t="s">
        <v>12</v>
      </c>
    </row>
    <row r="1643" spans="1:9" x14ac:dyDescent="0.25">
      <c r="A1643" t="s">
        <v>3057</v>
      </c>
      <c r="B1643" t="s">
        <v>2590</v>
      </c>
      <c r="C1643" t="s">
        <v>2591</v>
      </c>
      <c r="D1643" t="str">
        <f>[1]!JCSMILES(C1643)</f>
        <v>CC(C)C1=CC=CC(C(C)C)=C1OCOP(O)(O)=O</v>
      </c>
      <c r="E1643" t="s">
        <v>2592</v>
      </c>
      <c r="G1643" t="str">
        <f>[1]!JCSMILES(E1643)</f>
        <v>OC=O</v>
      </c>
    </row>
    <row r="1644" spans="1:9" x14ac:dyDescent="0.25">
      <c r="A1644" t="s">
        <v>3057</v>
      </c>
      <c r="B1644" t="s">
        <v>2590</v>
      </c>
      <c r="C1644" t="s">
        <v>2591</v>
      </c>
      <c r="D1644" t="str">
        <f>[1]!JCSMILES(C1644)</f>
        <v>CC(C)C1=CC=CC(C(C)C)=C1OCOP(O)(O)=O</v>
      </c>
      <c r="E1644" t="s">
        <v>2593</v>
      </c>
      <c r="G1644" t="str">
        <f>[1]!JCSMILES(E1644)</f>
        <v>C=O</v>
      </c>
    </row>
    <row r="1645" spans="1:9" x14ac:dyDescent="0.25">
      <c r="A1645" t="s">
        <v>3057</v>
      </c>
      <c r="B1645" t="s">
        <v>2590</v>
      </c>
      <c r="C1645" t="s">
        <v>2591</v>
      </c>
      <c r="D1645" t="str">
        <f>[1]!JCSMILES(C1645)</f>
        <v>CC(C)C1=CC=CC(C(C)C)=C1OCOP(O)(O)=O</v>
      </c>
      <c r="E1645" t="s">
        <v>2594</v>
      </c>
      <c r="G1645" t="str">
        <f>[1]!JCSMILES(E1645)</f>
        <v>[O-]P([O-])([O-])=O</v>
      </c>
    </row>
    <row r="1646" spans="1:9" x14ac:dyDescent="0.25">
      <c r="A1646" t="s">
        <v>3057</v>
      </c>
      <c r="B1646" t="s">
        <v>2590</v>
      </c>
      <c r="C1646" t="s">
        <v>2591</v>
      </c>
      <c r="D1646" t="str">
        <f>[1]!JCSMILES(C1646)</f>
        <v>CC(C)C1=CC=CC(C(C)C)=C1OCOP(O)(O)=O</v>
      </c>
      <c r="E1646" t="s">
        <v>1456</v>
      </c>
      <c r="G1646" t="str">
        <f>[1]!JCSMILES(E1646)</f>
        <v>CC(C)C1=CC=CC(C(C)C)=C1O</v>
      </c>
    </row>
    <row r="1647" spans="1:9" hidden="1" x14ac:dyDescent="0.25">
      <c r="A1647" t="s">
        <v>3057</v>
      </c>
      <c r="B1647" t="s">
        <v>2595</v>
      </c>
      <c r="C1647" t="s">
        <v>2596</v>
      </c>
      <c r="D1647" t="str">
        <f>[1]!JCSMILES(C1647)</f>
        <v>CN1C(C(=O)NC2=CC=CC=N2)=C(O)C2=C(C=C(Cl)S2)S1(=O)=O</v>
      </c>
      <c r="E1647" t="s">
        <v>2597</v>
      </c>
      <c r="G1647" t="str">
        <f>[1]!JCSMILES(E1647)</f>
        <v>Cannot read molecule file.</v>
      </c>
      <c r="H1647" t="s">
        <v>58</v>
      </c>
    </row>
    <row r="1648" spans="1:9" hidden="1" x14ac:dyDescent="0.25">
      <c r="A1648" t="s">
        <v>3057</v>
      </c>
      <c r="B1648" t="s">
        <v>2598</v>
      </c>
      <c r="C1648" t="s">
        <v>2599</v>
      </c>
      <c r="D1648" t="str">
        <f>[1]!JCSMILES(C1648)</f>
        <v>CCC1=CC=CC2=C1OC(=C2)C(O)CNC(C)(C)C</v>
      </c>
      <c r="E1648" t="s">
        <v>2600</v>
      </c>
      <c r="G1648" t="str">
        <f>[1]!JCSMILES(E1648)</f>
        <v>Cannot read molecule file.</v>
      </c>
      <c r="H1648" t="s">
        <v>45</v>
      </c>
      <c r="I1648" t="s">
        <v>54</v>
      </c>
    </row>
    <row r="1649" spans="1:9" hidden="1" x14ac:dyDescent="0.25">
      <c r="A1649" t="s">
        <v>3057</v>
      </c>
      <c r="B1649" t="s">
        <v>2598</v>
      </c>
      <c r="C1649" t="s">
        <v>2599</v>
      </c>
      <c r="D1649" t="str">
        <f>[1]!JCSMILES(C1649)</f>
        <v>CCC1=CC=CC2=C1OC(=C2)C(O)CNC(C)(C)C</v>
      </c>
      <c r="E1649" t="s">
        <v>2601</v>
      </c>
      <c r="G1649" t="str">
        <f>[1]!JCSMILES(E1649)</f>
        <v>Cannot read molecule file.</v>
      </c>
      <c r="H1649" t="s">
        <v>45</v>
      </c>
      <c r="I1649" t="s">
        <v>54</v>
      </c>
    </row>
    <row r="1650" spans="1:9" hidden="1" x14ac:dyDescent="0.25">
      <c r="A1650" t="s">
        <v>3057</v>
      </c>
      <c r="B1650" t="s">
        <v>2598</v>
      </c>
      <c r="C1650" t="s">
        <v>2599</v>
      </c>
      <c r="D1650" t="str">
        <f>[1]!JCSMILES(C1650)</f>
        <v>CCC1=CC=CC2=C1OC(=C2)C(O)CNC(C)(C)C</v>
      </c>
      <c r="E1650" t="s">
        <v>2602</v>
      </c>
      <c r="G1650" t="str">
        <f>[1]!JCSMILES(E1650)</f>
        <v>Cannot read molecule file.</v>
      </c>
      <c r="H1650" t="s">
        <v>54</v>
      </c>
    </row>
    <row r="1651" spans="1:9" x14ac:dyDescent="0.25">
      <c r="A1651" t="s">
        <v>3057</v>
      </c>
      <c r="B1651" t="s">
        <v>2603</v>
      </c>
      <c r="C1651" t="s">
        <v>2604</v>
      </c>
      <c r="D1651" t="str">
        <f>[1]!JCSMILES(C1651)</f>
        <v>NC1=CC=CC=C1</v>
      </c>
      <c r="E1651" t="s">
        <v>2605</v>
      </c>
      <c r="G1651" t="str">
        <f>[1]!JCSMILES(E1651)</f>
        <v>NC1=CC=C(O)C=C1</v>
      </c>
      <c r="H1651" t="s">
        <v>148</v>
      </c>
    </row>
    <row r="1652" spans="1:9" x14ac:dyDescent="0.25">
      <c r="A1652" t="s">
        <v>3057</v>
      </c>
      <c r="B1652" t="s">
        <v>2603</v>
      </c>
      <c r="C1652" t="s">
        <v>2604</v>
      </c>
      <c r="D1652" t="str">
        <f>[1]!JCSMILES(C1652)</f>
        <v>NC1=CC=CC=C1</v>
      </c>
      <c r="E1652" t="s">
        <v>2606</v>
      </c>
      <c r="G1652" t="str">
        <f>[1]!JCSMILES(E1652)</f>
        <v>ONC1=CC=CC=C1</v>
      </c>
      <c r="H1652" t="s">
        <v>148</v>
      </c>
    </row>
    <row r="1653" spans="1:9" hidden="1" x14ac:dyDescent="0.25">
      <c r="A1653" t="s">
        <v>3057</v>
      </c>
      <c r="B1653" t="s">
        <v>2607</v>
      </c>
      <c r="C1653" t="s">
        <v>2608</v>
      </c>
      <c r="D1653" t="str">
        <f>[1]!JCSMILES(C1653)</f>
        <v>OC(=O)COC(=O)CC1=CC=CC=C1NC1=C(Cl)C=CC=C1Cl</v>
      </c>
      <c r="E1653" t="s">
        <v>2609</v>
      </c>
      <c r="G1653" t="str">
        <f>[1]!JCSMILES(E1653)</f>
        <v>Cannot read molecule file.</v>
      </c>
      <c r="H1653" t="s">
        <v>58</v>
      </c>
    </row>
    <row r="1654" spans="1:9" hidden="1" x14ac:dyDescent="0.25">
      <c r="A1654" t="s">
        <v>3057</v>
      </c>
      <c r="B1654" t="s">
        <v>2607</v>
      </c>
      <c r="C1654" t="s">
        <v>2608</v>
      </c>
      <c r="D1654" t="str">
        <f>[1]!JCSMILES(C1654)</f>
        <v>OC(=O)COC(=O)CC1=CC=CC=C1NC1=C(Cl)C=CC=C1Cl</v>
      </c>
      <c r="E1654" t="s">
        <v>2610</v>
      </c>
      <c r="G1654" t="str">
        <f>[1]!JCSMILES(E1654)</f>
        <v>Cannot read molecule file.</v>
      </c>
      <c r="H1654" t="s">
        <v>197</v>
      </c>
    </row>
    <row r="1655" spans="1:9" x14ac:dyDescent="0.25">
      <c r="A1655" t="s">
        <v>3057</v>
      </c>
      <c r="B1655" t="s">
        <v>2607</v>
      </c>
      <c r="C1655" t="s">
        <v>2608</v>
      </c>
      <c r="D1655" t="str">
        <f>[1]!JCSMILES(C1655)</f>
        <v>OC(=O)COC(=O)CC1=CC=CC=C1NC1=C(Cl)C=CC=C1Cl</v>
      </c>
      <c r="E1655" t="s">
        <v>968</v>
      </c>
      <c r="G1655" t="str">
        <f>[1]!JCSMILES(E1655)</f>
        <v>OC(=O)CC1=CC=CC=C1NC1=C(Cl)C=CC=C1Cl</v>
      </c>
    </row>
    <row r="1656" spans="1:9" hidden="1" x14ac:dyDescent="0.25">
      <c r="A1656" t="s">
        <v>3057</v>
      </c>
      <c r="B1656" t="s">
        <v>2607</v>
      </c>
      <c r="C1656" t="s">
        <v>2608</v>
      </c>
      <c r="D1656" t="str">
        <f>[1]!JCSMILES(C1656)</f>
        <v>OC(=O)COC(=O)CC1=CC=CC=C1NC1=C(Cl)C=CC=C1Cl</v>
      </c>
      <c r="E1656" t="s">
        <v>2611</v>
      </c>
      <c r="G1656" t="str">
        <f>[1]!JCSMILES(E1656)</f>
        <v>Cannot read molecule file.</v>
      </c>
      <c r="H1656" t="s">
        <v>58</v>
      </c>
    </row>
    <row r="1657" spans="1:9" hidden="1" x14ac:dyDescent="0.25">
      <c r="A1657" t="s">
        <v>3057</v>
      </c>
      <c r="B1657" t="s">
        <v>2607</v>
      </c>
      <c r="C1657" t="s">
        <v>2608</v>
      </c>
      <c r="D1657" t="str">
        <f>[1]!JCSMILES(C1657)</f>
        <v>OC(=O)COC(=O)CC1=CC=CC=C1NC1=C(Cl)C=CC=C1Cl</v>
      </c>
      <c r="E1657" t="s">
        <v>2612</v>
      </c>
      <c r="G1657" t="str">
        <f>[1]!JCSMILES(E1657)</f>
        <v>Cannot read molecule file.</v>
      </c>
      <c r="H1657" t="s">
        <v>58</v>
      </c>
    </row>
    <row r="1658" spans="1:9" hidden="1" x14ac:dyDescent="0.25">
      <c r="A1658" t="s">
        <v>3057</v>
      </c>
      <c r="B1658" t="s">
        <v>2613</v>
      </c>
      <c r="C1658" t="s">
        <v>2614</v>
      </c>
      <c r="D1658" t="str">
        <f>[1]!JCSMILES(C1658)</f>
        <v>CC(C(O)=O)C1=CC=C2SC3=C(C=CC=C3)C(=O)CC2=C1</v>
      </c>
      <c r="E1658" t="s">
        <v>2615</v>
      </c>
      <c r="G1658" t="str">
        <f>[1]!JCSMILES(E1658)</f>
        <v>Cannot read molecule file.</v>
      </c>
      <c r="H1658" t="s">
        <v>136</v>
      </c>
    </row>
    <row r="1659" spans="1:9" hidden="1" x14ac:dyDescent="0.25">
      <c r="A1659" t="s">
        <v>3057</v>
      </c>
      <c r="B1659" t="s">
        <v>2613</v>
      </c>
      <c r="C1659" t="s">
        <v>2614</v>
      </c>
      <c r="D1659" t="str">
        <f>[1]!JCSMILES(C1659)</f>
        <v>CC(C(O)=O)C1=CC=C2SC3=C(C=CC=C3)C(=O)CC2=C1</v>
      </c>
      <c r="E1659" t="s">
        <v>2616</v>
      </c>
      <c r="G1659" t="str">
        <f>[1]!JCSMILES(E1659)</f>
        <v>Cannot read molecule file.</v>
      </c>
      <c r="H1659" t="s">
        <v>58</v>
      </c>
    </row>
    <row r="1660" spans="1:9" hidden="1" x14ac:dyDescent="0.25">
      <c r="A1660" t="s">
        <v>3057</v>
      </c>
      <c r="B1660" t="s">
        <v>2613</v>
      </c>
      <c r="C1660" t="s">
        <v>2614</v>
      </c>
      <c r="D1660" t="str">
        <f>[1]!JCSMILES(C1660)</f>
        <v>CC(C(O)=O)C1=CC=C2SC3=C(C=CC=C3)C(=O)CC2=C1</v>
      </c>
      <c r="E1660" t="s">
        <v>2617</v>
      </c>
      <c r="G1660" t="str">
        <f>[1]!JCSMILES(E1660)</f>
        <v>Cannot read molecule file.</v>
      </c>
      <c r="H1660" t="s">
        <v>197</v>
      </c>
    </row>
    <row r="1661" spans="1:9" hidden="1" x14ac:dyDescent="0.25">
      <c r="A1661" t="s">
        <v>3057</v>
      </c>
      <c r="B1661" t="s">
        <v>2613</v>
      </c>
      <c r="C1661" t="s">
        <v>2614</v>
      </c>
      <c r="D1661" t="str">
        <f>[1]!JCSMILES(C1661)</f>
        <v>CC(C(O)=O)C1=CC=C2SC3=C(C=CC=C3)C(=O)CC2=C1</v>
      </c>
      <c r="E1661" t="s">
        <v>2618</v>
      </c>
      <c r="G1661" t="str">
        <f>[1]!JCSMILES(E1661)</f>
        <v>Cannot read molecule file.</v>
      </c>
      <c r="H1661" t="s">
        <v>58</v>
      </c>
    </row>
    <row r="1662" spans="1:9" hidden="1" x14ac:dyDescent="0.25">
      <c r="A1662" t="s">
        <v>3057</v>
      </c>
      <c r="B1662" t="s">
        <v>2613</v>
      </c>
      <c r="C1662" t="s">
        <v>2614</v>
      </c>
      <c r="D1662" t="str">
        <f>[1]!JCSMILES(C1662)</f>
        <v>CC(C(O)=O)C1=CC=C2SC3=C(C=CC=C3)C(=O)CC2=C1</v>
      </c>
      <c r="E1662" t="s">
        <v>2617</v>
      </c>
      <c r="G1662" t="str">
        <f>[1]!JCSMILES(E1662)</f>
        <v>Cannot read molecule file.</v>
      </c>
      <c r="H1662" t="s">
        <v>58</v>
      </c>
    </row>
    <row r="1663" spans="1:9" hidden="1" x14ac:dyDescent="0.25">
      <c r="A1663" t="s">
        <v>3057</v>
      </c>
      <c r="B1663" t="s">
        <v>2619</v>
      </c>
      <c r="C1663" t="s">
        <v>2620</v>
      </c>
      <c r="D1663" t="str">
        <f>[1]!JCSMILES(C1663)</f>
        <v>CCC(=O)C1(CCN(C)CC1)C1=CC(O)=CC=C1</v>
      </c>
      <c r="E1663" t="s">
        <v>2621</v>
      </c>
      <c r="G1663" t="str">
        <f>[1]!JCSMILES(E1663)</f>
        <v>Cannot read molecule file.</v>
      </c>
      <c r="H1663" t="s">
        <v>197</v>
      </c>
    </row>
    <row r="1664" spans="1:9" hidden="1" x14ac:dyDescent="0.25">
      <c r="A1664" t="s">
        <v>3057</v>
      </c>
      <c r="B1664" t="s">
        <v>2619</v>
      </c>
      <c r="C1664" t="s">
        <v>2620</v>
      </c>
      <c r="D1664" t="str">
        <f>[1]!JCSMILES(C1664)</f>
        <v>CCC(=O)C1(CCN(C)CC1)C1=CC(O)=CC=C1</v>
      </c>
      <c r="E1664" t="s">
        <v>2622</v>
      </c>
      <c r="G1664" t="str">
        <f>[1]!JCSMILES(E1664)</f>
        <v>Cannot read molecule file.</v>
      </c>
      <c r="H1664" t="s">
        <v>58</v>
      </c>
      <c r="I1664" t="s">
        <v>12</v>
      </c>
    </row>
    <row r="1665" spans="1:12" hidden="1" x14ac:dyDescent="0.25">
      <c r="A1665" t="s">
        <v>3057</v>
      </c>
      <c r="B1665" t="s">
        <v>2619</v>
      </c>
      <c r="C1665" t="s">
        <v>2620</v>
      </c>
      <c r="D1665" t="str">
        <f>[1]!JCSMILES(C1665)</f>
        <v>CCC(=O)C1(CCN(C)CC1)C1=CC(O)=CC=C1</v>
      </c>
      <c r="E1665" t="s">
        <v>2623</v>
      </c>
      <c r="G1665" t="str">
        <f>[1]!JCSMILES(E1665)</f>
        <v>Cannot read molecule file.</v>
      </c>
      <c r="H1665" t="s">
        <v>197</v>
      </c>
    </row>
    <row r="1666" spans="1:12" hidden="1" x14ac:dyDescent="0.25">
      <c r="A1666" t="s">
        <v>3057</v>
      </c>
      <c r="B1666" t="s">
        <v>2622</v>
      </c>
      <c r="D1666" t="str">
        <f>[1]!JCSMILES(B1666)</f>
        <v>Cannot read molecule file.</v>
      </c>
      <c r="E1666" t="s">
        <v>2624</v>
      </c>
      <c r="G1666" t="str">
        <f>[1]!JCSMILES(E1666)</f>
        <v>Cannot read molecule file.</v>
      </c>
    </row>
    <row r="1667" spans="1:12" hidden="1" x14ac:dyDescent="0.25">
      <c r="A1667" t="s">
        <v>3057</v>
      </c>
      <c r="B1667" t="s">
        <v>2619</v>
      </c>
      <c r="C1667" t="s">
        <v>2620</v>
      </c>
      <c r="D1667" t="str">
        <f>[1]!JCSMILES(C1667)</f>
        <v>CCC(=O)C1(CCN(C)CC1)C1=CC(O)=CC=C1</v>
      </c>
      <c r="E1667" t="s">
        <v>2625</v>
      </c>
      <c r="G1667" t="str">
        <f>[1]!JCSMILES(E1667)</f>
        <v>Cannot read molecule file.</v>
      </c>
      <c r="H1667" t="s">
        <v>197</v>
      </c>
    </row>
    <row r="1668" spans="1:12" hidden="1" x14ac:dyDescent="0.25">
      <c r="A1668" t="s">
        <v>3057</v>
      </c>
      <c r="B1668" t="s">
        <v>2625</v>
      </c>
      <c r="D1668" t="str">
        <f>[1]!JCSMILES(B1668)</f>
        <v>Cannot read molecule file.</v>
      </c>
      <c r="E1668" t="s">
        <v>2626</v>
      </c>
      <c r="G1668" t="str">
        <f>[1]!JCSMILES(E1668)</f>
        <v>Cannot read molecule file.</v>
      </c>
    </row>
    <row r="1669" spans="1:12" hidden="1" x14ac:dyDescent="0.25">
      <c r="A1669" t="s">
        <v>3057</v>
      </c>
      <c r="B1669" t="s">
        <v>2625</v>
      </c>
      <c r="D1669" t="str">
        <f>[1]!JCSMILES(B1669)</f>
        <v>Cannot read molecule file.</v>
      </c>
      <c r="E1669" t="s">
        <v>2627</v>
      </c>
      <c r="G1669" t="str">
        <f>[1]!JCSMILES(E1669)</f>
        <v>Cannot read molecule file.</v>
      </c>
    </row>
    <row r="1670" spans="1:12" hidden="1" x14ac:dyDescent="0.25">
      <c r="A1670" t="s">
        <v>3057</v>
      </c>
      <c r="B1670" t="s">
        <v>2628</v>
      </c>
      <c r="C1670" t="s">
        <v>2629</v>
      </c>
      <c r="D1670" t="str">
        <f>[1]!JCSMILES(C1670)</f>
        <v>CC1=C(C)C(=O)C(C(CCCCCC(O)=O)C2=CC=CC=C2)=C(C)C1=O</v>
      </c>
      <c r="E1670" t="s">
        <v>2630</v>
      </c>
      <c r="G1670" t="str">
        <f>[1]!JCSMILES(E1670)</f>
        <v>Cannot read molecule file.</v>
      </c>
      <c r="H1670" t="s">
        <v>58</v>
      </c>
      <c r="I1670" t="s">
        <v>12</v>
      </c>
      <c r="J1670" t="s">
        <v>150</v>
      </c>
      <c r="K1670" t="s">
        <v>108</v>
      </c>
      <c r="L1670" t="s">
        <v>74</v>
      </c>
    </row>
    <row r="1671" spans="1:12" hidden="1" x14ac:dyDescent="0.25">
      <c r="A1671" t="s">
        <v>3057</v>
      </c>
      <c r="B1671" t="s">
        <v>2628</v>
      </c>
      <c r="C1671" t="s">
        <v>2629</v>
      </c>
      <c r="D1671" t="str">
        <f>[1]!JCSMILES(C1671)</f>
        <v>CC1=C(C)C(=O)C(C(CCCCCC(O)=O)C2=CC=CC=C2)=C(C)C1=O</v>
      </c>
      <c r="E1671" t="s">
        <v>2631</v>
      </c>
      <c r="G1671" t="str">
        <f>[1]!JCSMILES(E1671)</f>
        <v>Cannot read molecule file.</v>
      </c>
      <c r="H1671" t="s">
        <v>150</v>
      </c>
      <c r="I1671" t="s">
        <v>108</v>
      </c>
      <c r="J1671" t="s">
        <v>58</v>
      </c>
    </row>
    <row r="1672" spans="1:12" hidden="1" x14ac:dyDescent="0.25">
      <c r="A1672" t="s">
        <v>3057</v>
      </c>
      <c r="B1672" t="s">
        <v>2628</v>
      </c>
      <c r="C1672" t="s">
        <v>2629</v>
      </c>
      <c r="D1672" t="str">
        <f>[1]!JCSMILES(C1672)</f>
        <v>CC1=C(C)C(=O)C(C(CCCCCC(O)=O)C2=CC=CC=C2)=C(C)C1=O</v>
      </c>
      <c r="E1672" t="s">
        <v>2632</v>
      </c>
      <c r="G1672" t="str">
        <f>[1]!JCSMILES(E1672)</f>
        <v>Cannot read molecule file.</v>
      </c>
      <c r="H1672" t="s">
        <v>79</v>
      </c>
    </row>
    <row r="1673" spans="1:12" hidden="1" x14ac:dyDescent="0.25">
      <c r="A1673" t="s">
        <v>3057</v>
      </c>
      <c r="B1673" t="s">
        <v>2628</v>
      </c>
      <c r="C1673" t="s">
        <v>2629</v>
      </c>
      <c r="D1673" t="str">
        <f>[1]!JCSMILES(C1673)</f>
        <v>CC1=C(C)C(=O)C(C(CCCCCC(O)=O)C2=CC=CC=C2)=C(C)C1=O</v>
      </c>
      <c r="E1673" t="s">
        <v>2633</v>
      </c>
      <c r="G1673" t="str">
        <f>[1]!JCSMILES(E1673)</f>
        <v>Cannot read molecule file.</v>
      </c>
      <c r="H1673" t="s">
        <v>197</v>
      </c>
    </row>
    <row r="1674" spans="1:12" hidden="1" x14ac:dyDescent="0.25">
      <c r="A1674" t="s">
        <v>3057</v>
      </c>
      <c r="B1674" t="s">
        <v>2628</v>
      </c>
      <c r="C1674" t="s">
        <v>2629</v>
      </c>
      <c r="D1674" t="str">
        <f>[1]!JCSMILES(C1674)</f>
        <v>CC1=C(C)C(=O)C(C(CCCCCC(O)=O)C2=CC=CC=C2)=C(C)C1=O</v>
      </c>
      <c r="E1674" t="s">
        <v>2634</v>
      </c>
      <c r="G1674" t="str">
        <f>[1]!JCSMILES(E1674)</f>
        <v>Cannot read molecule file.</v>
      </c>
      <c r="H1674" t="s">
        <v>108</v>
      </c>
      <c r="I1674" t="s">
        <v>58</v>
      </c>
      <c r="J1674" t="s">
        <v>150</v>
      </c>
      <c r="K1674" t="s">
        <v>12</v>
      </c>
      <c r="L1674" t="s">
        <v>74</v>
      </c>
    </row>
    <row r="1675" spans="1:12" hidden="1" x14ac:dyDescent="0.25">
      <c r="A1675" t="s">
        <v>3057</v>
      </c>
      <c r="B1675" t="s">
        <v>2628</v>
      </c>
      <c r="C1675" t="s">
        <v>2629</v>
      </c>
      <c r="D1675" t="str">
        <f>[1]!JCSMILES(C1675)</f>
        <v>CC1=C(C)C(=O)C(C(CCCCCC(O)=O)C2=CC=CC=C2)=C(C)C1=O</v>
      </c>
      <c r="E1675" t="s">
        <v>2635</v>
      </c>
      <c r="G1675" t="str">
        <f>[1]!JCSMILES(E1675)</f>
        <v>Cannot read molecule file.</v>
      </c>
      <c r="H1675" t="s">
        <v>108</v>
      </c>
      <c r="I1675" t="s">
        <v>58</v>
      </c>
      <c r="J1675" t="s">
        <v>150</v>
      </c>
    </row>
    <row r="1676" spans="1:12" hidden="1" x14ac:dyDescent="0.25">
      <c r="A1676" t="s">
        <v>3057</v>
      </c>
      <c r="B1676" t="s">
        <v>2636</v>
      </c>
      <c r="C1676" t="s">
        <v>2637</v>
      </c>
      <c r="D1676" t="str">
        <f>[1]!JCSMILES(C1676)</f>
        <v>OC(=O)C1=C(\C=C\C(=O)NC2=CC=CC=C2)C2=C(Cl)C=C(Cl)C=C2N1</v>
      </c>
      <c r="E1676" t="s">
        <v>2638</v>
      </c>
      <c r="G1676" t="str">
        <f>[1]!JCSMILES(E1676)</f>
        <v>Cannot read molecule file.</v>
      </c>
      <c r="H1676" t="s">
        <v>58</v>
      </c>
    </row>
    <row r="1677" spans="1:12" hidden="1" x14ac:dyDescent="0.25">
      <c r="A1677" t="s">
        <v>3057</v>
      </c>
      <c r="B1677" t="s">
        <v>2636</v>
      </c>
      <c r="C1677" t="s">
        <v>2637</v>
      </c>
      <c r="D1677" t="str">
        <f>[1]!JCSMILES(C1677)</f>
        <v>OC(=O)C1=C(\C=C\C(=O)NC2=CC=CC=C2)C2=C(Cl)C=C(Cl)C=C2N1</v>
      </c>
      <c r="E1677" t="s">
        <v>2639</v>
      </c>
      <c r="G1677" t="str">
        <f>[1]!JCSMILES(E1677)</f>
        <v>Cannot read molecule file.</v>
      </c>
      <c r="H1677" t="s">
        <v>277</v>
      </c>
      <c r="I1677" t="s">
        <v>326</v>
      </c>
      <c r="J1677" t="s">
        <v>79</v>
      </c>
      <c r="K1677" t="s">
        <v>325</v>
      </c>
    </row>
    <row r="1678" spans="1:12" hidden="1" x14ac:dyDescent="0.25">
      <c r="A1678" t="s">
        <v>3057</v>
      </c>
      <c r="B1678" t="s">
        <v>2636</v>
      </c>
      <c r="C1678" t="s">
        <v>2637</v>
      </c>
      <c r="D1678" t="str">
        <f>[1]!JCSMILES(C1678)</f>
        <v>OC(=O)C1=C(\C=C\C(=O)NC2=CC=CC=C2)C2=C(Cl)C=C(Cl)C=C2N1</v>
      </c>
      <c r="E1678" t="s">
        <v>2640</v>
      </c>
      <c r="G1678" t="str">
        <f>[1]!JCSMILES(E1678)</f>
        <v>Cannot read molecule file.</v>
      </c>
      <c r="H1678" t="s">
        <v>58</v>
      </c>
    </row>
    <row r="1679" spans="1:12" hidden="1" x14ac:dyDescent="0.25">
      <c r="A1679" t="s">
        <v>3057</v>
      </c>
      <c r="B1679" t="s">
        <v>2641</v>
      </c>
      <c r="C1679" t="s">
        <v>2642</v>
      </c>
      <c r="D1679" t="str">
        <f>[1]!JCSMILES(C1679)</f>
        <v>CN1C(CCCC(O)=O)=NC2=CC(=CC=C12)N(CCCl)CCCl</v>
      </c>
      <c r="E1679" t="s">
        <v>2643</v>
      </c>
      <c r="G1679" t="str">
        <f>[1]!JCSMILES(E1679)</f>
        <v>Cannot read molecule file.</v>
      </c>
      <c r="H1679" t="s">
        <v>45</v>
      </c>
    </row>
    <row r="1680" spans="1:12" hidden="1" x14ac:dyDescent="0.25">
      <c r="A1680" t="s">
        <v>3057</v>
      </c>
      <c r="B1680" t="s">
        <v>2641</v>
      </c>
      <c r="C1680" t="s">
        <v>2642</v>
      </c>
      <c r="D1680" t="str">
        <f>[1]!JCSMILES(C1680)</f>
        <v>CN1C(CCCC(O)=O)=NC2=CC(=CC=C12)N(CCCl)CCCl</v>
      </c>
      <c r="E1680" t="s">
        <v>2644</v>
      </c>
      <c r="G1680" t="str">
        <f>[1]!JCSMILES(E1680)</f>
        <v>Cannot read molecule file.</v>
      </c>
      <c r="H1680" t="s">
        <v>45</v>
      </c>
    </row>
    <row r="1681" spans="1:9" hidden="1" x14ac:dyDescent="0.25">
      <c r="A1681" t="s">
        <v>3057</v>
      </c>
      <c r="B1681" t="s">
        <v>2641</v>
      </c>
      <c r="C1681" t="s">
        <v>2642</v>
      </c>
      <c r="D1681" t="str">
        <f>[1]!JCSMILES(C1681)</f>
        <v>CN1C(CCCC(O)=O)=NC2=CC(=CC=C12)N(CCCl)CCCl</v>
      </c>
      <c r="E1681" t="s">
        <v>2645</v>
      </c>
      <c r="G1681" t="str">
        <f>[1]!JCSMILES(E1681)</f>
        <v>Cannot read molecule file.</v>
      </c>
    </row>
    <row r="1682" spans="1:9" hidden="1" x14ac:dyDescent="0.25">
      <c r="A1682" t="s">
        <v>3057</v>
      </c>
      <c r="B1682" t="s">
        <v>2645</v>
      </c>
      <c r="D1682" t="str">
        <f>[1]!JCSMILES(B1682)</f>
        <v>Cannot read molecule file.</v>
      </c>
      <c r="E1682" t="s">
        <v>2646</v>
      </c>
      <c r="G1682" t="str">
        <f>[1]!JCSMILES(E1682)</f>
        <v>Cannot read molecule file.</v>
      </c>
    </row>
    <row r="1683" spans="1:9" x14ac:dyDescent="0.25">
      <c r="A1683" t="s">
        <v>3057</v>
      </c>
      <c r="B1683" t="s">
        <v>2647</v>
      </c>
      <c r="C1683" t="s">
        <v>2648</v>
      </c>
      <c r="D1683" t="str">
        <f>[1]!JCSMILES(C1683)</f>
        <v>[H][C@@](O)([C@@H](NC(=O)OC(C)(C)C)C1=CC=CC=C1)C(=O)O[C@@]1([H])C[C@@]2(O)[C@@]([H])(OC(=O)C3=CC=CC=C3)[C@]3([H])[C@@]4(CO[C@]4([H])C[C@]([H])(OC)[C@@]3(C)C(=O)[C@]([H])(OC)C(=C1C)C2(C)C)OC(C)=O</v>
      </c>
      <c r="E1683" t="s">
        <v>2158</v>
      </c>
      <c r="G1683" t="str">
        <f>[1]!JCSMILES(E1683)</f>
        <v>CC(=O)O[C@@]12CO[C@@H]1C[C@H](O)[C@]1(C)[C@@H]2[C@H](OC(=O)C2=CC=CC=C2)[C@]2(O)C[C@H](OC(=O)[C@H](O)[C@@H](NC(=O)OC(C)(C)C)C3=CC=CC=C3)C(C)=C([C@@H](O)C1=O)C2(C)C</v>
      </c>
    </row>
    <row r="1684" spans="1:9" hidden="1" x14ac:dyDescent="0.25">
      <c r="A1684" t="s">
        <v>3057</v>
      </c>
      <c r="B1684" t="s">
        <v>2647</v>
      </c>
      <c r="C1684" t="s">
        <v>2648</v>
      </c>
      <c r="D1684" t="str">
        <f>[1]!JCSMILES(C1684)</f>
        <v>[H][C@@](O)([C@@H](NC(=O)OC(C)(C)C)C1=CC=CC=C1)C(=O)O[C@@]1([H])C[C@@]2(O)[C@@]([H])(OC(=O)C3=CC=CC=C3)[C@]3([H])[C@@]4(CO[C@]4([H])C[C@]([H])(OC)[C@@]3(C)C(=O)[C@]([H])(OC)C(=C1C)C2(C)C)OC(C)=O</v>
      </c>
      <c r="E1684" t="s">
        <v>2649</v>
      </c>
      <c r="G1684" t="str">
        <f>[1]!JCSMILES(E1684)</f>
        <v>Cannot read molecule file.</v>
      </c>
    </row>
    <row r="1685" spans="1:9" hidden="1" x14ac:dyDescent="0.25">
      <c r="A1685" t="s">
        <v>3057</v>
      </c>
      <c r="B1685" t="s">
        <v>2647</v>
      </c>
      <c r="C1685" t="s">
        <v>2648</v>
      </c>
      <c r="D1685" t="str">
        <f>[1]!JCSMILES(C1685)</f>
        <v>[H][C@@](O)([C@@H](NC(=O)OC(C)(C)C)C1=CC=CC=C1)C(=O)O[C@@]1([H])C[C@@]2(O)[C@@]([H])(OC(=O)C3=CC=CC=C3)[C@]3([H])[C@@]4(CO[C@]4([H])C[C@]([H])(OC)[C@@]3(C)C(=O)[C@]([H])(OC)C(=C1C)C2(C)C)OC(C)=O</v>
      </c>
      <c r="E1685" t="s">
        <v>2650</v>
      </c>
      <c r="G1685" t="str">
        <f>[1]!JCSMILES(E1685)</f>
        <v>Cannot read molecule file.</v>
      </c>
    </row>
    <row r="1686" spans="1:9" hidden="1" x14ac:dyDescent="0.25">
      <c r="A1686" t="s">
        <v>3057</v>
      </c>
      <c r="B1686" t="s">
        <v>2651</v>
      </c>
      <c r="C1686" t="s">
        <v>2652</v>
      </c>
      <c r="D1686" t="str">
        <f>[1]!JCSMILES(C1686)</f>
        <v>[H][C@@]12CC[C@](OC(=O)CCC)(C(=O)COC(C)=O)[C@@]1(C)C[C@H](O)[C@@]1(F)[C@@]2([H])C[C@H](F)C2=CC(=O)C=C[C@]12C</v>
      </c>
      <c r="E1686" t="s">
        <v>2653</v>
      </c>
      <c r="G1686" t="str">
        <f>[1]!JCSMILES(E1686)</f>
        <v>Could not connect to prednisolone</v>
      </c>
    </row>
    <row r="1687" spans="1:9" hidden="1" x14ac:dyDescent="0.25">
      <c r="A1687" t="s">
        <v>3057</v>
      </c>
      <c r="B1687" t="s">
        <v>2651</v>
      </c>
      <c r="C1687" t="s">
        <v>2652</v>
      </c>
      <c r="D1687" t="str">
        <f>[1]!JCSMILES(C1687)</f>
        <v>[H][C@@]12CC[C@](OC(=O)CCC)(C(=O)COC(C)=O)[C@@]1(C)C[C@H](O)[C@@]1(F)[C@@]2([H])C[C@H](F)C2=CC(=O)C=C[C@]12C</v>
      </c>
      <c r="E1687" t="s">
        <v>2654</v>
      </c>
      <c r="G1687" t="str">
        <f>[1]!JCSMILES(E1687)</f>
        <v>Cannot read molecule file.</v>
      </c>
    </row>
    <row r="1688" spans="1:9" x14ac:dyDescent="0.25">
      <c r="A1688" t="s">
        <v>3057</v>
      </c>
      <c r="B1688" t="s">
        <v>2655</v>
      </c>
      <c r="C1688" t="s">
        <v>2656</v>
      </c>
      <c r="D1688" t="str">
        <f>[1]!JCSMILES(C1688)</f>
        <v>C1N2CN3CN1CN(C2)C3</v>
      </c>
      <c r="E1688" t="s">
        <v>2593</v>
      </c>
      <c r="G1688" t="str">
        <f>[1]!JCSMILES(E1688)</f>
        <v>C=O</v>
      </c>
    </row>
    <row r="1689" spans="1:9" x14ac:dyDescent="0.25">
      <c r="A1689" t="s">
        <v>3057</v>
      </c>
      <c r="B1689" t="s">
        <v>2655</v>
      </c>
      <c r="C1689" t="s">
        <v>2656</v>
      </c>
      <c r="D1689" t="str">
        <f>[1]!JCSMILES(C1689)</f>
        <v>C1N2CN3CN1CN(C2)C3</v>
      </c>
      <c r="E1689" t="s">
        <v>2657</v>
      </c>
      <c r="G1689" t="str">
        <f>[1]!JCSMILES(E1689)</f>
        <v>[NH4+]</v>
      </c>
    </row>
    <row r="1690" spans="1:9" x14ac:dyDescent="0.25">
      <c r="A1690" t="s">
        <v>3057</v>
      </c>
      <c r="B1690" t="s">
        <v>2658</v>
      </c>
      <c r="C1690" t="s">
        <v>2659</v>
      </c>
      <c r="D1690" t="str">
        <f>[1]!JCSMILES(C1690)</f>
        <v>OC(=O)CCCC1=CC=CC=C1</v>
      </c>
      <c r="E1690" t="s">
        <v>2660</v>
      </c>
      <c r="G1690" t="str">
        <f>[1]!JCSMILES(E1690)</f>
        <v>[O-]C(=O)CC1=CC=CC=C1</v>
      </c>
    </row>
    <row r="1691" spans="1:9" x14ac:dyDescent="0.25">
      <c r="A1691" t="s">
        <v>3057</v>
      </c>
      <c r="B1691" t="s">
        <v>2661</v>
      </c>
      <c r="C1691" t="s">
        <v>2662</v>
      </c>
      <c r="D1691" t="str">
        <f>[1]!JCSMILES(C1691)</f>
        <v>CC(S)C(O)=NCC(O)=O</v>
      </c>
      <c r="E1691" t="s">
        <v>2663</v>
      </c>
      <c r="G1691" t="str">
        <f>[1]!JCSMILES(E1691)</f>
        <v>CC(S)C(O)=O</v>
      </c>
    </row>
    <row r="1692" spans="1:9" hidden="1" x14ac:dyDescent="0.25">
      <c r="A1692" t="s">
        <v>3057</v>
      </c>
      <c r="B1692" t="s">
        <v>2664</v>
      </c>
      <c r="C1692" t="s">
        <v>2665</v>
      </c>
      <c r="D1692" t="str">
        <f>[1]!JCSMILES(C1692)</f>
        <v>NCCNCCNCCN</v>
      </c>
      <c r="E1692" t="s">
        <v>2666</v>
      </c>
      <c r="G1692" t="str">
        <f>[1]!JCSMILES(E1692)</f>
        <v>locantInParent in toplevel structure: N1 - triethylenetetramine</v>
      </c>
      <c r="H1692" t="s">
        <v>2667</v>
      </c>
    </row>
    <row r="1693" spans="1:9" hidden="1" x14ac:dyDescent="0.25">
      <c r="A1693" t="s">
        <v>3057</v>
      </c>
      <c r="B1693" t="s">
        <v>2664</v>
      </c>
      <c r="C1693" t="s">
        <v>2665</v>
      </c>
      <c r="D1693" t="str">
        <f>[1]!JCSMILES(C1693)</f>
        <v>NCCNCCNCCN</v>
      </c>
      <c r="E1693" t="s">
        <v>2668</v>
      </c>
      <c r="G1693" t="str">
        <f>[1]!JCSMILES(E1693)</f>
        <v>Cannot read molecule file.</v>
      </c>
      <c r="H1693" t="s">
        <v>2667</v>
      </c>
    </row>
    <row r="1694" spans="1:9" hidden="1" x14ac:dyDescent="0.25">
      <c r="A1694" t="s">
        <v>3057</v>
      </c>
      <c r="B1694" t="s">
        <v>2669</v>
      </c>
      <c r="C1694" t="s">
        <v>2670</v>
      </c>
      <c r="D1694" t="str">
        <f>[1]!JCSMILES(C1694)</f>
        <v>[H][C@](C)(N)COC1=C(C)C=CC=C1C</v>
      </c>
      <c r="E1694" t="s">
        <v>2671</v>
      </c>
      <c r="G1694" t="str">
        <f>[1]!JCSMILES(E1694)</f>
        <v>Cannot read molecule file.</v>
      </c>
      <c r="H1694" t="s">
        <v>45</v>
      </c>
      <c r="I1694" t="s">
        <v>54</v>
      </c>
    </row>
    <row r="1695" spans="1:9" hidden="1" x14ac:dyDescent="0.25">
      <c r="A1695" t="s">
        <v>3057</v>
      </c>
      <c r="B1695" t="s">
        <v>2669</v>
      </c>
      <c r="C1695" t="s">
        <v>2670</v>
      </c>
      <c r="D1695" t="str">
        <f>[1]!JCSMILES(C1695)</f>
        <v>[H][C@](C)(N)COC1=C(C)C=CC=C1C</v>
      </c>
      <c r="E1695" t="s">
        <v>2672</v>
      </c>
      <c r="G1695" t="str">
        <f>[1]!JCSMILES(E1695)</f>
        <v>Cannot read molecule file.</v>
      </c>
      <c r="H1695" t="s">
        <v>45</v>
      </c>
      <c r="I1695" t="s">
        <v>54</v>
      </c>
    </row>
    <row r="1696" spans="1:9" hidden="1" x14ac:dyDescent="0.25">
      <c r="A1696" t="s">
        <v>3057</v>
      </c>
      <c r="B1696" t="s">
        <v>2669</v>
      </c>
      <c r="C1696" t="s">
        <v>2670</v>
      </c>
      <c r="D1696" t="str">
        <f>[1]!JCSMILES(C1696)</f>
        <v>[H][C@](C)(N)COC1=C(C)C=CC=C1C</v>
      </c>
      <c r="E1696" t="s">
        <v>2673</v>
      </c>
      <c r="G1696" t="str">
        <f>[1]!JCSMILES(E1696)</f>
        <v>Cannot read molecule file.</v>
      </c>
      <c r="H1696" t="s">
        <v>45</v>
      </c>
      <c r="I1696" t="s">
        <v>54</v>
      </c>
    </row>
    <row r="1697" spans="1:12" hidden="1" x14ac:dyDescent="0.25">
      <c r="A1697" t="s">
        <v>3057</v>
      </c>
      <c r="B1697" t="s">
        <v>2669</v>
      </c>
      <c r="C1697" t="s">
        <v>2670</v>
      </c>
      <c r="D1697" t="str">
        <f>[1]!JCSMILES(C1697)</f>
        <v>[H][C@](C)(N)COC1=C(C)C=CC=C1C</v>
      </c>
      <c r="E1697" t="s">
        <v>2674</v>
      </c>
      <c r="G1697" t="str">
        <f>[1]!JCSMILES(E1697)</f>
        <v>Cannot read molecule file.</v>
      </c>
      <c r="H1697" t="s">
        <v>45</v>
      </c>
      <c r="I1697" t="s">
        <v>74</v>
      </c>
      <c r="J1697" t="s">
        <v>148</v>
      </c>
    </row>
    <row r="1698" spans="1:12" x14ac:dyDescent="0.25">
      <c r="A1698" t="s">
        <v>3057</v>
      </c>
      <c r="B1698" t="s">
        <v>2675</v>
      </c>
      <c r="C1698" t="s">
        <v>2676</v>
      </c>
      <c r="D1698" t="str">
        <f>[1]!JCSMILES(C1698)</f>
        <v>COC1=CC=C2C(NC3=C2C=CN=C3C)=C1</v>
      </c>
      <c r="E1698" t="s">
        <v>2677</v>
      </c>
      <c r="G1698" t="str">
        <f>[1]!JCSMILES(E1698)</f>
        <v>CC1=C2NC3=CC(=O)C=CC3=C2C=CN1</v>
      </c>
      <c r="H1698" t="s">
        <v>54</v>
      </c>
      <c r="I1698" t="s">
        <v>58</v>
      </c>
      <c r="J1698" t="s">
        <v>108</v>
      </c>
      <c r="K1698" t="s">
        <v>45</v>
      </c>
    </row>
    <row r="1699" spans="1:12" hidden="1" x14ac:dyDescent="0.25">
      <c r="A1699" t="s">
        <v>3057</v>
      </c>
      <c r="B1699" t="s">
        <v>2675</v>
      </c>
      <c r="C1699" t="s">
        <v>2676</v>
      </c>
      <c r="D1699" t="str">
        <f>[1]!JCSMILES(C1699)</f>
        <v>COC1=CC=C2C(NC3=C2C=CN=C3C)=C1</v>
      </c>
      <c r="E1699" t="s">
        <v>2678</v>
      </c>
      <c r="G1699" t="str">
        <f>[1]!JCSMILES(E1699)</f>
        <v>Cannot read molecule file.</v>
      </c>
      <c r="H1699" t="s">
        <v>54</v>
      </c>
    </row>
    <row r="1700" spans="1:12" hidden="1" x14ac:dyDescent="0.25">
      <c r="A1700" t="s">
        <v>3057</v>
      </c>
      <c r="B1700" t="s">
        <v>2679</v>
      </c>
      <c r="C1700" t="s">
        <v>2680</v>
      </c>
      <c r="D1700" t="str">
        <f>[1]!JCSMILES(C1700)</f>
        <v>CNCC[C@@H](OC1=CC=C(C=C1)C(F)(F)F)C1=CC=CC=C1</v>
      </c>
      <c r="E1700" t="s">
        <v>2681</v>
      </c>
      <c r="G1700" t="str">
        <f>[1]!JCSMILES(E1700)</f>
        <v>Cannot read molecule file.</v>
      </c>
      <c r="H1700" t="s">
        <v>58</v>
      </c>
      <c r="I1700" t="s">
        <v>54</v>
      </c>
      <c r="J1700" t="s">
        <v>108</v>
      </c>
      <c r="K1700" t="s">
        <v>227</v>
      </c>
    </row>
    <row r="1701" spans="1:12" x14ac:dyDescent="0.25">
      <c r="A1701" t="s">
        <v>3057</v>
      </c>
      <c r="B1701" t="s">
        <v>2679</v>
      </c>
      <c r="C1701" t="s">
        <v>2680</v>
      </c>
      <c r="D1701" t="str">
        <f>[1]!JCSMILES(C1701)</f>
        <v>CNCC[C@@H](OC1=CC=C(C=C1)C(F)(F)F)C1=CC=CC=C1</v>
      </c>
      <c r="E1701" t="s">
        <v>2682</v>
      </c>
      <c r="F1701" t="s">
        <v>2683</v>
      </c>
      <c r="G1701" t="str">
        <f>[1]!JCSMILES(F1701)</f>
        <v>OC1=CC=C(C=C1)C(F)(F)F</v>
      </c>
      <c r="H1701" t="s">
        <v>54</v>
      </c>
    </row>
    <row r="1702" spans="1:12" x14ac:dyDescent="0.25">
      <c r="A1702" t="s">
        <v>3057</v>
      </c>
      <c r="B1702" t="s">
        <v>2679</v>
      </c>
      <c r="C1702" t="s">
        <v>2680</v>
      </c>
      <c r="D1702" t="str">
        <f>[1]!JCSMILES(C1702)</f>
        <v>CNCC[C@@H](OC1=CC=C(C=C1)C(F)(F)F)C1=CC=CC=C1</v>
      </c>
      <c r="E1702" t="s">
        <v>2684</v>
      </c>
      <c r="G1702" t="str">
        <f>[1]!JCSMILES(E1702)</f>
        <v>CNCCC(=O)C1=CC=CC=C1</v>
      </c>
      <c r="H1702" t="s">
        <v>54</v>
      </c>
    </row>
    <row r="1703" spans="1:12" x14ac:dyDescent="0.25">
      <c r="A1703" t="s">
        <v>3057</v>
      </c>
      <c r="B1703" t="s">
        <v>2685</v>
      </c>
      <c r="C1703" t="s">
        <v>2686</v>
      </c>
      <c r="D1703" t="str">
        <f>[1]!JCSMILES(C1703)</f>
        <v>CNCC[C@H](OC1=CC=C(C=C1)C(F)(F)F)C1=CC=CC=C1</v>
      </c>
      <c r="E1703" t="s">
        <v>2687</v>
      </c>
      <c r="F1703" t="s">
        <v>2688</v>
      </c>
      <c r="G1703" t="str">
        <f>[1]!JCSMILES(F1703)</f>
        <v>NCC[C@H](OC1=CC=C(C=C1)C(F)(F)F)C1=CC=CC=C1</v>
      </c>
      <c r="H1703" t="s">
        <v>58</v>
      </c>
      <c r="I1703" t="s">
        <v>54</v>
      </c>
      <c r="J1703" t="s">
        <v>108</v>
      </c>
      <c r="K1703" t="s">
        <v>12</v>
      </c>
      <c r="L1703" t="s">
        <v>227</v>
      </c>
    </row>
    <row r="1704" spans="1:12" x14ac:dyDescent="0.25">
      <c r="A1704" t="s">
        <v>3057</v>
      </c>
      <c r="B1704" t="s">
        <v>2685</v>
      </c>
      <c r="C1704" t="s">
        <v>2686</v>
      </c>
      <c r="D1704" t="str">
        <f>[1]!JCSMILES(C1704)</f>
        <v>CNCC[C@H](OC1=CC=C(C=C1)C(F)(F)F)C1=CC=CC=C1</v>
      </c>
      <c r="E1704" t="s">
        <v>2682</v>
      </c>
      <c r="F1704" t="s">
        <v>2683</v>
      </c>
      <c r="G1704" t="str">
        <f>[1]!JCSMILES(F1704)</f>
        <v>OC1=CC=C(C=C1)C(F)(F)F</v>
      </c>
      <c r="H1704" t="s">
        <v>108</v>
      </c>
      <c r="I1704" t="s">
        <v>12</v>
      </c>
    </row>
    <row r="1705" spans="1:12" x14ac:dyDescent="0.25">
      <c r="A1705" t="s">
        <v>3057</v>
      </c>
      <c r="B1705" t="s">
        <v>2685</v>
      </c>
      <c r="C1705" t="s">
        <v>2686</v>
      </c>
      <c r="D1705" t="str">
        <f>[1]!JCSMILES(C1705)</f>
        <v>CNCC[C@H](OC1=CC=C(C=C1)C(F)(F)F)C1=CC=CC=C1</v>
      </c>
      <c r="E1705" t="s">
        <v>2684</v>
      </c>
      <c r="G1705" t="str">
        <f>[1]!JCSMILES(E1705)</f>
        <v>CNCCC(=O)C1=CC=CC=C1</v>
      </c>
      <c r="H1705" t="s">
        <v>108</v>
      </c>
      <c r="I1705" t="s">
        <v>12</v>
      </c>
    </row>
    <row r="1706" spans="1:12" hidden="1" x14ac:dyDescent="0.25">
      <c r="A1706" t="s">
        <v>3057</v>
      </c>
      <c r="B1706" t="s">
        <v>2689</v>
      </c>
      <c r="C1706" t="s">
        <v>2690</v>
      </c>
      <c r="D1706" t="str">
        <f>[1]!JCSMILES(C1706)</f>
        <v>CC1=CC(OCC(O)CNC(C)(C)C)=C(Cl)C=C1</v>
      </c>
      <c r="E1706" t="s">
        <v>2691</v>
      </c>
      <c r="G1706" t="str">
        <f>[1]!JCSMILES(E1706)</f>
        <v>Cannot read molecule file.</v>
      </c>
    </row>
    <row r="1707" spans="1:12" x14ac:dyDescent="0.25">
      <c r="A1707" t="s">
        <v>3057</v>
      </c>
      <c r="B1707" t="s">
        <v>2692</v>
      </c>
      <c r="C1707" t="s">
        <v>2693</v>
      </c>
      <c r="D1707" t="str">
        <f>[1]!JCSMILES(C1707)</f>
        <v>CC(=O)OC1=C(C=CC(=C1)C(F)(F)F)C(O)=O</v>
      </c>
      <c r="E1707" t="s">
        <v>2694</v>
      </c>
      <c r="G1707" t="str">
        <f>[1]!JCSMILES(E1707)</f>
        <v>OC(=O)C1=C(O)C=C(C=C1)C(F)(F)F</v>
      </c>
    </row>
    <row r="1708" spans="1:12" hidden="1" x14ac:dyDescent="0.25">
      <c r="A1708" t="s">
        <v>3057</v>
      </c>
      <c r="B1708" t="s">
        <v>2695</v>
      </c>
      <c r="C1708" t="s">
        <v>2696</v>
      </c>
      <c r="D1708" t="str">
        <f>[1]!JCSMILES(C1708)</f>
        <v>O=C1[C@H]2[C@@H]3CC[C@@H](C3)[C@H]2C(=O)N1C[C@@H]1CCCC[C@H]1CN1CCN(CC1)C1=NSC2=CC=CC=C12</v>
      </c>
      <c r="E1708" t="s">
        <v>2697</v>
      </c>
      <c r="G1708" t="str">
        <f>[1]!JCSMILES(E1708)</f>
        <v>Cannot read molecule file.</v>
      </c>
    </row>
    <row r="1709" spans="1:12" hidden="1" x14ac:dyDescent="0.25">
      <c r="A1709" t="s">
        <v>3057</v>
      </c>
      <c r="B1709" t="s">
        <v>2695</v>
      </c>
      <c r="C1709" t="s">
        <v>2696</v>
      </c>
      <c r="D1709" t="str">
        <f>[1]!JCSMILES(C1709)</f>
        <v>O=C1[C@H]2[C@@H]3CC[C@@H](C3)[C@H]2C(=O)N1C[C@@H]1CCCC[C@H]1CN1CCN(CC1)C1=NSC2=CC=CC=C12</v>
      </c>
      <c r="E1709" t="s">
        <v>2698</v>
      </c>
      <c r="G1709" t="str">
        <f>[1]!JCSMILES(E1709)</f>
        <v>Cannot read molecule file.</v>
      </c>
    </row>
    <row r="1710" spans="1:12" hidden="1" x14ac:dyDescent="0.25">
      <c r="A1710" t="s">
        <v>3057</v>
      </c>
      <c r="B1710" t="s">
        <v>2699</v>
      </c>
      <c r="C1710" t="s">
        <v>2700</v>
      </c>
      <c r="D1710" t="str">
        <f>[1]!JCSMILES(C1710)</f>
        <v>CC(C)OC(=O)CCC\C=C/C[C@H]1[C@@H](O)C[C@@H](O)[C@@H]1\C=C\C(F)(F)COC1=CC=CC=C1</v>
      </c>
      <c r="E1710" t="s">
        <v>2701</v>
      </c>
      <c r="G1710" t="str">
        <f>[1]!JCSMILES(E1710)</f>
        <v>Cannot read molecule file.</v>
      </c>
    </row>
    <row r="1711" spans="1:12" hidden="1" x14ac:dyDescent="0.25">
      <c r="A1711" t="s">
        <v>3057</v>
      </c>
      <c r="B1711" t="s">
        <v>2702</v>
      </c>
      <c r="C1711" t="s">
        <v>2703</v>
      </c>
      <c r="D1711" t="str">
        <f>[1]!JCSMILES(C1711)</f>
        <v>CC1=CC(\C=C\C#N)=CC(C)=C1NC1=CC=NC(NC2=CC=C(C=C2)C#N)=N1</v>
      </c>
      <c r="E1711" t="s">
        <v>2704</v>
      </c>
      <c r="G1711" t="str">
        <f>[1]!JCSMILES(E1711)</f>
        <v>Cannot read molecule file.</v>
      </c>
      <c r="H1711" t="s">
        <v>12</v>
      </c>
      <c r="I1711" t="s">
        <v>227</v>
      </c>
    </row>
    <row r="1712" spans="1:12" hidden="1" x14ac:dyDescent="0.25">
      <c r="A1712" t="s">
        <v>3057</v>
      </c>
      <c r="B1712" t="s">
        <v>2702</v>
      </c>
      <c r="C1712" t="s">
        <v>2703</v>
      </c>
      <c r="D1712" t="str">
        <f>[1]!JCSMILES(C1712)</f>
        <v>CC1=CC(\C=C\C#N)=CC(C)=C1NC1=CC=NC(NC2=CC=C(C=C2)C#N)=N1</v>
      </c>
      <c r="E1712" t="s">
        <v>2705</v>
      </c>
      <c r="G1712" t="str">
        <f>[1]!JCSMILES(E1712)</f>
        <v>Cannot read molecule file.</v>
      </c>
      <c r="H1712" t="s">
        <v>12</v>
      </c>
      <c r="I1712" t="s">
        <v>227</v>
      </c>
    </row>
    <row r="1713" spans="1:10" hidden="1" x14ac:dyDescent="0.25">
      <c r="A1713" t="s">
        <v>3057</v>
      </c>
      <c r="B1713" t="s">
        <v>2705</v>
      </c>
      <c r="D1713" t="str">
        <f>[1]!JCSMILES(B1713)</f>
        <v>Cannot read molecule file.</v>
      </c>
      <c r="E1713" t="s">
        <v>2706</v>
      </c>
      <c r="G1713" t="str">
        <f>[1]!JCSMILES(E1713)</f>
        <v>Cannot read molecule file.</v>
      </c>
      <c r="H1713" t="s">
        <v>277</v>
      </c>
    </row>
    <row r="1714" spans="1:10" hidden="1" x14ac:dyDescent="0.25">
      <c r="A1714" t="s">
        <v>3057</v>
      </c>
      <c r="B1714" t="s">
        <v>2702</v>
      </c>
      <c r="C1714" t="s">
        <v>2703</v>
      </c>
      <c r="D1714" t="str">
        <f>[1]!JCSMILES(C1714)</f>
        <v>CC1=CC(\C=C\C#N)=CC(C)=C1NC1=CC=NC(NC2=CC=C(C=C2)C#N)=N1</v>
      </c>
      <c r="E1714" t="s">
        <v>2707</v>
      </c>
      <c r="G1714" t="str">
        <f>[1]!JCSMILES(E1714)</f>
        <v>Cannot read molecule file.</v>
      </c>
      <c r="H1714" t="s">
        <v>12</v>
      </c>
      <c r="I1714" t="s">
        <v>227</v>
      </c>
    </row>
    <row r="1715" spans="1:10" hidden="1" x14ac:dyDescent="0.25">
      <c r="A1715" t="s">
        <v>3057</v>
      </c>
      <c r="B1715" t="s">
        <v>2702</v>
      </c>
      <c r="C1715" t="s">
        <v>2703</v>
      </c>
      <c r="D1715" t="str">
        <f>[1]!JCSMILES(C1715)</f>
        <v>CC1=CC(\C=C\C#N)=CC(C)=C1NC1=CC=NC(NC2=CC=C(C=C2)C#N)=N1</v>
      </c>
      <c r="E1715" t="s">
        <v>2708</v>
      </c>
      <c r="G1715" t="str">
        <f>[1]!JCSMILES(E1715)</f>
        <v>Cannot read molecule file.</v>
      </c>
      <c r="H1715" t="s">
        <v>12</v>
      </c>
      <c r="I1715" t="s">
        <v>227</v>
      </c>
    </row>
    <row r="1716" spans="1:10" hidden="1" x14ac:dyDescent="0.25">
      <c r="A1716" t="s">
        <v>3057</v>
      </c>
      <c r="B1716" t="s">
        <v>2708</v>
      </c>
      <c r="D1716" t="str">
        <f>[1]!JCSMILES(B1716)</f>
        <v>Cannot read molecule file.</v>
      </c>
      <c r="E1716" t="s">
        <v>2709</v>
      </c>
      <c r="G1716" t="str">
        <f>[1]!JCSMILES(E1716)</f>
        <v>Cannot read molecule file.</v>
      </c>
      <c r="H1716" t="s">
        <v>372</v>
      </c>
    </row>
    <row r="1717" spans="1:10" hidden="1" x14ac:dyDescent="0.25">
      <c r="A1717" t="s">
        <v>3057</v>
      </c>
      <c r="B1717" t="s">
        <v>2702</v>
      </c>
      <c r="C1717" t="s">
        <v>2703</v>
      </c>
      <c r="D1717" t="str">
        <f>[1]!JCSMILES(C1717)</f>
        <v>CC1=CC(\C=C\C#N)=CC(C)=C1NC1=CC=NC(NC2=CC=C(C=C2)C#N)=N1</v>
      </c>
      <c r="E1717" t="s">
        <v>2710</v>
      </c>
      <c r="G1717" t="str">
        <f>[1]!JCSMILES(E1717)</f>
        <v>Cannot read molecule file.</v>
      </c>
      <c r="H1717" t="s">
        <v>78</v>
      </c>
    </row>
    <row r="1718" spans="1:10" hidden="1" x14ac:dyDescent="0.25">
      <c r="A1718" t="s">
        <v>3057</v>
      </c>
      <c r="B1718" t="s">
        <v>2711</v>
      </c>
      <c r="C1718" t="s">
        <v>2712</v>
      </c>
      <c r="D1718" t="str">
        <f>[1]!JCSMILES(C1718)</f>
        <v>CC[C@H]1\C=C(C)\[C@@H](O)C\C=C\C=C(CO[C@@H]2O[C@H](C)[C@@H](OC(=O)C3=C(CC)C(Cl)=C(O)C(Cl)=C3O)[C@H](O)[C@@H]2OC)\C(=O)OC(C\C=C(/C)\C=C(C)\[C@@H]1O[C@@H]1OC(C)(C)[C@@H](OC(=O)C(C)C)[C@H](O)[C@@H]1O)[C@@H](C)O</v>
      </c>
      <c r="E1718" t="s">
        <v>2713</v>
      </c>
      <c r="G1718" t="str">
        <f>[1]!JCSMILES(E1718)</f>
        <v>Cannot read molecule file.</v>
      </c>
    </row>
    <row r="1719" spans="1:10" hidden="1" x14ac:dyDescent="0.25">
      <c r="A1719" t="s">
        <v>3057</v>
      </c>
      <c r="B1719" t="s">
        <v>2714</v>
      </c>
      <c r="C1719" t="s">
        <v>2715</v>
      </c>
      <c r="D1719" t="str">
        <f>[1]!JCSMILES(C1719)</f>
        <v>CCCS(=O)(=O)NC1=C(F)C(C(=O)C2=CNC3=NC=C(C=C23)C2=CC=C(Cl)C=C2)=C(F)C=C1</v>
      </c>
      <c r="E1719" t="s">
        <v>2716</v>
      </c>
      <c r="G1719" t="str">
        <f>[1]!JCSMILES(E1719)</f>
        <v>Cannot read molecule file.</v>
      </c>
    </row>
    <row r="1720" spans="1:10" hidden="1" x14ac:dyDescent="0.25">
      <c r="A1720" t="s">
        <v>3057</v>
      </c>
      <c r="B1720" t="s">
        <v>2716</v>
      </c>
      <c r="D1720" t="str">
        <f>[1]!JCSMILES(B1720)</f>
        <v>Cannot read molecule file.</v>
      </c>
      <c r="E1720" t="s">
        <v>2717</v>
      </c>
      <c r="G1720" t="str">
        <f>[1]!JCSMILES(E1720)</f>
        <v>Cannot read molecule file.</v>
      </c>
    </row>
    <row r="1721" spans="1:10" hidden="1" x14ac:dyDescent="0.25">
      <c r="A1721" t="s">
        <v>3057</v>
      </c>
      <c r="B1721" t="s">
        <v>2716</v>
      </c>
      <c r="D1721" t="str">
        <f>[1]!JCSMILES(B1721)</f>
        <v>Cannot read molecule file.</v>
      </c>
      <c r="E1721" t="s">
        <v>2718</v>
      </c>
      <c r="G1721" t="str">
        <f>[1]!JCSMILES(E1721)</f>
        <v>Cannot read molecule file.</v>
      </c>
    </row>
    <row r="1722" spans="1:10" hidden="1" x14ac:dyDescent="0.25">
      <c r="A1722" t="s">
        <v>3057</v>
      </c>
      <c r="B1722" t="s">
        <v>2719</v>
      </c>
      <c r="C1722" t="s">
        <v>2720</v>
      </c>
      <c r="D1722" t="str">
        <f>[1]!JCSMILES(C1722)</f>
        <v>CC#CCN1C(=NC2=C1C(=O)N(CC1=NC3=C(C=CC=C3)C(C)=N1)C(=O)N2C)N1CCC[C@@H](N)C1</v>
      </c>
      <c r="E1722" t="s">
        <v>2721</v>
      </c>
      <c r="G1722" t="str">
        <f>[1]!JCSMILES(E1722)</f>
        <v>Cannot read molecule file.</v>
      </c>
    </row>
    <row r="1723" spans="1:10" x14ac:dyDescent="0.25">
      <c r="A1723" t="s">
        <v>3057</v>
      </c>
      <c r="B1723" t="s">
        <v>2722</v>
      </c>
      <c r="C1723" t="s">
        <v>2723</v>
      </c>
      <c r="D1723" t="str">
        <f>[1]!JCSMILES(C1723)</f>
        <v>CCOC(=O)CCC\C=C/C\C=C/C\C=C/C\C=C/C\C=C/CC</v>
      </c>
      <c r="E1723" t="s">
        <v>2724</v>
      </c>
      <c r="G1723" t="str">
        <f>[1]!JCSMILES(E1723)</f>
        <v>[H]N[C@@H](CCC(O)=O)C(=O)N1CCC[C@H]1C(=O)N[C@@H](C)C(O)=O</v>
      </c>
    </row>
    <row r="1724" spans="1:10" hidden="1" x14ac:dyDescent="0.25">
      <c r="A1724" t="s">
        <v>3057</v>
      </c>
      <c r="B1724" t="s">
        <v>2725</v>
      </c>
      <c r="C1724" t="s">
        <v>2726</v>
      </c>
      <c r="D1724" t="str">
        <f>[1]!JCSMILES(C1724)</f>
        <v>[H][C@]1(CSSC[C@]2([H])NC(=O)[C@H](CC3=CC=C(O)C=C3)NC(=O)[C@H](CCC(O)=O)NC(=O)[C@@H]3CSSC[C@H](NC(=O)[C@H](C)NC(=O)[C@@H]4CCCN4C(=O)[C@H](CC(N)=O)NC(=O)[C@H](CSSC[C@H](N)C(=O)N3)NC2=O)C(=O)N[C@@]([H])([C@@H](C)O)C(=O)NCC(=O)N1)C(=O)N[C@@H](CC1=CC=C(O)C=C1)C(O)=O</v>
      </c>
      <c r="E1724" t="s">
        <v>2727</v>
      </c>
      <c r="G1724" t="str">
        <f>[1]!JCSMILES(E1724)</f>
        <v>Cannot read molecule file.</v>
      </c>
    </row>
    <row r="1725" spans="1:10" hidden="1" x14ac:dyDescent="0.25">
      <c r="A1725" t="s">
        <v>3057</v>
      </c>
      <c r="B1725" t="s">
        <v>2728</v>
      </c>
      <c r="C1725" t="s">
        <v>2729</v>
      </c>
      <c r="D1725" t="str">
        <f>[1]!JCSMILES(C1725)</f>
        <v>[H][C@@]12CCC(=O)[C@@]1(C)CC[C@@]1([H])[C@@]2([H])CCC2=C(O)C(=O)CC[C@]12C</v>
      </c>
      <c r="E1725" t="s">
        <v>2730</v>
      </c>
      <c r="G1725" t="str">
        <f>[1]!JCSMILES(E1725)</f>
        <v>Cannot read molecule file.</v>
      </c>
    </row>
    <row r="1726" spans="1:10" hidden="1" x14ac:dyDescent="0.25">
      <c r="A1726" t="s">
        <v>3057</v>
      </c>
      <c r="B1726" t="s">
        <v>2731</v>
      </c>
      <c r="C1726" t="s">
        <v>2732</v>
      </c>
      <c r="D1726" t="str">
        <f>[1]!JCSMILES(C1726)</f>
        <v>[H][C@@]12CCCC[C@]1([H])C(=O)N(CCCCN1CCN(CC1)C1=NSC3=CC=CC=C13)C2=O</v>
      </c>
      <c r="E1726" t="s">
        <v>2733</v>
      </c>
      <c r="G1726" t="str">
        <f>[1]!JCSMILES(E1726)</f>
        <v>Cannot read molecule file.</v>
      </c>
      <c r="H1726" t="s">
        <v>12</v>
      </c>
    </row>
    <row r="1727" spans="1:10" hidden="1" x14ac:dyDescent="0.25">
      <c r="A1727" t="s">
        <v>3057</v>
      </c>
      <c r="B1727" t="s">
        <v>2734</v>
      </c>
      <c r="C1727" t="s">
        <v>2735</v>
      </c>
      <c r="D1727" t="str">
        <f>[1]!JCSMILES(C1727)</f>
        <v>[H][C@]12CN3C=C(C(=O)NCC4=CC=C(F)C=C4F)C(=O)C(O)=C3C(=O)N1[C@H](C)CCO2</v>
      </c>
      <c r="E1727" t="s">
        <v>2736</v>
      </c>
      <c r="G1727" t="str">
        <f>[1]!JCSMILES(E1727)</f>
        <v>Cannot read molecule file.</v>
      </c>
      <c r="H1727" t="s">
        <v>277</v>
      </c>
      <c r="I1727" t="s">
        <v>326</v>
      </c>
      <c r="J1727" t="s">
        <v>79</v>
      </c>
    </row>
    <row r="1728" spans="1:10" hidden="1" x14ac:dyDescent="0.25">
      <c r="A1728" t="s">
        <v>3057</v>
      </c>
      <c r="B1728" t="s">
        <v>2734</v>
      </c>
      <c r="C1728" t="s">
        <v>2735</v>
      </c>
      <c r="D1728" t="str">
        <f>[1]!JCSMILES(C1728)</f>
        <v>[H][C@]12CN3C=C(C(=O)NCC4=CC=C(F)C=C4F)C(=O)C(O)=C3C(=O)N1[C@H](C)CCO2</v>
      </c>
      <c r="E1728" t="s">
        <v>2737</v>
      </c>
      <c r="G1728" t="str">
        <f>[1]!JCSMILES(E1728)</f>
        <v>Cannot read molecule file.</v>
      </c>
      <c r="H1728" t="s">
        <v>12</v>
      </c>
    </row>
    <row r="1729" spans="1:9" hidden="1" x14ac:dyDescent="0.25">
      <c r="A1729" t="s">
        <v>3057</v>
      </c>
      <c r="B1729" t="s">
        <v>2737</v>
      </c>
      <c r="D1729" t="str">
        <f>[1]!JCSMILES(B1729)</f>
        <v>Cannot read molecule file.</v>
      </c>
      <c r="E1729" t="s">
        <v>2738</v>
      </c>
      <c r="G1729" t="str">
        <f>[1]!JCSMILES(E1729)</f>
        <v>Cannot read molecule file.</v>
      </c>
    </row>
    <row r="1730" spans="1:9" hidden="1" x14ac:dyDescent="0.25">
      <c r="A1730" t="s">
        <v>3057</v>
      </c>
      <c r="B1730" t="s">
        <v>2734</v>
      </c>
      <c r="C1730" t="s">
        <v>2735</v>
      </c>
      <c r="D1730" t="str">
        <f>[1]!JCSMILES(C1730)</f>
        <v>[H][C@]12CN3C=C(C(=O)NCC4=CC=C(F)C=C4F)C(=O)C(O)=C3C(=O)N1[C@H](C)CCO2</v>
      </c>
      <c r="E1730" t="s">
        <v>2739</v>
      </c>
      <c r="G1730" t="str">
        <f>[1]!JCSMILES(E1730)</f>
        <v>Cannot read molecule file.</v>
      </c>
    </row>
    <row r="1731" spans="1:9" hidden="1" x14ac:dyDescent="0.25">
      <c r="A1731" t="s">
        <v>3057</v>
      </c>
      <c r="B1731" t="s">
        <v>2734</v>
      </c>
      <c r="C1731" t="s">
        <v>2735</v>
      </c>
      <c r="D1731" t="str">
        <f>[1]!JCSMILES(C1731)</f>
        <v>[H][C@]12CN3C=C(C(=O)NCC4=CC=C(F)C=C4F)C(=O)C(O)=C3C(=O)N1[C@H](C)CCO2</v>
      </c>
      <c r="E1731" t="s">
        <v>2740</v>
      </c>
      <c r="G1731" t="str">
        <f>[1]!JCSMILES(E1731)</f>
        <v>Cannot read molecule file.</v>
      </c>
    </row>
    <row r="1732" spans="1:9" hidden="1" x14ac:dyDescent="0.25">
      <c r="A1732" t="s">
        <v>3057</v>
      </c>
      <c r="B1732" t="s">
        <v>2741</v>
      </c>
      <c r="C1732" t="s">
        <v>2742</v>
      </c>
      <c r="D1732" t="str">
        <f>[1]!JCSMILES(C1732)</f>
        <v>CC(C)OC(=O)[C@H](C)N[P@](=O)(OC[C@H]1O[C@@H](N2C=CC(=O)NC2=O)[C@](C)(F)[C@@H]1O)OC1=CC=CC=C1</v>
      </c>
      <c r="E1732" t="s">
        <v>2743</v>
      </c>
      <c r="G1732" t="str">
        <f>[1]!JCSMILES(E1732)</f>
        <v>Cannot read molecule file.</v>
      </c>
      <c r="H1732" t="s">
        <v>2744</v>
      </c>
      <c r="I1732" t="s">
        <v>2745</v>
      </c>
    </row>
    <row r="1733" spans="1:9" hidden="1" x14ac:dyDescent="0.25">
      <c r="A1733" t="s">
        <v>3057</v>
      </c>
      <c r="B1733" t="s">
        <v>2743</v>
      </c>
      <c r="D1733" t="str">
        <f>[1]!JCSMILES(B1733)</f>
        <v>Cannot read molecule file.</v>
      </c>
      <c r="E1733" t="s">
        <v>2746</v>
      </c>
      <c r="G1733" t="str">
        <f>[1]!JCSMILES(E1733)</f>
        <v>Cannot read molecule file.</v>
      </c>
      <c r="H1733" t="s">
        <v>2747</v>
      </c>
    </row>
    <row r="1734" spans="1:9" hidden="1" x14ac:dyDescent="0.25">
      <c r="A1734" t="s">
        <v>3057</v>
      </c>
      <c r="B1734" t="s">
        <v>2746</v>
      </c>
      <c r="D1734" t="str">
        <f>[1]!JCSMILES(B1734)</f>
        <v>Cannot read molecule file.</v>
      </c>
      <c r="E1734" t="s">
        <v>2748</v>
      </c>
      <c r="G1734" t="str">
        <f>[1]!JCSMILES(E1734)</f>
        <v>Cannot read molecule file.</v>
      </c>
      <c r="H1734" t="s">
        <v>633</v>
      </c>
      <c r="I1734" t="s">
        <v>343</v>
      </c>
    </row>
    <row r="1735" spans="1:9" hidden="1" x14ac:dyDescent="0.25">
      <c r="A1735" t="s">
        <v>3057</v>
      </c>
      <c r="B1735" t="s">
        <v>2749</v>
      </c>
      <c r="C1735" t="s">
        <v>2750</v>
      </c>
      <c r="D1735" t="str">
        <f>[1]!JCSMILES(C1735)</f>
        <v>O=C(O[C@H]1[C@H](OC(=O)C2=CC=CN=C2)[C@@H](OC(=O)C2=CC=CN=C2)[C@H](OC(=O)C2=CC=CN=C2)[C@H](OC(=O)C2=CC=CN=C2)[C@@H]1OC(=O)C1=CC=CN=C1)C1=CC=CN=C1</v>
      </c>
      <c r="E1735" t="s">
        <v>2751</v>
      </c>
      <c r="G1735" t="str">
        <f>[1]!JCSMILES(E1735)</f>
        <v>Cannot read molecule file.</v>
      </c>
    </row>
    <row r="1736" spans="1:9" hidden="1" x14ac:dyDescent="0.25">
      <c r="A1736" t="s">
        <v>3057</v>
      </c>
      <c r="B1736" t="s">
        <v>2751</v>
      </c>
      <c r="D1736" t="str">
        <f>[1]!JCSMILES(B1736)</f>
        <v>Cannot read molecule file.</v>
      </c>
      <c r="E1736" t="s">
        <v>2752</v>
      </c>
      <c r="G1736" t="str">
        <f>[1]!JCSMILES(E1736)</f>
        <v>Cannot read molecule file.</v>
      </c>
    </row>
    <row r="1737" spans="1:9" hidden="1" x14ac:dyDescent="0.25">
      <c r="A1737" t="s">
        <v>3057</v>
      </c>
      <c r="B1737" t="s">
        <v>2752</v>
      </c>
      <c r="D1737" t="str">
        <f>[1]!JCSMILES(B1737)</f>
        <v>Cannot read molecule file.</v>
      </c>
      <c r="E1737" t="s">
        <v>2753</v>
      </c>
      <c r="G1737" t="str">
        <f>[1]!JCSMILES(E1737)</f>
        <v>Cannot read molecule file.</v>
      </c>
    </row>
    <row r="1738" spans="1:9" hidden="1" x14ac:dyDescent="0.25">
      <c r="A1738" t="s">
        <v>3057</v>
      </c>
      <c r="B1738" t="s">
        <v>2753</v>
      </c>
      <c r="D1738" t="str">
        <f>[1]!JCSMILES(B1738)</f>
        <v>Cannot read molecule file.</v>
      </c>
      <c r="E1738" t="s">
        <v>2754</v>
      </c>
      <c r="G1738" t="str">
        <f>[1]!JCSMILES(E1738)</f>
        <v>Cannot read molecule file.</v>
      </c>
    </row>
    <row r="1739" spans="1:9" hidden="1" x14ac:dyDescent="0.25">
      <c r="A1739" t="s">
        <v>3057</v>
      </c>
      <c r="B1739" t="s">
        <v>2754</v>
      </c>
      <c r="D1739" t="str">
        <f>[1]!JCSMILES(B1739)</f>
        <v>Cannot read molecule file.</v>
      </c>
      <c r="E1739" t="s">
        <v>2755</v>
      </c>
      <c r="G1739" t="str">
        <f>[1]!JCSMILES(E1739)</f>
        <v>O[C@H]1[C@H](O)[C@@H](O)[C@](O)(OC(=O)C2=CC=CN=C2)[C@H](O)[C@@H]1O</v>
      </c>
    </row>
    <row r="1740" spans="1:9" x14ac:dyDescent="0.25">
      <c r="A1740" t="s">
        <v>3057</v>
      </c>
      <c r="B1740" t="s">
        <v>2755</v>
      </c>
      <c r="D1740" t="str">
        <f>[1]!JCSMILES(B1740)</f>
        <v>O[C@H]1[C@H](O)[C@@H](O)[C@](O)(OC(=O)C2=CC=CN=C2)[C@H](O)[C@@H]1O</v>
      </c>
      <c r="E1740" t="s">
        <v>2756</v>
      </c>
      <c r="G1740" t="str">
        <f>[1]!JCSMILES(E1740)</f>
        <v>OC1C(O)C(O)C(O)C(O)C1O</v>
      </c>
    </row>
    <row r="1741" spans="1:9" hidden="1" x14ac:dyDescent="0.25">
      <c r="A1741" t="s">
        <v>3057</v>
      </c>
      <c r="B1741" t="s">
        <v>2757</v>
      </c>
      <c r="C1741" t="s">
        <v>2758</v>
      </c>
      <c r="D1741" t="str">
        <f>[1]!JCSMILES(C1741)</f>
        <v>[H]\C(=C(\[H])[C@]1([H])[C@]2([H])[C@@]([H])(C)OC(=O)[C@]2([H])C[C@]2([H])C[C@@]([H])(CC[C@@]12[H])N=C(O)OCC)C1=NC=C(C=C1)C1=CC(F)=CC=C1</v>
      </c>
      <c r="E1741" t="s">
        <v>2759</v>
      </c>
      <c r="G1741" t="str">
        <f>[1]!JCSMILES(E1741)</f>
        <v>Cannot read molecule file.</v>
      </c>
      <c r="H1741" t="s">
        <v>12</v>
      </c>
    </row>
    <row r="1742" spans="1:9" hidden="1" x14ac:dyDescent="0.25">
      <c r="A1742" t="s">
        <v>3057</v>
      </c>
      <c r="B1742" t="s">
        <v>2757</v>
      </c>
      <c r="C1742" t="s">
        <v>2758</v>
      </c>
      <c r="D1742" t="str">
        <f>[1]!JCSMILES(C1742)</f>
        <v>[H]\C(=C(\[H])[C@]1([H])[C@]2([H])[C@@]([H])(C)OC(=O)[C@]2([H])C[C@]2([H])C[C@@]([H])(CC[C@@]12[H])N=C(O)OCC)C1=NC=C(C=C1)C1=CC(F)=CC=C1</v>
      </c>
      <c r="E1742" t="s">
        <v>2760</v>
      </c>
      <c r="G1742" t="str">
        <f>[1]!JCSMILES(E1742)</f>
        <v>Cannot read molecule file.</v>
      </c>
      <c r="H1742" t="s">
        <v>12</v>
      </c>
      <c r="I1742" t="s">
        <v>2407</v>
      </c>
    </row>
    <row r="1743" spans="1:9" x14ac:dyDescent="0.25">
      <c r="A1743" t="s">
        <v>3057</v>
      </c>
      <c r="B1743" t="s">
        <v>2761</v>
      </c>
      <c r="C1743" t="s">
        <v>2762</v>
      </c>
      <c r="D1743" t="str">
        <f>[1]!JCSMILES(C1743)</f>
        <v>CCCCCCCCCCCCCCCCOP([O-])(=O)OCC[N+](C)(C)C</v>
      </c>
      <c r="E1743" t="s">
        <v>2763</v>
      </c>
      <c r="G1743" t="str">
        <f>[1]!JCSMILES(E1743)</f>
        <v>C[N+](C)(C)CCO</v>
      </c>
      <c r="H1743" t="s">
        <v>2764</v>
      </c>
    </row>
    <row r="1744" spans="1:9" hidden="1" x14ac:dyDescent="0.25">
      <c r="A1744" t="s">
        <v>3057</v>
      </c>
      <c r="B1744" t="s">
        <v>2765</v>
      </c>
      <c r="C1744" t="s">
        <v>2766</v>
      </c>
      <c r="D1744" t="str">
        <f>[1]!JCSMILES(C1744)</f>
        <v>[H][C@@]1(C)CCN(CCN1C(=O)C1=C(C=CC(C)=C1)N1N=CC=N1)C1=NC2=C(O1)C=CC(Cl)=C2</v>
      </c>
      <c r="E1744" t="s">
        <v>2767</v>
      </c>
      <c r="G1744" t="str">
        <f>[1]!JCSMILES(E1744)</f>
        <v>Cannot read molecule file.</v>
      </c>
      <c r="H1744" t="s">
        <v>12</v>
      </c>
      <c r="I1744" t="s">
        <v>108</v>
      </c>
    </row>
    <row r="1745" spans="1:11" hidden="1" x14ac:dyDescent="0.25">
      <c r="A1745" t="s">
        <v>3057</v>
      </c>
      <c r="B1745" t="s">
        <v>2768</v>
      </c>
      <c r="C1745" t="s">
        <v>2769</v>
      </c>
      <c r="D1745" t="str">
        <f>[1]!JCSMILES(C1745)</f>
        <v>[H][C@@]1(CCOC1)OC1=CC=C(CC2=C(Cl)C=CC(=C2)[C@]2([H])O[C@]([H])(CO)[C@@]([H])(O)[C@]([H])(O)[C@@]2([H])O)C=C1</v>
      </c>
      <c r="E1745" t="s">
        <v>2770</v>
      </c>
      <c r="G1745" t="str">
        <f>[1]!JCSMILES(E1745)</f>
        <v>Cannot read molecule file.</v>
      </c>
      <c r="H1745" t="s">
        <v>136</v>
      </c>
    </row>
    <row r="1746" spans="1:11" x14ac:dyDescent="0.25">
      <c r="A1746" t="s">
        <v>3057</v>
      </c>
      <c r="B1746" t="s">
        <v>2771</v>
      </c>
      <c r="C1746" t="s">
        <v>2772</v>
      </c>
      <c r="D1746" t="str">
        <f>[1]!JCSMILES(C1746)</f>
        <v>CN1N=NC(=N1)C1=CC=C(C=N1)C1=CC=C(C=C1F)N1C[C@H](COP(O)(O)=O)OC1=O</v>
      </c>
      <c r="E1746" t="s">
        <v>2773</v>
      </c>
      <c r="G1746" t="str">
        <f>[1]!JCSMILES(E1746)</f>
        <v>CN1N=NC(=N1)C1=CC=C(C=N1)C1=CC=C(C=C1F)N1C[C@H](CO)OC1=O</v>
      </c>
    </row>
    <row r="1747" spans="1:11" hidden="1" x14ac:dyDescent="0.25">
      <c r="A1747" t="s">
        <v>3057</v>
      </c>
      <c r="B1747" t="s">
        <v>2774</v>
      </c>
      <c r="C1747" t="s">
        <v>2775</v>
      </c>
      <c r="D1747" t="str">
        <f>[1]!JCSMILES(C1747)</f>
        <v>CN(C(=O)C(C)(C)C1=CC(=CC(=C1)C(F)(F)F)C(F)(F)F)C1=CN=C(C=C1C1=CC=CC=C1C)N1CCN(C)CC1</v>
      </c>
      <c r="E1747" t="s">
        <v>2776</v>
      </c>
      <c r="G1747" t="str">
        <f>[1]!JCSMILES(E1747)</f>
        <v>Cannot read molecule file.</v>
      </c>
      <c r="H1747" t="s">
        <v>2777</v>
      </c>
    </row>
    <row r="1748" spans="1:11" hidden="1" x14ac:dyDescent="0.25">
      <c r="A1748" t="s">
        <v>3057</v>
      </c>
      <c r="B1748" t="s">
        <v>2774</v>
      </c>
      <c r="C1748" t="s">
        <v>2775</v>
      </c>
      <c r="D1748" t="str">
        <f>[1]!JCSMILES(C1748)</f>
        <v>CN(C(=O)C(C)(C)C1=CC(=CC(=C1)C(F)(F)F)C(F)(F)F)C1=CN=C(C=C1C1=CC=CC=C1C)N1CCN(C)CC1</v>
      </c>
      <c r="E1748" t="s">
        <v>2778</v>
      </c>
      <c r="G1748" t="str">
        <f>[1]!JCSMILES(E1748)</f>
        <v>Cannot read molecule file.</v>
      </c>
      <c r="H1748" t="s">
        <v>2777</v>
      </c>
    </row>
    <row r="1749" spans="1:11" hidden="1" x14ac:dyDescent="0.25">
      <c r="A1749" t="s">
        <v>3057</v>
      </c>
      <c r="B1749" t="s">
        <v>2779</v>
      </c>
      <c r="C1749" t="s">
        <v>2780</v>
      </c>
      <c r="D1749" t="str">
        <f>[1]!JCSMILES(C1749)</f>
        <v>[H][C@@](CC)(NC1=NC=NC2=C1N=CN2)C1=NC2=CC=CC(F)=C2C(=O)N1C1=CC=CC=C1</v>
      </c>
      <c r="E1749" t="s">
        <v>2781</v>
      </c>
      <c r="G1749" t="str">
        <f>[1]!JCSMILES(E1749)</f>
        <v>Cannot read molecule file.</v>
      </c>
      <c r="H1749" t="s">
        <v>85</v>
      </c>
      <c r="I1749" t="s">
        <v>2782</v>
      </c>
    </row>
    <row r="1750" spans="1:11" hidden="1" x14ac:dyDescent="0.25">
      <c r="A1750" t="s">
        <v>3057</v>
      </c>
      <c r="B1750" t="s">
        <v>2783</v>
      </c>
      <c r="C1750" t="s">
        <v>2784</v>
      </c>
      <c r="D1750" t="str">
        <f>[1]!JCSMILES(C1750)</f>
        <v>CC1=CC(C)=C(SC2=CC=CC=C2N2CC[NH2+]CC2)C=C1</v>
      </c>
      <c r="E1750" t="s">
        <v>2785</v>
      </c>
      <c r="G1750" t="str">
        <f>[1]!JCSMILES(E1750)</f>
        <v>Cannot read molecule file.</v>
      </c>
      <c r="H1750" t="s">
        <v>54</v>
      </c>
      <c r="I1750" t="s">
        <v>58</v>
      </c>
    </row>
    <row r="1751" spans="1:11" hidden="1" x14ac:dyDescent="0.25">
      <c r="A1751" t="s">
        <v>3057</v>
      </c>
      <c r="B1751" t="s">
        <v>2785</v>
      </c>
      <c r="D1751" t="str">
        <f>[1]!JCSMILES(B1751)</f>
        <v>Cannot read molecule file.</v>
      </c>
      <c r="E1751" t="s">
        <v>2786</v>
      </c>
      <c r="G1751" t="str">
        <f>[1]!JCSMILES(E1751)</f>
        <v>Cannot read molecule file.</v>
      </c>
      <c r="H1751" t="s">
        <v>54</v>
      </c>
    </row>
    <row r="1752" spans="1:11" hidden="1" x14ac:dyDescent="0.25">
      <c r="A1752" t="s">
        <v>3057</v>
      </c>
      <c r="B1752" t="s">
        <v>2783</v>
      </c>
      <c r="C1752" t="s">
        <v>2784</v>
      </c>
      <c r="D1752" t="str">
        <f>[1]!JCSMILES(C1752)</f>
        <v>CC1=CC(C)=C(SC2=CC=CC=C2N2CC[NH2+]CC2)C=C1</v>
      </c>
      <c r="E1752" t="s">
        <v>2787</v>
      </c>
      <c r="G1752" t="str">
        <f>[1]!JCSMILES(E1752)</f>
        <v>Cannot read molecule file.</v>
      </c>
      <c r="H1752" t="s">
        <v>54</v>
      </c>
      <c r="I1752" t="s">
        <v>58</v>
      </c>
    </row>
    <row r="1753" spans="1:11" hidden="1" x14ac:dyDescent="0.25">
      <c r="A1753" t="s">
        <v>3057</v>
      </c>
      <c r="B1753" t="s">
        <v>2783</v>
      </c>
      <c r="C1753" t="s">
        <v>2784</v>
      </c>
      <c r="D1753" t="str">
        <f>[1]!JCSMILES(C1753)</f>
        <v>CC1=CC(C)=C(SC2=CC=CC=C2N2CC[NH2+]CC2)C=C1</v>
      </c>
      <c r="E1753" t="s">
        <v>2788</v>
      </c>
      <c r="G1753" t="str">
        <f>[1]!JCSMILES(E1753)</f>
        <v>Cannot read molecule file.</v>
      </c>
      <c r="H1753" t="s">
        <v>58</v>
      </c>
      <c r="I1753" t="s">
        <v>108</v>
      </c>
      <c r="J1753" t="s">
        <v>74</v>
      </c>
    </row>
    <row r="1754" spans="1:11" x14ac:dyDescent="0.25">
      <c r="A1754" t="s">
        <v>3057</v>
      </c>
      <c r="B1754" t="s">
        <v>2789</v>
      </c>
      <c r="C1754" t="s">
        <v>2790</v>
      </c>
      <c r="D1754" t="str">
        <f>[1]!JCSMILES(C1754)</f>
        <v>[Na+].OCCCC([O-])=O</v>
      </c>
      <c r="E1754" t="s">
        <v>2791</v>
      </c>
      <c r="G1754" t="str">
        <f>[1]!JCSMILES(E1754)</f>
        <v>OC(=O)CCC=O</v>
      </c>
      <c r="H1754" t="s">
        <v>2792</v>
      </c>
    </row>
    <row r="1755" spans="1:11" x14ac:dyDescent="0.25">
      <c r="A1755" t="s">
        <v>3057</v>
      </c>
      <c r="B1755" t="s">
        <v>2791</v>
      </c>
      <c r="D1755" t="str">
        <f>[1]!JCSMILES(B1755)</f>
        <v>OC(=O)CCC=O</v>
      </c>
      <c r="E1755" t="s">
        <v>2793</v>
      </c>
      <c r="G1755" t="str">
        <f>[1]!JCSMILES(E1755)</f>
        <v>OC(=O)CCC(O)=O</v>
      </c>
      <c r="H1755" t="s">
        <v>2794</v>
      </c>
    </row>
    <row r="1756" spans="1:11" x14ac:dyDescent="0.25">
      <c r="A1756" t="s">
        <v>3057</v>
      </c>
      <c r="B1756" t="s">
        <v>2795</v>
      </c>
      <c r="C1756" t="s">
        <v>2796</v>
      </c>
      <c r="D1756" t="str">
        <f>[1]!JCSMILES(C1756)</f>
        <v>COC(=O)C1=CC2=C(C=C1)\C(=C(\NC1=CC=C(C=C1)N(C)C(=O)CN1CCN(C)CC1)C1=CC=CC=C1)C(O)=N2</v>
      </c>
      <c r="E1756" t="s">
        <v>2797</v>
      </c>
      <c r="G1756" t="str">
        <f>[1]!JCSMILES(E1756)</f>
        <v>B[I]BF</v>
      </c>
    </row>
    <row r="1757" spans="1:11" x14ac:dyDescent="0.25">
      <c r="A1757" t="s">
        <v>3057</v>
      </c>
      <c r="B1757" t="s">
        <v>2797</v>
      </c>
      <c r="D1757" t="str">
        <f>[1]!JCSMILES(B1757)</f>
        <v>B[I]BF</v>
      </c>
      <c r="E1757" t="s">
        <v>2798</v>
      </c>
      <c r="G1757" t="str">
        <f>[1]!JCSMILES(E1757)</f>
        <v>B[I]BF</v>
      </c>
      <c r="H1757" t="s">
        <v>2437</v>
      </c>
      <c r="I1757" t="s">
        <v>2799</v>
      </c>
      <c r="J1757" t="s">
        <v>2800</v>
      </c>
      <c r="K1757" t="s">
        <v>2801</v>
      </c>
    </row>
    <row r="1758" spans="1:11" hidden="1" x14ac:dyDescent="0.25">
      <c r="A1758" t="s">
        <v>3057</v>
      </c>
      <c r="B1758" t="s">
        <v>2802</v>
      </c>
      <c r="C1758" t="s">
        <v>2803</v>
      </c>
      <c r="D1758" t="str">
        <f>[1]!JCSMILES(C1758)</f>
        <v>COC1=CC=C(CC(C)(C)NC[C@H](O)C2=C3OCC(=O)NC3=CC(O)=C2)C=C1</v>
      </c>
      <c r="E1758" t="s">
        <v>2804</v>
      </c>
      <c r="G1758" t="str">
        <f>[1]!JCSMILES(E1758)</f>
        <v>Cannot read molecule file.</v>
      </c>
      <c r="H1758" t="s">
        <v>58</v>
      </c>
      <c r="I1758" t="s">
        <v>150</v>
      </c>
    </row>
    <row r="1759" spans="1:11" hidden="1" x14ac:dyDescent="0.25">
      <c r="A1759" t="s">
        <v>3057</v>
      </c>
      <c r="B1759" t="s">
        <v>2805</v>
      </c>
      <c r="C1759" t="s">
        <v>2806</v>
      </c>
      <c r="D1759" t="str">
        <f>[1]!JCSMILES(C1759)</f>
        <v>COC1=C(OC)C(=O)C(CCCCCCCCCCCCO)=C(C)C1=O</v>
      </c>
      <c r="E1759" t="s">
        <v>2807</v>
      </c>
      <c r="G1759" t="str">
        <f>[1]!JCSMILES(E1759)</f>
        <v>Cannot create record reader for BASE64 encoded</v>
      </c>
    </row>
    <row r="1760" spans="1:11" hidden="1" x14ac:dyDescent="0.25">
      <c r="A1760" t="s">
        <v>3057</v>
      </c>
      <c r="B1760" t="s">
        <v>2807</v>
      </c>
      <c r="D1760" t="str">
        <f>[1]!JCSMILES(B1760)</f>
        <v>Cannot create record reader for BASE64 encoded</v>
      </c>
      <c r="E1760" t="s">
        <v>2808</v>
      </c>
      <c r="G1760" t="str">
        <f>[1]!JCSMILES(E1760)</f>
        <v>Cannot read molecule file.</v>
      </c>
    </row>
    <row r="1761" spans="1:9" hidden="1" x14ac:dyDescent="0.25">
      <c r="A1761" t="s">
        <v>3057</v>
      </c>
      <c r="B1761" t="s">
        <v>2808</v>
      </c>
      <c r="D1761" t="str">
        <f>[1]!JCSMILES(B1761)</f>
        <v>Cannot read molecule file.</v>
      </c>
      <c r="E1761" t="s">
        <v>2809</v>
      </c>
      <c r="G1761" t="str">
        <f>[1]!JCSMILES(E1761)</f>
        <v>Cannot read molecule file.</v>
      </c>
    </row>
    <row r="1762" spans="1:9" hidden="1" x14ac:dyDescent="0.25">
      <c r="A1762" t="s">
        <v>3057</v>
      </c>
      <c r="B1762" t="s">
        <v>2809</v>
      </c>
      <c r="D1762" t="str">
        <f>[1]!JCSMILES(B1762)</f>
        <v>Cannot read molecule file.</v>
      </c>
      <c r="E1762" t="s">
        <v>2810</v>
      </c>
      <c r="G1762" t="str">
        <f>[1]!JCSMILES(E1762)</f>
        <v>Cannot read molecule file.</v>
      </c>
    </row>
    <row r="1763" spans="1:9" hidden="1" x14ac:dyDescent="0.25">
      <c r="A1763" t="s">
        <v>3057</v>
      </c>
      <c r="B1763" t="s">
        <v>2811</v>
      </c>
      <c r="C1763" t="s">
        <v>2812</v>
      </c>
      <c r="D1763" t="str">
        <f>[1]!JCSMILES(C1763)</f>
        <v>[H][C@](O)(CNCCCCCCOCCOCC1=C(Cl)C=CC=C1Cl)C1=CC(CO)=C(O)C=C1</v>
      </c>
      <c r="E1763" t="s">
        <v>2813</v>
      </c>
      <c r="G1763" t="str">
        <f>[1]!JCSMILES(E1763)</f>
        <v>Cannot read molecule file.</v>
      </c>
    </row>
    <row r="1764" spans="1:9" hidden="1" x14ac:dyDescent="0.25">
      <c r="A1764" t="s">
        <v>3057</v>
      </c>
      <c r="B1764" t="s">
        <v>2811</v>
      </c>
      <c r="C1764" t="s">
        <v>2812</v>
      </c>
      <c r="D1764" t="str">
        <f>[1]!JCSMILES(C1764)</f>
        <v>[H][C@](O)(CNCCCCCCOCCOCC1=C(Cl)C=CC=C1Cl)C1=CC(CO)=C(O)C=C1</v>
      </c>
      <c r="E1764" t="s">
        <v>2814</v>
      </c>
      <c r="G1764" t="str">
        <f>[1]!JCSMILES(E1764)</f>
        <v>Cannot read molecule file.</v>
      </c>
    </row>
    <row r="1765" spans="1:9" x14ac:dyDescent="0.25">
      <c r="A1765" t="s">
        <v>3057</v>
      </c>
      <c r="B1765" t="s">
        <v>2815</v>
      </c>
      <c r="C1765" t="s">
        <v>2816</v>
      </c>
      <c r="D1765" t="str">
        <f>[1]!JCSMILES(C1765)</f>
        <v>CCCCNC1=CC=C(C=C1)C(=O)OCCN(C)C</v>
      </c>
      <c r="E1765" t="s">
        <v>2817</v>
      </c>
      <c r="G1765" t="str">
        <f>[1]!JCSMILES(E1765)</f>
        <v>NC1=CC=C(C=C1)C(O)=O</v>
      </c>
    </row>
    <row r="1766" spans="1:9" x14ac:dyDescent="0.25">
      <c r="A1766" t="s">
        <v>3057</v>
      </c>
      <c r="B1766" t="s">
        <v>2815</v>
      </c>
      <c r="C1766" t="s">
        <v>2816</v>
      </c>
      <c r="D1766" t="str">
        <f>[1]!JCSMILES(C1766)</f>
        <v>CCCCNC1=CC=C(C=C1)C(=O)OCCN(C)C</v>
      </c>
      <c r="E1766" t="s">
        <v>2818</v>
      </c>
      <c r="G1766" t="str">
        <f>[1]!JCSMILES(E1766)</f>
        <v>CCN(CC)CCO</v>
      </c>
    </row>
    <row r="1767" spans="1:9" hidden="1" x14ac:dyDescent="0.25">
      <c r="A1767" t="s">
        <v>3057</v>
      </c>
      <c r="B1767" t="s">
        <v>2819</v>
      </c>
      <c r="C1767" t="s">
        <v>2820</v>
      </c>
      <c r="D1767" t="str">
        <f>[1]!JCSMILES(C1767)</f>
        <v>CCC(COC(=O)C1=CC(OC)=C(OC)C(OC)=C1)(N(C)C)C1=CC=CC=C1</v>
      </c>
      <c r="E1767" t="s">
        <v>2821</v>
      </c>
      <c r="G1767" t="str">
        <f>[1]!JCSMILES(E1767)</f>
        <v>Cannot read molecule file.</v>
      </c>
    </row>
    <row r="1768" spans="1:9" hidden="1" x14ac:dyDescent="0.25">
      <c r="A1768" t="s">
        <v>3057</v>
      </c>
      <c r="B1768" t="s">
        <v>2821</v>
      </c>
      <c r="D1768" t="str">
        <f>[1]!JCSMILES(B1768)</f>
        <v>Cannot read molecule file.</v>
      </c>
      <c r="E1768" t="s">
        <v>2822</v>
      </c>
      <c r="G1768" t="str">
        <f>[1]!JCSMILES(E1768)</f>
        <v>Cannot read molecule file.</v>
      </c>
    </row>
    <row r="1769" spans="1:9" x14ac:dyDescent="0.25">
      <c r="A1769" t="s">
        <v>3057</v>
      </c>
      <c r="B1769" t="s">
        <v>2819</v>
      </c>
      <c r="C1769" t="s">
        <v>2820</v>
      </c>
      <c r="D1769" t="str">
        <f>[1]!JCSMILES(C1769)</f>
        <v>CCC(COC(=O)C1=CC(OC)=C(OC)C(OC)=C1)(N(C)C)C1=CC=CC=C1</v>
      </c>
      <c r="E1769" t="s">
        <v>2823</v>
      </c>
      <c r="G1769" t="str">
        <f>[1]!JCSMILES(E1769)</f>
        <v>CCC(CO)(N(C)C)C1=CC=CC=C1</v>
      </c>
    </row>
    <row r="1770" spans="1:9" x14ac:dyDescent="0.25">
      <c r="A1770" t="s">
        <v>3057</v>
      </c>
      <c r="B1770" t="s">
        <v>2823</v>
      </c>
      <c r="D1770" t="str">
        <f>[1]!JCSMILES(B1770)</f>
        <v>CCC(CO)(N(C)C)C1=CC=CC=C1</v>
      </c>
      <c r="E1770" t="s">
        <v>2824</v>
      </c>
      <c r="G1770" t="str">
        <f>[1]!JCSMILES(E1770)</f>
        <v>CCC(CO)(NC)C1=CC=CC=C1</v>
      </c>
    </row>
    <row r="1771" spans="1:9" x14ac:dyDescent="0.25">
      <c r="A1771" t="s">
        <v>3057</v>
      </c>
      <c r="B1771" t="s">
        <v>2824</v>
      </c>
      <c r="D1771" t="str">
        <f>[1]!JCSMILES(B1771)</f>
        <v>CCC(CO)(NC)C1=CC=CC=C1</v>
      </c>
      <c r="E1771" t="s">
        <v>2825</v>
      </c>
      <c r="G1771" t="str">
        <f>[1]!JCSMILES(E1771)</f>
        <v>CCC(N)(CO)C1=CC=CC=C1</v>
      </c>
    </row>
    <row r="1772" spans="1:9" hidden="1" x14ac:dyDescent="0.25">
      <c r="A1772" t="s">
        <v>3057</v>
      </c>
      <c r="B1772" t="s">
        <v>2826</v>
      </c>
      <c r="C1772" t="s">
        <v>2827</v>
      </c>
      <c r="D1772" t="str">
        <f>[1]!JCSMILES(C1772)</f>
        <v>O=C(OOC(=O)C1=CC=CC=C1)C1=CC=CC=C1</v>
      </c>
      <c r="E1772" t="s">
        <v>2828</v>
      </c>
      <c r="G1772" t="str">
        <f>[1]!JCSMILES(E1772)</f>
        <v>Cannot read molecule file.</v>
      </c>
    </row>
    <row r="1773" spans="1:9" hidden="1" x14ac:dyDescent="0.25">
      <c r="A1773" t="s">
        <v>3057</v>
      </c>
      <c r="B1773" t="s">
        <v>2828</v>
      </c>
      <c r="D1773" t="str">
        <f>[1]!JCSMILES(B1773)</f>
        <v>Cannot read molecule file.</v>
      </c>
      <c r="E1773" t="s">
        <v>2829</v>
      </c>
      <c r="G1773" t="str">
        <f>[1]!JCSMILES(E1773)</f>
        <v>OC(=O)C1=CC=CC=C1</v>
      </c>
    </row>
    <row r="1774" spans="1:9" hidden="1" x14ac:dyDescent="0.25">
      <c r="A1774" t="s">
        <v>3057</v>
      </c>
      <c r="B1774" t="s">
        <v>2830</v>
      </c>
      <c r="C1774" t="s">
        <v>2831</v>
      </c>
      <c r="D1774" t="str">
        <f>[1]!JCSMILES(C1774)</f>
        <v>OS(=O)(=O)CCS</v>
      </c>
      <c r="E1774" t="s">
        <v>2832</v>
      </c>
      <c r="G1774" t="str">
        <f>[1]!JCSMILES(E1774)</f>
        <v>Cannot read molecule file.</v>
      </c>
    </row>
    <row r="1775" spans="1:9" x14ac:dyDescent="0.25">
      <c r="A1775" t="s">
        <v>3057</v>
      </c>
      <c r="B1775" t="s">
        <v>2833</v>
      </c>
      <c r="C1775" t="s">
        <v>2834</v>
      </c>
      <c r="D1775" t="str">
        <f>[1]!JCSMILES(C1775)</f>
        <v>[Na+].[O-]N=O</v>
      </c>
      <c r="E1775" t="s">
        <v>2835</v>
      </c>
      <c r="G1775" t="str">
        <f>[1]!JCSMILES(E1775)</f>
        <v>[N]=O</v>
      </c>
      <c r="H1775" t="s">
        <v>2836</v>
      </c>
      <c r="I1775" t="s">
        <v>2837</v>
      </c>
    </row>
    <row r="1776" spans="1:9" x14ac:dyDescent="0.25">
      <c r="A1776" t="s">
        <v>3057</v>
      </c>
      <c r="B1776" t="s">
        <v>2835</v>
      </c>
      <c r="D1776" t="str">
        <f>[1]!JCSMILES(B1776)</f>
        <v>[N]=O</v>
      </c>
      <c r="E1776" t="s">
        <v>2838</v>
      </c>
      <c r="G1776" t="str">
        <f>[1]!JCSMILES(E1776)</f>
        <v>N</v>
      </c>
    </row>
    <row r="1777" spans="1:9" x14ac:dyDescent="0.25">
      <c r="A1777" t="s">
        <v>3057</v>
      </c>
      <c r="B1777" t="s">
        <v>2833</v>
      </c>
      <c r="C1777" t="s">
        <v>2834</v>
      </c>
      <c r="D1777" t="str">
        <f>[1]!JCSMILES(C1777)</f>
        <v>[Na+].[O-]N=O</v>
      </c>
      <c r="E1777" t="s">
        <v>2839</v>
      </c>
      <c r="G1777" t="str">
        <f>[1]!JCSMILES(E1777)</f>
        <v>[O-][N+]([O-])=O</v>
      </c>
      <c r="H1777" t="s">
        <v>2836</v>
      </c>
      <c r="I1777" t="s">
        <v>2837</v>
      </c>
    </row>
    <row r="1778" spans="1:9" x14ac:dyDescent="0.25">
      <c r="A1778" t="s">
        <v>3057</v>
      </c>
      <c r="B1778" t="s">
        <v>2840</v>
      </c>
      <c r="C1778" t="s">
        <v>2841</v>
      </c>
      <c r="D1778" t="str">
        <f>[1]!JCSMILES(C1778)</f>
        <v>CC1OC(C)OC(C)O1</v>
      </c>
      <c r="E1778" t="s">
        <v>1562</v>
      </c>
      <c r="G1778" t="str">
        <f>[1]!JCSMILES(E1778)</f>
        <v>CC=O</v>
      </c>
    </row>
    <row r="1779" spans="1:9" x14ac:dyDescent="0.25">
      <c r="A1779" t="s">
        <v>3057</v>
      </c>
      <c r="B1779" t="s">
        <v>1562</v>
      </c>
      <c r="D1779" t="str">
        <f>[1]!JCSMILES(B1779)</f>
        <v>CC=O</v>
      </c>
      <c r="E1779" t="s">
        <v>2842</v>
      </c>
      <c r="G1779" t="str">
        <f>[1]!JCSMILES(E1779)</f>
        <v>CC([O-])=O</v>
      </c>
      <c r="H1779" t="s">
        <v>233</v>
      </c>
    </row>
    <row r="1780" spans="1:9" x14ac:dyDescent="0.25">
      <c r="A1780" t="s">
        <v>3057</v>
      </c>
      <c r="B1780" t="s">
        <v>2842</v>
      </c>
      <c r="D1780" t="str">
        <f>[1]!JCSMILES(B1780)</f>
        <v>CC([O-])=O</v>
      </c>
      <c r="E1780" t="s">
        <v>567</v>
      </c>
      <c r="G1780" t="str">
        <f>[1]!JCSMILES(E1780)</f>
        <v>O=C=O</v>
      </c>
    </row>
    <row r="1781" spans="1:9" x14ac:dyDescent="0.25">
      <c r="A1781" t="s">
        <v>3057</v>
      </c>
      <c r="B1781" t="s">
        <v>2842</v>
      </c>
      <c r="D1781" t="str">
        <f>[1]!JCSMILES(B1781)</f>
        <v>CC([O-])=O</v>
      </c>
      <c r="E1781" t="s">
        <v>2843</v>
      </c>
      <c r="G1781" t="str">
        <f>[1]!JCSMILES(E1781)</f>
        <v>O</v>
      </c>
    </row>
    <row r="1782" spans="1:9" hidden="1" x14ac:dyDescent="0.25">
      <c r="A1782" t="s">
        <v>3057</v>
      </c>
      <c r="B1782" t="s">
        <v>2844</v>
      </c>
      <c r="C1782" t="s">
        <v>2845</v>
      </c>
      <c r="D1782" t="str">
        <f>[1]!JCSMILES(C1782)</f>
        <v>CC(=O)O[C@H]1CC2=CC=CC=C2N(C(N)=O)C2=CC=CC=C12</v>
      </c>
      <c r="E1782" t="s">
        <v>2846</v>
      </c>
      <c r="G1782" t="str">
        <f>[1]!JCSMILES(E1782)</f>
        <v>Cannot read molecule file.</v>
      </c>
    </row>
    <row r="1783" spans="1:9" hidden="1" x14ac:dyDescent="0.25">
      <c r="A1783" t="s">
        <v>3057</v>
      </c>
      <c r="B1783" t="s">
        <v>2846</v>
      </c>
      <c r="D1783" t="str">
        <f>[1]!JCSMILES(B1783)</f>
        <v>Cannot read molecule file.</v>
      </c>
      <c r="E1783" t="s">
        <v>1365</v>
      </c>
      <c r="G1783" t="str">
        <f>[1]!JCSMILES(E1783)</f>
        <v>NC(=O)N1C2=CC=CC=C2CC(=O)C2=CC=CC=C12</v>
      </c>
    </row>
    <row r="1784" spans="1:9" hidden="1" x14ac:dyDescent="0.25">
      <c r="A1784" t="s">
        <v>3057</v>
      </c>
      <c r="B1784" t="s">
        <v>1365</v>
      </c>
      <c r="D1784" t="str">
        <f>[1]!JCSMILES(B1784)</f>
        <v>NC(=O)N1C2=CC=CC=C2CC(=O)C2=CC=CC=C12</v>
      </c>
      <c r="E1784" t="s">
        <v>2847</v>
      </c>
      <c r="G1784" t="str">
        <f>[1]!JCSMILES(E1784)</f>
        <v>Cannot read molecule file.</v>
      </c>
    </row>
    <row r="1785" spans="1:9" hidden="1" x14ac:dyDescent="0.25">
      <c r="A1785" t="s">
        <v>3057</v>
      </c>
      <c r="B1785" t="s">
        <v>1365</v>
      </c>
      <c r="D1785" t="str">
        <f>[1]!JCSMILES(B1785)</f>
        <v>NC(=O)N1C2=CC=CC=C2CC(=O)C2=CC=CC=C12</v>
      </c>
      <c r="E1785" t="s">
        <v>2848</v>
      </c>
      <c r="G1785" t="str">
        <f>[1]!JCSMILES(E1785)</f>
        <v>Cannot read molecule file.</v>
      </c>
    </row>
    <row r="1786" spans="1:9" hidden="1" x14ac:dyDescent="0.25">
      <c r="A1786" t="s">
        <v>3057</v>
      </c>
      <c r="B1786" t="s">
        <v>1365</v>
      </c>
      <c r="D1786" t="str">
        <f>[1]!JCSMILES(B1786)</f>
        <v>NC(=O)N1C2=CC=CC=C2CC(=O)C2=CC=CC=C12</v>
      </c>
      <c r="E1786" t="s">
        <v>2849</v>
      </c>
      <c r="G1786" t="str">
        <f>[1]!JCSMILES(E1786)</f>
        <v>Cannot read molecule file.</v>
      </c>
    </row>
    <row r="1787" spans="1:9" hidden="1" x14ac:dyDescent="0.25">
      <c r="A1787" t="s">
        <v>3057</v>
      </c>
      <c r="B1787" t="s">
        <v>2846</v>
      </c>
      <c r="D1787" t="str">
        <f>[1]!JCSMILES(B1787)</f>
        <v>Cannot read molecule file.</v>
      </c>
      <c r="E1787" t="s">
        <v>2850</v>
      </c>
      <c r="G1787" t="str">
        <f>[1]!JCSMILES(E1787)</f>
        <v>Cannot read molecule file.</v>
      </c>
    </row>
    <row r="1788" spans="1:9" hidden="1" x14ac:dyDescent="0.25">
      <c r="A1788" t="s">
        <v>3057</v>
      </c>
      <c r="B1788" t="s">
        <v>2851</v>
      </c>
      <c r="C1788" t="s">
        <v>2852</v>
      </c>
      <c r="D1788" t="str">
        <f>[1]!JCSMILES(C1788)</f>
        <v>O=C1NC2=CC(OCCCCN3CCN(CC3)C3=C4C=CSC4=CC=C3)=CC=C2C=C1</v>
      </c>
      <c r="E1788" t="s">
        <v>2853</v>
      </c>
      <c r="G1788" t="str">
        <f>[1]!JCSMILES(E1788)</f>
        <v>Cannot read molecule file.</v>
      </c>
    </row>
    <row r="1789" spans="1:9" x14ac:dyDescent="0.25">
      <c r="A1789" t="s">
        <v>3057</v>
      </c>
      <c r="B1789" t="s">
        <v>2854</v>
      </c>
      <c r="C1789" t="s">
        <v>2855</v>
      </c>
      <c r="D1789" t="str">
        <f>[1]!JCSMILES(C1789)</f>
        <v>CC(=O)OC[C@H]1O[C@H]([C@H](OC(C)=O)[C@@H]1OC(C)=O)N1C=CC(=O)NC1=O</v>
      </c>
      <c r="E1789" t="s">
        <v>2856</v>
      </c>
      <c r="G1789" t="str">
        <f>[1]!JCSMILES(E1789)</f>
        <v>OC[C@H]1O[C@H]([C@H](O)[C@@H]1O)N1C=CC(=O)NC1=O</v>
      </c>
    </row>
    <row r="1790" spans="1:9" hidden="1" x14ac:dyDescent="0.25">
      <c r="A1790" t="s">
        <v>3057</v>
      </c>
      <c r="B1790" t="s">
        <v>2857</v>
      </c>
      <c r="C1790" t="s">
        <v>2858</v>
      </c>
      <c r="D1790" t="str">
        <f>[1]!JCSMILES(C1790)</f>
        <v>[H]N(C1=C([H])C([H])=C(\C([H])=C(/[H])C2=C([H])N=C(OC([H])([H])C([H])([H])OC([H])([H])C([H])([H])OC([H])([H])C([H])([H])[18F])C([H])=C2[H])C([H])=C1[H])C([H])([H])[H]</v>
      </c>
      <c r="E1790" t="s">
        <v>2859</v>
      </c>
      <c r="G1790" t="str">
        <f>[1]!JCSMILES(E1790)</f>
        <v>Cannot read molecule file.</v>
      </c>
    </row>
    <row r="1791" spans="1:9" hidden="1" x14ac:dyDescent="0.25">
      <c r="A1791" t="s">
        <v>3057</v>
      </c>
      <c r="B1791" t="s">
        <v>2857</v>
      </c>
      <c r="C1791" t="s">
        <v>2858</v>
      </c>
      <c r="D1791" t="str">
        <f>[1]!JCSMILES(C1791)</f>
        <v>[H]N(C1=C([H])C([H])=C(\C([H])=C(/[H])C2=C([H])N=C(OC([H])([H])C([H])([H])OC([H])([H])C([H])([H])OC([H])([H])C([H])([H])[18F])C([H])=C2[H])C([H])=C1[H])C([H])([H])[H]</v>
      </c>
      <c r="E1791" t="s">
        <v>2860</v>
      </c>
      <c r="G1791" t="str">
        <f>[1]!JCSMILES(E1791)</f>
        <v>Cannot read molecule file.</v>
      </c>
    </row>
    <row r="1792" spans="1:9" hidden="1" x14ac:dyDescent="0.25">
      <c r="A1792" t="s">
        <v>3057</v>
      </c>
      <c r="B1792" t="s">
        <v>2857</v>
      </c>
      <c r="C1792" t="s">
        <v>2858</v>
      </c>
      <c r="D1792" t="str">
        <f>[1]!JCSMILES(C1792)</f>
        <v>[H]N(C1=C([H])C([H])=C(\C([H])=C(/[H])C2=C([H])N=C(OC([H])([H])C([H])([H])OC([H])([H])C([H])([H])OC([H])([H])C([H])([H])[18F])C([H])=C2[H])C([H])=C1[H])C([H])([H])[H]</v>
      </c>
      <c r="E1792" t="s">
        <v>2861</v>
      </c>
      <c r="G1792" t="str">
        <f>[1]!JCSMILES(E1792)</f>
        <v>Cannot read molecule file.</v>
      </c>
    </row>
    <row r="1793" spans="1:13" hidden="1" x14ac:dyDescent="0.25">
      <c r="A1793" t="s">
        <v>3057</v>
      </c>
      <c r="B1793" t="s">
        <v>2862</v>
      </c>
      <c r="C1793" t="s">
        <v>2863</v>
      </c>
      <c r="D1793" t="str">
        <f>[1]!JCSMILES(C1793)</f>
        <v>CCC1=CC2=C(S1)N1C(C)=NN=C1CN=C2C1=CC=CC=C1Cl</v>
      </c>
      <c r="E1793" t="s">
        <v>2864</v>
      </c>
      <c r="G1793" t="str">
        <f>[1]!JCSMILES(E1793)</f>
        <v>Cannot read molecule file.</v>
      </c>
    </row>
    <row r="1794" spans="1:13" hidden="1" x14ac:dyDescent="0.25">
      <c r="A1794" t="s">
        <v>3057</v>
      </c>
      <c r="B1794" t="s">
        <v>2865</v>
      </c>
      <c r="C1794" t="s">
        <v>2866</v>
      </c>
      <c r="D1794" t="str">
        <f>[1]!JCSMILES(C1794)</f>
        <v>CN(C)CC\C=C1/C2=CC=CC=C2CSC2=CC=CC=C12</v>
      </c>
      <c r="E1794" t="s">
        <v>2867</v>
      </c>
      <c r="G1794" t="str">
        <f>[1]!JCSMILES(E1794)</f>
        <v>Cannot read molecule file.</v>
      </c>
    </row>
    <row r="1795" spans="1:13" hidden="1" x14ac:dyDescent="0.25">
      <c r="A1795" t="s">
        <v>3057</v>
      </c>
      <c r="B1795" t="s">
        <v>2865</v>
      </c>
      <c r="C1795" t="s">
        <v>2866</v>
      </c>
      <c r="D1795" t="str">
        <f>[1]!JCSMILES(C1795)</f>
        <v>CN(C)CC\C=C1/C2=CC=CC=C2CSC2=CC=CC=C12</v>
      </c>
      <c r="E1795" t="s">
        <v>2868</v>
      </c>
      <c r="G1795" t="str">
        <f>[1]!JCSMILES(E1795)</f>
        <v>Cannot read molecule file.</v>
      </c>
    </row>
    <row r="1796" spans="1:13" hidden="1" x14ac:dyDescent="0.25">
      <c r="A1796" t="s">
        <v>3057</v>
      </c>
      <c r="B1796" t="s">
        <v>2867</v>
      </c>
      <c r="D1796" t="str">
        <f>[1]!JCSMILES(B1796)</f>
        <v>Cannot read molecule file.</v>
      </c>
      <c r="E1796" t="s">
        <v>2869</v>
      </c>
      <c r="G1796" t="str">
        <f>[1]!JCSMILES(E1796)</f>
        <v>Cannot read molecule file.</v>
      </c>
    </row>
    <row r="1797" spans="1:13" x14ac:dyDescent="0.25">
      <c r="A1797" t="s">
        <v>3057</v>
      </c>
      <c r="B1797" t="s">
        <v>2870</v>
      </c>
      <c r="C1797" t="s">
        <v>2871</v>
      </c>
      <c r="D1797" t="str">
        <f>[1]!JCSMILES(C1797)</f>
        <v>CCN1C(=O)N(CCCN2CCN(CC2)C2=CC=CC(Cl)=C2)N=C1CC</v>
      </c>
      <c r="E1797" t="s">
        <v>2872</v>
      </c>
      <c r="G1797" t="str">
        <f>[1]!JCSMILES(E1797)</f>
        <v>CCN1C(=O)N(CCCN2CCN(CC2)C2=CC(Cl)=CC=C2)N=C1C(C)O</v>
      </c>
    </row>
    <row r="1798" spans="1:13" hidden="1" x14ac:dyDescent="0.25">
      <c r="A1798" t="s">
        <v>3057</v>
      </c>
      <c r="B1798" t="s">
        <v>2870</v>
      </c>
      <c r="C1798" t="s">
        <v>2871</v>
      </c>
      <c r="D1798" t="str">
        <f>[1]!JCSMILES(C1798)</f>
        <v>CCN1C(=O)N(CCCN2CCN(CC2)C2=CC=CC(Cl)=C2)N=C1CC</v>
      </c>
      <c r="E1798" t="s">
        <v>2873</v>
      </c>
      <c r="G1798" t="str">
        <f>[1]!JCSMILES(E1798)</f>
        <v>Cannot read molecule file.</v>
      </c>
    </row>
    <row r="1799" spans="1:13" x14ac:dyDescent="0.25">
      <c r="A1799" t="s">
        <v>3057</v>
      </c>
      <c r="B1799" t="s">
        <v>2870</v>
      </c>
      <c r="C1799" t="s">
        <v>2871</v>
      </c>
      <c r="D1799" t="str">
        <f>[1]!JCSMILES(C1799)</f>
        <v>CCN1C(=O)N(CCCN2CCN(CC2)C2=CC=CC(Cl)=C2)N=C1CC</v>
      </c>
      <c r="E1799" t="s">
        <v>2874</v>
      </c>
      <c r="G1799" t="str">
        <f>[1]!JCSMILES(E1799)</f>
        <v>ClC1=CC=CC(=C1)N1CCNCC1</v>
      </c>
    </row>
    <row r="1800" spans="1:13" x14ac:dyDescent="0.25">
      <c r="A1800" t="s">
        <v>3057</v>
      </c>
      <c r="B1800" t="s">
        <v>2870</v>
      </c>
      <c r="C1800" t="s">
        <v>2871</v>
      </c>
      <c r="D1800" t="str">
        <f>[1]!JCSMILES(C1800)</f>
        <v>CCN1C(=O)N(CCCN2CCN(CC2)C2=CC=CC(Cl)=C2)N=C1CC</v>
      </c>
      <c r="E1800" t="s">
        <v>2875</v>
      </c>
      <c r="G1800" t="str">
        <f>[1]!JCSMILES(E1800)</f>
        <v>CCC(=O)OC1=CNN=N1</v>
      </c>
    </row>
    <row r="1801" spans="1:13" hidden="1" x14ac:dyDescent="0.25">
      <c r="A1801" t="s">
        <v>3057</v>
      </c>
      <c r="B1801" t="s">
        <v>2876</v>
      </c>
      <c r="C1801" t="s">
        <v>2877</v>
      </c>
      <c r="D1801" t="str">
        <f>[1]!JCSMILES(C1801)</f>
        <v>COC1=CC=C(OC2=NC=NC(=C2)N(C)CCOC2=CC=C(CC3SC(=O)NC3=O)C=C2)C=C1</v>
      </c>
      <c r="E1801" t="s">
        <v>2878</v>
      </c>
      <c r="G1801" t="str">
        <f>[1]!JCSMILES(E1801)</f>
        <v>Cannot read molecule file.</v>
      </c>
    </row>
    <row r="1802" spans="1:13" hidden="1" x14ac:dyDescent="0.25">
      <c r="A1802" t="s">
        <v>3057</v>
      </c>
      <c r="B1802" t="s">
        <v>2876</v>
      </c>
      <c r="C1802" t="s">
        <v>2877</v>
      </c>
      <c r="D1802" t="str">
        <f>[1]!JCSMILES(C1802)</f>
        <v>COC1=CC=C(OC2=NC=NC(=C2)N(C)CCOC2=CC=C(CC3SC(=O)NC3=O)C=C2)C=C1</v>
      </c>
      <c r="E1802" t="s">
        <v>2879</v>
      </c>
      <c r="G1802" t="str">
        <f>[1]!JCSMILES(E1802)</f>
        <v>Cannot read molecule file.</v>
      </c>
    </row>
    <row r="1803" spans="1:13" hidden="1" x14ac:dyDescent="0.25">
      <c r="A1803" t="s">
        <v>3057</v>
      </c>
      <c r="B1803" t="s">
        <v>2880</v>
      </c>
      <c r="C1803" t="s">
        <v>2881</v>
      </c>
      <c r="D1803" t="str">
        <f>[1]!JCSMILES(C1803)</f>
        <v>[H][C@@](C)(C(O)=O)C1=CC=C(CC(C)C)C=C1</v>
      </c>
      <c r="E1803" t="s">
        <v>1829</v>
      </c>
      <c r="G1803" t="str">
        <f>[1]!JCSMILES(E1803)</f>
        <v>Cannot read molecule file.</v>
      </c>
      <c r="H1803" t="s">
        <v>58</v>
      </c>
      <c r="I1803" t="s">
        <v>150</v>
      </c>
    </row>
    <row r="1804" spans="1:13" hidden="1" x14ac:dyDescent="0.25">
      <c r="A1804" t="s">
        <v>3057</v>
      </c>
      <c r="B1804" t="s">
        <v>2880</v>
      </c>
      <c r="C1804" t="s">
        <v>2881</v>
      </c>
      <c r="D1804" t="str">
        <f>[1]!JCSMILES(C1804)</f>
        <v>[H][C@@](C)(C(O)=O)C1=CC=C(CC(C)C)C=C1</v>
      </c>
      <c r="E1804" t="s">
        <v>1830</v>
      </c>
      <c r="G1804" t="str">
        <f>[1]!JCSMILES(E1804)</f>
        <v>Cannot read molecule file.</v>
      </c>
      <c r="H1804" t="s">
        <v>58</v>
      </c>
      <c r="I1804" t="s">
        <v>150</v>
      </c>
    </row>
    <row r="1805" spans="1:13" hidden="1" x14ac:dyDescent="0.25">
      <c r="A1805" t="s">
        <v>3057</v>
      </c>
      <c r="B1805" t="s">
        <v>2882</v>
      </c>
      <c r="C1805" t="s">
        <v>2883</v>
      </c>
      <c r="D1805" t="str">
        <f>[1]!JCSMILES(C1805)</f>
        <v>CN(C)CCOC1=CC2=CC=CC=C2SC2=CC=C(Cl)C=C12</v>
      </c>
      <c r="E1805" t="s">
        <v>2884</v>
      </c>
      <c r="G1805" t="str">
        <f>[1]!JCSMILES(E1805)</f>
        <v>Cannot read molecule file.</v>
      </c>
      <c r="H1805" t="s">
        <v>44</v>
      </c>
      <c r="I1805" t="s">
        <v>45</v>
      </c>
      <c r="J1805" t="s">
        <v>12</v>
      </c>
      <c r="K1805" t="s">
        <v>227</v>
      </c>
      <c r="L1805" t="s">
        <v>74</v>
      </c>
      <c r="M1805" t="s">
        <v>108</v>
      </c>
    </row>
    <row r="1806" spans="1:13" hidden="1" x14ac:dyDescent="0.25">
      <c r="A1806" t="s">
        <v>3057</v>
      </c>
      <c r="B1806" t="s">
        <v>2882</v>
      </c>
      <c r="C1806" t="s">
        <v>2883</v>
      </c>
      <c r="D1806" t="str">
        <f>[1]!JCSMILES(C1806)</f>
        <v>CN(C)CCOC1=CC2=CC=CC=C2SC2=CC=C(Cl)C=C12</v>
      </c>
      <c r="E1806" t="s">
        <v>2885</v>
      </c>
      <c r="G1806" t="str">
        <f>[1]!JCSMILES(E1806)</f>
        <v>Cannot read molecule file.</v>
      </c>
      <c r="H1806" t="s">
        <v>12</v>
      </c>
    </row>
    <row r="1807" spans="1:13" hidden="1" x14ac:dyDescent="0.25">
      <c r="A1807" t="s">
        <v>3057</v>
      </c>
      <c r="B1807" t="s">
        <v>2882</v>
      </c>
      <c r="C1807" t="s">
        <v>2883</v>
      </c>
      <c r="D1807" t="str">
        <f>[1]!JCSMILES(C1807)</f>
        <v>CN(C)CCOC1=CC2=CC=CC=C2SC2=CC=C(Cl)C=C12</v>
      </c>
      <c r="E1807" t="s">
        <v>2886</v>
      </c>
      <c r="G1807" t="str">
        <f>[1]!JCSMILES(E1807)</f>
        <v>Cannot read molecule file.</v>
      </c>
      <c r="H1807" t="s">
        <v>45</v>
      </c>
    </row>
    <row r="1808" spans="1:13" hidden="1" x14ac:dyDescent="0.25">
      <c r="A1808" t="s">
        <v>3057</v>
      </c>
      <c r="B1808" t="s">
        <v>2882</v>
      </c>
      <c r="C1808" t="s">
        <v>2883</v>
      </c>
      <c r="D1808" t="str">
        <f>[1]!JCSMILES(C1808)</f>
        <v>CN(C)CCOC1=CC2=CC=CC=C2SC2=CC=C(Cl)C=C12</v>
      </c>
      <c r="E1808" t="s">
        <v>2887</v>
      </c>
      <c r="G1808" t="str">
        <f>[1]!JCSMILES(E1808)</f>
        <v>Cannot read molecule file.</v>
      </c>
      <c r="H1808" t="s">
        <v>44</v>
      </c>
      <c r="I1808" t="s">
        <v>45</v>
      </c>
      <c r="J1808" t="s">
        <v>12</v>
      </c>
      <c r="K1808" t="s">
        <v>54</v>
      </c>
      <c r="L1808" t="s">
        <v>108</v>
      </c>
    </row>
    <row r="1809" spans="1:12" hidden="1" x14ac:dyDescent="0.25">
      <c r="A1809" t="s">
        <v>3057</v>
      </c>
      <c r="B1809" t="s">
        <v>2882</v>
      </c>
      <c r="C1809" t="s">
        <v>2883</v>
      </c>
      <c r="D1809" t="str">
        <f>[1]!JCSMILES(C1809)</f>
        <v>CN(C)CCOC1=CC2=CC=CC=C2SC2=CC=C(Cl)C=C12</v>
      </c>
      <c r="E1809" t="s">
        <v>2888</v>
      </c>
      <c r="G1809" t="str">
        <f>[1]!JCSMILES(E1809)</f>
        <v>Cannot read molecule file.</v>
      </c>
      <c r="H1809" t="s">
        <v>44</v>
      </c>
      <c r="I1809" t="s">
        <v>45</v>
      </c>
      <c r="J1809" t="s">
        <v>74</v>
      </c>
      <c r="K1809" t="s">
        <v>12</v>
      </c>
      <c r="L1809" t="s">
        <v>227</v>
      </c>
    </row>
    <row r="1810" spans="1:12" x14ac:dyDescent="0.25">
      <c r="A1810" t="s">
        <v>3057</v>
      </c>
      <c r="B1810" t="s">
        <v>2889</v>
      </c>
      <c r="C1810" t="s">
        <v>2890</v>
      </c>
      <c r="D1810" t="str">
        <f>[1]!JCSMILES(C1810)</f>
        <v>FC1=CN(C2CCCO2)C(=O)NC1=O</v>
      </c>
      <c r="E1810" t="s">
        <v>2891</v>
      </c>
      <c r="F1810" t="s">
        <v>2892</v>
      </c>
      <c r="G1810" t="str">
        <f>[1]!JCSMILES(F1810)</f>
        <v>FC1=CNC(=O)NC1=O</v>
      </c>
      <c r="H1810" t="s">
        <v>73</v>
      </c>
      <c r="I1810" t="s">
        <v>45</v>
      </c>
      <c r="J1810" t="s">
        <v>150</v>
      </c>
    </row>
    <row r="1811" spans="1:12" hidden="1" x14ac:dyDescent="0.25">
      <c r="A1811" t="s">
        <v>3057</v>
      </c>
      <c r="B1811" t="s">
        <v>2893</v>
      </c>
      <c r="C1811" t="s">
        <v>2894</v>
      </c>
      <c r="D1811" t="str">
        <f>[1]!JCSMILES(C1811)</f>
        <v>C[C@@H](OC[C@]1(CC[C@]2(CCC(=O)N2)CN1)C1=CC=CC=C1)C1=CC(=CC(=C1)C(F)(F)F)C(F)(F)F</v>
      </c>
      <c r="E1811" t="s">
        <v>2895</v>
      </c>
      <c r="G1811" t="str">
        <f>[1]!JCSMILES(E1811)</f>
        <v>Cannot read molecule file.</v>
      </c>
    </row>
    <row r="1812" spans="1:12" hidden="1" x14ac:dyDescent="0.25">
      <c r="A1812" t="s">
        <v>3057</v>
      </c>
      <c r="B1812" t="s">
        <v>2896</v>
      </c>
      <c r="C1812" t="s">
        <v>2897</v>
      </c>
      <c r="D1812" t="str">
        <f>[1]!JCSMILES(C1812)</f>
        <v>[H][C@@](CC1=CC=C(C=C1)C1=CC=CC=C1)(C[C@@]([H])(C)C(=O)OCC)NC(=O)CCC(O)=O</v>
      </c>
      <c r="E1812" t="s">
        <v>2898</v>
      </c>
      <c r="G1812" t="str">
        <f>[1]!JCSMILES(E1812)</f>
        <v>Cannot read molecule file.</v>
      </c>
    </row>
    <row r="1813" spans="1:12" hidden="1" x14ac:dyDescent="0.25">
      <c r="A1813" t="s">
        <v>3057</v>
      </c>
      <c r="B1813" t="s">
        <v>2899</v>
      </c>
      <c r="C1813" t="s">
        <v>2900</v>
      </c>
      <c r="D1813" t="str">
        <f>[1]!JCSMILES(C1813)</f>
        <v>[H][C@@]1(OC2=C(O[C@@H]1CO)C=CC(=C2)[C@@]1([H])OC2=C(C(O)=CC(O)=C2)C(=O)[C@@H]1O)C1=CC(OC)=C(O)C=C1</v>
      </c>
      <c r="E1813" t="s">
        <v>2901</v>
      </c>
      <c r="G1813" t="str">
        <f>[1]!JCSMILES(E1813)</f>
        <v>Cannot read molecule file.</v>
      </c>
      <c r="H1813" t="s">
        <v>150</v>
      </c>
    </row>
    <row r="1814" spans="1:12" x14ac:dyDescent="0.25">
      <c r="A1814" t="s">
        <v>3057</v>
      </c>
      <c r="B1814" t="s">
        <v>2902</v>
      </c>
      <c r="C1814" t="s">
        <v>2903</v>
      </c>
      <c r="D1814" t="str">
        <f>[1]!JCSMILES(C1814)</f>
        <v>CC(C)OC(=O)[C@H](C)N[P@](=O)(CO[C@H](C)CN1C=NC2=C(N)N=CN=C12)OC1=CC=CC=C1</v>
      </c>
      <c r="E1814" t="s">
        <v>2904</v>
      </c>
      <c r="G1814" t="str">
        <f>[1]!JCSMILES(E1814)</f>
        <v>C[C@H](CN1C=NC2=C(N)N=CN=C12)OCP(O)(O)=O</v>
      </c>
      <c r="H1814" t="s">
        <v>2745</v>
      </c>
      <c r="I1814" t="s">
        <v>442</v>
      </c>
    </row>
    <row r="1815" spans="1:12" hidden="1" x14ac:dyDescent="0.25">
      <c r="A1815" t="s">
        <v>3057</v>
      </c>
      <c r="B1815" t="s">
        <v>2904</v>
      </c>
      <c r="D1815" t="str">
        <f>[1]!JCSMILES(B1815)</f>
        <v>C[C@H](CN1C=NC2=C(N)N=CN=C12)OCP(O)(O)=O</v>
      </c>
      <c r="E1815" t="s">
        <v>339</v>
      </c>
      <c r="G1815" t="str">
        <f>[1]!JCSMILES(E1815)</f>
        <v>Cannot read molecule file.</v>
      </c>
      <c r="H1815" t="s">
        <v>340</v>
      </c>
      <c r="I1815" t="s">
        <v>341</v>
      </c>
    </row>
    <row r="1816" spans="1:12" hidden="1" x14ac:dyDescent="0.25">
      <c r="A1816" t="s">
        <v>3057</v>
      </c>
      <c r="B1816" t="s">
        <v>339</v>
      </c>
      <c r="D1816" t="str">
        <f>[1]!JCSMILES(B1816)</f>
        <v>Cannot read molecule file.</v>
      </c>
      <c r="E1816" t="s">
        <v>342</v>
      </c>
      <c r="G1816" t="str">
        <f>[1]!JCSMILES(E1816)</f>
        <v>Cannot read molecule file.</v>
      </c>
      <c r="H1816" t="s">
        <v>343</v>
      </c>
      <c r="I1816" t="s">
        <v>344</v>
      </c>
    </row>
    <row r="1817" spans="1:12" x14ac:dyDescent="0.25">
      <c r="A1817" t="s">
        <v>3057</v>
      </c>
      <c r="B1817" t="s">
        <v>2905</v>
      </c>
      <c r="C1817" t="s">
        <v>2906</v>
      </c>
      <c r="D1817" t="str">
        <f>[1]!JCSMILES(C1817)</f>
        <v>CCCC[N+]1(C)[C@H]2C[C@@H](C[C@@H]1[C@H]1O[C@@H]21)OC(=O)[C@H](CO)C1=CC=CC=C1</v>
      </c>
      <c r="E1817" t="s">
        <v>2907</v>
      </c>
      <c r="G1817" t="str">
        <f>[1]!JCSMILES(E1817)</f>
        <v>B*</v>
      </c>
    </row>
    <row r="1818" spans="1:12" hidden="1" x14ac:dyDescent="0.25">
      <c r="A1818" t="s">
        <v>3057</v>
      </c>
      <c r="B1818" t="s">
        <v>2907</v>
      </c>
      <c r="D1818" t="str">
        <f>[1]!JCSMILES(B1818)</f>
        <v>B*</v>
      </c>
      <c r="E1818" t="s">
        <v>2908</v>
      </c>
      <c r="G1818" t="str">
        <f>[1]!JCSMILES(E1818)</f>
        <v>Cannot read molecule file.</v>
      </c>
    </row>
    <row r="1819" spans="1:12" x14ac:dyDescent="0.25">
      <c r="A1819" t="s">
        <v>3057</v>
      </c>
      <c r="B1819" t="s">
        <v>2905</v>
      </c>
      <c r="C1819" t="s">
        <v>2906</v>
      </c>
      <c r="D1819" t="str">
        <f>[1]!JCSMILES(C1819)</f>
        <v>CCCC[N+]1(C)[C@H]2C[C@@H](C[C@@H]1[C@H]1O[C@@H]21)OC(=O)[C@H](CO)C1=CC=CC=C1</v>
      </c>
      <c r="E1819" t="s">
        <v>2909</v>
      </c>
      <c r="G1819" t="str">
        <f>[1]!JCSMILES(E1819)</f>
        <v>B*</v>
      </c>
    </row>
    <row r="1820" spans="1:12" x14ac:dyDescent="0.25">
      <c r="A1820" t="s">
        <v>3057</v>
      </c>
      <c r="B1820" t="s">
        <v>2910</v>
      </c>
      <c r="D1820" t="str">
        <f>[1]!JCSMILES(B1820)</f>
        <v>OC[C@H]1OC(O)[C@H](O)[C@@H](O)[C@@H]1O</v>
      </c>
      <c r="E1820" t="s">
        <v>2911</v>
      </c>
      <c r="G1820" t="str">
        <f>[1]!JCSMILES(E1820)</f>
        <v>O[C@H](COP(O)(O)=O)[C@H](O)[C@H](O)[C@@H](O)C=O</v>
      </c>
      <c r="H1820" t="s">
        <v>2912</v>
      </c>
    </row>
    <row r="1821" spans="1:12" x14ac:dyDescent="0.25">
      <c r="A1821" t="s">
        <v>3057</v>
      </c>
      <c r="B1821" t="s">
        <v>2913</v>
      </c>
      <c r="C1821" t="s">
        <v>2914</v>
      </c>
      <c r="D1821" t="str">
        <f>[1]!JCSMILES(C1821)</f>
        <v>ClC1=C(CN2CCCC2=N)NC(=O)NC1=O</v>
      </c>
      <c r="E1821" t="s">
        <v>2915</v>
      </c>
      <c r="G1821" t="str">
        <f>[1]!JCSMILES(E1821)</f>
        <v>OCC1=CC(=O)NC(=O)N1</v>
      </c>
    </row>
    <row r="1822" spans="1:12" x14ac:dyDescent="0.25">
      <c r="A1822" t="s">
        <v>3057</v>
      </c>
      <c r="B1822" t="s">
        <v>2916</v>
      </c>
      <c r="C1822" t="s">
        <v>2917</v>
      </c>
      <c r="D1822" t="str">
        <f>[1]!JCSMILES(C1822)</f>
        <v>COC(=O)C1=CC=CC=C1O</v>
      </c>
      <c r="E1822" t="s">
        <v>2918</v>
      </c>
      <c r="G1822" t="str">
        <f>[1]!JCSMILES(E1822)</f>
        <v>OC(=O)C1=CC=CC=C1O</v>
      </c>
      <c r="H1822" t="s">
        <v>65</v>
      </c>
    </row>
    <row r="1823" spans="1:12" x14ac:dyDescent="0.25">
      <c r="A1823" t="s">
        <v>3057</v>
      </c>
      <c r="B1823" t="s">
        <v>2919</v>
      </c>
      <c r="C1823" t="s">
        <v>2920</v>
      </c>
      <c r="D1823" t="str">
        <f>[1]!JCSMILES(C1823)</f>
        <v>OS(O)(=O)=O.NC(=N)NCC1=CC([123I])=CC=C1.NC(=N)NCC1=CC([123I])=CC=C1</v>
      </c>
      <c r="E1823" t="s">
        <v>2921</v>
      </c>
      <c r="G1823" t="str">
        <f>[1]!JCSMILES(E1823)</f>
        <v>OC(=O)CNC(=O)C1=CC=CC(I)=C1</v>
      </c>
    </row>
    <row r="1824" spans="1:12" hidden="1" x14ac:dyDescent="0.25">
      <c r="A1824" t="s">
        <v>3057</v>
      </c>
      <c r="B1824" t="s">
        <v>2921</v>
      </c>
      <c r="D1824" t="str">
        <f>[1]!JCSMILES(B1824)</f>
        <v>OC(=O)CNC(=O)C1=CC=CC(I)=C1</v>
      </c>
      <c r="E1824" t="s">
        <v>2922</v>
      </c>
      <c r="G1824" t="str">
        <f>[1]!JCSMILES(E1824)</f>
        <v>Cannot read molecule file.</v>
      </c>
    </row>
    <row r="1825" spans="1:8" hidden="1" x14ac:dyDescent="0.25">
      <c r="A1825" t="s">
        <v>3057</v>
      </c>
      <c r="B1825" t="s">
        <v>2923</v>
      </c>
      <c r="C1825" t="s">
        <v>2924</v>
      </c>
      <c r="D1825" t="str">
        <f>[1]!JCSMILES(C1825)</f>
        <v>O[Se](O)=O</v>
      </c>
      <c r="E1825" t="s">
        <v>2925</v>
      </c>
      <c r="G1825" t="str">
        <f>[1]!JCSMILES(E1825)</f>
        <v>No radical in glutathione</v>
      </c>
    </row>
    <row r="1826" spans="1:8" hidden="1" x14ac:dyDescent="0.25">
      <c r="A1826" t="s">
        <v>3057</v>
      </c>
      <c r="B1826" t="s">
        <v>2925</v>
      </c>
      <c r="D1826" t="str">
        <f>[1]!JCSMILES(B1826)</f>
        <v>No radical in glutathione</v>
      </c>
      <c r="E1826" t="s">
        <v>2926</v>
      </c>
      <c r="G1826" t="str">
        <f>[1]!JCSMILES(E1826)</f>
        <v>[SeH2]</v>
      </c>
      <c r="H1826" t="s">
        <v>2927</v>
      </c>
    </row>
    <row r="1827" spans="1:8" x14ac:dyDescent="0.25">
      <c r="A1827" t="s">
        <v>3057</v>
      </c>
      <c r="B1827" t="s">
        <v>2926</v>
      </c>
      <c r="D1827" t="str">
        <f>[1]!JCSMILES(B1827)</f>
        <v>[SeH2]</v>
      </c>
      <c r="E1827" t="s">
        <v>2928</v>
      </c>
      <c r="G1827" t="str">
        <f>[1]!JCSMILES(E1827)</f>
        <v>C[SeH]</v>
      </c>
    </row>
    <row r="1828" spans="1:8" x14ac:dyDescent="0.25">
      <c r="A1828" t="s">
        <v>3057</v>
      </c>
      <c r="B1828" t="s">
        <v>2928</v>
      </c>
      <c r="D1828" t="str">
        <f>[1]!JCSMILES(B1828)</f>
        <v>C[SeH]</v>
      </c>
      <c r="E1828" t="s">
        <v>2929</v>
      </c>
      <c r="G1828" t="str">
        <f>[1]!JCSMILES(E1828)</f>
        <v>C[Se]C</v>
      </c>
    </row>
    <row r="1829" spans="1:8" x14ac:dyDescent="0.25">
      <c r="A1829" t="s">
        <v>3057</v>
      </c>
      <c r="B1829" t="s">
        <v>2929</v>
      </c>
      <c r="D1829" t="str">
        <f>[1]!JCSMILES(B1829)</f>
        <v>C[Se]C</v>
      </c>
      <c r="E1829" t="s">
        <v>2930</v>
      </c>
      <c r="G1829" t="str">
        <f>[1]!JCSMILES(E1829)</f>
        <v>C[Se+](C)C</v>
      </c>
    </row>
    <row r="1830" spans="1:8" x14ac:dyDescent="0.25">
      <c r="A1830" t="s">
        <v>3057</v>
      </c>
      <c r="B1830" t="s">
        <v>2923</v>
      </c>
      <c r="C1830" t="s">
        <v>2924</v>
      </c>
      <c r="D1830" t="str">
        <f>[1]!JCSMILES(C1830)</f>
        <v>O[Se](O)=O</v>
      </c>
      <c r="E1830" t="s">
        <v>2926</v>
      </c>
      <c r="G1830" t="str">
        <f>[1]!JCSMILES(E1830)</f>
        <v>[SeH2]</v>
      </c>
      <c r="H1830" t="s">
        <v>2931</v>
      </c>
    </row>
    <row r="1831" spans="1:8" x14ac:dyDescent="0.25">
      <c r="A1831" t="s">
        <v>3057</v>
      </c>
      <c r="B1831" t="s">
        <v>2926</v>
      </c>
      <c r="D1831" t="str">
        <f>[1]!JCSMILES(B1831)</f>
        <v>[SeH2]</v>
      </c>
      <c r="E1831" t="s">
        <v>2932</v>
      </c>
      <c r="G1831" t="str">
        <f>[1]!JCSMILES(E1831)</f>
        <v>N[C@@H](C[SeH])C(O)=O</v>
      </c>
    </row>
    <row r="1832" spans="1:8" x14ac:dyDescent="0.25">
      <c r="A1832" t="s">
        <v>3057</v>
      </c>
      <c r="B1832" t="s">
        <v>2926</v>
      </c>
      <c r="D1832" t="str">
        <f>[1]!JCSMILES(B1832)</f>
        <v>[SeH2]</v>
      </c>
      <c r="E1832" t="s">
        <v>2933</v>
      </c>
      <c r="G1832" t="str">
        <f>[1]!JCSMILES(E1832)</f>
        <v>[O-]P([O-])([O-])=[Se]</v>
      </c>
    </row>
    <row r="1833" spans="1:8" x14ac:dyDescent="0.25">
      <c r="A1833" t="s">
        <v>3057</v>
      </c>
      <c r="B1833" t="s">
        <v>2932</v>
      </c>
      <c r="D1833" t="str">
        <f>[1]!JCSMILES(B1833)</f>
        <v>N[C@@H](C[SeH])C(O)=O</v>
      </c>
      <c r="E1833" t="s">
        <v>2928</v>
      </c>
      <c r="G1833" t="str">
        <f>[1]!JCSMILES(E1833)</f>
        <v>C[SeH]</v>
      </c>
      <c r="H1833" t="s">
        <v>2934</v>
      </c>
    </row>
    <row r="1834" spans="1:8" hidden="1" x14ac:dyDescent="0.25">
      <c r="A1834" t="s">
        <v>3057</v>
      </c>
      <c r="B1834" t="s">
        <v>2932</v>
      </c>
      <c r="D1834" t="str">
        <f>[1]!JCSMILES(B1834)</f>
        <v>N[C@@H](C[SeH])C(O)=O</v>
      </c>
      <c r="E1834" t="s">
        <v>2935</v>
      </c>
      <c r="G1834" t="str">
        <f>[1]!JCSMILES(E1834)</f>
        <v>Cannot read molecule file.</v>
      </c>
    </row>
    <row r="1835" spans="1:8" hidden="1" x14ac:dyDescent="0.25">
      <c r="A1835" t="s">
        <v>3057</v>
      </c>
      <c r="B1835" t="s">
        <v>2935</v>
      </c>
      <c r="D1835" t="str">
        <f>[1]!JCSMILES(B1835)</f>
        <v>Cannot read molecule file.</v>
      </c>
      <c r="E1835" t="s">
        <v>2936</v>
      </c>
      <c r="G1835" t="str">
        <f>[1]!JCSMILES(E1835)</f>
        <v>Valence error</v>
      </c>
    </row>
    <row r="1836" spans="1:8" x14ac:dyDescent="0.25">
      <c r="A1836" t="s">
        <v>3057</v>
      </c>
      <c r="B1836" t="s">
        <v>2937</v>
      </c>
      <c r="C1836" t="s">
        <v>2938</v>
      </c>
      <c r="D1836" t="str">
        <f>[1]!JCSMILES(C1836)</f>
        <v>NCCCC[C@H](NC(=O)[C@H](CC1=CNC=N1)NC(=O)CN)C(O)=O</v>
      </c>
      <c r="E1836" t="s">
        <v>2939</v>
      </c>
      <c r="G1836" t="str">
        <f>[1]!JCSMILES(E1836)</f>
        <v>NCCCC[C@H](NC(=O)[C@@H](N)CC1=CN=CN1)C(O)=O</v>
      </c>
    </row>
    <row r="1837" spans="1:8" hidden="1" x14ac:dyDescent="0.25">
      <c r="A1837" t="s">
        <v>3057</v>
      </c>
      <c r="B1837" t="s">
        <v>2940</v>
      </c>
      <c r="C1837" t="s">
        <v>2941</v>
      </c>
      <c r="D1837" t="str">
        <f>[1]!JCSMILES(C1837)</f>
        <v>CC(C)N(CCCCOCC(=O)NS(C)(=O)=O)C1=NC(C2=CC=CC=C2)=C(N=C1)C1=CC=CC=C1</v>
      </c>
      <c r="E1837" t="s">
        <v>2942</v>
      </c>
      <c r="G1837" t="str">
        <f>[1]!JCSMILES(E1837)</f>
        <v>Cannot read molecule file.</v>
      </c>
      <c r="H1837" t="s">
        <v>442</v>
      </c>
    </row>
    <row r="1838" spans="1:8" hidden="1" x14ac:dyDescent="0.25">
      <c r="A1838" t="s">
        <v>3057</v>
      </c>
      <c r="B1838" t="s">
        <v>2943</v>
      </c>
      <c r="C1838" t="s">
        <v>2944</v>
      </c>
      <c r="D1838" t="str">
        <f>[1]!JCSMILES(C1838)</f>
        <v>CCC1=CC2=C(C=C1N1CCC(CC1)N1CCOCC1)C(C)(C)C1=C(C3=C(N1)C=C(C=C3)C#N)C2=O</v>
      </c>
      <c r="E1838" t="s">
        <v>2945</v>
      </c>
      <c r="G1838" t="str">
        <f>[1]!JCSMILES(E1838)</f>
        <v>Cannot read molecule file.</v>
      </c>
      <c r="H1838" t="s">
        <v>12</v>
      </c>
    </row>
    <row r="1839" spans="1:8" hidden="1" x14ac:dyDescent="0.25">
      <c r="A1839" t="s">
        <v>3057</v>
      </c>
      <c r="B1839" t="s">
        <v>2945</v>
      </c>
      <c r="D1839" t="str">
        <f>[1]!JCSMILES(B1839)</f>
        <v>Cannot read molecule file.</v>
      </c>
      <c r="E1839" t="s">
        <v>2946</v>
      </c>
      <c r="G1839" t="str">
        <f>[1]!JCSMILES(E1839)</f>
        <v>Cannot read molecule file.</v>
      </c>
      <c r="H1839" t="s">
        <v>12</v>
      </c>
    </row>
    <row r="1840" spans="1:8" hidden="1" x14ac:dyDescent="0.25">
      <c r="A1840" t="s">
        <v>3057</v>
      </c>
      <c r="B1840" t="s">
        <v>2947</v>
      </c>
      <c r="D1840" t="str">
        <f>[1]!JCSMILES(B1840)</f>
        <v>OC[C@H]1O[C@@H](OC2=CC=CC3=C2C(=O)C2=C(O)C=C(C=C2C3C2C3=CC=CC(O[C@@H]4O[C@H](CO)[C@@H](O)[C@H](O)[C@H]4O)=C3C(=O)C3=C(O)C=C(C=C23)C(O)=O)C(O)=O)[C@H](O)[C@@H](O)[C@@H]1O</v>
      </c>
      <c r="E1840" t="s">
        <v>2948</v>
      </c>
      <c r="G1840" t="str">
        <f>[1]!JCSMILES(E1840)</f>
        <v>Cannot read molecule file.</v>
      </c>
    </row>
    <row r="1841" spans="1:12" hidden="1" x14ac:dyDescent="0.25">
      <c r="A1841" t="s">
        <v>3057</v>
      </c>
      <c r="B1841" t="s">
        <v>2948</v>
      </c>
      <c r="D1841" t="str">
        <f>[1]!JCSMILES(B1841)</f>
        <v>Cannot read molecule file.</v>
      </c>
      <c r="E1841" t="s">
        <v>2949</v>
      </c>
      <c r="G1841" t="str">
        <f>[1]!JCSMILES(E1841)</f>
        <v>Cannot read molecule file.</v>
      </c>
      <c r="H1841" t="s">
        <v>2950</v>
      </c>
    </row>
    <row r="1842" spans="1:12" hidden="1" x14ac:dyDescent="0.25">
      <c r="A1842" t="s">
        <v>3057</v>
      </c>
      <c r="B1842" t="s">
        <v>2949</v>
      </c>
      <c r="D1842" t="str">
        <f>[1]!JCSMILES(B1842)</f>
        <v>Cannot read molecule file.</v>
      </c>
      <c r="E1842" t="s">
        <v>2951</v>
      </c>
      <c r="G1842" t="str">
        <f>[1]!JCSMILES(E1842)</f>
        <v>Cannot read molecule file.</v>
      </c>
    </row>
    <row r="1843" spans="1:12" x14ac:dyDescent="0.25">
      <c r="A1843" t="s">
        <v>3057</v>
      </c>
      <c r="B1843" t="s">
        <v>2952</v>
      </c>
      <c r="C1843" t="s">
        <v>2953</v>
      </c>
      <c r="D1843" t="str">
        <f>[1]!JCSMILES(C1843)</f>
        <v>CN(C(=O)C1=C(O)C2=C(C=CC=C2)N(C)C1=O)C1=CC=CC=C1</v>
      </c>
      <c r="E1843" t="s">
        <v>2954</v>
      </c>
      <c r="G1843" t="str">
        <f>[1]!JCSMILES(E1843)</f>
        <v>CN(C(=O)C1=C(O)C2=C(N(C)C1=O)C(O)=CC=C2)C1=CC=CC=C1</v>
      </c>
      <c r="H1843" t="s">
        <v>12</v>
      </c>
    </row>
    <row r="1844" spans="1:12" x14ac:dyDescent="0.25">
      <c r="A1844" t="s">
        <v>3057</v>
      </c>
      <c r="B1844" t="s">
        <v>2952</v>
      </c>
      <c r="C1844" t="s">
        <v>2953</v>
      </c>
      <c r="D1844" t="str">
        <f>[1]!JCSMILES(C1844)</f>
        <v>CN(C(=O)C1=C(O)C2=C(C=CC=C2)N(C)C1=O)C1=CC=CC=C1</v>
      </c>
      <c r="E1844" t="s">
        <v>2955</v>
      </c>
      <c r="G1844" t="str">
        <f>[1]!JCSMILES(E1844)</f>
        <v>CN(C(=O)C1=C(O)C2=C(C=C(O)C=C2)N(C)C1=O)C1=CC=CC=C1</v>
      </c>
      <c r="H1844" t="s">
        <v>12</v>
      </c>
    </row>
    <row r="1845" spans="1:12" x14ac:dyDescent="0.25">
      <c r="A1845" t="s">
        <v>3057</v>
      </c>
      <c r="B1845" t="s">
        <v>2952</v>
      </c>
      <c r="C1845" t="s">
        <v>2953</v>
      </c>
      <c r="D1845" t="str">
        <f>[1]!JCSMILES(C1845)</f>
        <v>CN(C(=O)C1=C(O)C2=C(C=CC=C2)N(C)C1=O)C1=CC=CC=C1</v>
      </c>
      <c r="E1845" t="s">
        <v>2956</v>
      </c>
      <c r="G1845" t="str">
        <f>[1]!JCSMILES(E1845)</f>
        <v>CN(C(=O)C1=C(O)C2=C(C=CC(O)=C2)N(C)C1=O)C1=CC=CC=C1</v>
      </c>
      <c r="H1845" t="s">
        <v>12</v>
      </c>
    </row>
    <row r="1846" spans="1:12" x14ac:dyDescent="0.25">
      <c r="A1846" t="s">
        <v>3057</v>
      </c>
      <c r="B1846" t="s">
        <v>2952</v>
      </c>
      <c r="C1846" t="s">
        <v>2953</v>
      </c>
      <c r="D1846" t="str">
        <f>[1]!JCSMILES(C1846)</f>
        <v>CN(C(=O)C1=C(O)C2=C(C=CC=C2)N(C)C1=O)C1=CC=CC=C1</v>
      </c>
      <c r="E1846" t="s">
        <v>2957</v>
      </c>
      <c r="G1846" t="str">
        <f>[1]!JCSMILES(E1846)</f>
        <v>CN(C(=O)C1=C(O)C2=C(NC1=O)C=CC=C2)C1=CC=CC=C1</v>
      </c>
      <c r="H1846" t="s">
        <v>12</v>
      </c>
    </row>
    <row r="1847" spans="1:12" x14ac:dyDescent="0.25">
      <c r="A1847" t="s">
        <v>3057</v>
      </c>
      <c r="B1847" t="s">
        <v>2952</v>
      </c>
      <c r="C1847" t="s">
        <v>2953</v>
      </c>
      <c r="D1847" t="str">
        <f>[1]!JCSMILES(C1847)</f>
        <v>CN(C(=O)C1=C(O)C2=C(C=CC=C2)N(C)C1=O)C1=CC=CC=C1</v>
      </c>
      <c r="E1847" t="s">
        <v>2958</v>
      </c>
      <c r="G1847" t="str">
        <f>[1]!JCSMILES(E1847)</f>
        <v>CN1C(=O)C(C(=O)NC2=CC=CC=C2)=C(O)C2=C1C=CC=C2</v>
      </c>
      <c r="H1847" t="s">
        <v>12</v>
      </c>
    </row>
    <row r="1848" spans="1:12" x14ac:dyDescent="0.25">
      <c r="A1848" t="s">
        <v>3057</v>
      </c>
      <c r="B1848" t="s">
        <v>2952</v>
      </c>
      <c r="C1848" t="s">
        <v>2953</v>
      </c>
      <c r="D1848" t="str">
        <f>[1]!JCSMILES(C1848)</f>
        <v>CN(C(=O)C1=C(O)C2=C(C=CC=C2)N(C)C1=O)C1=CC=CC=C1</v>
      </c>
      <c r="E1848" t="s">
        <v>2959</v>
      </c>
      <c r="G1848" t="str">
        <f>[1]!JCSMILES(E1848)</f>
        <v>CN(C(=O)C1=C(O)C2=C(C=CC=C2)N(C)C1=O)C1=CC=C(O)C=C1</v>
      </c>
      <c r="H1848" t="s">
        <v>12</v>
      </c>
    </row>
    <row r="1849" spans="1:12" x14ac:dyDescent="0.25">
      <c r="A1849" t="s">
        <v>3057</v>
      </c>
      <c r="B1849" t="s">
        <v>2960</v>
      </c>
      <c r="C1849" t="s">
        <v>2961</v>
      </c>
      <c r="D1849" t="str">
        <f>[1]!JCSMILES(C1849)</f>
        <v>[O-][N+](=O)\N=C1/NCCN1CC1=CC=C(Cl)N=C1</v>
      </c>
      <c r="E1849" t="s">
        <v>2962</v>
      </c>
      <c r="G1849" t="str">
        <f>[1]!JCSMILES(E1849)</f>
        <v>ClC1=CC=C(CN2CCN=C2NN=O)C=N1</v>
      </c>
      <c r="H1849" t="s">
        <v>74</v>
      </c>
      <c r="I1849" t="s">
        <v>54</v>
      </c>
      <c r="J1849" t="s">
        <v>148</v>
      </c>
      <c r="K1849" t="s">
        <v>12</v>
      </c>
    </row>
    <row r="1850" spans="1:12" x14ac:dyDescent="0.25">
      <c r="A1850" t="s">
        <v>3057</v>
      </c>
      <c r="B1850" t="s">
        <v>2963</v>
      </c>
      <c r="C1850" t="s">
        <v>2964</v>
      </c>
      <c r="D1850" t="str">
        <f>[1]!JCSMILES(C1850)</f>
        <v>CC1=CC=CC=C1</v>
      </c>
      <c r="E1850" t="s">
        <v>2965</v>
      </c>
      <c r="F1850" t="s">
        <v>2966</v>
      </c>
      <c r="G1850" t="str">
        <f>[1]!JCSMILES(F1850)</f>
        <v>OCC1=CC=CC=C1</v>
      </c>
      <c r="H1850" t="s">
        <v>148</v>
      </c>
      <c r="I1850" t="s">
        <v>74</v>
      </c>
      <c r="J1850" t="s">
        <v>150</v>
      </c>
      <c r="K1850" t="s">
        <v>45</v>
      </c>
      <c r="L1850" t="s">
        <v>44</v>
      </c>
    </row>
    <row r="1851" spans="1:12" x14ac:dyDescent="0.25">
      <c r="A1851" t="s">
        <v>3057</v>
      </c>
      <c r="B1851" t="s">
        <v>2963</v>
      </c>
      <c r="C1851" t="s">
        <v>2964</v>
      </c>
      <c r="D1851" t="str">
        <f>[1]!JCSMILES(C1851)</f>
        <v>CC1=CC=CC=C1</v>
      </c>
      <c r="E1851" t="s">
        <v>2967</v>
      </c>
      <c r="G1851" t="str">
        <f>[1]!JCSMILES(E1851)</f>
        <v>CC1=C(O)C=CC=C1</v>
      </c>
      <c r="H1851" t="s">
        <v>45</v>
      </c>
    </row>
    <row r="1852" spans="1:12" x14ac:dyDescent="0.25">
      <c r="A1852" t="s">
        <v>3057</v>
      </c>
      <c r="B1852" t="s">
        <v>2963</v>
      </c>
      <c r="C1852" t="s">
        <v>2964</v>
      </c>
      <c r="D1852" t="str">
        <f>[1]!JCSMILES(C1852)</f>
        <v>CC1=CC=CC=C1</v>
      </c>
      <c r="E1852" t="s">
        <v>2968</v>
      </c>
      <c r="F1852" t="s">
        <v>2969</v>
      </c>
      <c r="G1852" t="str">
        <f>[1]!JCSMILES(F1852)</f>
        <v>CC1=CC=C(O)C=C1</v>
      </c>
      <c r="H1852" t="s">
        <v>150</v>
      </c>
      <c r="I1852" t="s">
        <v>45</v>
      </c>
    </row>
    <row r="1853" spans="1:12" hidden="1" x14ac:dyDescent="0.25">
      <c r="A1853" t="s">
        <v>3057</v>
      </c>
      <c r="B1853" t="s">
        <v>2970</v>
      </c>
      <c r="C1853" t="s">
        <v>2971</v>
      </c>
      <c r="D1853" t="str">
        <f>[1]!JCSMILES(C1853)</f>
        <v>CC1(C)CCC(CN2CCN(CC2)C2=CC=C(C(=O)NS(=O)(=O)C3=CC=C(NCC4CCOCC4)C(=C3)[N+]([O-])=O)C(OC3=CN=C4NC=CC4=C3)=C2)=C(C1)C1=CC=C(Cl)C=C1</v>
      </c>
      <c r="E1853" t="s">
        <v>2972</v>
      </c>
      <c r="G1853" t="str">
        <f>[1]!JCSMILES(E1853)</f>
        <v>Cannot read molecule file.</v>
      </c>
      <c r="H1853" t="s">
        <v>12</v>
      </c>
    </row>
    <row r="1854" spans="1:12" hidden="1" x14ac:dyDescent="0.25">
      <c r="A1854" t="s">
        <v>3057</v>
      </c>
      <c r="B1854" t="s">
        <v>2973</v>
      </c>
      <c r="C1854" t="s">
        <v>2974</v>
      </c>
      <c r="D1854" t="str">
        <f>[1]!JCSMILES(C1854)</f>
        <v>COC1=C(O[C@@H]2O[C@H](CO)[C@@H](O)[C@H](O)[C@H]2O)C=C2CC[C@H](NC(C)=O)C3=CC(=O)C(SC)=CC=C3C2=C1OC</v>
      </c>
      <c r="E1854" t="s">
        <v>2975</v>
      </c>
      <c r="G1854" t="str">
        <f>[1]!JCSMILES(E1854)</f>
        <v>Cannot read molecule file.</v>
      </c>
    </row>
    <row r="1855" spans="1:12" hidden="1" x14ac:dyDescent="0.25">
      <c r="A1855" t="s">
        <v>3057</v>
      </c>
      <c r="B1855" t="s">
        <v>2975</v>
      </c>
      <c r="D1855" t="str">
        <f>[1]!JCSMILES(B1855)</f>
        <v>Cannot read molecule file.</v>
      </c>
      <c r="E1855" t="s">
        <v>2976</v>
      </c>
      <c r="G1855" t="str">
        <f>[1]!JCSMILES(E1855)</f>
        <v>Cannot read molecule file.</v>
      </c>
    </row>
    <row r="1856" spans="1:12" x14ac:dyDescent="0.25">
      <c r="A1856" t="s">
        <v>3057</v>
      </c>
      <c r="B1856" t="s">
        <v>2977</v>
      </c>
      <c r="C1856" t="s">
        <v>2978</v>
      </c>
      <c r="D1856" t="str">
        <f>[1]!JCSMILES(C1856)</f>
        <v>NC1=NC(=O)C2=C(NC[C@H](CNC3=CC=C(C=C3)C(=O)N[C@@H](CCC(O)=O)C(O)=O)N2C=O)N1</v>
      </c>
      <c r="E1856" t="s">
        <v>1098</v>
      </c>
      <c r="G1856" t="str">
        <f>[1]!JCSMILES(E1856)</f>
        <v>CN1[C@@H](CNC2=CC=C(C=C2)C(=O)N[C@@H](CCC(O)=O)C(O)=O)CNC2=C1C(=O)N=C(N)N2</v>
      </c>
    </row>
    <row r="1857" spans="1:10" hidden="1" x14ac:dyDescent="0.25">
      <c r="A1857" t="s">
        <v>3057</v>
      </c>
      <c r="B1857" t="s">
        <v>2979</v>
      </c>
      <c r="C1857" t="s">
        <v>2980</v>
      </c>
      <c r="D1857" t="str">
        <f>[1]!JCSMILES(C1857)</f>
        <v>COC1=CC(\C=C\C(=O)CC(=O)\C=C\C2=CC(OC)=C(O)C=C2)=CC=C1O</v>
      </c>
      <c r="E1857" t="s">
        <v>2981</v>
      </c>
      <c r="G1857" t="str">
        <f>[1]!JCSMILES(E1857)</f>
        <v>Cannot read molecule file.</v>
      </c>
      <c r="H1857" t="s">
        <v>54</v>
      </c>
    </row>
    <row r="1858" spans="1:10" hidden="1" x14ac:dyDescent="0.25">
      <c r="A1858" t="s">
        <v>3057</v>
      </c>
      <c r="B1858" t="s">
        <v>2982</v>
      </c>
      <c r="C1858" t="s">
        <v>2983</v>
      </c>
      <c r="D1858" t="str">
        <f>[1]!JCSMILES(C1858)</f>
        <v>CC(C)(C)C1=CC=C(C=C1)C(=O)CCCN1CCC(CC1)OC(C1=CC=CC=C1)C1=CC=CC=C1</v>
      </c>
      <c r="E1858" t="s">
        <v>2984</v>
      </c>
      <c r="G1858" t="str">
        <f>[1]!JCSMILES(E1858)</f>
        <v>Cannot create record reader for BASE64 encoded</v>
      </c>
      <c r="H1858" t="s">
        <v>12</v>
      </c>
    </row>
    <row r="1859" spans="1:10" x14ac:dyDescent="0.25">
      <c r="A1859" t="s">
        <v>3057</v>
      </c>
      <c r="B1859" t="s">
        <v>2982</v>
      </c>
      <c r="C1859" t="s">
        <v>2983</v>
      </c>
      <c r="D1859" t="str">
        <f>[1]!JCSMILES(C1859)</f>
        <v>CC(C)(C)C1=CC=C(C=C1)C(=O)CCCN1CCC(CC1)OC(C1=CC=CC=C1)C1=CC=CC=C1</v>
      </c>
      <c r="E1859" t="s">
        <v>2985</v>
      </c>
      <c r="G1859" t="str">
        <f>[1]!JCSMILES(E1859)</f>
        <v>CC(C)(C)C1=CC=C(C=C1)C(=O)CCC=O</v>
      </c>
      <c r="H1859" t="s">
        <v>12</v>
      </c>
    </row>
    <row r="1860" spans="1:10" hidden="1" x14ac:dyDescent="0.25">
      <c r="A1860" t="s">
        <v>3057</v>
      </c>
      <c r="B1860" t="s">
        <v>2986</v>
      </c>
      <c r="C1860" t="s">
        <v>2987</v>
      </c>
      <c r="D1860" t="str">
        <f>[1]!JCSMILES(C1860)</f>
        <v>COC1=C(OC)C=C2[C@H]3C[C@@H](OC(=O)[C@@H](N)C(C)C)[C@H](CC(C)C)CN3CCC2=C1</v>
      </c>
      <c r="E1860" t="s">
        <v>2988</v>
      </c>
      <c r="G1860" t="str">
        <f>[1]!JCSMILES(E1860)</f>
        <v>Cannot read molecule file.</v>
      </c>
      <c r="H1860" t="s">
        <v>12</v>
      </c>
      <c r="I1860" t="s">
        <v>227</v>
      </c>
    </row>
    <row r="1861" spans="1:10" hidden="1" x14ac:dyDescent="0.25">
      <c r="A1861" t="s">
        <v>3057</v>
      </c>
      <c r="B1861" t="s">
        <v>2986</v>
      </c>
      <c r="C1861" t="s">
        <v>2987</v>
      </c>
      <c r="D1861" t="str">
        <f>[1]!JCSMILES(C1861)</f>
        <v>COC1=C(OC)C=C2[C@H]3C[C@@H](OC(=O)[C@@H](N)C(C)C)[C@H](CC(C)C)CN3CCC2=C1</v>
      </c>
      <c r="E1861" t="s">
        <v>2989</v>
      </c>
      <c r="G1861" t="str">
        <f>[1]!JCSMILES(E1861)</f>
        <v>Cannot read molecule file.</v>
      </c>
    </row>
    <row r="1862" spans="1:10" hidden="1" x14ac:dyDescent="0.25">
      <c r="A1862" t="s">
        <v>3057</v>
      </c>
      <c r="B1862" t="s">
        <v>2989</v>
      </c>
      <c r="D1862" t="str">
        <f>[1]!JCSMILES(B1862)</f>
        <v>Cannot read molecule file.</v>
      </c>
      <c r="E1862" t="s">
        <v>364</v>
      </c>
      <c r="G1862" t="str">
        <f>[1]!JCSMILES(E1862)</f>
        <v>Cannot read molecule file.</v>
      </c>
      <c r="H1862" t="s">
        <v>54</v>
      </c>
    </row>
    <row r="1863" spans="1:10" hidden="1" x14ac:dyDescent="0.25">
      <c r="A1863" t="s">
        <v>3057</v>
      </c>
      <c r="B1863" t="s">
        <v>2990</v>
      </c>
      <c r="C1863" t="s">
        <v>2991</v>
      </c>
      <c r="D1863" t="str">
        <f>[1]!JCSMILES(C1863)</f>
        <v>CC(=O)OC1=CC=CC2=C1C(=O)C1=C(OC(C)=O)C=C(C=C1C2=O)C(O)=O</v>
      </c>
      <c r="E1863" t="s">
        <v>2951</v>
      </c>
      <c r="G1863" t="str">
        <f>[1]!JCSMILES(E1863)</f>
        <v>Cannot read molecule file.</v>
      </c>
    </row>
    <row r="1864" spans="1:10" hidden="1" x14ac:dyDescent="0.25">
      <c r="A1864" t="s">
        <v>3057</v>
      </c>
      <c r="B1864" t="s">
        <v>2992</v>
      </c>
      <c r="C1864" t="s">
        <v>2993</v>
      </c>
      <c r="D1864" t="str">
        <f>[1]!JCSMILES(C1864)</f>
        <v>COC1=CC=CC(=C1)N1CCN(CC1)C1=NC2=C(C=CC=C2F)[C@H](CC(O)=O)N1C1=CC(=CC=C1OC)C(F)(F)F</v>
      </c>
      <c r="E1864" t="s">
        <v>2994</v>
      </c>
      <c r="G1864" t="str">
        <f>[1]!JCSMILES(E1864)</f>
        <v>Cannot read molecule file.</v>
      </c>
      <c r="H1864" t="s">
        <v>277</v>
      </c>
      <c r="I1864" t="s">
        <v>326</v>
      </c>
    </row>
    <row r="1865" spans="1:10" hidden="1" x14ac:dyDescent="0.25">
      <c r="A1865" t="s">
        <v>3057</v>
      </c>
      <c r="B1865" t="s">
        <v>2995</v>
      </c>
      <c r="C1865" t="s">
        <v>2996</v>
      </c>
      <c r="D1865" t="str">
        <f>[1]!JCSMILES(C1865)</f>
        <v>[H]\C(C1=C(C)C(CCC(O)=O)=C(C)N1)=C1\C(O)=NC2=CC=CC=C12</v>
      </c>
      <c r="E1865" t="s">
        <v>2997</v>
      </c>
      <c r="G1865" t="str">
        <f>[1]!JCSMILES(E1865)</f>
        <v>Cannot read molecule file.</v>
      </c>
      <c r="H1865" t="s">
        <v>45</v>
      </c>
      <c r="I1865" t="s">
        <v>44</v>
      </c>
      <c r="J1865" t="s">
        <v>150</v>
      </c>
    </row>
    <row r="1866" spans="1:10" hidden="1" x14ac:dyDescent="0.25">
      <c r="A1866" t="s">
        <v>3057</v>
      </c>
      <c r="B1866" t="s">
        <v>2995</v>
      </c>
      <c r="C1866" t="s">
        <v>2996</v>
      </c>
      <c r="D1866" t="str">
        <f>[1]!JCSMILES(C1866)</f>
        <v>[H]\C(C1=C(C)C(CCC(O)=O)=C(C)N1)=C1\C(O)=NC2=CC=CC=C12</v>
      </c>
      <c r="E1866" t="s">
        <v>2998</v>
      </c>
      <c r="G1866" t="str">
        <f>[1]!JCSMILES(E1866)</f>
        <v>Cannot read molecule file.</v>
      </c>
      <c r="H1866" t="s">
        <v>44</v>
      </c>
      <c r="I1866" t="s">
        <v>45</v>
      </c>
      <c r="J1866" t="s">
        <v>150</v>
      </c>
    </row>
    <row r="1867" spans="1:10" hidden="1" x14ac:dyDescent="0.25">
      <c r="A1867" t="s">
        <v>3057</v>
      </c>
      <c r="B1867" t="s">
        <v>2995</v>
      </c>
      <c r="C1867" t="s">
        <v>2996</v>
      </c>
      <c r="D1867" t="str">
        <f>[1]!JCSMILES(C1867)</f>
        <v>[H]\C(C1=C(C)C(CCC(O)=O)=C(C)N1)=C1\C(O)=NC2=CC=CC=C12</v>
      </c>
      <c r="E1867" t="s">
        <v>2999</v>
      </c>
      <c r="G1867" t="str">
        <f>[1]!JCSMILES(E1867)</f>
        <v>Cannot read molecule file.</v>
      </c>
      <c r="H1867" t="s">
        <v>44</v>
      </c>
      <c r="I1867" t="s">
        <v>45</v>
      </c>
      <c r="J1867" t="s">
        <v>150</v>
      </c>
    </row>
    <row r="1868" spans="1:10" x14ac:dyDescent="0.25">
      <c r="A1868" t="s">
        <v>3057</v>
      </c>
      <c r="B1868" t="s">
        <v>1985</v>
      </c>
      <c r="C1868" t="s">
        <v>1986</v>
      </c>
      <c r="D1868" t="str">
        <f>[1]!JCSMILES(C1868)</f>
        <v>ClC1=CC(=CC=C1)N1CCNCC1</v>
      </c>
      <c r="E1868" t="s">
        <v>3000</v>
      </c>
      <c r="G1868" t="str">
        <f>[1]!JCSMILES(E1868)</f>
        <v>OC1=C(Cl)C=C(C=C1)N1CCNCC1</v>
      </c>
      <c r="H1868" t="s">
        <v>54</v>
      </c>
    </row>
    <row r="1869" spans="1:10" hidden="1" x14ac:dyDescent="0.25">
      <c r="A1869" t="s">
        <v>3057</v>
      </c>
      <c r="B1869" t="s">
        <v>3001</v>
      </c>
      <c r="C1869" t="s">
        <v>3002</v>
      </c>
      <c r="D1869" t="str">
        <f>[1]!JCSMILES(C1869)</f>
        <v>COC1=CC(=CC=C1NC1=NC=C(Cl)C(NC2=CC=CC=C2P(C)(C)=O)=N1)N1CCC(CC1)N1CCN(C)CC1</v>
      </c>
      <c r="E1869" t="s">
        <v>3003</v>
      </c>
      <c r="G1869" t="str">
        <f>[1]!JCSMILES(E1869)</f>
        <v>Cannot read molecule file.</v>
      </c>
      <c r="H1869" t="s">
        <v>150</v>
      </c>
      <c r="I1869" t="s">
        <v>12</v>
      </c>
    </row>
    <row r="1870" spans="1:10" hidden="1" x14ac:dyDescent="0.25">
      <c r="A1870" t="s">
        <v>3057</v>
      </c>
      <c r="B1870" t="s">
        <v>3004</v>
      </c>
      <c r="C1870" t="s">
        <v>3005</v>
      </c>
      <c r="D1870" t="str">
        <f>[1]!JCSMILES(C1870)</f>
        <v>COC1=CC=C(NC(=O)C2=CC=C(C=C2)C(=N)N(C)C)C(=C1)C(=O)NC1=CC=C(Cl)C=N1</v>
      </c>
      <c r="E1870" t="s">
        <v>3006</v>
      </c>
      <c r="G1870" t="str">
        <f>[1]!JCSMILES(E1870)</f>
        <v>Cannot read molecule file.</v>
      </c>
      <c r="H1870" t="s">
        <v>12</v>
      </c>
    </row>
    <row r="1871" spans="1:10" hidden="1" x14ac:dyDescent="0.25">
      <c r="A1871" t="s">
        <v>3057</v>
      </c>
      <c r="B1871" t="s">
        <v>3004</v>
      </c>
      <c r="C1871" t="s">
        <v>3005</v>
      </c>
      <c r="D1871" t="str">
        <f>[1]!JCSMILES(C1871)</f>
        <v>COC1=CC=C(NC(=O)C2=CC=C(C=C2)C(=N)N(C)C)C(=C1)C(=O)NC1=CC=C(Cl)C=N1</v>
      </c>
      <c r="E1871" t="s">
        <v>3007</v>
      </c>
      <c r="G1871" t="str">
        <f>[1]!JCSMILES(E1871)</f>
        <v>Cannot read molecule file.</v>
      </c>
      <c r="H1871" t="s">
        <v>54</v>
      </c>
    </row>
    <row r="1872" spans="1:10" hidden="1" x14ac:dyDescent="0.25">
      <c r="A1872" t="s">
        <v>3057</v>
      </c>
      <c r="B1872" t="s">
        <v>3004</v>
      </c>
      <c r="C1872" t="s">
        <v>3005</v>
      </c>
      <c r="D1872" t="str">
        <f>[1]!JCSMILES(C1872)</f>
        <v>COC1=CC=C(NC(=O)C2=CC=C(C=C2)C(=N)N(C)C)C(=C1)C(=O)NC1=CC=C(Cl)C=N1</v>
      </c>
      <c r="E1872" t="s">
        <v>3008</v>
      </c>
      <c r="G1872" t="str">
        <f>[1]!JCSMILES(E1872)</f>
        <v>Cannot read molecule file.</v>
      </c>
    </row>
    <row r="1873" spans="1:11" hidden="1" x14ac:dyDescent="0.25">
      <c r="A1873" t="s">
        <v>3057</v>
      </c>
      <c r="B1873" t="s">
        <v>3004</v>
      </c>
      <c r="C1873" t="s">
        <v>3005</v>
      </c>
      <c r="D1873" t="str">
        <f>[1]!JCSMILES(C1873)</f>
        <v>COC1=CC=C(NC(=O)C2=CC=C(C=C2)C(=N)N(C)C)C(=C1)C(=O)NC1=CC=C(Cl)C=N1</v>
      </c>
      <c r="E1873" t="s">
        <v>3009</v>
      </c>
      <c r="G1873" t="str">
        <f>[1]!JCSMILES(E1873)</f>
        <v>Cannot read molecule file.</v>
      </c>
    </row>
    <row r="1874" spans="1:11" hidden="1" x14ac:dyDescent="0.25">
      <c r="A1874" t="s">
        <v>3057</v>
      </c>
      <c r="B1874" t="s">
        <v>3009</v>
      </c>
      <c r="D1874" t="str">
        <f>[1]!JCSMILES(B1874)</f>
        <v>Cannot read molecule file.</v>
      </c>
      <c r="E1874" t="s">
        <v>3010</v>
      </c>
      <c r="G1874" t="str">
        <f>[1]!JCSMILES(E1874)</f>
        <v>Cannot read molecule file.</v>
      </c>
    </row>
    <row r="1875" spans="1:11" hidden="1" x14ac:dyDescent="0.25">
      <c r="A1875" t="s">
        <v>3057</v>
      </c>
      <c r="B1875" t="s">
        <v>3009</v>
      </c>
      <c r="D1875" t="str">
        <f>[1]!JCSMILES(B1875)</f>
        <v>Cannot read molecule file.</v>
      </c>
      <c r="E1875" t="s">
        <v>3011</v>
      </c>
      <c r="G1875" t="str">
        <f>[1]!JCSMILES(E1875)</f>
        <v>Cannot read molecule file.</v>
      </c>
    </row>
    <row r="1876" spans="1:11" hidden="1" x14ac:dyDescent="0.25">
      <c r="A1876" t="s">
        <v>3057</v>
      </c>
      <c r="B1876" t="s">
        <v>3011</v>
      </c>
      <c r="D1876" t="str">
        <f>[1]!JCSMILES(B1876)</f>
        <v>Cannot read molecule file.</v>
      </c>
      <c r="E1876" t="s">
        <v>3012</v>
      </c>
      <c r="G1876" t="str">
        <f>[1]!JCSMILES(E1876)</f>
        <v>Cannot read molecule file.</v>
      </c>
    </row>
    <row r="1877" spans="1:11" hidden="1" x14ac:dyDescent="0.25">
      <c r="A1877" t="s">
        <v>3057</v>
      </c>
      <c r="B1877" t="s">
        <v>3013</v>
      </c>
      <c r="C1877" t="s">
        <v>3014</v>
      </c>
      <c r="D1877" t="str">
        <f>[1]!JCSMILES(C1877)</f>
        <v>C[C@@H](O)CCCCN1C(=O)N(C)C2=C(N(C)C=N2)C1=O</v>
      </c>
      <c r="E1877" t="s">
        <v>3015</v>
      </c>
      <c r="G1877" t="str">
        <f>[1]!JCSMILES(E1877)</f>
        <v>Cannot read molecule file.</v>
      </c>
      <c r="H1877" t="s">
        <v>12</v>
      </c>
      <c r="I1877" t="s">
        <v>73</v>
      </c>
    </row>
    <row r="1878" spans="1:11" x14ac:dyDescent="0.25">
      <c r="A1878" t="s">
        <v>3057</v>
      </c>
      <c r="B1878" t="s">
        <v>3013</v>
      </c>
      <c r="C1878" t="s">
        <v>3014</v>
      </c>
      <c r="D1878" t="str">
        <f>[1]!JCSMILES(C1878)</f>
        <v>C[C@@H](O)CCCCN1C(=O)N(C)C2=C(N(C)C=N2)C1=O</v>
      </c>
      <c r="E1878" t="s">
        <v>3016</v>
      </c>
      <c r="F1878" t="s">
        <v>3017</v>
      </c>
      <c r="G1878" t="str">
        <f>[1]!JCSMILES(F1878)</f>
        <v>CN1C=NC2=C1C(=O)N(CCCCC(C)=O)C(=O)N2C</v>
      </c>
      <c r="H1878" t="s">
        <v>45</v>
      </c>
    </row>
    <row r="1879" spans="1:11" hidden="1" x14ac:dyDescent="0.25">
      <c r="A1879" t="s">
        <v>3057</v>
      </c>
      <c r="B1879" t="s">
        <v>3018</v>
      </c>
      <c r="C1879" t="s">
        <v>3019</v>
      </c>
      <c r="D1879" t="str">
        <f>[1]!JCSMILES(C1879)</f>
        <v>CN(C(C)=O)C1=CC=CC(=C1)C1=CC=NC2=C(C=NN12)C(=O)C1=CC=CS1</v>
      </c>
      <c r="E1879" t="s">
        <v>3020</v>
      </c>
      <c r="G1879" t="str">
        <f>[1]!JCSMILES(E1879)</f>
        <v>Cannot read molecule file.</v>
      </c>
      <c r="H1879" t="s">
        <v>12</v>
      </c>
      <c r="I1879" t="s">
        <v>45</v>
      </c>
    </row>
    <row r="1880" spans="1:11" hidden="1" x14ac:dyDescent="0.25">
      <c r="A1880" t="s">
        <v>3057</v>
      </c>
      <c r="B1880" t="s">
        <v>3021</v>
      </c>
      <c r="C1880" t="s">
        <v>3022</v>
      </c>
      <c r="D1880" t="str">
        <f>[1]!JCSMILES(C1880)</f>
        <v>ClCCN(CCCl)P1(=O)OCCCN1CCCl</v>
      </c>
      <c r="E1880" t="s">
        <v>3023</v>
      </c>
      <c r="G1880" t="str">
        <f>[1]!JCSMILES(E1880)</f>
        <v>Cannot read molecule file.</v>
      </c>
      <c r="H1880" t="s">
        <v>12</v>
      </c>
      <c r="I1880" t="s">
        <v>74</v>
      </c>
      <c r="J1880" t="s">
        <v>73</v>
      </c>
      <c r="K1880" t="s">
        <v>58</v>
      </c>
    </row>
    <row r="1881" spans="1:11" x14ac:dyDescent="0.25">
      <c r="A1881" t="s">
        <v>3057</v>
      </c>
      <c r="B1881" t="s">
        <v>3021</v>
      </c>
      <c r="C1881" t="s">
        <v>3022</v>
      </c>
      <c r="D1881" t="str">
        <f>[1]!JCSMILES(C1881)</f>
        <v>ClCCN(CCCl)P1(=O)OCCCN1CCCl</v>
      </c>
      <c r="E1881" t="s">
        <v>2023</v>
      </c>
      <c r="F1881" t="s">
        <v>2024</v>
      </c>
      <c r="G1881" t="str">
        <f>[1]!JCSMILES(F1881)</f>
        <v>ClCCNP1(=O)OCCCN1CCCl</v>
      </c>
      <c r="H1881" t="s">
        <v>12</v>
      </c>
      <c r="I1881" t="s">
        <v>74</v>
      </c>
    </row>
    <row r="1882" spans="1:11" hidden="1" x14ac:dyDescent="0.25">
      <c r="A1882" t="s">
        <v>3057</v>
      </c>
      <c r="B1882" t="s">
        <v>3021</v>
      </c>
      <c r="C1882" t="s">
        <v>3022</v>
      </c>
      <c r="D1882" t="str">
        <f>[1]!JCSMILES(C1882)</f>
        <v>ClCCN(CCCl)P1(=O)OCCCN1CCCl</v>
      </c>
      <c r="E1882" t="s">
        <v>3024</v>
      </c>
      <c r="G1882" t="str">
        <f>[1]!JCSMILES(E1882)</f>
        <v>Cannot read molecule file.</v>
      </c>
      <c r="H1882" t="s">
        <v>12</v>
      </c>
      <c r="I1882" t="s">
        <v>74</v>
      </c>
    </row>
    <row r="1883" spans="1:11" hidden="1" x14ac:dyDescent="0.25">
      <c r="A1883" t="s">
        <v>3057</v>
      </c>
      <c r="B1883" t="s">
        <v>2949</v>
      </c>
      <c r="C1883" t="s">
        <v>3025</v>
      </c>
      <c r="D1883" t="str">
        <f>[1]!JCSMILES(C1883)</f>
        <v>OC(=O)C1=CC(O)=C2C(CC3=C(C(O)=CC=C3)C2=O)=C1</v>
      </c>
      <c r="E1883" t="s">
        <v>2951</v>
      </c>
      <c r="G1883" t="str">
        <f>[1]!JCSMILES(E1883)</f>
        <v>Cannot read molecule file.</v>
      </c>
    </row>
    <row r="1884" spans="1:11" hidden="1" x14ac:dyDescent="0.25">
      <c r="A1884" t="s">
        <v>3057</v>
      </c>
      <c r="B1884" t="s">
        <v>2949</v>
      </c>
      <c r="C1884" t="s">
        <v>3025</v>
      </c>
      <c r="D1884" t="str">
        <f>[1]!JCSMILES(C1884)</f>
        <v>OC(=O)C1=CC(O)=C2C(CC3=C(C(O)=CC=C3)C2=O)=C1</v>
      </c>
      <c r="E1884" t="s">
        <v>2948</v>
      </c>
      <c r="G1884" t="str">
        <f>[1]!JCSMILES(E1884)</f>
        <v>Cannot read molecule file.</v>
      </c>
    </row>
    <row r="1885" spans="1:11" x14ac:dyDescent="0.25">
      <c r="A1885" t="s">
        <v>3057</v>
      </c>
      <c r="B1885" t="s">
        <v>3026</v>
      </c>
      <c r="C1885" t="s">
        <v>3027</v>
      </c>
      <c r="D1885" t="str">
        <f>[1]!JCSMILES(C1885)</f>
        <v>[H][C@@]1(CC[C@@]2([H])[C@]3([H])CCC4=C(O)C(=O)CC[C@]4([H])[C@@]3([H])CC[C@]12C)OC(=O)CCC1CCCC1</v>
      </c>
      <c r="E1885" t="s">
        <v>3028</v>
      </c>
      <c r="G1885" t="str">
        <f>[1]!JCSMILES(E1885)</f>
        <v>C[C@]12CC[C@H]3[C@@H](CCC4=C(O)C(=O)CC[C@H]34)[C@@H]1CC[C@@H]2O</v>
      </c>
    </row>
    <row r="1886" spans="1:11" hidden="1" x14ac:dyDescent="0.25">
      <c r="A1886" t="s">
        <v>3057</v>
      </c>
      <c r="B1886" t="s">
        <v>3028</v>
      </c>
      <c r="D1886" t="str">
        <f>[1]!JCSMILES(B1886)</f>
        <v>C[C@]12CC[C@H]3[C@@H](CCC4=C(O)C(=O)CC[C@H]34)[C@@H]1CC[C@@H]2O</v>
      </c>
      <c r="E1886" t="s">
        <v>3029</v>
      </c>
      <c r="G1886" t="str">
        <f>[1]!JCSMILES(E1886)</f>
        <v>Cannot read molecule file.</v>
      </c>
    </row>
    <row r="1887" spans="1:11" hidden="1" x14ac:dyDescent="0.25">
      <c r="A1887" t="s">
        <v>3057</v>
      </c>
      <c r="B1887" t="s">
        <v>3028</v>
      </c>
      <c r="D1887" t="str">
        <f>[1]!JCSMILES(B1887)</f>
        <v>C[C@]12CC[C@H]3[C@@H](CCC4=C(O)C(=O)CC[C@H]34)[C@@H]1CC[C@@H]2O</v>
      </c>
      <c r="E1887" t="s">
        <v>3030</v>
      </c>
      <c r="G1887" t="str">
        <f>[1]!JCSMILES(E1887)</f>
        <v>Cannot read molecule file.</v>
      </c>
    </row>
    <row r="1888" spans="1:11" x14ac:dyDescent="0.25">
      <c r="A1888" t="s">
        <v>3057</v>
      </c>
      <c r="B1888" t="s">
        <v>3031</v>
      </c>
      <c r="C1888" t="s">
        <v>3032</v>
      </c>
      <c r="D1888" t="str">
        <f>[1]!JCSMILES(C1888)</f>
        <v>ClC=C(Cl)Cl</v>
      </c>
      <c r="E1888" t="s">
        <v>3033</v>
      </c>
      <c r="F1888" t="s">
        <v>3034</v>
      </c>
      <c r="G1888" t="str">
        <f>[1]!JCSMILES(F1888)</f>
        <v>OC(O)C(Cl)(Cl)Cl</v>
      </c>
      <c r="H1888" t="s">
        <v>148</v>
      </c>
      <c r="I1888" t="s">
        <v>45</v>
      </c>
      <c r="J1888" t="s">
        <v>12</v>
      </c>
    </row>
    <row r="1889" spans="1:9" x14ac:dyDescent="0.25">
      <c r="A1889" t="s">
        <v>3057</v>
      </c>
      <c r="B1889" t="s">
        <v>3035</v>
      </c>
      <c r="C1889" t="s">
        <v>3036</v>
      </c>
      <c r="D1889" t="str">
        <f>[1]!JCSMILES(C1889)</f>
        <v>COC1=CC2=C(C=C1)N(C(=O)C1=CC=C(Cl)C=C1)C(C)=C2CC(=O)OCC(O)=O</v>
      </c>
      <c r="E1889" t="s">
        <v>437</v>
      </c>
      <c r="F1889" t="s">
        <v>438</v>
      </c>
      <c r="G1889" t="str">
        <f>[1]!JCSMILES(F1889)</f>
        <v>COC1=CC2=C(C=C1)N(C(=O)C1=CC=C(Cl)C=C1)C(C)=C2CC(O)=O</v>
      </c>
    </row>
    <row r="1890" spans="1:9" hidden="1" x14ac:dyDescent="0.25">
      <c r="A1890" t="s">
        <v>3057</v>
      </c>
      <c r="B1890" t="s">
        <v>3035</v>
      </c>
      <c r="C1890" t="s">
        <v>3036</v>
      </c>
      <c r="D1890" t="str">
        <f>[1]!JCSMILES(C1890)</f>
        <v>COC1=CC2=C(C=C1)N(C(=O)C1=CC=C(Cl)C=C1)C(C)=C2CC(=O)OCC(O)=O</v>
      </c>
      <c r="E1890" t="s">
        <v>3037</v>
      </c>
      <c r="G1890" t="str">
        <f>[1]!JCSMILES(E1890)</f>
        <v>Cannot read molecule file.</v>
      </c>
    </row>
    <row r="1891" spans="1:9" hidden="1" x14ac:dyDescent="0.25">
      <c r="A1891" t="s">
        <v>3057</v>
      </c>
      <c r="B1891" t="s">
        <v>3035</v>
      </c>
      <c r="C1891" t="s">
        <v>3036</v>
      </c>
      <c r="D1891" t="str">
        <f>[1]!JCSMILES(C1891)</f>
        <v>COC1=CC2=C(C=C1)N(C(=O)C1=CC=C(Cl)C=C1)C(C)=C2CC(=O)OCC(O)=O</v>
      </c>
      <c r="E1891" t="s">
        <v>3038</v>
      </c>
      <c r="G1891" t="str">
        <f>[1]!JCSMILES(E1891)</f>
        <v>Cannot read molecule file.</v>
      </c>
    </row>
    <row r="1892" spans="1:9" hidden="1" x14ac:dyDescent="0.25">
      <c r="A1892" t="s">
        <v>3057</v>
      </c>
      <c r="B1892" t="s">
        <v>3035</v>
      </c>
      <c r="C1892" t="s">
        <v>3036</v>
      </c>
      <c r="D1892" t="str">
        <f>[1]!JCSMILES(C1892)</f>
        <v>COC1=CC2=C(C=C1)N(C(=O)C1=CC=C(Cl)C=C1)C(C)=C2CC(=O)OCC(O)=O</v>
      </c>
      <c r="E1892" t="s">
        <v>3039</v>
      </c>
      <c r="G1892" t="str">
        <f>[1]!JCSMILES(E1892)</f>
        <v>Cannot read molecule file.</v>
      </c>
    </row>
    <row r="1893" spans="1:9" hidden="1" x14ac:dyDescent="0.25">
      <c r="A1893" t="s">
        <v>3057</v>
      </c>
      <c r="B1893" t="s">
        <v>3040</v>
      </c>
      <c r="C1893" t="s">
        <v>3041</v>
      </c>
      <c r="D1893" t="str">
        <f>[1]!JCSMILES(C1893)</f>
        <v>CN1C2=C(C=C(Cl)C=C2)C(=NC(O)C1=O)C1=CC=CC=C1Cl</v>
      </c>
      <c r="E1893" t="s">
        <v>3042</v>
      </c>
      <c r="G1893" t="str">
        <f>[1]!JCSMILES(E1893)</f>
        <v>Cannot read molecule file.</v>
      </c>
    </row>
    <row r="1894" spans="1:9" x14ac:dyDescent="0.25">
      <c r="A1894" t="s">
        <v>3057</v>
      </c>
      <c r="B1894" t="s">
        <v>3043</v>
      </c>
      <c r="C1894" t="s">
        <v>3044</v>
      </c>
      <c r="D1894" t="str">
        <f>[1]!JCSMILES(C1894)</f>
        <v>COC1=CC2=C(C=C1)C1=C(N2)C(C)=NCC1</v>
      </c>
      <c r="E1894" t="s">
        <v>3045</v>
      </c>
      <c r="G1894" t="str">
        <f>[1]!JCSMILES(E1894)</f>
        <v>CC1=NCCC2=C1NC1=CC(O)=CC=C21</v>
      </c>
      <c r="H1894" t="s">
        <v>54</v>
      </c>
      <c r="I1894" t="s">
        <v>45</v>
      </c>
    </row>
    <row r="1895" spans="1:9" hidden="1" x14ac:dyDescent="0.25">
      <c r="A1895" t="s">
        <v>3057</v>
      </c>
      <c r="B1895" t="s">
        <v>3046</v>
      </c>
      <c r="C1895" t="s">
        <v>3047</v>
      </c>
      <c r="D1895" t="str">
        <f>[1]!JCSMILES(C1895)</f>
        <v>COC1=CC2=C(OC(=C2)C2CCNCC2)C(Br)=C1</v>
      </c>
      <c r="E1895" t="s">
        <v>3048</v>
      </c>
      <c r="G1895" t="str">
        <f>[1]!JCSMILES(E1895)</f>
        <v>Cannot read molecule file.</v>
      </c>
      <c r="H1895" t="s">
        <v>54</v>
      </c>
    </row>
    <row r="1896" spans="1:9" hidden="1" x14ac:dyDescent="0.25">
      <c r="A1896" t="s">
        <v>3057</v>
      </c>
      <c r="B1896" t="s">
        <v>3049</v>
      </c>
      <c r="C1896" t="s">
        <v>3050</v>
      </c>
      <c r="D1896" t="str">
        <f>[1]!JCSMILES(C1896)</f>
        <v>CC[C@H](C)[C@H](NC(=O)[C@H](CC1=CC=CC=C1)NC(=O)[C@H](CCC(O)=O)NC(=O)[C@H](CCCCNC(=O)COCCOCCNC(=O)COCCOCCNC(=O)CC[C@@H](NC(=O)CCCCCCCCCCCCCCCCC(O)=O)C(O)=O)NC(=O)[C@H](C)NC(=O)[C@H](C)NC(=O)[C@H](CCC(N)=O)NC(=O)CNC(=O)[C@H](CCC(O)=O)NC(=O)[C@H](CC(C)C)NC(=O)[C@H](CC1=CC=C(O)C=C1)NC(=O)[C@H](CO)NC(=O)[C@H](CO)NC(=O)[C@@H](NC(=O)[C@H](CC(O)=O)NC(=O)[C@H](CO)NC(=O)[C@@H](NC(=O)[C@H](CC1=CC=CC=C1)NC(=O)[C@@H](NC(=O)CNC(=O)[C@H](CCC(O)=O)NC(=O)C(C)(C)NC(=O)[C@@H](N)CC1=CNC=N1)[C@@H](C)O)[C@@H](C)O)C(C)C)C(=O)N[C@@H](C)C(=O)N[C@@H](CC1=CNC2=C1C=CC=C2)C(=O)N[C@@H](CC(C)C)C(=O)N[C@@H](C(C)C)C(=O)N[C@@H](CCCNC(N)=N)C(=O)NCC(=O)N[C@@H](CCCNC(N)=N)C(=O)NCC(O)=O</v>
      </c>
      <c r="E1896" t="s">
        <v>3051</v>
      </c>
      <c r="G1896" t="str">
        <f>[1]!JCSMILES(E1896)</f>
        <v>Cannot read molecule file.</v>
      </c>
      <c r="H1896" t="s">
        <v>3052</v>
      </c>
      <c r="I1896" t="s">
        <v>3053</v>
      </c>
    </row>
    <row r="1897" spans="1:9" hidden="1" x14ac:dyDescent="0.25">
      <c r="A1897" t="s">
        <v>3057</v>
      </c>
      <c r="B1897" t="s">
        <v>3049</v>
      </c>
      <c r="C1897" t="s">
        <v>3050</v>
      </c>
      <c r="D1897" t="str">
        <f>[1]!JCSMILES(C1897)</f>
        <v>CC[C@H](C)[C@H](NC(=O)[C@H](CC1=CC=CC=C1)NC(=O)[C@H](CCC(O)=O)NC(=O)[C@H](CCCCNC(=O)COCCOCCNC(=O)COCCOCCNC(=O)CC[C@@H](NC(=O)CCCCCCCCCCCCCCCCC(O)=O)C(O)=O)NC(=O)[C@H](C)NC(=O)[C@H](C)NC(=O)[C@H](CCC(N)=O)NC(=O)CNC(=O)[C@H](CCC(O)=O)NC(=O)[C@H](CC(C)C)NC(=O)[C@H](CC1=CC=C(O)C=C1)NC(=O)[C@H](CO)NC(=O)[C@H](CO)NC(=O)[C@@H](NC(=O)[C@H](CC(O)=O)NC(=O)[C@H](CO)NC(=O)[C@@H](NC(=O)[C@H](CC1=CC=CC=C1)NC(=O)[C@@H](NC(=O)CNC(=O)[C@H](CCC(O)=O)NC(=O)C(C)(C)NC(=O)[C@@H](N)CC1=CNC=N1)[C@@H](C)O)[C@@H](C)O)C(C)C)C(=O)N[C@@H](C)C(=O)N[C@@H](CC1=CNC2=C1C=CC=C2)C(=O)N[C@@H](CC(C)C)C(=O)N[C@@H](C(C)C)C(=O)N[C@@H](CCCNC(N)=N)C(=O)NCC(=O)N[C@@H](CCCNC(N)=N)C(=O)NCC(O)=O</v>
      </c>
      <c r="E1897" t="s">
        <v>3054</v>
      </c>
      <c r="G1897" t="str">
        <f>[1]!JCSMILES(E1897)</f>
        <v>Cannot read molecule file.</v>
      </c>
      <c r="H1897" t="s">
        <v>3052</v>
      </c>
      <c r="I1897" t="s">
        <v>3053</v>
      </c>
    </row>
    <row r="1898" spans="1:9" hidden="1" x14ac:dyDescent="0.25">
      <c r="A1898" t="s">
        <v>3057</v>
      </c>
      <c r="B1898" t="s">
        <v>3054</v>
      </c>
      <c r="D1898" t="str">
        <f>[1]!JCSMILES(B1898)</f>
        <v>Cannot read molecule file.</v>
      </c>
      <c r="E1898" t="s">
        <v>3055</v>
      </c>
      <c r="G1898" t="str">
        <f>[1]!JCSMILES(E1898)</f>
        <v>Cannot read molecule file.</v>
      </c>
      <c r="H1898" t="s">
        <v>3053</v>
      </c>
    </row>
    <row r="1899" spans="1:9" x14ac:dyDescent="0.25">
      <c r="A1899" s="1" t="s">
        <v>3058</v>
      </c>
      <c r="B1899" s="2"/>
      <c r="C1899" s="2" t="s">
        <v>3059</v>
      </c>
      <c r="D1899" t="str">
        <f>[1]!JCSMILES(C1899)</f>
        <v>C1CN(CCN1)c1ncccn1</v>
      </c>
      <c r="E1899" s="2"/>
      <c r="F1899" s="2" t="s">
        <v>3060</v>
      </c>
      <c r="G1899" t="str">
        <f>[1]!JCSMILES(F1899)</f>
        <v>Oc1cnc(nc1)N1CCNCC1</v>
      </c>
      <c r="H1899" s="3" t="s">
        <v>3061</v>
      </c>
    </row>
    <row r="1900" spans="1:9" x14ac:dyDescent="0.25">
      <c r="A1900" s="4" t="s">
        <v>3058</v>
      </c>
      <c r="B1900" s="5"/>
      <c r="C1900" s="5" t="s">
        <v>3059</v>
      </c>
      <c r="D1900" t="str">
        <f>[1]!JCSMILES(C1900)</f>
        <v>C1CN(CCN1)c1ncccn1</v>
      </c>
      <c r="E1900" s="5"/>
      <c r="F1900" s="5" t="s">
        <v>3060</v>
      </c>
      <c r="G1900" t="str">
        <f>[1]!JCSMILES(F1900)</f>
        <v>Oc1cnc(nc1)N1CCNCC1</v>
      </c>
      <c r="H1900" s="6" t="s">
        <v>3061</v>
      </c>
    </row>
    <row r="1901" spans="1:9" x14ac:dyDescent="0.25">
      <c r="A1901" s="1" t="s">
        <v>3058</v>
      </c>
      <c r="B1901" s="2"/>
      <c r="C1901" s="2" t="s">
        <v>3062</v>
      </c>
      <c r="D1901" t="str">
        <f>[1]!JCSMILES(C1901)</f>
        <v>Clc1ccc(Cl)c(c1)-c1cc(Cl)c(Cl)cc1Cl</v>
      </c>
      <c r="E1901" s="2"/>
      <c r="F1901" s="2" t="s">
        <v>3063</v>
      </c>
      <c r="G1901" t="str">
        <f>[1]!JCSMILES(F1901)</f>
        <v>Oc1cc(Cl)c(cc1Cl)-c1cc(Cl)c(Cl)cc1Cl</v>
      </c>
      <c r="H1901" s="3" t="s">
        <v>3064</v>
      </c>
    </row>
    <row r="1902" spans="1:9" x14ac:dyDescent="0.25">
      <c r="A1902" s="4" t="s">
        <v>3058</v>
      </c>
      <c r="B1902" s="5"/>
      <c r="C1902" s="5" t="s">
        <v>3062</v>
      </c>
      <c r="D1902" t="str">
        <f>[1]!JCSMILES(C1902)</f>
        <v>Clc1ccc(Cl)c(c1)-c1cc(Cl)c(Cl)cc1Cl</v>
      </c>
      <c r="E1902" s="5"/>
      <c r="F1902" s="5" t="s">
        <v>3063</v>
      </c>
      <c r="G1902" t="str">
        <f>[1]!JCSMILES(F1902)</f>
        <v>Oc1cc(Cl)c(cc1Cl)-c1cc(Cl)c(Cl)cc1Cl</v>
      </c>
      <c r="H1902" s="6" t="s">
        <v>3064</v>
      </c>
    </row>
    <row r="1903" spans="1:9" x14ac:dyDescent="0.25">
      <c r="A1903" s="1" t="s">
        <v>3058</v>
      </c>
      <c r="B1903" s="2"/>
      <c r="C1903" s="2" t="s">
        <v>3065</v>
      </c>
      <c r="D1903" t="str">
        <f>[1]!JCSMILES(C1903)</f>
        <v>CC(=O)Nc1ccc-2c(Cc3ccccc-23)c1</v>
      </c>
      <c r="E1903" s="2"/>
      <c r="F1903" s="2" t="s">
        <v>3066</v>
      </c>
      <c r="G1903" t="str">
        <f>[1]!JCSMILES(F1903)</f>
        <v>CC(=O)Nc1ccc-2c(Cc3cc(O)ccc-23)c1</v>
      </c>
      <c r="H1903" s="3" t="s">
        <v>3067</v>
      </c>
    </row>
    <row r="1904" spans="1:9" x14ac:dyDescent="0.25">
      <c r="A1904" s="4" t="s">
        <v>3058</v>
      </c>
      <c r="B1904" s="5"/>
      <c r="C1904" s="5" t="s">
        <v>3065</v>
      </c>
      <c r="D1904" t="str">
        <f>[1]!JCSMILES(C1904)</f>
        <v>CC(=O)Nc1ccc-2c(Cc3ccccc-23)c1</v>
      </c>
      <c r="E1904" s="5"/>
      <c r="F1904" s="5" t="s">
        <v>3068</v>
      </c>
      <c r="G1904" t="str">
        <f>[1]!JCSMILES(F1904)</f>
        <v>CC(=O)N(O)c1ccc-2c(Cc3ccccc-23)c1</v>
      </c>
      <c r="H1904" s="6" t="s">
        <v>3067</v>
      </c>
    </row>
    <row r="1905" spans="1:8" x14ac:dyDescent="0.25">
      <c r="A1905" s="1" t="s">
        <v>3058</v>
      </c>
      <c r="B1905" s="2"/>
      <c r="C1905" s="2" t="s">
        <v>3062</v>
      </c>
      <c r="D1905" t="str">
        <f>[1]!JCSMILES(C1905)</f>
        <v>Clc1ccc(Cl)c(c1)-c1cc(Cl)c(Cl)cc1Cl</v>
      </c>
      <c r="E1905" s="2"/>
      <c r="F1905" s="2" t="s">
        <v>3063</v>
      </c>
      <c r="G1905" t="str">
        <f>[1]!JCSMILES(F1905)</f>
        <v>Oc1cc(Cl)c(cc1Cl)-c1cc(Cl)c(Cl)cc1Cl</v>
      </c>
      <c r="H1905" s="3" t="s">
        <v>3069</v>
      </c>
    </row>
    <row r="1906" spans="1:8" x14ac:dyDescent="0.25">
      <c r="A1906" s="4" t="s">
        <v>3058</v>
      </c>
      <c r="B1906" s="5"/>
      <c r="C1906" s="5" t="s">
        <v>3062</v>
      </c>
      <c r="D1906" t="str">
        <f>[1]!JCSMILES(C1906)</f>
        <v>Clc1ccc(Cl)c(c1)-c1cc(Cl)c(Cl)cc1Cl</v>
      </c>
      <c r="E1906" s="5"/>
      <c r="F1906" s="5" t="s">
        <v>3063</v>
      </c>
      <c r="G1906" t="str">
        <f>[1]!JCSMILES(F1906)</f>
        <v>Oc1cc(Cl)c(cc1Cl)-c1cc(Cl)c(Cl)cc1Cl</v>
      </c>
      <c r="H1906" s="6" t="s">
        <v>3070</v>
      </c>
    </row>
    <row r="1907" spans="1:8" x14ac:dyDescent="0.25">
      <c r="A1907" s="1" t="s">
        <v>3058</v>
      </c>
      <c r="B1907" s="2"/>
      <c r="C1907" s="2" t="s">
        <v>3065</v>
      </c>
      <c r="D1907" t="str">
        <f>[1]!JCSMILES(C1907)</f>
        <v>CC(=O)Nc1ccc-2c(Cc3ccccc-23)c1</v>
      </c>
      <c r="E1907" s="2"/>
      <c r="F1907" s="2" t="s">
        <v>3071</v>
      </c>
      <c r="G1907" t="str">
        <f>[1]!JCSMILES(F1907)</f>
        <v>CC(=O)Nc1ccc-2c(Cc3cccc(O)c-23)c1</v>
      </c>
      <c r="H1907" s="3" t="s">
        <v>3067</v>
      </c>
    </row>
    <row r="1908" spans="1:8" x14ac:dyDescent="0.25">
      <c r="A1908" s="4" t="s">
        <v>3058</v>
      </c>
      <c r="B1908" s="5"/>
      <c r="C1908" s="5" t="s">
        <v>3065</v>
      </c>
      <c r="D1908" t="str">
        <f>[1]!JCSMILES(C1908)</f>
        <v>CC(=O)Nc1ccc-2c(Cc3ccccc-23)c1</v>
      </c>
      <c r="E1908" s="5"/>
      <c r="F1908" s="5" t="s">
        <v>3072</v>
      </c>
      <c r="G1908" t="str">
        <f>[1]!JCSMILES(F1908)</f>
        <v>CC(=O)Nc1ccc-2c(Cc3ccccc-23)c1O</v>
      </c>
      <c r="H1908" s="6" t="s">
        <v>3067</v>
      </c>
    </row>
    <row r="1909" spans="1:8" x14ac:dyDescent="0.25">
      <c r="A1909" s="1" t="s">
        <v>3058</v>
      </c>
      <c r="B1909" s="2"/>
      <c r="C1909" s="2" t="s">
        <v>3065</v>
      </c>
      <c r="D1909" t="str">
        <f>[1]!JCSMILES(C1909)</f>
        <v>CC(=O)Nc1ccc-2c(Cc3ccccc-23)c1</v>
      </c>
      <c r="E1909" s="2"/>
      <c r="F1909" s="2" t="s">
        <v>3073</v>
      </c>
      <c r="G1909" t="str">
        <f>[1]!JCSMILES(F1909)</f>
        <v>CC(=O)Nc1ccc-2c(c1)C(O)c1ccccc-21</v>
      </c>
      <c r="H1909" s="3" t="s">
        <v>3067</v>
      </c>
    </row>
    <row r="1910" spans="1:8" x14ac:dyDescent="0.25">
      <c r="A1910" s="4" t="s">
        <v>3058</v>
      </c>
      <c r="B1910" s="5"/>
      <c r="C1910" s="5" t="s">
        <v>3065</v>
      </c>
      <c r="D1910" t="str">
        <f>[1]!JCSMILES(C1910)</f>
        <v>CC(=O)Nc1ccc-2c(Cc3ccccc-23)c1</v>
      </c>
      <c r="E1910" s="5"/>
      <c r="F1910" s="5" t="s">
        <v>3074</v>
      </c>
      <c r="G1910" t="str">
        <f>[1]!JCSMILES(F1910)</f>
        <v>CC(=O)Nc1cc2Cc3ccccc3-c2cc1O</v>
      </c>
      <c r="H1910" s="6" t="s">
        <v>3067</v>
      </c>
    </row>
    <row r="1911" spans="1:8" x14ac:dyDescent="0.25">
      <c r="A1911" s="1" t="s">
        <v>3058</v>
      </c>
      <c r="B1911" s="2"/>
      <c r="C1911" s="2" t="s">
        <v>3065</v>
      </c>
      <c r="D1911" t="str">
        <f>[1]!JCSMILES(C1911)</f>
        <v>CC(=O)Nc1ccc-2c(Cc3ccccc-23)c1</v>
      </c>
      <c r="E1911" s="2"/>
      <c r="F1911" s="2" t="s">
        <v>3072</v>
      </c>
      <c r="G1911" t="str">
        <f>[1]!JCSMILES(F1911)</f>
        <v>CC(=O)Nc1ccc-2c(Cc3ccccc-23)c1O</v>
      </c>
      <c r="H1911" s="3" t="s">
        <v>3075</v>
      </c>
    </row>
    <row r="1912" spans="1:8" x14ac:dyDescent="0.25">
      <c r="A1912" s="4" t="s">
        <v>3058</v>
      </c>
      <c r="B1912" s="5"/>
      <c r="C1912" s="5" t="s">
        <v>3065</v>
      </c>
      <c r="D1912" t="str">
        <f>[1]!JCSMILES(C1912)</f>
        <v>CC(=O)Nc1ccc-2c(Cc3ccccc-23)c1</v>
      </c>
      <c r="E1912" s="5"/>
      <c r="F1912" s="5" t="s">
        <v>3066</v>
      </c>
      <c r="G1912" t="str">
        <f>[1]!JCSMILES(F1912)</f>
        <v>CC(=O)Nc1ccc-2c(Cc3cc(O)ccc-23)c1</v>
      </c>
      <c r="H1912" s="6" t="s">
        <v>3075</v>
      </c>
    </row>
    <row r="1913" spans="1:8" x14ac:dyDescent="0.25">
      <c r="A1913" s="1" t="s">
        <v>3058</v>
      </c>
      <c r="B1913" s="2"/>
      <c r="C1913" s="2" t="s">
        <v>3065</v>
      </c>
      <c r="D1913" t="str">
        <f>[1]!JCSMILES(C1913)</f>
        <v>CC(=O)Nc1ccc-2c(Cc3ccccc-23)c1</v>
      </c>
      <c r="E1913" s="2"/>
      <c r="F1913" s="2" t="s">
        <v>3074</v>
      </c>
      <c r="G1913" t="str">
        <f>[1]!JCSMILES(F1913)</f>
        <v>CC(=O)Nc1cc2Cc3ccccc3-c2cc1O</v>
      </c>
      <c r="H1913" s="3" t="s">
        <v>3075</v>
      </c>
    </row>
    <row r="1914" spans="1:8" x14ac:dyDescent="0.25">
      <c r="A1914" s="4" t="s">
        <v>3058</v>
      </c>
      <c r="B1914" s="5"/>
      <c r="C1914" s="5" t="s">
        <v>3065</v>
      </c>
      <c r="D1914" t="str">
        <f>[1]!JCSMILES(C1914)</f>
        <v>CC(=O)Nc1ccc-2c(Cc3ccccc-23)c1</v>
      </c>
      <c r="E1914" s="5"/>
      <c r="F1914" s="5" t="s">
        <v>3071</v>
      </c>
      <c r="G1914" t="str">
        <f>[1]!JCSMILES(F1914)</f>
        <v>CC(=O)Nc1ccc-2c(Cc3cccc(O)c-23)c1</v>
      </c>
      <c r="H1914" s="6" t="s">
        <v>3075</v>
      </c>
    </row>
    <row r="1915" spans="1:8" x14ac:dyDescent="0.25">
      <c r="A1915" s="1" t="s">
        <v>3058</v>
      </c>
      <c r="B1915" s="2"/>
      <c r="C1915" s="2" t="s">
        <v>3065</v>
      </c>
      <c r="D1915" t="str">
        <f>[1]!JCSMILES(C1915)</f>
        <v>CC(=O)Nc1ccc-2c(Cc3ccccc-23)c1</v>
      </c>
      <c r="E1915" s="2"/>
      <c r="F1915" s="2" t="s">
        <v>3073</v>
      </c>
      <c r="G1915" t="str">
        <f>[1]!JCSMILES(F1915)</f>
        <v>CC(=O)Nc1ccc-2c(c1)C(O)c1ccccc-21</v>
      </c>
      <c r="H1915" s="3" t="s">
        <v>3075</v>
      </c>
    </row>
    <row r="1916" spans="1:8" x14ac:dyDescent="0.25">
      <c r="A1916" s="4" t="s">
        <v>3058</v>
      </c>
      <c r="B1916" s="5"/>
      <c r="C1916" s="5" t="s">
        <v>3065</v>
      </c>
      <c r="D1916" t="str">
        <f>[1]!JCSMILES(C1916)</f>
        <v>CC(=O)Nc1ccc-2c(Cc3ccccc-23)c1</v>
      </c>
      <c r="E1916" s="5"/>
      <c r="F1916" s="5" t="s">
        <v>3068</v>
      </c>
      <c r="G1916" t="str">
        <f>[1]!JCSMILES(F1916)</f>
        <v>CC(=O)N(O)c1ccc-2c(Cc3ccccc-23)c1</v>
      </c>
      <c r="H1916" s="6" t="s">
        <v>3075</v>
      </c>
    </row>
    <row r="1917" spans="1:8" x14ac:dyDescent="0.25">
      <c r="A1917" s="1" t="s">
        <v>3058</v>
      </c>
      <c r="B1917" s="2"/>
      <c r="C1917" s="2" t="s">
        <v>3065</v>
      </c>
      <c r="D1917" t="str">
        <f>[1]!JCSMILES(C1917)</f>
        <v>CC(=O)Nc1ccc-2c(Cc3ccccc-23)c1</v>
      </c>
      <c r="E1917" s="2"/>
      <c r="F1917" s="2" t="s">
        <v>3068</v>
      </c>
      <c r="G1917" t="str">
        <f>[1]!JCSMILES(F1917)</f>
        <v>CC(=O)N(O)c1ccc-2c(Cc3ccccc-23)c1</v>
      </c>
      <c r="H1917" s="3" t="s">
        <v>3075</v>
      </c>
    </row>
    <row r="1918" spans="1:8" x14ac:dyDescent="0.25">
      <c r="A1918" s="4" t="s">
        <v>3058</v>
      </c>
      <c r="B1918" s="5"/>
      <c r="C1918" s="5" t="s">
        <v>3076</v>
      </c>
      <c r="D1918" t="str">
        <f>[1]!JCSMILES(C1918)</f>
        <v>CNC(C)C(=O)c1cccc(Br)c1</v>
      </c>
      <c r="E1918" s="5"/>
      <c r="F1918" s="5" t="s">
        <v>3077</v>
      </c>
      <c r="G1918" t="str">
        <f>[1]!JCSMILES(F1918)</f>
        <v>CC(N)C(=O)c1cccc(Br)c1</v>
      </c>
      <c r="H1918" s="6" t="s">
        <v>3078</v>
      </c>
    </row>
    <row r="1919" spans="1:8" x14ac:dyDescent="0.25">
      <c r="A1919" s="1" t="s">
        <v>3058</v>
      </c>
      <c r="B1919" s="2"/>
      <c r="C1919" s="2" t="s">
        <v>3076</v>
      </c>
      <c r="D1919" t="str">
        <f>[1]!JCSMILES(C1919)</f>
        <v>CNC(C)C(=O)c1cccc(Br)c1</v>
      </c>
      <c r="E1919" s="2"/>
      <c r="F1919" s="2" t="s">
        <v>3077</v>
      </c>
      <c r="G1919" t="str">
        <f>[1]!JCSMILES(F1919)</f>
        <v>CC(N)C(=O)c1cccc(Br)c1</v>
      </c>
      <c r="H1919" s="3" t="s">
        <v>3061</v>
      </c>
    </row>
    <row r="1920" spans="1:8" x14ac:dyDescent="0.25">
      <c r="A1920" s="4" t="s">
        <v>3058</v>
      </c>
      <c r="B1920" s="5"/>
      <c r="C1920" s="5" t="s">
        <v>3076</v>
      </c>
      <c r="D1920" t="str">
        <f>[1]!JCSMILES(C1920)</f>
        <v>CNC(C)C(=O)c1cccc(Br)c1</v>
      </c>
      <c r="E1920" s="5"/>
      <c r="F1920" s="5" t="s">
        <v>3077</v>
      </c>
      <c r="G1920" t="str">
        <f>[1]!JCSMILES(F1920)</f>
        <v>CC(N)C(=O)c1cccc(Br)c1</v>
      </c>
      <c r="H1920" s="6" t="s">
        <v>3079</v>
      </c>
    </row>
    <row r="1921" spans="1:8" x14ac:dyDescent="0.25">
      <c r="A1921" s="1" t="s">
        <v>3058</v>
      </c>
      <c r="B1921" s="2"/>
      <c r="C1921" s="2" t="s">
        <v>3076</v>
      </c>
      <c r="D1921" t="str">
        <f>[1]!JCSMILES(C1921)</f>
        <v>CNC(C)C(=O)c1cccc(Br)c1</v>
      </c>
      <c r="E1921" s="2"/>
      <c r="F1921" s="2" t="s">
        <v>3077</v>
      </c>
      <c r="G1921" t="str">
        <f>[1]!JCSMILES(F1921)</f>
        <v>CC(N)C(=O)c1cccc(Br)c1</v>
      </c>
      <c r="H1921" s="3" t="s">
        <v>3075</v>
      </c>
    </row>
    <row r="1922" spans="1:8" x14ac:dyDescent="0.25">
      <c r="A1922" s="4" t="s">
        <v>3058</v>
      </c>
      <c r="B1922" s="5"/>
      <c r="C1922" s="5" t="s">
        <v>3076</v>
      </c>
      <c r="D1922" t="str">
        <f>[1]!JCSMILES(C1922)</f>
        <v>CNC(C)C(=O)c1cccc(Br)c1</v>
      </c>
      <c r="E1922" s="5"/>
      <c r="F1922" s="5" t="s">
        <v>3077</v>
      </c>
      <c r="G1922" t="str">
        <f>[1]!JCSMILES(F1922)</f>
        <v>CC(N)C(=O)c1cccc(Br)c1</v>
      </c>
      <c r="H1922" s="6" t="s">
        <v>3080</v>
      </c>
    </row>
    <row r="1923" spans="1:8" x14ac:dyDescent="0.25">
      <c r="A1923" s="1" t="s">
        <v>3058</v>
      </c>
      <c r="B1923" s="2"/>
      <c r="C1923" s="2" t="s">
        <v>3076</v>
      </c>
      <c r="D1923" t="str">
        <f>[1]!JCSMILES(C1923)</f>
        <v>CNC(C)C(=O)c1cccc(Br)c1</v>
      </c>
      <c r="E1923" s="2"/>
      <c r="F1923" s="2" t="s">
        <v>3077</v>
      </c>
      <c r="G1923" t="str">
        <f>[1]!JCSMILES(F1923)</f>
        <v>CC(N)C(=O)c1cccc(Br)c1</v>
      </c>
      <c r="H1923" s="3" t="s">
        <v>3069</v>
      </c>
    </row>
    <row r="1924" spans="1:8" x14ac:dyDescent="0.25">
      <c r="A1924" s="4" t="s">
        <v>3058</v>
      </c>
      <c r="B1924" s="5"/>
      <c r="C1924" s="5" t="s">
        <v>3081</v>
      </c>
      <c r="D1924" t="str">
        <f>[1]!JCSMILES(C1924)</f>
        <v>CCC(N)Cc1ccc2OCOc2c1</v>
      </c>
      <c r="E1924" s="5"/>
      <c r="F1924" s="5" t="s">
        <v>3082</v>
      </c>
      <c r="G1924" t="str">
        <f>[1]!JCSMILES(F1924)</f>
        <v>CCC(N)Cc1ccc(O)c(O)c1</v>
      </c>
      <c r="H1924" s="6" t="s">
        <v>3079</v>
      </c>
    </row>
    <row r="1925" spans="1:8" x14ac:dyDescent="0.25">
      <c r="A1925" s="1" t="s">
        <v>3058</v>
      </c>
      <c r="B1925" s="2"/>
      <c r="C1925" s="2" t="s">
        <v>3081</v>
      </c>
      <c r="D1925" t="str">
        <f>[1]!JCSMILES(C1925)</f>
        <v>CCC(N)Cc1ccc2OCOc2c1</v>
      </c>
      <c r="E1925" s="2"/>
      <c r="F1925" s="2" t="s">
        <v>3082</v>
      </c>
      <c r="G1925" t="str">
        <f>[1]!JCSMILES(F1925)</f>
        <v>CCC(N)Cc1ccc(O)c(O)c1</v>
      </c>
      <c r="H1925" s="3" t="s">
        <v>3061</v>
      </c>
    </row>
    <row r="1926" spans="1:8" x14ac:dyDescent="0.25">
      <c r="A1926" s="4" t="s">
        <v>3058</v>
      </c>
      <c r="B1926" s="5"/>
      <c r="C1926" s="5" t="s">
        <v>3081</v>
      </c>
      <c r="D1926" t="str">
        <f>[1]!JCSMILES(C1926)</f>
        <v>CCC(N)Cc1ccc2OCOc2c1</v>
      </c>
      <c r="E1926" s="5"/>
      <c r="F1926" s="5" t="s">
        <v>3082</v>
      </c>
      <c r="G1926" t="str">
        <f>[1]!JCSMILES(F1926)</f>
        <v>CCC(N)Cc1ccc(O)c(O)c1</v>
      </c>
      <c r="H1926" s="6" t="s">
        <v>3069</v>
      </c>
    </row>
    <row r="1927" spans="1:8" x14ac:dyDescent="0.25">
      <c r="A1927" s="1" t="s">
        <v>3058</v>
      </c>
      <c r="B1927" s="2"/>
      <c r="C1927" s="2" t="s">
        <v>3083</v>
      </c>
      <c r="D1927" t="str">
        <f>[1]!JCSMILES(C1927)</f>
        <v>CC(N)Cc1ccc2OCOc2c1</v>
      </c>
      <c r="E1927" s="2"/>
      <c r="F1927" s="2" t="s">
        <v>3084</v>
      </c>
      <c r="G1927" t="str">
        <f>[1]!JCSMILES(F1927)</f>
        <v>CC(N)Cc1ccc(O)c(O)c1</v>
      </c>
      <c r="H1927" s="3" t="s">
        <v>3079</v>
      </c>
    </row>
    <row r="1928" spans="1:8" x14ac:dyDescent="0.25">
      <c r="A1928" s="4" t="s">
        <v>3058</v>
      </c>
      <c r="B1928" s="5"/>
      <c r="C1928" s="5" t="s">
        <v>3083</v>
      </c>
      <c r="D1928" t="str">
        <f>[1]!JCSMILES(C1928)</f>
        <v>CC(N)Cc1ccc2OCOc2c1</v>
      </c>
      <c r="E1928" s="5"/>
      <c r="F1928" s="5" t="s">
        <v>3084</v>
      </c>
      <c r="G1928" t="str">
        <f>[1]!JCSMILES(F1928)</f>
        <v>CC(N)Cc1ccc(O)c(O)c1</v>
      </c>
      <c r="H1928" s="6" t="s">
        <v>3061</v>
      </c>
    </row>
    <row r="1929" spans="1:8" x14ac:dyDescent="0.25">
      <c r="A1929" s="1" t="s">
        <v>3058</v>
      </c>
      <c r="B1929" s="2"/>
      <c r="C1929" s="2" t="s">
        <v>3083</v>
      </c>
      <c r="D1929" t="str">
        <f>[1]!JCSMILES(C1929)</f>
        <v>CC(N)Cc1ccc2OCOc2c1</v>
      </c>
      <c r="E1929" s="2"/>
      <c r="F1929" s="2" t="s">
        <v>3084</v>
      </c>
      <c r="G1929" t="str">
        <f>[1]!JCSMILES(F1929)</f>
        <v>CC(N)Cc1ccc(O)c(O)c1</v>
      </c>
      <c r="H1929" s="3" t="s">
        <v>3069</v>
      </c>
    </row>
    <row r="1930" spans="1:8" x14ac:dyDescent="0.25">
      <c r="A1930" s="4" t="s">
        <v>3058</v>
      </c>
      <c r="B1930" s="5"/>
      <c r="C1930" s="5" t="s">
        <v>3085</v>
      </c>
      <c r="D1930" t="str">
        <f>[1]!JCSMILES(C1930)</f>
        <v>COc1cc(CC(C)N)c(OC)cc1C</v>
      </c>
      <c r="E1930" s="5"/>
      <c r="F1930" s="5" t="s">
        <v>3086</v>
      </c>
      <c r="G1930" t="str">
        <f>[1]!JCSMILES(F1930)</f>
        <v>COc1cc(CC(C)N)c(OC)cc1CO</v>
      </c>
      <c r="H1930" s="6" t="s">
        <v>3061</v>
      </c>
    </row>
    <row r="1931" spans="1:8" x14ac:dyDescent="0.25">
      <c r="A1931" s="1" t="s">
        <v>3058</v>
      </c>
      <c r="B1931" s="2"/>
      <c r="C1931" s="2" t="s">
        <v>3087</v>
      </c>
      <c r="D1931" t="str">
        <f>[1]!JCSMILES(C1931)</f>
        <v>CC(=O)c1cc2ccccc2s1</v>
      </c>
      <c r="E1931" s="2"/>
      <c r="F1931" s="2" t="s">
        <v>3088</v>
      </c>
      <c r="G1931" t="str">
        <f>[1]!JCSMILES(F1931)</f>
        <v>CC(=O)C1=Cc2ccccc2S1=O</v>
      </c>
      <c r="H1931" s="3" t="s">
        <v>3075</v>
      </c>
    </row>
    <row r="1932" spans="1:8" x14ac:dyDescent="0.25">
      <c r="A1932" s="4" t="s">
        <v>3058</v>
      </c>
      <c r="B1932" s="5"/>
      <c r="C1932" s="5" t="s">
        <v>3087</v>
      </c>
      <c r="D1932" t="str">
        <f>[1]!JCSMILES(C1932)</f>
        <v>CC(=O)c1cc2ccccc2s1</v>
      </c>
      <c r="E1932" s="5"/>
      <c r="F1932" s="5" t="s">
        <v>3088</v>
      </c>
      <c r="G1932" t="str">
        <f>[1]!JCSMILES(F1932)</f>
        <v>CC(=O)C1=Cc2ccccc2S1=O</v>
      </c>
      <c r="H1932" s="6" t="s">
        <v>3069</v>
      </c>
    </row>
    <row r="1933" spans="1:8" x14ac:dyDescent="0.25">
      <c r="A1933" s="1" t="s">
        <v>3058</v>
      </c>
      <c r="B1933" s="2"/>
      <c r="C1933" s="2" t="s">
        <v>3087</v>
      </c>
      <c r="D1933" t="str">
        <f>[1]!JCSMILES(C1933)</f>
        <v>CC(=O)c1cc2ccccc2s1</v>
      </c>
      <c r="E1933" s="2"/>
      <c r="F1933" s="2" t="s">
        <v>3088</v>
      </c>
      <c r="G1933" t="str">
        <f>[1]!JCSMILES(F1933)</f>
        <v>CC(=O)C1=Cc2ccccc2S1=O</v>
      </c>
      <c r="H1933" s="3" t="s">
        <v>3078</v>
      </c>
    </row>
    <row r="1934" spans="1:8" x14ac:dyDescent="0.25">
      <c r="A1934" s="4" t="s">
        <v>3058</v>
      </c>
      <c r="B1934" s="5"/>
      <c r="C1934" s="5" t="s">
        <v>3087</v>
      </c>
      <c r="D1934" t="str">
        <f>[1]!JCSMILES(C1934)</f>
        <v>CC(=O)c1cc2ccccc2s1</v>
      </c>
      <c r="E1934" s="5"/>
      <c r="F1934" s="5" t="s">
        <v>3088</v>
      </c>
      <c r="G1934" t="str">
        <f>[1]!JCSMILES(F1934)</f>
        <v>CC(=O)C1=Cc2ccccc2S1=O</v>
      </c>
      <c r="H1934" s="6" t="s">
        <v>3080</v>
      </c>
    </row>
    <row r="1935" spans="1:8" x14ac:dyDescent="0.25">
      <c r="A1935" s="1" t="s">
        <v>3058</v>
      </c>
      <c r="B1935" s="2"/>
      <c r="C1935" s="2" t="s">
        <v>3089</v>
      </c>
      <c r="D1935" t="str">
        <f>[1]!JCSMILES(C1935)</f>
        <v>O=C1Oc2ccccc2C=C1</v>
      </c>
      <c r="E1935" s="2"/>
      <c r="F1935" s="2" t="s">
        <v>3090</v>
      </c>
      <c r="G1935" t="str">
        <f>[1]!JCSMILES(F1935)</f>
        <v>Oc1ccc2C=CC(=O)Oc2c1</v>
      </c>
      <c r="H1935" s="3" t="s">
        <v>3091</v>
      </c>
    </row>
    <row r="1936" spans="1:8" x14ac:dyDescent="0.25">
      <c r="A1936" s="4" t="s">
        <v>3058</v>
      </c>
      <c r="B1936" s="5"/>
      <c r="C1936" s="5" t="s">
        <v>3089</v>
      </c>
      <c r="D1936" t="str">
        <f>[1]!JCSMILES(C1936)</f>
        <v>O=C1Oc2ccccc2C=C1</v>
      </c>
      <c r="E1936" s="5"/>
      <c r="F1936" s="5" t="s">
        <v>3090</v>
      </c>
      <c r="G1936" t="str">
        <f>[1]!JCSMILES(F1936)</f>
        <v>Oc1ccc2C=CC(=O)Oc2c1</v>
      </c>
      <c r="H1936" s="6" t="s">
        <v>3064</v>
      </c>
    </row>
    <row r="1937" spans="1:8" x14ac:dyDescent="0.25">
      <c r="A1937" s="1" t="s">
        <v>3058</v>
      </c>
      <c r="B1937" s="2"/>
      <c r="C1937" s="2" t="s">
        <v>3092</v>
      </c>
      <c r="D1937" t="str">
        <f>[1]!JCSMILES(C1937)</f>
        <v>CC(Cc1ccccc1)NCCC#N</v>
      </c>
      <c r="E1937" s="2"/>
      <c r="F1937" s="2" t="s">
        <v>3093</v>
      </c>
      <c r="G1937" t="str">
        <f>[1]!JCSMILES(F1937)</f>
        <v>CC(N)Cc1ccccc1</v>
      </c>
      <c r="H1937" s="3" t="s">
        <v>3075</v>
      </c>
    </row>
    <row r="1938" spans="1:8" x14ac:dyDescent="0.25">
      <c r="A1938" s="4" t="s">
        <v>3058</v>
      </c>
      <c r="B1938" s="5"/>
      <c r="C1938" s="5" t="s">
        <v>3094</v>
      </c>
      <c r="D1938" t="str">
        <f>[1]!JCSMILES(C1938)</f>
        <v>CCN(CC)N=O</v>
      </c>
      <c r="E1938" s="5"/>
      <c r="F1938" s="5" t="s">
        <v>3095</v>
      </c>
      <c r="G1938" t="str">
        <f>[1]!JCSMILES(F1938)</f>
        <v>CCNN=O</v>
      </c>
      <c r="H1938" s="6" t="s">
        <v>3064</v>
      </c>
    </row>
    <row r="1939" spans="1:8" x14ac:dyDescent="0.25">
      <c r="A1939" s="1" t="s">
        <v>3058</v>
      </c>
      <c r="B1939" s="2"/>
      <c r="C1939" s="2" t="s">
        <v>3092</v>
      </c>
      <c r="D1939" t="str">
        <f>[1]!JCSMILES(C1939)</f>
        <v>CC(Cc1ccccc1)NCCC#N</v>
      </c>
      <c r="E1939" s="2"/>
      <c r="F1939" s="2" t="s">
        <v>3093</v>
      </c>
      <c r="G1939" t="str">
        <f>[1]!JCSMILES(F1939)</f>
        <v>CC(N)Cc1ccccc1</v>
      </c>
      <c r="H1939" s="3" t="s">
        <v>3078</v>
      </c>
    </row>
    <row r="1940" spans="1:8" x14ac:dyDescent="0.25">
      <c r="A1940" s="4" t="s">
        <v>3058</v>
      </c>
      <c r="B1940" s="5"/>
      <c r="C1940" s="5" t="s">
        <v>3092</v>
      </c>
      <c r="D1940" t="str">
        <f>[1]!JCSMILES(C1940)</f>
        <v>CC(Cc1ccccc1)NCCC#N</v>
      </c>
      <c r="E1940" s="5"/>
      <c r="F1940" s="5" t="s">
        <v>3093</v>
      </c>
      <c r="G1940" t="str">
        <f>[1]!JCSMILES(F1940)</f>
        <v>CC(N)Cc1ccccc1</v>
      </c>
      <c r="H1940" s="6" t="s">
        <v>3069</v>
      </c>
    </row>
    <row r="1941" spans="1:8" x14ac:dyDescent="0.25">
      <c r="A1941" s="1" t="s">
        <v>3058</v>
      </c>
      <c r="B1941" s="2"/>
      <c r="C1941" s="2" t="s">
        <v>3092</v>
      </c>
      <c r="D1941" t="str">
        <f>[1]!JCSMILES(C1941)</f>
        <v>CC(Cc1ccccc1)NCCC#N</v>
      </c>
      <c r="E1941" s="2"/>
      <c r="F1941" s="2" t="s">
        <v>3093</v>
      </c>
      <c r="G1941" t="str">
        <f>[1]!JCSMILES(F1941)</f>
        <v>CC(N)Cc1ccccc1</v>
      </c>
      <c r="H1941" s="3" t="s">
        <v>3061</v>
      </c>
    </row>
    <row r="1942" spans="1:8" x14ac:dyDescent="0.25">
      <c r="A1942" s="4" t="s">
        <v>3058</v>
      </c>
      <c r="B1942" s="5"/>
      <c r="C1942" s="5" t="s">
        <v>3094</v>
      </c>
      <c r="D1942" t="str">
        <f>[1]!JCSMILES(C1942)</f>
        <v>CCN(CC)N=O</v>
      </c>
      <c r="E1942" s="5"/>
      <c r="F1942" s="5" t="s">
        <v>3095</v>
      </c>
      <c r="G1942" t="str">
        <f>[1]!JCSMILES(F1942)</f>
        <v>CCNN=O</v>
      </c>
      <c r="H1942" s="6" t="s">
        <v>3091</v>
      </c>
    </row>
    <row r="1943" spans="1:8" x14ac:dyDescent="0.25">
      <c r="A1943" s="1" t="s">
        <v>3058</v>
      </c>
      <c r="B1943" s="2"/>
      <c r="C1943" s="2" t="s">
        <v>3096</v>
      </c>
      <c r="D1943" t="str">
        <f>[1]!JCSMILES(C1943)</f>
        <v>CN(C)P(=O)(N(C)C)N(C)C</v>
      </c>
      <c r="E1943" s="2"/>
      <c r="F1943" s="2" t="s">
        <v>3097</v>
      </c>
      <c r="G1943" t="str">
        <f>[1]!JCSMILES(F1943)</f>
        <v>CNP(=O)(N(C)C)N(C)C</v>
      </c>
      <c r="H1943" s="3" t="s">
        <v>3091</v>
      </c>
    </row>
    <row r="1944" spans="1:8" x14ac:dyDescent="0.25">
      <c r="A1944" s="4" t="s">
        <v>3058</v>
      </c>
      <c r="B1944" s="5"/>
      <c r="C1944" s="5" t="s">
        <v>3096</v>
      </c>
      <c r="D1944" t="str">
        <f>[1]!JCSMILES(C1944)</f>
        <v>CN(C)P(=O)(N(C)C)N(C)C</v>
      </c>
      <c r="E1944" s="5"/>
      <c r="F1944" s="5" t="s">
        <v>3097</v>
      </c>
      <c r="G1944" t="str">
        <f>[1]!JCSMILES(F1944)</f>
        <v>CNP(=O)(N(C)C)N(C)C</v>
      </c>
      <c r="H1944" s="6" t="s">
        <v>3064</v>
      </c>
    </row>
    <row r="1945" spans="1:8" x14ac:dyDescent="0.25">
      <c r="A1945" s="1" t="s">
        <v>3058</v>
      </c>
      <c r="B1945" s="2"/>
      <c r="C1945" s="2" t="s">
        <v>3098</v>
      </c>
      <c r="D1945" t="str">
        <f>[1]!JCSMILES(C1945)</f>
        <v>CN(C)c1ccccc1</v>
      </c>
      <c r="E1945" s="2"/>
      <c r="F1945" s="2" t="s">
        <v>3099</v>
      </c>
      <c r="G1945" t="str">
        <f>[1]!JCSMILES(F1945)</f>
        <v>CNc1ccccc1</v>
      </c>
      <c r="H1945" s="3" t="s">
        <v>3064</v>
      </c>
    </row>
    <row r="1946" spans="1:8" x14ac:dyDescent="0.25">
      <c r="A1946" s="4" t="s">
        <v>3058</v>
      </c>
      <c r="B1946" s="5"/>
      <c r="C1946" s="5" t="s">
        <v>3098</v>
      </c>
      <c r="D1946" t="str">
        <f>[1]!JCSMILES(C1946)</f>
        <v>CN(C)c1ccccc1</v>
      </c>
      <c r="E1946" s="5"/>
      <c r="F1946" s="5" t="s">
        <v>3099</v>
      </c>
      <c r="G1946" t="str">
        <f>[1]!JCSMILES(F1946)</f>
        <v>CNc1ccccc1</v>
      </c>
      <c r="H1946" s="6" t="s">
        <v>3091</v>
      </c>
    </row>
    <row r="1947" spans="1:8" x14ac:dyDescent="0.25">
      <c r="A1947" s="1" t="s">
        <v>3058</v>
      </c>
      <c r="B1947" s="2"/>
      <c r="C1947" s="2" t="s">
        <v>3100</v>
      </c>
      <c r="D1947" t="str">
        <f>[1]!JCSMILES(C1947)</f>
        <v>COc1ccccc1C(C)=O</v>
      </c>
      <c r="E1947" s="2"/>
      <c r="F1947" s="2" t="s">
        <v>3101</v>
      </c>
      <c r="G1947" t="str">
        <f>[1]!JCSMILES(F1947)</f>
        <v>CC(=O)c1ccccc1O</v>
      </c>
      <c r="H1947" s="3" t="s">
        <v>3091</v>
      </c>
    </row>
    <row r="1948" spans="1:8" x14ac:dyDescent="0.25">
      <c r="A1948" s="4" t="s">
        <v>3058</v>
      </c>
      <c r="B1948" s="5"/>
      <c r="C1948" s="5" t="s">
        <v>3100</v>
      </c>
      <c r="D1948" t="str">
        <f>[1]!JCSMILES(C1948)</f>
        <v>COc1ccccc1C(C)=O</v>
      </c>
      <c r="E1948" s="5"/>
      <c r="F1948" s="5" t="s">
        <v>3101</v>
      </c>
      <c r="G1948" t="str">
        <f>[1]!JCSMILES(F1948)</f>
        <v>CC(=O)c1ccccc1O</v>
      </c>
      <c r="H1948" s="6" t="s">
        <v>3064</v>
      </c>
    </row>
    <row r="1949" spans="1:8" x14ac:dyDescent="0.25">
      <c r="A1949" s="1" t="s">
        <v>3058</v>
      </c>
      <c r="B1949" s="2"/>
      <c r="C1949" s="2" t="s">
        <v>3102</v>
      </c>
      <c r="D1949" t="str">
        <f>[1]!JCSMILES(C1949)</f>
        <v>CN(N=O)c1ccccc1</v>
      </c>
      <c r="E1949" s="2"/>
      <c r="F1949" s="2" t="s">
        <v>3103</v>
      </c>
      <c r="G1949" t="str">
        <f>[1]!JCSMILES(F1949)</f>
        <v>O=NNc1ccccc1</v>
      </c>
      <c r="H1949" s="3" t="s">
        <v>3064</v>
      </c>
    </row>
    <row r="1950" spans="1:8" x14ac:dyDescent="0.25">
      <c r="A1950" s="4" t="s">
        <v>3058</v>
      </c>
      <c r="B1950" s="5"/>
      <c r="C1950" s="5" t="s">
        <v>3102</v>
      </c>
      <c r="D1950" t="str">
        <f>[1]!JCSMILES(C1950)</f>
        <v>CN(N=O)c1ccccc1</v>
      </c>
      <c r="E1950" s="5"/>
      <c r="F1950" s="5" t="s">
        <v>3103</v>
      </c>
      <c r="G1950" t="str">
        <f>[1]!JCSMILES(F1950)</f>
        <v>O=NNc1ccccc1</v>
      </c>
      <c r="H1950" s="6" t="s">
        <v>3091</v>
      </c>
    </row>
    <row r="1951" spans="1:8" x14ac:dyDescent="0.25">
      <c r="A1951" s="1" t="s">
        <v>3058</v>
      </c>
      <c r="B1951" s="2"/>
      <c r="C1951" s="2" t="s">
        <v>3104</v>
      </c>
      <c r="D1951" t="str">
        <f>[1]!JCSMILES(C1951)</f>
        <v>COC(C)(C)C</v>
      </c>
      <c r="E1951" s="2"/>
      <c r="F1951" s="2" t="s">
        <v>3105</v>
      </c>
      <c r="G1951" t="str">
        <f>[1]!JCSMILES(F1951)</f>
        <v>CC(C)(C)O</v>
      </c>
      <c r="H1951" s="3" t="s">
        <v>3091</v>
      </c>
    </row>
    <row r="1952" spans="1:8" x14ac:dyDescent="0.25">
      <c r="A1952" s="4" t="s">
        <v>3058</v>
      </c>
      <c r="B1952" s="5"/>
      <c r="C1952" s="5" t="s">
        <v>3104</v>
      </c>
      <c r="D1952" t="str">
        <f>[1]!JCSMILES(C1952)</f>
        <v>COC(C)(C)C</v>
      </c>
      <c r="E1952" s="5"/>
      <c r="F1952" s="5" t="s">
        <v>3105</v>
      </c>
      <c r="G1952" t="str">
        <f>[1]!JCSMILES(F1952)</f>
        <v>CC(C)(C)O</v>
      </c>
      <c r="H1952" s="6" t="s">
        <v>3064</v>
      </c>
    </row>
    <row r="1953" spans="1:8" x14ac:dyDescent="0.25">
      <c r="A1953" s="1" t="s">
        <v>3058</v>
      </c>
      <c r="B1953" s="2"/>
      <c r="C1953" s="2" t="s">
        <v>3106</v>
      </c>
      <c r="D1953" t="str">
        <f>[1]!JCSMILES(C1953)</f>
        <v>CN(CCCC(=O)c1cccnc1)N=O</v>
      </c>
      <c r="E1953" s="2"/>
      <c r="F1953" s="2" t="s">
        <v>3107</v>
      </c>
      <c r="G1953" t="str">
        <f>[1]!JCSMILES(F1953)</f>
        <v>O=CCCC(=O)c1cccnc1</v>
      </c>
      <c r="H1953" s="3" t="s">
        <v>3064</v>
      </c>
    </row>
    <row r="1954" spans="1:8" x14ac:dyDescent="0.25">
      <c r="A1954" s="4" t="s">
        <v>3058</v>
      </c>
      <c r="B1954" s="5"/>
      <c r="C1954" s="5" t="s">
        <v>3106</v>
      </c>
      <c r="D1954" t="str">
        <f>[1]!JCSMILES(C1954)</f>
        <v>CN(CCCC(=O)c1cccnc1)N=O</v>
      </c>
      <c r="E1954" s="5"/>
      <c r="F1954" s="5" t="s">
        <v>3107</v>
      </c>
      <c r="G1954" t="str">
        <f>[1]!JCSMILES(F1954)</f>
        <v>O=CCCC(=O)c1cccnc1</v>
      </c>
      <c r="H1954" s="6" t="s">
        <v>3091</v>
      </c>
    </row>
    <row r="1955" spans="1:8" x14ac:dyDescent="0.25">
      <c r="A1955" s="1" t="s">
        <v>3058</v>
      </c>
      <c r="B1955" s="2"/>
      <c r="C1955" s="2" t="s">
        <v>3106</v>
      </c>
      <c r="D1955" t="str">
        <f>[1]!JCSMILES(C1955)</f>
        <v>CN(CCCC(=O)c1cccnc1)N=O</v>
      </c>
      <c r="E1955" s="2"/>
      <c r="F1955" s="2" t="s">
        <v>3108</v>
      </c>
      <c r="G1955" t="str">
        <f>[1]!JCSMILES(F1955)</f>
        <v>OCCCC(=O)c1cccnc1</v>
      </c>
      <c r="H1955" s="3" t="s">
        <v>3091</v>
      </c>
    </row>
    <row r="1956" spans="1:8" x14ac:dyDescent="0.25">
      <c r="A1956" s="4" t="s">
        <v>3058</v>
      </c>
      <c r="B1956" s="5"/>
      <c r="C1956" s="5" t="s">
        <v>3106</v>
      </c>
      <c r="D1956" t="str">
        <f>[1]!JCSMILES(C1956)</f>
        <v>CN(CCCC(=O)c1cccnc1)N=O</v>
      </c>
      <c r="E1956" s="5"/>
      <c r="F1956" s="5" t="s">
        <v>3108</v>
      </c>
      <c r="G1956" t="str">
        <f>[1]!JCSMILES(F1956)</f>
        <v>OCCCC(=O)c1cccnc1</v>
      </c>
      <c r="H1956" s="6" t="s">
        <v>3064</v>
      </c>
    </row>
    <row r="1957" spans="1:8" x14ac:dyDescent="0.25">
      <c r="A1957" s="1" t="s">
        <v>3058</v>
      </c>
      <c r="B1957" s="2"/>
      <c r="C1957" s="2" t="s">
        <v>3109</v>
      </c>
      <c r="D1957" t="str">
        <f>[1]!JCSMILES(C1957)</f>
        <v>CCOc1ccc(NC(C)=O)cc1</v>
      </c>
      <c r="E1957" s="2"/>
      <c r="F1957" s="2" t="s">
        <v>3110</v>
      </c>
      <c r="G1957" t="str">
        <f>[1]!JCSMILES(F1957)</f>
        <v>CC(=O)Nc1ccc(O)cc1</v>
      </c>
      <c r="H1957" s="3" t="s">
        <v>3075</v>
      </c>
    </row>
    <row r="1958" spans="1:8" x14ac:dyDescent="0.25">
      <c r="A1958" s="4" t="s">
        <v>3058</v>
      </c>
      <c r="B1958" s="5"/>
      <c r="C1958" s="5" t="s">
        <v>3111</v>
      </c>
      <c r="D1958" t="str">
        <f>[1]!JCSMILES(C1958)</f>
        <v>CN1c2ncn(C)c2C(=O)N(C)C1=O</v>
      </c>
      <c r="E1958" s="5"/>
      <c r="F1958" s="5" t="s">
        <v>3112</v>
      </c>
      <c r="G1958" t="str">
        <f>[1]!JCSMILES(F1958)</f>
        <v>CN1C(=O)Nc2ncn(C)c2C1=O</v>
      </c>
      <c r="H1958" s="6" t="s">
        <v>3075</v>
      </c>
    </row>
    <row r="1959" spans="1:8" x14ac:dyDescent="0.25">
      <c r="A1959" s="1" t="s">
        <v>3058</v>
      </c>
      <c r="B1959" s="2"/>
      <c r="C1959" s="2" t="s">
        <v>3113</v>
      </c>
      <c r="D1959" t="str">
        <f>[1]!JCSMILES(C1959)</f>
        <v>Nc1ccc(cc1)-c1ccccc1</v>
      </c>
      <c r="E1959" s="2"/>
      <c r="F1959" s="2" t="s">
        <v>3114</v>
      </c>
      <c r="G1959" t="str">
        <f>[1]!JCSMILES(F1959)</f>
        <v>ONc1ccc(cc1)-c1ccccc1</v>
      </c>
      <c r="H1959" s="3" t="s">
        <v>3075</v>
      </c>
    </row>
    <row r="1960" spans="1:8" x14ac:dyDescent="0.25">
      <c r="A1960" s="4" t="s">
        <v>3058</v>
      </c>
      <c r="B1960" s="5"/>
      <c r="C1960" s="5" t="s">
        <v>3115</v>
      </c>
      <c r="D1960" t="str">
        <f>[1]!JCSMILES(C1960)</f>
        <v>COc1cc2CCC(NC(C)=O)C3=CC(=O)C(OC)=CC=C3c2c(OC)c1OC</v>
      </c>
      <c r="E1960" s="5"/>
      <c r="F1960" s="5" t="s">
        <v>3116</v>
      </c>
      <c r="G1960" t="str">
        <f>[1]!JCSMILES(F1960)</f>
        <v>COc1c(O)cc2CCC(NC(C)=O)C3=CC(=O)C(OC)=CC=C3c2c1OC</v>
      </c>
      <c r="H1960" s="6" t="s">
        <v>3069</v>
      </c>
    </row>
    <row r="1961" spans="1:8" x14ac:dyDescent="0.25">
      <c r="A1961" s="1" t="s">
        <v>3058</v>
      </c>
      <c r="B1961" s="2"/>
      <c r="C1961" s="2" t="s">
        <v>3115</v>
      </c>
      <c r="D1961" t="str">
        <f>[1]!JCSMILES(C1961)</f>
        <v>COc1cc2CCC(NC(C)=O)C3=CC(=O)C(OC)=CC=C3c2c(OC)c1OC</v>
      </c>
      <c r="E1961" s="2"/>
      <c r="F1961" s="2" t="s">
        <v>3117</v>
      </c>
      <c r="G1961" t="str">
        <f>[1]!JCSMILES(F1961)</f>
        <v>COc1cc2CCC(NC(C)=O)C3=CC(=O)C(OC)=CC=C3c2c(OC)c1O</v>
      </c>
      <c r="H1961" s="3" t="s">
        <v>3069</v>
      </c>
    </row>
    <row r="1962" spans="1:8" x14ac:dyDescent="0.25">
      <c r="A1962" s="4" t="s">
        <v>3058</v>
      </c>
      <c r="B1962" s="5"/>
      <c r="C1962" s="5" t="s">
        <v>3118</v>
      </c>
      <c r="D1962" t="str">
        <f>[1]!JCSMILES(C1962)</f>
        <v>C=CC=C</v>
      </c>
      <c r="E1962" s="5"/>
      <c r="F1962" s="5" t="s">
        <v>3119</v>
      </c>
      <c r="G1962" t="str">
        <f>[1]!JCSMILES(F1962)</f>
        <v>C=CC1CO1</v>
      </c>
      <c r="H1962" s="6" t="s">
        <v>3075</v>
      </c>
    </row>
    <row r="1963" spans="1:8" x14ac:dyDescent="0.25">
      <c r="A1963" s="1" t="s">
        <v>3058</v>
      </c>
      <c r="B1963" s="2"/>
      <c r="C1963" s="2" t="s">
        <v>3118</v>
      </c>
      <c r="D1963" t="str">
        <f>[1]!JCSMILES(C1963)</f>
        <v>C=CC=C</v>
      </c>
      <c r="E1963" s="2"/>
      <c r="F1963" s="2" t="s">
        <v>3119</v>
      </c>
      <c r="G1963" t="str">
        <f>[1]!JCSMILES(F1963)</f>
        <v>C=CC1CO1</v>
      </c>
      <c r="H1963" s="3" t="s">
        <v>3064</v>
      </c>
    </row>
    <row r="1964" spans="1:8" x14ac:dyDescent="0.25">
      <c r="A1964" s="4" t="s">
        <v>3058</v>
      </c>
      <c r="B1964" s="5"/>
      <c r="C1964" s="5" t="s">
        <v>3118</v>
      </c>
      <c r="D1964" t="str">
        <f>[1]!JCSMILES(C1964)</f>
        <v>C=CC=C</v>
      </c>
      <c r="E1964" s="5"/>
      <c r="F1964" s="5" t="s">
        <v>3119</v>
      </c>
      <c r="G1964" t="str">
        <f>[1]!JCSMILES(F1964)</f>
        <v>C=CC1CO1</v>
      </c>
      <c r="H1964" s="6" t="s">
        <v>3078</v>
      </c>
    </row>
    <row r="1965" spans="1:8" x14ac:dyDescent="0.25">
      <c r="A1965" s="1" t="s">
        <v>3058</v>
      </c>
      <c r="B1965" s="2"/>
      <c r="C1965" s="2" t="s">
        <v>3118</v>
      </c>
      <c r="D1965" t="str">
        <f>[1]!JCSMILES(C1965)</f>
        <v>C=CC=C</v>
      </c>
      <c r="E1965" s="2"/>
      <c r="F1965" s="2" t="s">
        <v>3119</v>
      </c>
      <c r="G1965" t="str">
        <f>[1]!JCSMILES(F1965)</f>
        <v>C=CC1CO1</v>
      </c>
      <c r="H1965" s="3" t="s">
        <v>3061</v>
      </c>
    </row>
    <row r="1966" spans="1:8" x14ac:dyDescent="0.25">
      <c r="A1966" s="4" t="s">
        <v>3058</v>
      </c>
      <c r="B1966" s="5"/>
      <c r="C1966" s="5" t="s">
        <v>3118</v>
      </c>
      <c r="D1966" t="str">
        <f>[1]!JCSMILES(C1966)</f>
        <v>C=CC=C</v>
      </c>
      <c r="E1966" s="5"/>
      <c r="F1966" s="5" t="s">
        <v>3119</v>
      </c>
      <c r="G1966" t="str">
        <f>[1]!JCSMILES(F1966)</f>
        <v>C=CC1CO1</v>
      </c>
      <c r="H1966" s="6" t="s">
        <v>3080</v>
      </c>
    </row>
    <row r="1967" spans="1:8" x14ac:dyDescent="0.25">
      <c r="A1967" s="1" t="s">
        <v>3058</v>
      </c>
      <c r="B1967" s="2"/>
      <c r="C1967" s="2" t="s">
        <v>3120</v>
      </c>
      <c r="D1967" t="str">
        <f>[1]!JCSMILES(C1967)</f>
        <v>CC(C)NCC(O)COc1cccc2ccccc12</v>
      </c>
      <c r="E1967" s="2"/>
      <c r="F1967" s="2" t="s">
        <v>3121</v>
      </c>
      <c r="G1967" t="str">
        <f>[1]!JCSMILES(F1967)</f>
        <v>NCC(O)COc1cccc2ccccc12</v>
      </c>
      <c r="H1967" s="3" t="s">
        <v>3061</v>
      </c>
    </row>
    <row r="1968" spans="1:8" x14ac:dyDescent="0.25">
      <c r="A1968" s="4" t="s">
        <v>3058</v>
      </c>
      <c r="B1968" s="5"/>
      <c r="C1968" s="5" t="s">
        <v>3120</v>
      </c>
      <c r="D1968" t="str">
        <f>[1]!JCSMILES(C1968)</f>
        <v>CC(C)NCC(O)COc1cccc2ccccc12</v>
      </c>
      <c r="E1968" s="5"/>
      <c r="F1968" s="5" t="s">
        <v>3122</v>
      </c>
      <c r="G1968" t="str">
        <f>[1]!JCSMILES(F1968)</f>
        <v>CC(C)NCC(O)COc1ccc(O)c2ccccc12</v>
      </c>
      <c r="H1968" s="6" t="s">
        <v>3061</v>
      </c>
    </row>
    <row r="1969" spans="1:8" x14ac:dyDescent="0.25">
      <c r="A1969" s="1" t="s">
        <v>3058</v>
      </c>
      <c r="B1969" s="2"/>
      <c r="C1969" s="2" t="s">
        <v>3120</v>
      </c>
      <c r="D1969" t="str">
        <f>[1]!JCSMILES(C1969)</f>
        <v>CC(C)NCC(O)COc1cccc2ccccc12</v>
      </c>
      <c r="E1969" s="2"/>
      <c r="F1969" s="2" t="s">
        <v>3123</v>
      </c>
      <c r="G1969" t="str">
        <f>[1]!JCSMILES(F1969)</f>
        <v>CC(C)NCC(O)COc1cccc2c(O)cccc12</v>
      </c>
      <c r="H1969" s="3" t="s">
        <v>3061</v>
      </c>
    </row>
    <row r="1970" spans="1:8" x14ac:dyDescent="0.25">
      <c r="A1970" s="4" t="s">
        <v>3058</v>
      </c>
      <c r="B1970" s="5"/>
      <c r="C1970" s="5" t="s">
        <v>3124</v>
      </c>
      <c r="D1970" t="str">
        <f>[1]!JCSMILES(C1970)</f>
        <v>CC(CF)NCC(O)COc1cccc2ccccc12</v>
      </c>
      <c r="E1970" s="5"/>
      <c r="F1970" s="5" t="s">
        <v>3121</v>
      </c>
      <c r="G1970" t="str">
        <f>[1]!JCSMILES(F1970)</f>
        <v>NCC(O)COc1cccc2ccccc12</v>
      </c>
      <c r="H1970" s="6" t="s">
        <v>3061</v>
      </c>
    </row>
    <row r="1971" spans="1:8" x14ac:dyDescent="0.25">
      <c r="A1971" s="1" t="s">
        <v>3058</v>
      </c>
      <c r="B1971" s="2"/>
      <c r="C1971" s="2" t="s">
        <v>3124</v>
      </c>
      <c r="D1971" t="str">
        <f>[1]!JCSMILES(C1971)</f>
        <v>CC(CF)NCC(O)COc1cccc2ccccc12</v>
      </c>
      <c r="E1971" s="2"/>
      <c r="F1971" s="2" t="s">
        <v>3125</v>
      </c>
      <c r="G1971" t="str">
        <f>[1]!JCSMILES(F1971)</f>
        <v>CC(CF)NCC(O)COc1ccc(O)c2ccccc12</v>
      </c>
      <c r="H1971" s="3" t="s">
        <v>3061</v>
      </c>
    </row>
    <row r="1972" spans="1:8" x14ac:dyDescent="0.25">
      <c r="A1972" s="4" t="s">
        <v>3058</v>
      </c>
      <c r="B1972" s="5"/>
      <c r="C1972" s="5" t="s">
        <v>3124</v>
      </c>
      <c r="D1972" t="str">
        <f>[1]!JCSMILES(C1972)</f>
        <v>CC(CF)NCC(O)COc1cccc2ccccc12</v>
      </c>
      <c r="E1972" s="5"/>
      <c r="F1972" s="5" t="s">
        <v>3126</v>
      </c>
      <c r="G1972" t="str">
        <f>[1]!JCSMILES(F1972)</f>
        <v>CC(CF)NCC(O)COc1cccc2c(O)cccc12</v>
      </c>
      <c r="H1972" s="6" t="s">
        <v>3061</v>
      </c>
    </row>
    <row r="1973" spans="1:8" x14ac:dyDescent="0.25">
      <c r="A1973" s="1" t="s">
        <v>3058</v>
      </c>
      <c r="B1973" s="2"/>
      <c r="C1973" s="2" t="s">
        <v>3127</v>
      </c>
      <c r="D1973" t="str">
        <f>[1]!JCSMILES(C1973)</f>
        <v>CC(NCC(O)COc1cccc2ccccc12)C(F)F</v>
      </c>
      <c r="E1973" s="2"/>
      <c r="F1973" s="2" t="s">
        <v>3121</v>
      </c>
      <c r="G1973" t="str">
        <f>[1]!JCSMILES(F1973)</f>
        <v>NCC(O)COc1cccc2ccccc12</v>
      </c>
      <c r="H1973" s="3" t="s">
        <v>3061</v>
      </c>
    </row>
    <row r="1974" spans="1:8" x14ac:dyDescent="0.25">
      <c r="A1974" s="4" t="s">
        <v>3058</v>
      </c>
      <c r="B1974" s="5"/>
      <c r="C1974" s="5" t="s">
        <v>3127</v>
      </c>
      <c r="D1974" t="str">
        <f>[1]!JCSMILES(C1974)</f>
        <v>CC(NCC(O)COc1cccc2ccccc12)C(F)F</v>
      </c>
      <c r="E1974" s="5"/>
      <c r="F1974" s="5" t="s">
        <v>3128</v>
      </c>
      <c r="G1974" t="str">
        <f>[1]!JCSMILES(F1974)</f>
        <v>CC(NCC(O)COc1ccc(O)c2ccccc12)C(F)F</v>
      </c>
      <c r="H1974" s="6" t="s">
        <v>3061</v>
      </c>
    </row>
    <row r="1975" spans="1:8" x14ac:dyDescent="0.25">
      <c r="A1975" s="1" t="s">
        <v>3058</v>
      </c>
      <c r="B1975" s="2"/>
      <c r="C1975" s="2" t="s">
        <v>3127</v>
      </c>
      <c r="D1975" t="str">
        <f>[1]!JCSMILES(C1975)</f>
        <v>CC(NCC(O)COc1cccc2ccccc12)C(F)F</v>
      </c>
      <c r="E1975" s="2"/>
      <c r="F1975" s="2" t="s">
        <v>3129</v>
      </c>
      <c r="G1975" t="str">
        <f>[1]!JCSMILES(F1975)</f>
        <v>CC(NCC(O)COc1cccc2c(O)cccc12)C(F)F</v>
      </c>
      <c r="H1975" s="3" t="s">
        <v>3061</v>
      </c>
    </row>
    <row r="1976" spans="1:8" x14ac:dyDescent="0.25">
      <c r="A1976" s="4" t="s">
        <v>3058</v>
      </c>
      <c r="B1976" s="5"/>
      <c r="C1976" s="5" t="s">
        <v>3130</v>
      </c>
      <c r="D1976" t="str">
        <f>[1]!JCSMILES(C1976)</f>
        <v>CC(NCC(O)COc1cccc2ccccc12)C(F)(F)F</v>
      </c>
      <c r="E1976" s="5"/>
      <c r="F1976" s="5" t="s">
        <v>3121</v>
      </c>
      <c r="G1976" t="str">
        <f>[1]!JCSMILES(F1976)</f>
        <v>NCC(O)COc1cccc2ccccc12</v>
      </c>
      <c r="H1976" s="6" t="s">
        <v>3061</v>
      </c>
    </row>
    <row r="1977" spans="1:8" x14ac:dyDescent="0.25">
      <c r="A1977" s="1" t="s">
        <v>3058</v>
      </c>
      <c r="B1977" s="2"/>
      <c r="C1977" s="2" t="s">
        <v>3130</v>
      </c>
      <c r="D1977" t="str">
        <f>[1]!JCSMILES(C1977)</f>
        <v>CC(NCC(O)COc1cccc2ccccc12)C(F)(F)F</v>
      </c>
      <c r="E1977" s="2"/>
      <c r="F1977" s="2" t="s">
        <v>3131</v>
      </c>
      <c r="G1977" t="str">
        <f>[1]!JCSMILES(F1977)</f>
        <v>CC(NCC(O)COc1ccc(O)c2ccccc12)C(F)(F)F</v>
      </c>
      <c r="H1977" s="3" t="s">
        <v>3061</v>
      </c>
    </row>
    <row r="1978" spans="1:8" x14ac:dyDescent="0.25">
      <c r="A1978" s="4" t="s">
        <v>3058</v>
      </c>
      <c r="B1978" s="5"/>
      <c r="C1978" s="5" t="s">
        <v>3130</v>
      </c>
      <c r="D1978" t="str">
        <f>[1]!JCSMILES(C1978)</f>
        <v>CC(NCC(O)COc1cccc2ccccc12)C(F)(F)F</v>
      </c>
      <c r="E1978" s="5"/>
      <c r="F1978" s="5" t="s">
        <v>3132</v>
      </c>
      <c r="G1978" t="str">
        <f>[1]!JCSMILES(F1978)</f>
        <v>CC(NCC(O)COc1cccc2c(O)cccc12)C(F)(F)F</v>
      </c>
      <c r="H1978" s="6" t="s">
        <v>3061</v>
      </c>
    </row>
    <row r="1979" spans="1:8" x14ac:dyDescent="0.25">
      <c r="A1979" s="1" t="s">
        <v>3058</v>
      </c>
      <c r="B1979" s="2"/>
      <c r="C1979" s="2" t="s">
        <v>3133</v>
      </c>
      <c r="D1979" t="str">
        <f>[1]!JCSMILES(C1979)</f>
        <v>CC(C)C(C)NCC(O)COc1cccc2ccccc12</v>
      </c>
      <c r="E1979" s="2"/>
      <c r="F1979" s="2" t="s">
        <v>3121</v>
      </c>
      <c r="G1979" t="str">
        <f>[1]!JCSMILES(F1979)</f>
        <v>NCC(O)COc1cccc2ccccc12</v>
      </c>
      <c r="H1979" s="3" t="s">
        <v>3061</v>
      </c>
    </row>
    <row r="1980" spans="1:8" x14ac:dyDescent="0.25">
      <c r="A1980" s="4" t="s">
        <v>3058</v>
      </c>
      <c r="B1980" s="5"/>
      <c r="C1980" s="5" t="s">
        <v>3133</v>
      </c>
      <c r="D1980" t="str">
        <f>[1]!JCSMILES(C1980)</f>
        <v>CC(C)C(C)NCC(O)COc1cccc2ccccc12</v>
      </c>
      <c r="E1980" s="5"/>
      <c r="F1980" s="5" t="s">
        <v>3134</v>
      </c>
      <c r="G1980" t="str">
        <f>[1]!JCSMILES(F1980)</f>
        <v>CC(C)C(C)NCC(O)COc1ccc(O)c2ccccc12</v>
      </c>
      <c r="H1980" s="6" t="s">
        <v>3061</v>
      </c>
    </row>
    <row r="1981" spans="1:8" x14ac:dyDescent="0.25">
      <c r="A1981" s="1" t="s">
        <v>3058</v>
      </c>
      <c r="B1981" s="2"/>
      <c r="C1981" s="2" t="s">
        <v>3133</v>
      </c>
      <c r="D1981" t="str">
        <f>[1]!JCSMILES(C1981)</f>
        <v>CC(C)C(C)NCC(O)COc1cccc2ccccc12</v>
      </c>
      <c r="E1981" s="2"/>
      <c r="F1981" s="2" t="s">
        <v>3135</v>
      </c>
      <c r="G1981" t="str">
        <f>[1]!JCSMILES(F1981)</f>
        <v>CC(C)C(C)NCC(O)COc1cccc2c(O)cccc12</v>
      </c>
      <c r="H1981" s="3" t="s">
        <v>3061</v>
      </c>
    </row>
    <row r="1982" spans="1:8" x14ac:dyDescent="0.25">
      <c r="A1982" s="4" t="s">
        <v>3058</v>
      </c>
      <c r="B1982" s="5"/>
      <c r="C1982" s="5" t="s">
        <v>3136</v>
      </c>
      <c r="D1982" t="str">
        <f>[1]!JCSMILES(C1982)</f>
        <v>CC(NCC(O)COc1cccc2ccccc12)C(C)(C)C</v>
      </c>
      <c r="E1982" s="5"/>
      <c r="F1982" s="5" t="s">
        <v>3121</v>
      </c>
      <c r="G1982" t="str">
        <f>[1]!JCSMILES(F1982)</f>
        <v>NCC(O)COc1cccc2ccccc12</v>
      </c>
      <c r="H1982" s="6" t="s">
        <v>3061</v>
      </c>
    </row>
    <row r="1983" spans="1:8" x14ac:dyDescent="0.25">
      <c r="A1983" s="1" t="s">
        <v>3058</v>
      </c>
      <c r="B1983" s="2"/>
      <c r="C1983" s="2" t="s">
        <v>3136</v>
      </c>
      <c r="D1983" t="str">
        <f>[1]!JCSMILES(C1983)</f>
        <v>CC(NCC(O)COc1cccc2ccccc12)C(C)(C)C</v>
      </c>
      <c r="E1983" s="2"/>
      <c r="F1983" s="2" t="s">
        <v>3137</v>
      </c>
      <c r="G1983" t="str">
        <f>[1]!JCSMILES(F1983)</f>
        <v>CC(NCC(O)COc1ccc(O)c2ccccc12)C(C)(C)C</v>
      </c>
      <c r="H1983" s="3" t="s">
        <v>3061</v>
      </c>
    </row>
    <row r="1984" spans="1:8" x14ac:dyDescent="0.25">
      <c r="A1984" s="4" t="s">
        <v>3058</v>
      </c>
      <c r="B1984" s="5"/>
      <c r="C1984" s="5" t="s">
        <v>3136</v>
      </c>
      <c r="D1984" t="str">
        <f>[1]!JCSMILES(C1984)</f>
        <v>CC(NCC(O)COc1cccc2ccccc12)C(C)(C)C</v>
      </c>
      <c r="E1984" s="5"/>
      <c r="F1984" s="5" t="s">
        <v>3138</v>
      </c>
      <c r="G1984" t="str">
        <f>[1]!JCSMILES(F1984)</f>
        <v>CC(NCC(O)COc1cccc2c(O)cccc12)C(C)(C)C</v>
      </c>
      <c r="H1984" s="6" t="s">
        <v>3061</v>
      </c>
    </row>
    <row r="1985" spans="1:8" x14ac:dyDescent="0.25">
      <c r="A1985" s="1" t="s">
        <v>3058</v>
      </c>
      <c r="B1985" s="2"/>
      <c r="C1985" s="2" t="s">
        <v>3139</v>
      </c>
      <c r="D1985" t="str">
        <f>[1]!JCSMILES(C1985)</f>
        <v>CC(CC(F)(F)F)NCC(O)COc1cccc2ccccc12</v>
      </c>
      <c r="E1985" s="2"/>
      <c r="F1985" s="2" t="s">
        <v>3121</v>
      </c>
      <c r="G1985" t="str">
        <f>[1]!JCSMILES(F1985)</f>
        <v>NCC(O)COc1cccc2ccccc12</v>
      </c>
      <c r="H1985" s="3" t="s">
        <v>3061</v>
      </c>
    </row>
    <row r="1986" spans="1:8" x14ac:dyDescent="0.25">
      <c r="A1986" s="4" t="s">
        <v>3058</v>
      </c>
      <c r="B1986" s="5"/>
      <c r="C1986" s="5" t="s">
        <v>3139</v>
      </c>
      <c r="D1986" t="str">
        <f>[1]!JCSMILES(C1986)</f>
        <v>CC(CC(F)(F)F)NCC(O)COc1cccc2ccccc12</v>
      </c>
      <c r="E1986" s="5"/>
      <c r="F1986" s="5" t="s">
        <v>3140</v>
      </c>
      <c r="G1986" t="str">
        <f>[1]!JCSMILES(F1986)</f>
        <v>CC(CC(F)(F)F)NCC(O)COc1ccc(O)c2ccccc12</v>
      </c>
      <c r="H1986" s="6" t="s">
        <v>3061</v>
      </c>
    </row>
    <row r="1987" spans="1:8" x14ac:dyDescent="0.25">
      <c r="A1987" s="1" t="s">
        <v>3058</v>
      </c>
      <c r="B1987" s="2"/>
      <c r="C1987" s="2" t="s">
        <v>3139</v>
      </c>
      <c r="D1987" t="str">
        <f>[1]!JCSMILES(C1987)</f>
        <v>CC(CC(F)(F)F)NCC(O)COc1cccc2ccccc12</v>
      </c>
      <c r="E1987" s="2"/>
      <c r="F1987" s="2" t="s">
        <v>3141</v>
      </c>
      <c r="G1987" t="str">
        <f>[1]!JCSMILES(F1987)</f>
        <v>CC(CC(F)(F)F)NCC(O)COc1cccc2c(O)cccc12</v>
      </c>
      <c r="H1987" s="3" t="s">
        <v>3061</v>
      </c>
    </row>
    <row r="1988" spans="1:8" x14ac:dyDescent="0.25">
      <c r="A1988" s="4" t="s">
        <v>3058</v>
      </c>
      <c r="B1988" s="5"/>
      <c r="C1988" s="5" t="s">
        <v>3142</v>
      </c>
      <c r="D1988" t="str">
        <f>[1]!JCSMILES(C1988)</f>
        <v>CC(C)NCCCOc1cccc2ccccc12</v>
      </c>
      <c r="E1988" s="5"/>
      <c r="F1988" s="5" t="s">
        <v>3143</v>
      </c>
      <c r="G1988" t="str">
        <f>[1]!JCSMILES(F1988)</f>
        <v>CC(C)NCCCOc1ccc(O)c2ccccc12</v>
      </c>
      <c r="H1988" s="6" t="s">
        <v>3061</v>
      </c>
    </row>
    <row r="1989" spans="1:8" x14ac:dyDescent="0.25">
      <c r="A1989" s="1" t="s">
        <v>3058</v>
      </c>
      <c r="B1989" s="2"/>
      <c r="C1989" s="2" t="s">
        <v>3142</v>
      </c>
      <c r="D1989" t="str">
        <f>[1]!JCSMILES(C1989)</f>
        <v>CC(C)NCCCOc1cccc2ccccc12</v>
      </c>
      <c r="E1989" s="2"/>
      <c r="F1989" s="2" t="s">
        <v>3144</v>
      </c>
      <c r="G1989" t="str">
        <f>[1]!JCSMILES(F1989)</f>
        <v>CC(C)NCCCOc1cccc2c(O)cccc12</v>
      </c>
      <c r="H1989" s="3" t="s">
        <v>3061</v>
      </c>
    </row>
    <row r="1990" spans="1:8" x14ac:dyDescent="0.25">
      <c r="A1990" s="4" t="s">
        <v>3058</v>
      </c>
      <c r="B1990" s="5"/>
      <c r="C1990" s="5" t="s">
        <v>3145</v>
      </c>
      <c r="D1990" t="str">
        <f>[1]!JCSMILES(C1990)</f>
        <v>CC(NCCCOc1cccc2ccccc12)C(F)(F)F</v>
      </c>
      <c r="E1990" s="5"/>
      <c r="F1990" s="5" t="s">
        <v>3146</v>
      </c>
      <c r="G1990" t="str">
        <f>[1]!JCSMILES(F1990)</f>
        <v>CC(NCCCOc1ccc(O)c2ccccc12)C(F)(F)F</v>
      </c>
      <c r="H1990" s="6" t="s">
        <v>3061</v>
      </c>
    </row>
    <row r="1991" spans="1:8" x14ac:dyDescent="0.25">
      <c r="A1991" s="1" t="s">
        <v>3058</v>
      </c>
      <c r="B1991" s="2"/>
      <c r="C1991" s="2" t="s">
        <v>3145</v>
      </c>
      <c r="D1991" t="str">
        <f>[1]!JCSMILES(C1991)</f>
        <v>CC(NCCCOc1cccc2ccccc12)C(F)(F)F</v>
      </c>
      <c r="E1991" s="2"/>
      <c r="F1991" s="2" t="s">
        <v>3147</v>
      </c>
      <c r="G1991" t="str">
        <f>[1]!JCSMILES(F1991)</f>
        <v>CC(NCCCOc1cccc2c(O)cccc12)C(F)(F)F</v>
      </c>
      <c r="H1991" s="3" t="s">
        <v>3061</v>
      </c>
    </row>
    <row r="1992" spans="1:8" x14ac:dyDescent="0.25">
      <c r="A1992" s="4" t="s">
        <v>3058</v>
      </c>
      <c r="B1992" s="5"/>
      <c r="C1992" s="5" t="s">
        <v>3145</v>
      </c>
      <c r="D1992" t="str">
        <f>[1]!JCSMILES(C1992)</f>
        <v>CC(NCCCOc1cccc2ccccc12)C(F)(F)F</v>
      </c>
      <c r="E1992" s="5"/>
      <c r="F1992" s="5" t="s">
        <v>3148</v>
      </c>
      <c r="G1992" t="str">
        <f>[1]!JCSMILES(F1992)</f>
        <v>NCCCOc1cccc2ccccc12</v>
      </c>
      <c r="H1992" s="6" t="s">
        <v>3061</v>
      </c>
    </row>
    <row r="1993" spans="1:8" x14ac:dyDescent="0.25">
      <c r="A1993" s="1" t="s">
        <v>3058</v>
      </c>
      <c r="B1993" s="2"/>
      <c r="C1993" s="2" t="s">
        <v>3149</v>
      </c>
      <c r="D1993" t="str">
        <f>[1]!JCSMILES(C1993)</f>
        <v>CNCCC(Oc1ccc(cc1)C(F)(F)F)c1ccccc1</v>
      </c>
      <c r="E1993" s="2"/>
      <c r="F1993" s="2" t="s">
        <v>3150</v>
      </c>
      <c r="G1993" t="str">
        <f>[1]!JCSMILES(F1993)</f>
        <v>CN(O)CCC(Oc1ccc(cc1)C(F)(F)F)c1ccccc1</v>
      </c>
      <c r="H1993" s="3" t="s">
        <v>3079</v>
      </c>
    </row>
    <row r="1994" spans="1:8" x14ac:dyDescent="0.25">
      <c r="A1994" s="4" t="s">
        <v>3058</v>
      </c>
      <c r="B1994" s="5"/>
      <c r="C1994" s="5" t="s">
        <v>3149</v>
      </c>
      <c r="D1994" t="str">
        <f>[1]!JCSMILES(C1994)</f>
        <v>CNCCC(Oc1ccc(cc1)C(F)(F)F)c1ccccc1</v>
      </c>
      <c r="E1994" s="5"/>
      <c r="F1994" s="5" t="s">
        <v>3151</v>
      </c>
      <c r="G1994" t="str">
        <f>[1]!JCSMILES(F1994)</f>
        <v>NCCC(Oc1ccc(cc1)C(F)(F)F)c1ccccc1</v>
      </c>
      <c r="H1994" s="6" t="s">
        <v>3079</v>
      </c>
    </row>
    <row r="1995" spans="1:8" x14ac:dyDescent="0.25">
      <c r="A1995" s="1" t="s">
        <v>3058</v>
      </c>
      <c r="B1995" s="2"/>
      <c r="C1995" s="2" t="s">
        <v>3152</v>
      </c>
      <c r="D1995" t="str">
        <f>[1]!JCSMILES(C1995)</f>
        <v>CNCCN1c2ccccc2SC(C(OC(C)=O)C1=O)c1ccc(OC)cc1</v>
      </c>
      <c r="E1995" s="2"/>
      <c r="F1995" s="2" t="s">
        <v>3153</v>
      </c>
      <c r="G1995" t="str">
        <f>[1]!JCSMILES(F1995)</f>
        <v>COc1ccc(cc1)C1Sc2ccccc2N(CCN(C)O)C(=O)C1OC(C)=O</v>
      </c>
      <c r="H1995" s="3" t="s">
        <v>3069</v>
      </c>
    </row>
    <row r="1996" spans="1:8" x14ac:dyDescent="0.25">
      <c r="A1996" s="4" t="s">
        <v>3058</v>
      </c>
      <c r="B1996" s="5"/>
      <c r="C1996" s="5" t="s">
        <v>3152</v>
      </c>
      <c r="D1996" t="str">
        <f>[1]!JCSMILES(C1996)</f>
        <v>CNCCN1c2ccccc2SC(C(OC(C)=O)C1=O)c1ccc(OC)cc1</v>
      </c>
      <c r="E1996" s="5"/>
      <c r="F1996" s="5" t="s">
        <v>3154</v>
      </c>
      <c r="G1996" t="str">
        <f>[1]!JCSMILES(F1996)</f>
        <v>COc1ccc(cc1)C1Sc2ccccc2N(CCN)C(=O)C1OC(C)=O</v>
      </c>
      <c r="H1996" s="6" t="s">
        <v>3069</v>
      </c>
    </row>
    <row r="1997" spans="1:8" x14ac:dyDescent="0.25">
      <c r="A1997" s="1" t="s">
        <v>3058</v>
      </c>
      <c r="B1997" s="2"/>
      <c r="C1997" s="2" t="s">
        <v>3155</v>
      </c>
      <c r="D1997" t="str">
        <f>[1]!JCSMILES(C1997)</f>
        <v>CCOP(=S)(OCC)SCSCC</v>
      </c>
      <c r="E1997" s="2"/>
      <c r="F1997" s="2" t="s">
        <v>3156</v>
      </c>
      <c r="G1997" t="str">
        <f>[1]!JCSMILES(F1997)</f>
        <v>CCOP(=S)(OCC)SCS(=O)CC</v>
      </c>
      <c r="H1997" s="3" t="s">
        <v>3075</v>
      </c>
    </row>
    <row r="1998" spans="1:8" x14ac:dyDescent="0.25">
      <c r="A1998" s="4" t="s">
        <v>3058</v>
      </c>
      <c r="B1998" s="5"/>
      <c r="C1998" s="5" t="s">
        <v>3155</v>
      </c>
      <c r="D1998" t="str">
        <f>[1]!JCSMILES(C1998)</f>
        <v>CCOP(=S)(OCC)SCSCC</v>
      </c>
      <c r="E1998" s="5"/>
      <c r="F1998" s="5" t="s">
        <v>3156</v>
      </c>
      <c r="G1998" t="str">
        <f>[1]!JCSMILES(F1998)</f>
        <v>CCOP(=S)(OCC)SCS(=O)CC</v>
      </c>
      <c r="H1998" s="6" t="s">
        <v>3069</v>
      </c>
    </row>
    <row r="1999" spans="1:8" x14ac:dyDescent="0.25">
      <c r="A1999" s="1" t="s">
        <v>3058</v>
      </c>
      <c r="B1999" s="2"/>
      <c r="C1999" s="2" t="s">
        <v>3155</v>
      </c>
      <c r="D1999" t="str">
        <f>[1]!JCSMILES(C1999)</f>
        <v>CCOP(=S)(OCC)SCSCC</v>
      </c>
      <c r="E1999" s="2"/>
      <c r="F1999" s="2" t="s">
        <v>3156</v>
      </c>
      <c r="G1999" t="str">
        <f>[1]!JCSMILES(F1999)</f>
        <v>CCOP(=S)(OCC)SCS(=O)CC</v>
      </c>
      <c r="H1999" s="3" t="s">
        <v>3078</v>
      </c>
    </row>
    <row r="2000" spans="1:8" x14ac:dyDescent="0.25">
      <c r="A2000" s="4" t="s">
        <v>3058</v>
      </c>
      <c r="B2000" s="5"/>
      <c r="C2000" s="5" t="s">
        <v>3155</v>
      </c>
      <c r="D2000" t="str">
        <f>[1]!JCSMILES(C2000)</f>
        <v>CCOP(=S)(OCC)SCSCC</v>
      </c>
      <c r="E2000" s="5"/>
      <c r="F2000" s="5" t="s">
        <v>3156</v>
      </c>
      <c r="G2000" t="str">
        <f>[1]!JCSMILES(F2000)</f>
        <v>CCOP(=S)(OCC)SCS(=O)CC</v>
      </c>
      <c r="H2000" s="6" t="s">
        <v>3157</v>
      </c>
    </row>
    <row r="2001" spans="1:8" x14ac:dyDescent="0.25">
      <c r="A2001" s="1" t="s">
        <v>3058</v>
      </c>
      <c r="B2001" s="2"/>
      <c r="C2001" s="2" t="s">
        <v>3155</v>
      </c>
      <c r="D2001" t="str">
        <f>[1]!JCSMILES(C2001)</f>
        <v>CCOP(=S)(OCC)SCSCC</v>
      </c>
      <c r="E2001" s="2"/>
      <c r="F2001" s="2" t="s">
        <v>3156</v>
      </c>
      <c r="G2001" t="str">
        <f>[1]!JCSMILES(F2001)</f>
        <v>CCOP(=S)(OCC)SCS(=O)CC</v>
      </c>
      <c r="H2001" s="3" t="s">
        <v>3070</v>
      </c>
    </row>
    <row r="2002" spans="1:8" x14ac:dyDescent="0.25">
      <c r="A2002" s="4" t="s">
        <v>3058</v>
      </c>
      <c r="B2002" s="5"/>
      <c r="C2002" s="5" t="s">
        <v>3155</v>
      </c>
      <c r="D2002" t="str">
        <f>[1]!JCSMILES(C2002)</f>
        <v>CCOP(=S)(OCC)SCSCC</v>
      </c>
      <c r="E2002" s="5"/>
      <c r="F2002" s="5" t="s">
        <v>3156</v>
      </c>
      <c r="G2002" t="str">
        <f>[1]!JCSMILES(F2002)</f>
        <v>CCOP(=S)(OCC)SCS(=O)CC</v>
      </c>
      <c r="H2002" s="6" t="s">
        <v>3079</v>
      </c>
    </row>
    <row r="2003" spans="1:8" x14ac:dyDescent="0.25">
      <c r="A2003" s="1" t="s">
        <v>3058</v>
      </c>
      <c r="B2003" s="2"/>
      <c r="C2003" s="2" t="s">
        <v>3155</v>
      </c>
      <c r="D2003" t="str">
        <f>[1]!JCSMILES(C2003)</f>
        <v>CCOP(=S)(OCC)SCSCC</v>
      </c>
      <c r="E2003" s="2"/>
      <c r="F2003" s="2" t="s">
        <v>3156</v>
      </c>
      <c r="G2003" t="str">
        <f>[1]!JCSMILES(F2003)</f>
        <v>CCOP(=S)(OCC)SCS(=O)CC</v>
      </c>
      <c r="H2003" s="3" t="s">
        <v>3158</v>
      </c>
    </row>
    <row r="2004" spans="1:8" x14ac:dyDescent="0.25">
      <c r="A2004" s="4" t="s">
        <v>3058</v>
      </c>
      <c r="B2004" s="5"/>
      <c r="C2004" s="5" t="s">
        <v>3159</v>
      </c>
      <c r="D2004" t="str">
        <f>[1]!JCSMILES(C2004)</f>
        <v>CCOP(=S)(OCC)SCCSCC</v>
      </c>
      <c r="E2004" s="5"/>
      <c r="F2004" s="5" t="s">
        <v>3160</v>
      </c>
      <c r="G2004" t="str">
        <f>[1]!JCSMILES(F2004)</f>
        <v>CCOP(=S)(OCC)SCCS(=O)CC</v>
      </c>
      <c r="H2004" s="6" t="s">
        <v>3075</v>
      </c>
    </row>
    <row r="2005" spans="1:8" x14ac:dyDescent="0.25">
      <c r="A2005" s="1" t="s">
        <v>3058</v>
      </c>
      <c r="B2005" s="2"/>
      <c r="C2005" s="2" t="s">
        <v>3159</v>
      </c>
      <c r="D2005" t="str">
        <f>[1]!JCSMILES(C2005)</f>
        <v>CCOP(=S)(OCC)SCCSCC</v>
      </c>
      <c r="E2005" s="2"/>
      <c r="F2005" s="2" t="s">
        <v>3160</v>
      </c>
      <c r="G2005" t="str">
        <f>[1]!JCSMILES(F2005)</f>
        <v>CCOP(=S)(OCC)SCCS(=O)CC</v>
      </c>
      <c r="H2005" s="3" t="s">
        <v>3069</v>
      </c>
    </row>
    <row r="2006" spans="1:8" x14ac:dyDescent="0.25">
      <c r="A2006" s="4" t="s">
        <v>3058</v>
      </c>
      <c r="B2006" s="5"/>
      <c r="C2006" s="5" t="s">
        <v>3159</v>
      </c>
      <c r="D2006" t="str">
        <f>[1]!JCSMILES(C2006)</f>
        <v>CCOP(=S)(OCC)SCCSCC</v>
      </c>
      <c r="E2006" s="5"/>
      <c r="F2006" s="5" t="s">
        <v>3160</v>
      </c>
      <c r="G2006" t="str">
        <f>[1]!JCSMILES(F2006)</f>
        <v>CCOP(=S)(OCC)SCCS(=O)CC</v>
      </c>
      <c r="H2006" s="6" t="s">
        <v>3078</v>
      </c>
    </row>
    <row r="2007" spans="1:8" x14ac:dyDescent="0.25">
      <c r="A2007" s="1" t="s">
        <v>3058</v>
      </c>
      <c r="B2007" s="2"/>
      <c r="C2007" s="2" t="s">
        <v>3159</v>
      </c>
      <c r="D2007" t="str">
        <f>[1]!JCSMILES(C2007)</f>
        <v>CCOP(=S)(OCC)SCCSCC</v>
      </c>
      <c r="E2007" s="2"/>
      <c r="F2007" s="2" t="s">
        <v>3160</v>
      </c>
      <c r="G2007" t="str">
        <f>[1]!JCSMILES(F2007)</f>
        <v>CCOP(=S)(OCC)SCCS(=O)CC</v>
      </c>
      <c r="H2007" s="3" t="s">
        <v>3157</v>
      </c>
    </row>
    <row r="2008" spans="1:8" x14ac:dyDescent="0.25">
      <c r="A2008" s="4" t="s">
        <v>3058</v>
      </c>
      <c r="B2008" s="5"/>
      <c r="C2008" s="5" t="s">
        <v>3159</v>
      </c>
      <c r="D2008" t="str">
        <f>[1]!JCSMILES(C2008)</f>
        <v>CCOP(=S)(OCC)SCCSCC</v>
      </c>
      <c r="E2008" s="5"/>
      <c r="F2008" s="5" t="s">
        <v>3160</v>
      </c>
      <c r="G2008" t="str">
        <f>[1]!JCSMILES(F2008)</f>
        <v>CCOP(=S)(OCC)SCCS(=O)CC</v>
      </c>
      <c r="H2008" s="6" t="s">
        <v>3157</v>
      </c>
    </row>
    <row r="2009" spans="1:8" x14ac:dyDescent="0.25">
      <c r="A2009" s="1" t="s">
        <v>3058</v>
      </c>
      <c r="B2009" s="2"/>
      <c r="C2009" s="2" t="s">
        <v>3159</v>
      </c>
      <c r="D2009" t="str">
        <f>[1]!JCSMILES(C2009)</f>
        <v>CCOP(=S)(OCC)SCCSCC</v>
      </c>
      <c r="E2009" s="2"/>
      <c r="F2009" s="2" t="s">
        <v>3160</v>
      </c>
      <c r="G2009" t="str">
        <f>[1]!JCSMILES(F2009)</f>
        <v>CCOP(=S)(OCC)SCCS(=O)CC</v>
      </c>
      <c r="H2009" s="3" t="s">
        <v>3070</v>
      </c>
    </row>
    <row r="2010" spans="1:8" x14ac:dyDescent="0.25">
      <c r="A2010" s="4" t="s">
        <v>3058</v>
      </c>
      <c r="B2010" s="5"/>
      <c r="C2010" s="5" t="s">
        <v>3159</v>
      </c>
      <c r="D2010" t="str">
        <f>[1]!JCSMILES(C2010)</f>
        <v>CCOP(=S)(OCC)SCCSCC</v>
      </c>
      <c r="E2010" s="5"/>
      <c r="F2010" s="5" t="s">
        <v>3160</v>
      </c>
      <c r="G2010" t="str">
        <f>[1]!JCSMILES(F2010)</f>
        <v>CCOP(=S)(OCC)SCCS(=O)CC</v>
      </c>
      <c r="H2010" s="6" t="s">
        <v>3079</v>
      </c>
    </row>
    <row r="2011" spans="1:8" x14ac:dyDescent="0.25">
      <c r="A2011" s="1" t="s">
        <v>3058</v>
      </c>
      <c r="B2011" s="2"/>
      <c r="C2011" s="2" t="s">
        <v>3159</v>
      </c>
      <c r="D2011" t="str">
        <f>[1]!JCSMILES(C2011)</f>
        <v>CCOP(=S)(OCC)SCCSCC</v>
      </c>
      <c r="E2011" s="2"/>
      <c r="F2011" s="2" t="s">
        <v>3160</v>
      </c>
      <c r="G2011" t="str">
        <f>[1]!JCSMILES(F2011)</f>
        <v>CCOP(=S)(OCC)SCCS(=O)CC</v>
      </c>
      <c r="H2011" s="3" t="s">
        <v>3061</v>
      </c>
    </row>
    <row r="2012" spans="1:8" x14ac:dyDescent="0.25">
      <c r="A2012" s="4" t="s">
        <v>3058</v>
      </c>
      <c r="B2012" s="5"/>
      <c r="C2012" s="5" t="s">
        <v>3159</v>
      </c>
      <c r="D2012" t="str">
        <f>[1]!JCSMILES(C2012)</f>
        <v>CCOP(=S)(OCC)SCCSCC</v>
      </c>
      <c r="E2012" s="5"/>
      <c r="F2012" s="5" t="s">
        <v>3160</v>
      </c>
      <c r="G2012" t="str">
        <f>[1]!JCSMILES(F2012)</f>
        <v>CCOP(=S)(OCC)SCCS(=O)CC</v>
      </c>
      <c r="H2012" s="6" t="s">
        <v>3158</v>
      </c>
    </row>
    <row r="2013" spans="1:8" x14ac:dyDescent="0.25">
      <c r="A2013" s="1" t="s">
        <v>3058</v>
      </c>
      <c r="B2013" s="2"/>
      <c r="C2013" s="2" t="s">
        <v>3161</v>
      </c>
      <c r="D2013" t="str">
        <f>[1]!JCSMILES(C2013)</f>
        <v>CCCSP(=S)(OCC)Oc1ccc(SC)cc1</v>
      </c>
      <c r="E2013" s="2"/>
      <c r="F2013" s="2" t="s">
        <v>3162</v>
      </c>
      <c r="G2013" t="str">
        <f>[1]!JCSMILES(F2013)</f>
        <v>CCCSP(=S)(OCC)Oc1ccc(cc1)S(C)=O</v>
      </c>
      <c r="H2013" s="3" t="s">
        <v>3067</v>
      </c>
    </row>
    <row r="2014" spans="1:8" x14ac:dyDescent="0.25">
      <c r="A2014" s="4" t="s">
        <v>3058</v>
      </c>
      <c r="B2014" s="5"/>
      <c r="C2014" s="5" t="s">
        <v>3161</v>
      </c>
      <c r="D2014" t="str">
        <f>[1]!JCSMILES(C2014)</f>
        <v>CCCSP(=S)(OCC)Oc1ccc(SC)cc1</v>
      </c>
      <c r="E2014" s="5"/>
      <c r="F2014" s="5" t="s">
        <v>3162</v>
      </c>
      <c r="G2014" t="str">
        <f>[1]!JCSMILES(F2014)</f>
        <v>CCCSP(=S)(OCC)Oc1ccc(cc1)S(C)=O</v>
      </c>
      <c r="H2014" s="6" t="s">
        <v>3075</v>
      </c>
    </row>
    <row r="2015" spans="1:8" x14ac:dyDescent="0.25">
      <c r="A2015" s="1" t="s">
        <v>3058</v>
      </c>
      <c r="B2015" s="2"/>
      <c r="C2015" s="2" t="s">
        <v>3161</v>
      </c>
      <c r="D2015" t="str">
        <f>[1]!JCSMILES(C2015)</f>
        <v>CCCSP(=S)(OCC)Oc1ccc(SC)cc1</v>
      </c>
      <c r="E2015" s="2"/>
      <c r="F2015" s="2" t="s">
        <v>3162</v>
      </c>
      <c r="G2015" t="str">
        <f>[1]!JCSMILES(F2015)</f>
        <v>CCCSP(=S)(OCC)Oc1ccc(cc1)S(C)=O</v>
      </c>
      <c r="H2015" s="3" t="s">
        <v>3069</v>
      </c>
    </row>
    <row r="2016" spans="1:8" x14ac:dyDescent="0.25">
      <c r="A2016" s="4" t="s">
        <v>3058</v>
      </c>
      <c r="B2016" s="5"/>
      <c r="C2016" s="5" t="s">
        <v>3161</v>
      </c>
      <c r="D2016" t="str">
        <f>[1]!JCSMILES(C2016)</f>
        <v>CCCSP(=S)(OCC)Oc1ccc(SC)cc1</v>
      </c>
      <c r="E2016" s="5"/>
      <c r="F2016" s="5" t="s">
        <v>3162</v>
      </c>
      <c r="G2016" t="str">
        <f>[1]!JCSMILES(F2016)</f>
        <v>CCCSP(=S)(OCC)Oc1ccc(cc1)S(C)=O</v>
      </c>
      <c r="H2016" s="6" t="s">
        <v>3163</v>
      </c>
    </row>
    <row r="2017" spans="1:8" x14ac:dyDescent="0.25">
      <c r="A2017" s="1" t="s">
        <v>3058</v>
      </c>
      <c r="B2017" s="2"/>
      <c r="C2017" s="2" t="s">
        <v>3161</v>
      </c>
      <c r="D2017" t="str">
        <f>[1]!JCSMILES(C2017)</f>
        <v>CCCSP(=S)(OCC)Oc1ccc(SC)cc1</v>
      </c>
      <c r="E2017" s="2"/>
      <c r="F2017" s="2" t="s">
        <v>3162</v>
      </c>
      <c r="G2017" t="str">
        <f>[1]!JCSMILES(F2017)</f>
        <v>CCCSP(=S)(OCC)Oc1ccc(cc1)S(C)=O</v>
      </c>
      <c r="H2017" s="3" t="s">
        <v>3157</v>
      </c>
    </row>
    <row r="2018" spans="1:8" x14ac:dyDescent="0.25">
      <c r="A2018" s="4" t="s">
        <v>3058</v>
      </c>
      <c r="B2018" s="5"/>
      <c r="C2018" s="5" t="s">
        <v>3161</v>
      </c>
      <c r="D2018" t="str">
        <f>[1]!JCSMILES(C2018)</f>
        <v>CCCSP(=S)(OCC)Oc1ccc(SC)cc1</v>
      </c>
      <c r="E2018" s="5"/>
      <c r="F2018" s="5" t="s">
        <v>3162</v>
      </c>
      <c r="G2018" t="str">
        <f>[1]!JCSMILES(F2018)</f>
        <v>CCCSP(=S)(OCC)Oc1ccc(cc1)S(C)=O</v>
      </c>
      <c r="H2018" s="6" t="s">
        <v>3157</v>
      </c>
    </row>
    <row r="2019" spans="1:8" x14ac:dyDescent="0.25">
      <c r="A2019" s="1" t="s">
        <v>3058</v>
      </c>
      <c r="B2019" s="2"/>
      <c r="C2019" s="2" t="s">
        <v>3161</v>
      </c>
      <c r="D2019" t="str">
        <f>[1]!JCSMILES(C2019)</f>
        <v>CCCSP(=S)(OCC)Oc1ccc(SC)cc1</v>
      </c>
      <c r="E2019" s="2"/>
      <c r="F2019" s="2" t="s">
        <v>3162</v>
      </c>
      <c r="G2019" t="str">
        <f>[1]!JCSMILES(F2019)</f>
        <v>CCCSP(=S)(OCC)Oc1ccc(cc1)S(C)=O</v>
      </c>
      <c r="H2019" s="3" t="s">
        <v>3157</v>
      </c>
    </row>
    <row r="2020" spans="1:8" x14ac:dyDescent="0.25">
      <c r="A2020" s="4" t="s">
        <v>3058</v>
      </c>
      <c r="B2020" s="5"/>
      <c r="C2020" s="5" t="s">
        <v>3161</v>
      </c>
      <c r="D2020" t="str">
        <f>[1]!JCSMILES(C2020)</f>
        <v>CCCSP(=S)(OCC)Oc1ccc(SC)cc1</v>
      </c>
      <c r="E2020" s="5"/>
      <c r="F2020" s="5" t="s">
        <v>3162</v>
      </c>
      <c r="G2020" t="str">
        <f>[1]!JCSMILES(F2020)</f>
        <v>CCCSP(=S)(OCC)Oc1ccc(cc1)S(C)=O</v>
      </c>
      <c r="H2020" s="6" t="s">
        <v>3070</v>
      </c>
    </row>
    <row r="2021" spans="1:8" x14ac:dyDescent="0.25">
      <c r="A2021" s="1" t="s">
        <v>3058</v>
      </c>
      <c r="B2021" s="2"/>
      <c r="C2021" s="2" t="s">
        <v>3161</v>
      </c>
      <c r="D2021" t="str">
        <f>[1]!JCSMILES(C2021)</f>
        <v>CCCSP(=S)(OCC)Oc1ccc(SC)cc1</v>
      </c>
      <c r="E2021" s="2"/>
      <c r="F2021" s="2" t="s">
        <v>3162</v>
      </c>
      <c r="G2021" t="str">
        <f>[1]!JCSMILES(F2021)</f>
        <v>CCCSP(=S)(OCC)Oc1ccc(cc1)S(C)=O</v>
      </c>
      <c r="H2021" s="3" t="s">
        <v>3079</v>
      </c>
    </row>
    <row r="2022" spans="1:8" x14ac:dyDescent="0.25">
      <c r="A2022" s="4" t="s">
        <v>3058</v>
      </c>
      <c r="B2022" s="5"/>
      <c r="C2022" s="5" t="s">
        <v>3161</v>
      </c>
      <c r="D2022" t="str">
        <f>[1]!JCSMILES(C2022)</f>
        <v>CCCSP(=S)(OCC)Oc1ccc(SC)cc1</v>
      </c>
      <c r="E2022" s="5"/>
      <c r="F2022" s="5" t="s">
        <v>3162</v>
      </c>
      <c r="G2022" t="str">
        <f>[1]!JCSMILES(F2022)</f>
        <v>CCCSP(=S)(OCC)Oc1ccc(cc1)S(C)=O</v>
      </c>
      <c r="H2022" s="6" t="s">
        <v>3061</v>
      </c>
    </row>
    <row r="2023" spans="1:8" x14ac:dyDescent="0.25">
      <c r="A2023" s="1" t="s">
        <v>3058</v>
      </c>
      <c r="B2023" s="2"/>
      <c r="C2023" s="2" t="s">
        <v>3161</v>
      </c>
      <c r="D2023" t="str">
        <f>[1]!JCSMILES(C2023)</f>
        <v>CCCSP(=S)(OCC)Oc1ccc(SC)cc1</v>
      </c>
      <c r="E2023" s="2"/>
      <c r="F2023" s="2" t="s">
        <v>3162</v>
      </c>
      <c r="G2023" t="str">
        <f>[1]!JCSMILES(F2023)</f>
        <v>CCCSP(=S)(OCC)Oc1ccc(cc1)S(C)=O</v>
      </c>
      <c r="H2023" s="3" t="s">
        <v>3158</v>
      </c>
    </row>
    <row r="2024" spans="1:8" x14ac:dyDescent="0.25">
      <c r="A2024" s="4" t="s">
        <v>3058</v>
      </c>
      <c r="B2024" s="5"/>
      <c r="C2024" s="5" t="s">
        <v>3164</v>
      </c>
      <c r="D2024" t="str">
        <f>[1]!JCSMILES(C2024)</f>
        <v>CNC(=S)Oc1cc(C)c(SC)c(C)c1</v>
      </c>
      <c r="E2024" s="5"/>
      <c r="F2024" s="5" t="s">
        <v>3165</v>
      </c>
      <c r="G2024" t="str">
        <f>[1]!JCSMILES(F2024)</f>
        <v>CNC(=S)Oc1cc(C)c(c(C)c1)S(C)=O</v>
      </c>
      <c r="H2024" s="6" t="s">
        <v>3075</v>
      </c>
    </row>
    <row r="2025" spans="1:8" x14ac:dyDescent="0.25">
      <c r="A2025" s="1" t="s">
        <v>3058</v>
      </c>
      <c r="B2025" s="2"/>
      <c r="C2025" s="2" t="s">
        <v>3164</v>
      </c>
      <c r="D2025" t="str">
        <f>[1]!JCSMILES(C2025)</f>
        <v>CNC(=S)Oc1cc(C)c(SC)c(C)c1</v>
      </c>
      <c r="E2025" s="2"/>
      <c r="F2025" s="2" t="s">
        <v>3165</v>
      </c>
      <c r="G2025" t="str">
        <f>[1]!JCSMILES(F2025)</f>
        <v>CNC(=S)Oc1cc(C)c(c(C)c1)S(C)=O</v>
      </c>
      <c r="H2025" s="3" t="s">
        <v>3069</v>
      </c>
    </row>
    <row r="2026" spans="1:8" x14ac:dyDescent="0.25">
      <c r="A2026" s="4" t="s">
        <v>3058</v>
      </c>
      <c r="B2026" s="5"/>
      <c r="C2026" s="5" t="s">
        <v>3164</v>
      </c>
      <c r="D2026" t="str">
        <f>[1]!JCSMILES(C2026)</f>
        <v>CNC(=S)Oc1cc(C)c(SC)c(C)c1</v>
      </c>
      <c r="E2026" s="5"/>
      <c r="F2026" s="5" t="s">
        <v>3165</v>
      </c>
      <c r="G2026" t="str">
        <f>[1]!JCSMILES(F2026)</f>
        <v>CNC(=S)Oc1cc(C)c(c(C)c1)S(C)=O</v>
      </c>
      <c r="H2026" s="6" t="s">
        <v>3078</v>
      </c>
    </row>
    <row r="2027" spans="1:8" x14ac:dyDescent="0.25">
      <c r="A2027" s="1" t="s">
        <v>3058</v>
      </c>
      <c r="B2027" s="2"/>
      <c r="C2027" s="2" t="s">
        <v>3164</v>
      </c>
      <c r="D2027" t="str">
        <f>[1]!JCSMILES(C2027)</f>
        <v>CNC(=S)Oc1cc(C)c(SC)c(C)c1</v>
      </c>
      <c r="E2027" s="2"/>
      <c r="F2027" s="2" t="s">
        <v>3165</v>
      </c>
      <c r="G2027" t="str">
        <f>[1]!JCSMILES(F2027)</f>
        <v>CNC(=S)Oc1cc(C)c(c(C)c1)S(C)=O</v>
      </c>
      <c r="H2027" s="3" t="s">
        <v>3157</v>
      </c>
    </row>
    <row r="2028" spans="1:8" x14ac:dyDescent="0.25">
      <c r="A2028" s="4" t="s">
        <v>3058</v>
      </c>
      <c r="B2028" s="5"/>
      <c r="C2028" s="5" t="s">
        <v>3164</v>
      </c>
      <c r="D2028" t="str">
        <f>[1]!JCSMILES(C2028)</f>
        <v>CNC(=S)Oc1cc(C)c(SC)c(C)c1</v>
      </c>
      <c r="E2028" s="5"/>
      <c r="F2028" s="5" t="s">
        <v>3165</v>
      </c>
      <c r="G2028" t="str">
        <f>[1]!JCSMILES(F2028)</f>
        <v>CNC(=S)Oc1cc(C)c(c(C)c1)S(C)=O</v>
      </c>
      <c r="H2028" s="6" t="s">
        <v>3079</v>
      </c>
    </row>
    <row r="2029" spans="1:8" x14ac:dyDescent="0.25">
      <c r="A2029" s="1" t="s">
        <v>3058</v>
      </c>
      <c r="B2029" s="2"/>
      <c r="C2029" s="2" t="s">
        <v>3164</v>
      </c>
      <c r="D2029" t="str">
        <f>[1]!JCSMILES(C2029)</f>
        <v>CNC(=S)Oc1cc(C)c(SC)c(C)c1</v>
      </c>
      <c r="E2029" s="2"/>
      <c r="F2029" s="2" t="s">
        <v>3165</v>
      </c>
      <c r="G2029" t="str">
        <f>[1]!JCSMILES(F2029)</f>
        <v>CNC(=S)Oc1cc(C)c(c(C)c1)S(C)=O</v>
      </c>
      <c r="H2029" s="3" t="s">
        <v>3061</v>
      </c>
    </row>
    <row r="2030" spans="1:8" x14ac:dyDescent="0.25">
      <c r="A2030" s="4" t="s">
        <v>3058</v>
      </c>
      <c r="B2030" s="5"/>
      <c r="C2030" s="5" t="s">
        <v>3164</v>
      </c>
      <c r="D2030" t="str">
        <f>[1]!JCSMILES(C2030)</f>
        <v>CNC(=S)Oc1cc(C)c(SC)c(C)c1</v>
      </c>
      <c r="E2030" s="5"/>
      <c r="F2030" s="5" t="s">
        <v>3165</v>
      </c>
      <c r="G2030" t="str">
        <f>[1]!JCSMILES(F2030)</f>
        <v>CNC(=S)Oc1cc(C)c(c(C)c1)S(C)=O</v>
      </c>
      <c r="H2030" s="6" t="s">
        <v>3158</v>
      </c>
    </row>
    <row r="2031" spans="1:8" x14ac:dyDescent="0.25">
      <c r="A2031" s="1" t="s">
        <v>3058</v>
      </c>
      <c r="B2031" s="2"/>
      <c r="C2031" s="2" t="s">
        <v>3166</v>
      </c>
      <c r="D2031" t="str">
        <f>[1]!JCSMILES(C2031)</f>
        <v>c1ccc2ncccc2c1</v>
      </c>
      <c r="E2031" s="2"/>
      <c r="F2031" s="2" t="s">
        <v>3167</v>
      </c>
      <c r="G2031" t="str">
        <f>[1]!JCSMILES(F2031)</f>
        <v>O1c2ccc3ncccc3c12</v>
      </c>
      <c r="H2031" s="3" t="s">
        <v>3067</v>
      </c>
    </row>
    <row r="2032" spans="1:8" x14ac:dyDescent="0.25">
      <c r="A2032" s="4" t="s">
        <v>3058</v>
      </c>
      <c r="B2032" s="5"/>
      <c r="C2032" s="5" t="s">
        <v>3166</v>
      </c>
      <c r="D2032" t="str">
        <f>[1]!JCSMILES(C2032)</f>
        <v>c1ccc2ncccc2c1</v>
      </c>
      <c r="E2032" s="5"/>
      <c r="F2032" s="5" t="s">
        <v>3167</v>
      </c>
      <c r="G2032" t="str">
        <f>[1]!JCSMILES(F2032)</f>
        <v>O1c2ccc3ncccc3c12</v>
      </c>
      <c r="H2032" s="6" t="s">
        <v>3075</v>
      </c>
    </row>
    <row r="2033" spans="1:8" x14ac:dyDescent="0.25">
      <c r="A2033" s="1" t="s">
        <v>3058</v>
      </c>
      <c r="B2033" s="2"/>
      <c r="C2033" s="2" t="s">
        <v>3166</v>
      </c>
      <c r="D2033" t="str">
        <f>[1]!JCSMILES(C2033)</f>
        <v>c1ccc2ncccc2c1</v>
      </c>
      <c r="E2033" s="2"/>
      <c r="F2033" s="2" t="s">
        <v>3168</v>
      </c>
      <c r="G2033" t="str">
        <f>[1]!JCSMILES(F2033)</f>
        <v>Oc1cnc2ccccc2c1</v>
      </c>
      <c r="H2033" s="3" t="s">
        <v>3075</v>
      </c>
    </row>
    <row r="2034" spans="1:8" x14ac:dyDescent="0.25">
      <c r="A2034" s="4" t="s">
        <v>3058</v>
      </c>
      <c r="B2034" s="5"/>
      <c r="C2034" s="5" t="s">
        <v>3166</v>
      </c>
      <c r="D2034" t="str">
        <f>[1]!JCSMILES(C2034)</f>
        <v>c1ccc2ncccc2c1</v>
      </c>
      <c r="E2034" s="5"/>
      <c r="F2034" s="5" t="s">
        <v>3169</v>
      </c>
      <c r="G2034" t="str">
        <f>[1]!JCSMILES(F2034)</f>
        <v>On1cccc2ccccc12</v>
      </c>
      <c r="H2034" s="6" t="s">
        <v>3075</v>
      </c>
    </row>
    <row r="2035" spans="1:8" x14ac:dyDescent="0.25">
      <c r="A2035" s="1" t="s">
        <v>3058</v>
      </c>
      <c r="B2035" s="2"/>
      <c r="C2035" s="2" t="s">
        <v>3166</v>
      </c>
      <c r="D2035" t="str">
        <f>[1]!JCSMILES(C2035)</f>
        <v>c1ccc2ncccc2c1</v>
      </c>
      <c r="E2035" s="2"/>
      <c r="F2035" s="2" t="s">
        <v>3168</v>
      </c>
      <c r="G2035" t="str">
        <f>[1]!JCSMILES(F2035)</f>
        <v>Oc1cnc2ccccc2c1</v>
      </c>
      <c r="H2035" s="3" t="s">
        <v>3064</v>
      </c>
    </row>
    <row r="2036" spans="1:8" x14ac:dyDescent="0.25">
      <c r="A2036" s="4" t="s">
        <v>3058</v>
      </c>
      <c r="B2036" s="5"/>
      <c r="C2036" s="5" t="s">
        <v>3166</v>
      </c>
      <c r="D2036" t="str">
        <f>[1]!JCSMILES(C2036)</f>
        <v>c1ccc2ncccc2c1</v>
      </c>
      <c r="E2036" s="5"/>
      <c r="F2036" s="5" t="s">
        <v>3167</v>
      </c>
      <c r="G2036" t="str">
        <f>[1]!JCSMILES(F2036)</f>
        <v>O1c2ccc3ncccc3c12</v>
      </c>
      <c r="H2036" s="6" t="s">
        <v>3064</v>
      </c>
    </row>
    <row r="2037" spans="1:8" x14ac:dyDescent="0.25">
      <c r="A2037" s="1" t="s">
        <v>3058</v>
      </c>
      <c r="B2037" s="2"/>
      <c r="C2037" s="2" t="s">
        <v>3166</v>
      </c>
      <c r="D2037" t="str">
        <f>[1]!JCSMILES(C2037)</f>
        <v>c1ccc2ncccc2c1</v>
      </c>
      <c r="E2037" s="2"/>
      <c r="F2037" s="2" t="s">
        <v>3169</v>
      </c>
      <c r="G2037" t="str">
        <f>[1]!JCSMILES(F2037)</f>
        <v>On1cccc2ccccc12</v>
      </c>
      <c r="H2037" s="3" t="s">
        <v>3064</v>
      </c>
    </row>
    <row r="2038" spans="1:8" x14ac:dyDescent="0.25">
      <c r="A2038" s="4" t="s">
        <v>3058</v>
      </c>
      <c r="B2038" s="5"/>
      <c r="C2038" s="5" t="s">
        <v>3166</v>
      </c>
      <c r="D2038" t="str">
        <f>[1]!JCSMILES(C2038)</f>
        <v>c1ccc2ncccc2c1</v>
      </c>
      <c r="E2038" s="5"/>
      <c r="F2038" s="5" t="s">
        <v>3167</v>
      </c>
      <c r="G2038" t="str">
        <f>[1]!JCSMILES(F2038)</f>
        <v>O1c2ccc3ncccc3c12</v>
      </c>
      <c r="H2038" s="6" t="s">
        <v>3061</v>
      </c>
    </row>
    <row r="2039" spans="1:8" x14ac:dyDescent="0.25">
      <c r="A2039" s="1" t="s">
        <v>3058</v>
      </c>
      <c r="B2039" s="2"/>
      <c r="C2039" s="2" t="s">
        <v>3166</v>
      </c>
      <c r="D2039" t="str">
        <f>[1]!JCSMILES(C2039)</f>
        <v>c1ccc2ncccc2c1</v>
      </c>
      <c r="E2039" s="2"/>
      <c r="F2039" s="2" t="s">
        <v>3167</v>
      </c>
      <c r="G2039" t="str">
        <f>[1]!JCSMILES(F2039)</f>
        <v>O1c2ccc3ncccc3c12</v>
      </c>
      <c r="H2039" s="3" t="s">
        <v>3080</v>
      </c>
    </row>
    <row r="2040" spans="1:8" x14ac:dyDescent="0.25">
      <c r="A2040" s="4" t="s">
        <v>3058</v>
      </c>
      <c r="B2040" s="5"/>
      <c r="C2040" s="5" t="s">
        <v>3166</v>
      </c>
      <c r="D2040" t="str">
        <f>[1]!JCSMILES(C2040)</f>
        <v>c1ccc2ncccc2c1</v>
      </c>
      <c r="E2040" s="5"/>
      <c r="F2040" s="5" t="s">
        <v>3169</v>
      </c>
      <c r="G2040" t="str">
        <f>[1]!JCSMILES(F2040)</f>
        <v>On1cccc2ccccc12</v>
      </c>
      <c r="H2040" s="6" t="s">
        <v>3080</v>
      </c>
    </row>
    <row r="2041" spans="1:8" x14ac:dyDescent="0.25">
      <c r="A2041" s="1" t="s">
        <v>3058</v>
      </c>
      <c r="B2041" s="2"/>
      <c r="C2041" s="2" t="s">
        <v>3166</v>
      </c>
      <c r="D2041" t="str">
        <f>[1]!JCSMILES(C2041)</f>
        <v>c1ccc2ncccc2c1</v>
      </c>
      <c r="E2041" s="2"/>
      <c r="F2041" s="2" t="s">
        <v>3168</v>
      </c>
      <c r="G2041" t="str">
        <f>[1]!JCSMILES(F2041)</f>
        <v>Oc1cnc2ccccc2c1</v>
      </c>
      <c r="H2041" s="3" t="s">
        <v>3080</v>
      </c>
    </row>
    <row r="2042" spans="1:8" x14ac:dyDescent="0.25">
      <c r="A2042" s="4" t="s">
        <v>3058</v>
      </c>
      <c r="B2042" s="5"/>
      <c r="C2042" s="5" t="s">
        <v>3166</v>
      </c>
      <c r="D2042" t="str">
        <f>[1]!JCSMILES(C2042)</f>
        <v>c1ccc2ncccc2c1</v>
      </c>
      <c r="E2042" s="5"/>
      <c r="F2042" s="5" t="s">
        <v>3169</v>
      </c>
      <c r="G2042" t="str">
        <f>[1]!JCSMILES(F2042)</f>
        <v>On1cccc2ccccc12</v>
      </c>
      <c r="H2042" s="6" t="s">
        <v>3069</v>
      </c>
    </row>
    <row r="2043" spans="1:8" x14ac:dyDescent="0.25">
      <c r="A2043" s="1" t="s">
        <v>3058</v>
      </c>
      <c r="B2043" s="2"/>
      <c r="C2043" s="2" t="s">
        <v>3170</v>
      </c>
      <c r="D2043" t="str">
        <f>[1]!JCSMILES(C2043)</f>
        <v>COc1ccc(cc1O)C1CC(=O)c2c(O)cc(O)cc2O1</v>
      </c>
      <c r="E2043" s="2"/>
      <c r="F2043" s="2" t="s">
        <v>3171</v>
      </c>
      <c r="G2043" t="str">
        <f>[1]!JCSMILES(F2043)</f>
        <v>Oc1cc(O)c2C(=O)CC(Oc2c1)c1ccc(O)c(O)c1</v>
      </c>
      <c r="H2043" s="3" t="s">
        <v>3075</v>
      </c>
    </row>
    <row r="2044" spans="1:8" x14ac:dyDescent="0.25">
      <c r="A2044" s="4" t="s">
        <v>3058</v>
      </c>
      <c r="B2044" s="5"/>
      <c r="C2044" s="5" t="s">
        <v>3172</v>
      </c>
      <c r="D2044" t="str">
        <f>[1]!JCSMILES(C2044)</f>
        <v>Oc1ccc(cc1)C1CC(=O)c2c(O)cc(O)cc2O1</v>
      </c>
      <c r="E2044" s="5"/>
      <c r="F2044" s="5" t="s">
        <v>3171</v>
      </c>
      <c r="G2044" t="str">
        <f>[1]!JCSMILES(F2044)</f>
        <v>Oc1cc(O)c2C(=O)CC(Oc2c1)c1ccc(O)c(O)c1</v>
      </c>
      <c r="H2044" s="6" t="s">
        <v>3075</v>
      </c>
    </row>
    <row r="2045" spans="1:8" x14ac:dyDescent="0.25">
      <c r="A2045" s="1" t="s">
        <v>3058</v>
      </c>
      <c r="B2045" s="2"/>
      <c r="C2045" s="2" t="s">
        <v>3172</v>
      </c>
      <c r="D2045" t="str">
        <f>[1]!JCSMILES(C2045)</f>
        <v>Oc1ccc(cc1)C1CC(=O)c2c(O)cc(O)cc2O1</v>
      </c>
      <c r="E2045" s="2"/>
      <c r="F2045" s="2" t="s">
        <v>3171</v>
      </c>
      <c r="G2045" t="str">
        <f>[1]!JCSMILES(F2045)</f>
        <v>Oc1cc(O)c2C(=O)CC(Oc2c1)c1ccc(O)c(O)c1</v>
      </c>
      <c r="H2045" s="3" t="s">
        <v>3069</v>
      </c>
    </row>
    <row r="2046" spans="1:8" x14ac:dyDescent="0.25">
      <c r="A2046" s="4" t="s">
        <v>3058</v>
      </c>
      <c r="B2046" s="5"/>
      <c r="C2046" s="5" t="s">
        <v>3173</v>
      </c>
      <c r="D2046" t="str">
        <f>[1]!JCSMILES(C2046)</f>
        <v>OC1=C(Oc2cc(O)cc(O)c2C1=O)c1ccc(O)cc1</v>
      </c>
      <c r="E2046" s="5"/>
      <c r="F2046" s="5" t="s">
        <v>3174</v>
      </c>
      <c r="G2046" t="str">
        <f>[1]!JCSMILES(F2046)</f>
        <v>OC1=C(Oc2cc(O)cc(O)c2C1=O)c1ccc(O)c(O)c1</v>
      </c>
      <c r="H2046" s="6" t="s">
        <v>3075</v>
      </c>
    </row>
    <row r="2047" spans="1:8" x14ac:dyDescent="0.25">
      <c r="A2047" s="1" t="s">
        <v>3058</v>
      </c>
      <c r="B2047" s="2"/>
      <c r="C2047" s="2" t="s">
        <v>3175</v>
      </c>
      <c r="D2047" t="str">
        <f>[1]!JCSMILES(C2047)</f>
        <v>Oc1ccc(cc1)C1=CC(=O)c2c(O)cc(O)cc2O1</v>
      </c>
      <c r="E2047" s="2"/>
      <c r="F2047" s="2" t="s">
        <v>3176</v>
      </c>
      <c r="G2047" t="str">
        <f>[1]!JCSMILES(F2047)</f>
        <v>Oc1cc(O)c2C(=O)C=C(Oc2c1)c1ccc(O)c(O)c1</v>
      </c>
      <c r="H2047" s="3" t="s">
        <v>3075</v>
      </c>
    </row>
    <row r="2048" spans="1:8" x14ac:dyDescent="0.25">
      <c r="A2048" s="4" t="s">
        <v>3058</v>
      </c>
      <c r="B2048" s="5"/>
      <c r="C2048" s="5" t="s">
        <v>3175</v>
      </c>
      <c r="D2048" t="str">
        <f>[1]!JCSMILES(C2048)</f>
        <v>Oc1ccc(cc1)C1=CC(=O)c2c(O)cc(O)cc2O1</v>
      </c>
      <c r="E2048" s="5"/>
      <c r="F2048" s="5" t="s">
        <v>3176</v>
      </c>
      <c r="G2048" t="str">
        <f>[1]!JCSMILES(F2048)</f>
        <v>Oc1cc(O)c2C(=O)C=C(Oc2c1)c1ccc(O)c(O)c1</v>
      </c>
      <c r="H2048" s="6" t="s">
        <v>3069</v>
      </c>
    </row>
    <row r="2049" spans="1:8" x14ac:dyDescent="0.25">
      <c r="A2049" s="1" t="s">
        <v>3058</v>
      </c>
      <c r="B2049" s="2"/>
      <c r="C2049" s="2" t="s">
        <v>3177</v>
      </c>
      <c r="D2049" t="str">
        <f>[1]!JCSMILES(C2049)</f>
        <v>COc1ccc(cc1O)C1=C(O)C(=O)c2c(O)cc(O)cc2O1</v>
      </c>
      <c r="E2049" s="2"/>
      <c r="F2049" s="2" t="s">
        <v>3174</v>
      </c>
      <c r="G2049" t="str">
        <f>[1]!JCSMILES(F2049)</f>
        <v>OC1=C(Oc2cc(O)cc(O)c2C1=O)c1ccc(O)c(O)c1</v>
      </c>
      <c r="H2049" s="3" t="s">
        <v>3075</v>
      </c>
    </row>
    <row r="2050" spans="1:8" x14ac:dyDescent="0.25">
      <c r="A2050" s="4" t="s">
        <v>3058</v>
      </c>
      <c r="B2050" s="5"/>
      <c r="C2050" s="5" t="s">
        <v>3177</v>
      </c>
      <c r="D2050" t="str">
        <f>[1]!JCSMILES(C2050)</f>
        <v>COc1ccc(cc1O)C1=C(O)C(=O)c2c(O)cc(O)cc2O1</v>
      </c>
      <c r="E2050" s="5"/>
      <c r="F2050" s="5" t="s">
        <v>3174</v>
      </c>
      <c r="G2050" t="str">
        <f>[1]!JCSMILES(F2050)</f>
        <v>OC1=C(Oc2cc(O)cc(O)c2C1=O)c1ccc(O)c(O)c1</v>
      </c>
      <c r="H2050" s="6" t="s">
        <v>3157</v>
      </c>
    </row>
    <row r="2051" spans="1:8" x14ac:dyDescent="0.25">
      <c r="A2051" s="1" t="s">
        <v>3058</v>
      </c>
      <c r="B2051" s="2"/>
      <c r="C2051" s="2" t="s">
        <v>3177</v>
      </c>
      <c r="D2051" t="str">
        <f>[1]!JCSMILES(C2051)</f>
        <v>COc1ccc(cc1O)C1=C(O)C(=O)c2c(O)cc(O)cc2O1</v>
      </c>
      <c r="E2051" s="2"/>
      <c r="F2051" s="2" t="s">
        <v>3174</v>
      </c>
      <c r="G2051" t="str">
        <f>[1]!JCSMILES(F2051)</f>
        <v>OC1=C(Oc2cc(O)cc(O)c2C1=O)c1ccc(O)c(O)c1</v>
      </c>
      <c r="H2051" s="3" t="s">
        <v>3069</v>
      </c>
    </row>
    <row r="2052" spans="1:8" x14ac:dyDescent="0.25">
      <c r="A2052" s="4" t="s">
        <v>3058</v>
      </c>
      <c r="B2052" s="5"/>
      <c r="C2052" s="5" t="s">
        <v>3178</v>
      </c>
      <c r="D2052" t="str">
        <f>[1]!JCSMILES(C2052)</f>
        <v>CC1=C(CC(O)=O)c2cc(F)ccc2C1=Cc1ccc(cc1)S(C)=O</v>
      </c>
      <c r="E2052" s="5"/>
      <c r="F2052" s="5" t="s">
        <v>3179</v>
      </c>
      <c r="G2052" t="str">
        <f>[1]!JCSMILES(F2052)</f>
        <v>CC1=C(CC(O)=O)c2cc(F)ccc2C1=Cc1ccc(cc1)S(C)(=O)=O</v>
      </c>
      <c r="H2052" s="6" t="s">
        <v>3180</v>
      </c>
    </row>
    <row r="2053" spans="1:8" x14ac:dyDescent="0.25">
      <c r="A2053" s="1" t="s">
        <v>3058</v>
      </c>
      <c r="B2053" s="2"/>
      <c r="C2053" s="2" t="s">
        <v>3178</v>
      </c>
      <c r="D2053" t="str">
        <f>[1]!JCSMILES(C2053)</f>
        <v>CC1=C(CC(O)=O)c2cc(F)ccc2C1=Cc1ccc(cc1)S(C)=O</v>
      </c>
      <c r="E2053" s="2"/>
      <c r="F2053" s="2" t="s">
        <v>3179</v>
      </c>
      <c r="G2053" t="str">
        <f>[1]!JCSMILES(F2053)</f>
        <v>CC1=C(CC(O)=O)c2cc(F)ccc2C1=Cc1ccc(cc1)S(C)(=O)=O</v>
      </c>
      <c r="H2053" s="3" t="s">
        <v>3067</v>
      </c>
    </row>
    <row r="2054" spans="1:8" x14ac:dyDescent="0.25">
      <c r="A2054" s="4" t="s">
        <v>3058</v>
      </c>
      <c r="B2054" s="5"/>
      <c r="C2054" s="5" t="s">
        <v>3178</v>
      </c>
      <c r="D2054" t="str">
        <f>[1]!JCSMILES(C2054)</f>
        <v>CC1=C(CC(O)=O)c2cc(F)ccc2C1=Cc1ccc(cc1)S(C)=O</v>
      </c>
      <c r="E2054" s="5"/>
      <c r="F2054" s="5" t="s">
        <v>3179</v>
      </c>
      <c r="G2054" t="str">
        <f>[1]!JCSMILES(F2054)</f>
        <v>CC1=C(CC(O)=O)c2cc(F)ccc2C1=Cc1ccc(cc1)S(C)(=O)=O</v>
      </c>
      <c r="H2054" s="6" t="s">
        <v>3067</v>
      </c>
    </row>
    <row r="2055" spans="1:8" x14ac:dyDescent="0.25">
      <c r="A2055" s="1" t="s">
        <v>3058</v>
      </c>
      <c r="B2055" s="2"/>
      <c r="C2055" s="2" t="s">
        <v>3178</v>
      </c>
      <c r="D2055" t="str">
        <f>[1]!JCSMILES(C2055)</f>
        <v>CC1=C(CC(O)=O)c2cc(F)ccc2C1=Cc1ccc(cc1)S(C)=O</v>
      </c>
      <c r="E2055" s="2"/>
      <c r="F2055" s="2" t="s">
        <v>3179</v>
      </c>
      <c r="G2055" t="str">
        <f>[1]!JCSMILES(F2055)</f>
        <v>CC1=C(CC(O)=O)c2cc(F)ccc2C1=Cc1ccc(cc1)S(C)(=O)=O</v>
      </c>
      <c r="H2055" s="3" t="s">
        <v>3075</v>
      </c>
    </row>
    <row r="2056" spans="1:8" x14ac:dyDescent="0.25">
      <c r="A2056" s="4" t="s">
        <v>3058</v>
      </c>
      <c r="B2056" s="5"/>
      <c r="C2056" s="5" t="s">
        <v>3181</v>
      </c>
      <c r="D2056" t="str">
        <f>[1]!JCSMILES(C2056)</f>
        <v>Nc1ccccc1</v>
      </c>
      <c r="E2056" s="5"/>
      <c r="F2056" s="5" t="s">
        <v>3182</v>
      </c>
      <c r="G2056" t="str">
        <f>[1]!JCSMILES(F2056)</f>
        <v>Nc1ccc(O)cc1</v>
      </c>
      <c r="H2056" s="6" t="s">
        <v>3183</v>
      </c>
    </row>
    <row r="2057" spans="1:8" x14ac:dyDescent="0.25">
      <c r="A2057" s="1" t="s">
        <v>3058</v>
      </c>
      <c r="B2057" s="2"/>
      <c r="C2057" s="2" t="s">
        <v>3184</v>
      </c>
      <c r="D2057" t="str">
        <f>[1]!JCSMILES(C2057)</f>
        <v>ONc1ccccc1</v>
      </c>
      <c r="E2057" s="2"/>
      <c r="F2057" s="2" t="s">
        <v>3181</v>
      </c>
      <c r="G2057" t="str">
        <f>[1]!JCSMILES(F2057)</f>
        <v>Nc1ccccc1</v>
      </c>
      <c r="H2057" s="3" t="s">
        <v>3183</v>
      </c>
    </row>
    <row r="2058" spans="1:8" x14ac:dyDescent="0.25">
      <c r="A2058" s="4" t="s">
        <v>3058</v>
      </c>
      <c r="B2058" s="5"/>
      <c r="C2058" s="5" t="s">
        <v>3185</v>
      </c>
      <c r="D2058" t="str">
        <f>[1]!JCSMILES(C2058)</f>
        <v>[O-][N+](=O)c1ccccc1</v>
      </c>
      <c r="E2058" s="5"/>
      <c r="F2058" s="5" t="s">
        <v>3184</v>
      </c>
      <c r="G2058" t="str">
        <f>[1]!JCSMILES(F2058)</f>
        <v>ONc1ccccc1</v>
      </c>
      <c r="H2058" s="6" t="s">
        <v>3183</v>
      </c>
    </row>
    <row r="2059" spans="1:8" x14ac:dyDescent="0.25">
      <c r="A2059" s="1" t="s">
        <v>3058</v>
      </c>
      <c r="B2059" s="2"/>
      <c r="C2059" s="2" t="s">
        <v>3185</v>
      </c>
      <c r="D2059" t="str">
        <f>[1]!JCSMILES(C2059)</f>
        <v>[O-][N+](=O)c1ccccc1</v>
      </c>
      <c r="E2059" s="2"/>
      <c r="F2059" s="2" t="s">
        <v>3186</v>
      </c>
      <c r="G2059" t="str">
        <f>[1]!JCSMILES(F2059)</f>
        <v>O=Nc1ccccc1</v>
      </c>
      <c r="H2059" s="3" t="s">
        <v>3183</v>
      </c>
    </row>
    <row r="2060" spans="1:8" x14ac:dyDescent="0.25">
      <c r="A2060" s="4" t="s">
        <v>3058</v>
      </c>
      <c r="B2060" s="5"/>
      <c r="C2060" s="5" t="s">
        <v>3187</v>
      </c>
      <c r="D2060" t="str">
        <f>[1]!JCSMILES(C2060)</f>
        <v>Clc1cccc(N2CCN(CCCCOc3ccc4CCC(=O)Nc4c3)CC2)c1Cl</v>
      </c>
      <c r="E2060" s="5"/>
      <c r="F2060" s="5" t="s">
        <v>3188</v>
      </c>
      <c r="G2060" t="str">
        <f>[1]!JCSMILES(F2060)</f>
        <v>Clc1cccc(N2CCN(CCCCOc3ccc4C=CC(=O)Nc4c3)CC2)c1Cl</v>
      </c>
      <c r="H2060" s="6" t="s">
        <v>3061</v>
      </c>
    </row>
  </sheetData>
  <autoFilter xmlns:x14="http://schemas.microsoft.com/office/spreadsheetml/2009/9/main" ref="A1:P2060">
    <filterColumn colId="3">
      <filters>
        <mc:AlternateContent xmlns:mc="http://schemas.openxmlformats.org/markup-compatibility/2006">
          <mc:Choice Requires="x14">
            <x14:filter val="[H][C@@](C)(CCC(O)=O)[C@@]1([H])CC[C@@]2([H])[C@]3([H])[C@]([H])(O)C[C@]4([H])C[C@]([H])(O)CC[C@]4(C)[C@@]3([H])C[C@]([H])(O)[C@]12C"/>
            <x14:filter val="[H][C@@](O)([C@@H](NC(=O)OC(C)(C)C)C1=CC=CC=C1)C(=O)O[C@@]1([H])C[C@@]2(O)[C@@]([H])(OC(=O)C3=CC=CC=C3)[C@]3([H])[C@@]4(CO[C@]4([H])C[C@]([H])(OC)[C@@]3(C)C(=O)[C@]([H])(OC)C(=C1C)C2(C)C)OC(C)=O"/>
            <x14:filter val="[H][C@@](O)(CN1C[C@@]2([H])CCCC[C@@]2([H])C[C@@]1([H])C(O)=NC(C)(C)C)[C@]([H])(CC1=CC=CC=C1)N=C(O)[C@]([H])(CC(O)=N)NC(=O)C1=NC2=CC=CC=C2C=C1"/>
            <x14:filter val="[H][C@@]1(C[C@@](O)(CC2=C(O)C3=C(C(O)=C12)C(=O)C1=C(OC)C=CC=C1C3=O)C(=O)COC(=O)CCCC)O[C@H]1C[C@H](NC(=O)C(F)(F)F)[C@H](O)[C@H](C)O1"/>
            <x14:filter val="[H][C@@]1(CC[C@@]2([H])[C@]3([H])CC=C4C[C@@]([H])(O)CC[C@]4(C)[C@@]3([H])CC[C@]12C)C(C)=O"/>
            <x14:filter val="[H][C@@]1(CC[C@@]2([H])[C@]3([H])CCC4=C(O)C(=O)CC[C@]4([H])[C@@]3([H])CC[C@]12C)OC(=O)CCC1CCCC1"/>
            <x14:filter val="[H][C@@]1(CC[C@@]2([H])[C@]3([H])CCC4=CC(=O)CC[C@]4(C)[C@@]3([H])[C@@]([H])(O)C[C@]12C=O)C(=O)CO"/>
            <x14:filter val="[H][C@@]1(CC[C@@]2([H])\C(CCC[C@]12C)=C\C=C1\C[C@@H](O)C[C@H](O)C1=C)[C@H](C)CCCC(C)(C)O"/>
            <x14:filter val="[H][C@@]1(CC[C@@]2([H])\C(CCC[C@]12C)=C\C=C1\C[C@@H](O)CCC1=C)[C@H](C)\C=C\[C@H](C)C(C)C"/>
            <x14:filter val="[H][C@@]1(OC(=O)C(O)=C1O)[C@@H](O)CO"/>
            <x14:filter val="[H][C@@]12C[C@@H](O)[C@@]3([H])[C@@]4(C)CC[C@@H](O)[C@@H](C)[C@]4([H])CC[C@]3(C)[C@@]1(C)C[C@H](OC(C)=O)\C2=C(\CCC=C(C)C)C(O)=O"/>
            <x14:filter val="[H][C@@]12C[C@@H](O)[C@H](O)[C@@]1(C)CC[C@]1([H])C3=C(CC[C@@]21[H])C=C(O)C=C3"/>
            <x14:filter val="[H][C@@]12C[C@H](N(C(=O)[C@H](C)N[C@@H](CCC3=CC=CC=C3)C(=O)OCC)[C@@]1([H])CCCC2)C(O)=O"/>
            <x14:filter val="[H][C@@]12C[C@H]3OC(CCC)O[C@@]3(C(=O)CO)[C@@]1(C)C[C@H](O)[C@@]1([H])[C@@]2([H])CCC2=CC(=O)C=C[C@]12C"/>
            <x14:filter val="[H][C@@]12CC[C@@](C)(C(=O)C1)C2(C)C"/>
            <x14:filter val="[H][C@@]12CC[C@@](O)(C#C)[C@@]1(C)CC[C@@]1([H])[C@@]2([H])CCC2=CC3=C(C[C@]12C)C=NO3"/>
            <x14:filter val="[H][C@@]12CC[C@@](O)(C#C)[C@@]1(C)CC[C@]1([H])C3=C(CC[C@@]21[H])C=C(OC)C=C3"/>
            <x14:filter val="[H][C@@]12CC[C@@](O)(C#C)[C@@]1(C)CC[C@]1([H])C3=C(CC[C@@]21[H])C=C(OC1CCCC1)C=C3"/>
            <x14:filter val="[H][C@@]12CC[C@@H](C)[C@@](O)(O1)C(=O)C(=O)N1CCCC[C@H]1C(=O)O[C@@]([H])(CC(=O)[C@H](C)\C=C(C)\[C@@H](O)[C@@H](OC)C(=O)[C@H](C)C[C@H](C)\C=C\C=C\C=C(C)\[C@H](C2)OC)[C@H](C)C[C@@H]1CC[C@@H](OC(=O)C(C)(CO)CO)[C@@H](C1)OC"/>
            <x14:filter val="[H][C@@]12CC[C@](O)(C(=O)CO)[C@@]1(C)C[C@H](O)[C@@]1([H])[C@@]2([H])CCC2=CC(=O)CC[C@]12C"/>
            <x14:filter val="[H][C@@]12CC[C@](O)(C(=O)CO)[C@@]1(C)CC(=O)[C@@]1([H])[C@@]2([H])CCC2=CC(=O)C=C[C@]12C"/>
            <x14:filter val="[H][C@@]12CC[C@H](C(C)=O)[C@@]1(C)CC[C@@]1([H])[C@@]2([H])CCC2=CC(=O)CC[C@]12C"/>
            <x14:filter val="[H][C@@]12CC[C@H](O)[C@@]1(C)CC[C@@]1([H])[C@@]2([H])CC[C@@]2([H])CC(=O)CC[C@]12C"/>
            <x14:filter val="[H][C@@]12CC[C@H](O)[C@@]1(C)CC[C@@]1([H])[C@@]2([H])CCC2=CC(=O)CC[C@]12C"/>
            <x14:filter val="[H][C@@]12CC[C@H](O)[C@@]1(C)CC[C@]1([H])C3=C(CC[C@@]21[H])C=C(O)C=C3"/>
            <x14:filter val="[H][C@@]12CCC(=O)[C@@]1(C)CC[C@@]1([H])[C@@]2([H])CC=C2C[C@@]([H])(O)CC[C@]12C"/>
            <x14:filter val="[H][C@@]12CCC(=O)[C@@]1(C)CC[C@@]1([H])[C@@]2([H])CCC2=CC(=O)CC[C@]12C"/>
            <x14:filter val="[H][C@@]12CCC(=O)[C@@]1(C)CC[C@]1([H])C3=C(CC[C@@]21[H])C=C(O)C=C3"/>
            <x14:filter val="[H][C@@]12CCC[C@]1([H])[C@H](N(C2)C(=O)[C@@H](NC(=O)[C@@H](NC(=O)C1=NC=CN=C1)C1CCCCC1)C(C)(C)C)C(=O)N[C@@H](CCC)C(=O)C(=O)NC1CC1"/>
            <x14:filter val="[H][C@@]12CCN(C[C@@H]1C=C)[C@]([H])(C2)[C@@H](O)C1=C2C=C(OC)C=CC2=NC=C1"/>
            <x14:filter val="[H][C@@]12CN(C[C@]1([H])[C@H]2N)C1=NC2=C(C=C1F)C(=O)C(=CN2C1=C(F)C=C(F)C=C1)C(O)=O"/>
            <x14:filter val="[H][C@@]12OC3=C(O)C=CC4=C3[C@@]11CCN(C)[C@]([H])(C4)[C@]1([H])C=C[C@@H]2O"/>
            <x14:filter val="[H][C@@]12OC3=C(O)C=CC4=C3[C@@]11CCN(C)[C@]([H])(C4)[C@]1([H])CCC2=O"/>
            <x14:filter val="[H][C@@]12OC3=C(O)C=CC4=C3[C@@]11CCN(C)[C@]([H])(C4)[C@]1(O)CCC2=O"/>
            <x14:filter val="[H][C@@]12OC3=C(OC(C)=O)C=CC4=C3[C@@]11CCN(C)[C@]([H])(C4)[C@]1([H])C=C[C@@H]2OC(C)=O"/>
            <x14:filter val="[H][C@@]12OC3=C(OC)C=CC4=C3[C@@]11CCN(C)[C@]([H])(C4)[C@]1([H])C=C[C@@H]2O"/>
            <x14:filter val="[H][C@@]12OC3=C(OC)C=CC4=C3[C@@]11CCN(C)[C@]([H])(C4)[C@]1([H])CCC2=O"/>
            <x14:filter val="[H][C@@]12OC3=C(OC)C=CC4=C3[C@@]11CCN(C)[C@]([H])(C4)[C@]1(O)CCC2=O"/>
            <x14:filter val="[H][C@](CC1=CC=CC=C1)(N=C(O)[C@@]1([H])CC[C@@]([H])(CC1)C(C)C)C(O)=O"/>
            <x14:filter val="[H][C@](N)(CC[S+](C)C[C@@]1([H])O[C@@]([H])(N2C=NC3=C(N)N=CN=C23)[C@]([H])(O)[C@]1([H])O)C([O-])=O"/>
            <x14:filter val="[H][C@]1(C[C@@H]2CC[N@]1C[C@@H]2C=C)[C@H](O)C1=CC=NC2=CC=C(OC)C=C12"/>
            <x14:filter val="[H][C@]12CC[C@]([H])([C@H]([C@H](C1)OC(=O)C1=CC=CC=C1)C(=O)OC)N2C"/>
            <x14:filter val="[H][C@]12CC3=C(C=C(OC)C=C3)[C@@]3(CCCC[C@]13[H])CCN2C"/>
            <x14:filter val="[H][C@]12COC(=O)[C@]1([H])[C@H](C1=CC(OC)=C(O)C(OC)=C1)C1=CC3=C(OCO3)C=C1[C@H]2O[C@@H]1O[C@]2([H])CO[C@@H](C)O[C@@]2([H])[C@H](O)[C@H]1O"/>
            <x14:filter val="[H][C@]12SC(C)(C)[C@@H](N1C(=O)[C@H]2NC(=O)CC1=CC=CC=C1)C(O)=O"/>
            <x14:filter val="[H][C@]12SC(C)(C)[C@@H](N1C(=O)[C@H]2NC(=O)COC1=CC=CC=C1)C(O)=O"/>
            <x14:filter val="[H][C@]12SCC(C[N+]3(C)CCCC3)=C(N1C(=O)[C@H]2NC(=O)C(=N/OC)\C1=CSC(N)=N1)C([O-])=O"/>
            <x14:filter val="[H][C@]12SCC(COC(N)=O)=C(N1C(=O)[C@H]2NC(=O)C(=N/OC)\C1=CC=CO1)C(O)=O"/>
            <x14:filter val="[H]C(=O)N1C(CNC2=CC=C(C=C2)C(=O)N[C@@H](CCC(O)=O)C(O)=O)CNC2=C1C(=O)NC(N)=N2"/>
            <x14:filter val="[N]=O"/>
            <x14:filter val="[Na+].[O-]N=O"/>
            <x14:filter val="[Na+].OCCCC([O-])=O"/>
            <x14:filter val="[O-][N+](=O)\N=C1/NCCN1CC1=CC=C(Cl)N=C1"/>
            <x14:filter val="[O-][N+](=O)C1=CC=C(O1)C=NN1CCOC1=O"/>
            <x14:filter val="[O-][N+](=O)c1ccccc1"/>
            <x14:filter val="[O-]P([O-])(=O)ON1C=NC2=C1NC(=O)NC2=S"/>
            <x14:filter val="[O-]S(=O)(=O)C1=CC=CC=C1.[O-]S(=O)(=O)C1=CC=CC=C1.COC1=C(OC)C=C(C[C@@H]2C3=CC(OC)=C(OC)C=C3CC[N@+]2(C)CCC(=O)OCCCCCOC(=O)CC[N@@+]2(C)CCC3=CC(OC)=C(OC)C=C3[C@H]2CC2=CC(OC)=C(OC)C=C2)C=C1"/>
            <x14:filter val="[SeH2]"/>
            <x14:filter val="B[I]BF"/>
            <x14:filter val="C(C=CC1=CC=CC=C1)N1CCN(CC1)C(C1=CC=CC=C1)C1=CC=CC=C1"/>
            <x14:filter val="C[C@@](CC1=CC(O)=C(O)C=C1)(NN)C(O)=O"/>
            <x14:filter val="C[C@@H](CC1=CC=CC=C1)N(C)CC1=CC=CC=C1"/>
            <x14:filter val="C[C@@H](NCCCC1=CC(=CC=C1)C(F)(F)F)C1=CC=CC2=CC=CC=C12"/>
            <x14:filter val="C[C@@H](O)CCCCN1C(=O)N(C)C2=C(N(C)C=N2)C1=O"/>
            <x14:filter val="C[C@@H](O[C@H]1OCCN(CC2=NNC(=O)N2)[C@H]1C1=CC=C(F)C=C1)C1=CC(=CC(=C1)C(F)(F)F)C(F)(F)F"/>
            <x14:filter val="C[C@](N)(CC1=CC=C(O)C(O)=C1)C(O)=O"/>
            <x14:filter val="C[C@]12CC[C@H]3[C@@H](CCC4=C3C=CC(OS(O)(=O)=O)=C4)[C@@H]1CCC2=O"/>
            <x14:filter val="C[C@H](CC1=CC=CC=C1)N(C)CC#C"/>
            <x14:filter val="C[C@H]1[C@@H](OCCN1C)C1=CC=CC=C1"/>
            <x14:filter val="C[N+](C)(C)C[C@H](O)CC([O-])=O"/>
            <x14:filter val="C[Se]C"/>
            <x14:filter val="C[SeH]"/>
            <x14:filter val="C\C(=C/CO)\C=C\C=C(/C)\C=C\C1=C(C)CCCC1(C)C"/>
            <x14:filter val="C=CC=C"/>
            <x14:filter val="C=CC=O"/>
            <x14:filter val="c1ccc2ncccc2c1"/>
            <x14:filter val="C1CN(CCN1)c1ncccn1"/>
            <x14:filter val="C1CNCCN1"/>
            <x14:filter val="C1N2CN3CN1CN(C2)C3"/>
            <x14:filter val="CC([O-])=O"/>
            <x14:filter val="CC(=O)c1cc2ccccc2s1"/>
            <x14:filter val="CC(=O)NC[C@H]1CN(C(=O)O1)C1=CC(F)=C(C=C1)N1CCOCC1"/>
            <x14:filter val="CC(=O)NC1=CC=C(O)C=C1"/>
            <x14:filter val="CC(=O)Nc1ccc-2c(Cc3ccccc-23)c1"/>
            <x14:filter val="CC(=O)NCCC1=CNC2=CC=C(O)C=C12"/>
            <x14:filter val="CC(=O)OC[C@H]1O[C@H]([C@H](OC(C)=O)[C@@H]1OC(C)=O)N1C=CC(=O)NC1=O"/>
            <x14:filter val="CC(=O)OC1=C(C=CC(=C1)C(F)(F)F)C(O)=O"/>
            <x14:filter val="CC(=O)OC1=CC=CC=C1C(=O)NC1=NC=C(S1)[N+]([O-])=O"/>
            <x14:filter val="CC(=O)OC1=CC=CC=C1C(O)=O"/>
            <x14:filter val="CC(C(O)=O)C1=CC(=CC=C1)C(=O)C1=CC=CC=C1"/>
            <x14:filter val="CC(C)(C)C(=O)OCOP(=O)(COCCN1C=NC2=C(N)N=CN=C12)OCOC(=O)C(C)(C)C"/>
            <x14:filter val="CC(C)(C)C1=CC=C(C=C1)C(=O)CCCN1CCC(CC1)OC(C1=CC=CC=C1)C1=CC=CC=C1"/>
            <x14:filter val="CC(C)(C)C1=CC=C(C=C1)C(O)CCCN1CCC(CC1)C(O)(C1=CC=CC=C1)C1=CC=CC=C1"/>
            <x14:filter val="CC(C)\N=C(/N)N=C(N)NC1=CC=C(Cl)C=C1"/>
            <x14:filter val="CC(C)C(C)NCC(O)COc1cccc2ccccc12"/>
            <x14:filter val="CC(C)C1=CC=C(C)C=C1O"/>
            <x14:filter val="CC(C)C1=CC=CC(C(C)C)=C1OCOP(O)(O)=O"/>
            <x14:filter val="CC(C)NCC(O)COc1cccc2ccccc12"/>
            <x14:filter val="CC(C)NCCCOc1cccc2ccccc12"/>
            <x14:filter val="CC(C)OC(=O)[C@H](C)N[P@](=O)(CO[C@H](C)CN1C=NC2=C(N)N=CN=C12)OC1=CC=CC=C1"/>
            <x14:filter val="CC(C=CC1=C(C)CCCC1(C)C)=CC=CC(C)=CC(O)=O"/>
            <x14:filter val="CC(CC(F)(F)F)NCC(O)COc1cccc2ccccc12"/>
            <x14:filter val="CC(Cc1ccccc1)NCCC#N"/>
            <x14:filter val="CC(CF)NCC(O)COc1cccc2ccccc12"/>
            <x14:filter val="CC(N)CC1=CC=CC=C1"/>
            <x14:filter val="CC(N)Cc1ccc2OCOc2c1"/>
            <x14:filter val="CC(NC(C)(C)C)C(=O)C1=CC(Cl)=CC=C1"/>
            <x14:filter val="CC(NCC(O)COc1cccc2ccccc12)C(C)(C)C"/>
            <x14:filter val="CC(NCC(O)COc1cccc2ccccc12)C(F)(F)F"/>
            <x14:filter val="CC(NCC(O)COc1cccc2ccccc12)C(F)F"/>
            <x14:filter val="CC(NCCCOc1cccc2ccccc12)C(F)(F)F"/>
            <x14:filter val="CC(O)C(=C(/C1=CC=CC=C1)C1=CC=C(OCCN(C)C)C=C1)\C1=CC=CC=C1"/>
            <x14:filter val="CC(S)C(O)=NCC(O)=O"/>
            <x14:filter val="CC[C@H](OC(C)=O)C(C[C@H](C)N(C)C)(C1=CC=CC=C1)C1=CC=CC=C1"/>
            <x14:filter val="CC\C(=C(/C1=CC=C(O)C=C1)C1=CC=C(OCCN(C)C)C=C1)C1=CC=CC=C1"/>
            <x14:filter val="CC\C(=C(/C1=CC=CC=C1)C1=CC=C(OCCN(C)(C)=O)C=C1)C1=CC=CC=C1"/>
            <x14:filter val="CC\C(=C(/C1=CC=CC=C1)C1=CC=C(OCCN(C)C)C=C1)C1=CC=CC=C1"/>
            <x14:filter val="CC\C(=C(/C1=CC=CC=C1)C1=CC=C(OCCNC)C=C1)C1=CC=CC=C1"/>
            <x14:filter val="CC=O"/>
            <x14:filter val="CC1=C(CC(O)=O)C2=CC(F)=CC=C2\C1=C/C1=CC=C(C=C1)S(C)=O"/>
            <x14:filter val="CC1=C(CC(O)=O)c2cc(F)ccc2C1=Cc1ccc(cc1)S(C)=O"/>
            <x14:filter val="CC1=C(CCN2CCC(CC2)C2=NOC3=C2C=CC(F)=C3)C(=O)N2CCCCC2=N1"/>
            <x14:filter val="CC1=CC(NS(=O)(=O)C2=CC=C(N)C=C2)=NO1"/>
            <x14:filter val="CC1=CC=CC=C1"/>
            <x14:filter val="CC1=CNN=C1"/>
            <x14:filter val="CC12CC3CC(C)(C1)CC(N)(C3)C2"/>
            <x14:filter val="CC1O[C@@]2(CS1)CN1CCC2CC1"/>
            <x14:filter val="CC1OC(C)OC(C)O1"/>
            <x14:filter val="CCC(=O)C(CC(C)N(C)C)(C1=CC=CC=C1)C1=CC=CC=C1"/>
            <x14:filter val="CCC(=O)N(C1CCN(CCC2=CC=CC=C2)CC1)C1=CC=CC=C1"/>
            <x14:filter val="CCC(=O)OC(OP(=O)(CCCCC1=CC=CC=C1)CC(=O)N1C[C@@H](C[C@H]1C(O)=O)C1CCCCC1)C(C)C"/>
            <x14:filter val="CCC(CO)(N(C)C)C1=CC=CC=C1"/>
            <x14:filter val="CCC(CO)(NC)C1=CC=CC=C1"/>
            <x14:filter val="CCC(COC(=O)C1=CC(OC)=C(OC)C(OC)=C1)(N(C)C)C1=CC=CC=C1"/>
            <x14:filter val="CCC(N)Cc1ccc2OCOc2c1"/>
            <x14:filter val="CCC1(C(=O)NC(=O)N(C)C1=O)C1=CC=CC=C1"/>
            <x14:filter val="CCC1(C(=O)NCNC1=O)C1=CC=CC=C1"/>
            <x14:filter val="CCC1(C)OC(=O)N(C)C1=O"/>
            <x14:filter val="CCC1(NC(=O)N(C)C1=O)C1=CC=CC=C1"/>
            <x14:filter val="CCC1=NC=CC(=C1)C(N)=S"/>
            <x14:filter val="CCC1=NN(CCCN2CCN(CC2)C2=CC(Cl)=CC=C2)C(=O)N1CCOC1=CC=CC=C1"/>
            <x14:filter val="CCCC(C(O)CC)C(O)=O"/>
            <x14:filter val="CCCC(CC(C)=O)C(O)=O"/>
            <x14:filter val="CCCC(CC(C)O)C(O)=O"/>
            <x14:filter val="CCCC(CCC)C(O)=O"/>
            <x14:filter val="CCCC(CCCO)C(O)=O"/>
            <x14:filter val="CCCC[N+]1(C)[C@H]2C[C@@H](C[C@@H]1[C@H]1O[C@@H]21)OC(=O)[C@H](CO)C1=CC=CC=C1"/>
            <x14:filter val="CCCCC\C=C/C\C=C/C\C=C/C\C=C/CCCC(O)=O"/>
            <x14:filter val="CCCCCCCCCCCC(O)=O"/>
            <x14:filter val="CCCCCCCCCCCCCCCCOP([O-])(=O)OCC[N+](C)(C)C"/>
            <x14:filter val="CCCCNC(=O)NS(=O)(=O)C1=CC=C(C)C=C1"/>
            <x14:filter val="CCCCNC1=CC=C(C=C1)C(=O)OCCN(C)C"/>
            <x14:filter val="CCCN1CCCC[C@H]1C(=O)NC1=C(C)C=CC=C1C"/>
            <x14:filter val="CCCNC(=O)NS(=O)(=O)C1=CC=C(Cl)C=C1"/>
            <x14:filter val="CCCSC1=CC2=C(C=C1)N=C(NC(=O)OC)N2"/>
            <x14:filter val="CCCSP(=S)(OCC)Oc1ccc(SC)cc1"/>
            <x14:filter val="CCN(C(=O)C1=C(O)C2=C(C=CC=C2Cl)N(C)C1=O)C1=CC=CC=C1"/>
            <x14:filter val="CCN(CC)CC#CCOC(=O)C(O)(C1CCCCC1)C1=CC=CC=C1"/>
            <x14:filter val="CCN(CC)CC(=O)NC1=C(C)C=CC=C1C"/>
            <x14:filter val="CCN(CC)N=O"/>
            <x14:filter val="CCN1C(=O)N(CCCN2CCN(CC2)C2=CC=CC(Cl)=C2)N=C1CC"/>
            <x14:filter val="CCN1C=C(C(O)=O)C(=O)C2=CC(F)=C(C=C12)N1CCN(C)CC1"/>
            <x14:filter val="CCN1N=NN(CCN2CCC(COC)(CC2)N(C(=O)CC)C2=CC=CC=C2)C1=O"/>
            <x14:filter val="CCNC(C)CC1=CC(=CC=C1)C(F)(F)F"/>
            <x14:filter val="CCO"/>
            <x14:filter val="CCOC(=O)[C@H](CCC1=CC=CC=C1)N[C@@H](C)C(=O)N1CC2(C[C@H]1C(O)=O)SCCS2"/>
            <x14:filter val="CCOC(=O)[C@H](CCC1=CC=CC=C1)N[C@@H](C)C(=O)N1CC2=CC=CC=C2C[C@H]1C(O)=O"/>
            <x14:filter val="CCOC(=O)[C@H](CCC1=CC=CC=C1)N[C@@H](C)C(=O)N1CCC[C@H]1C(O)=O"/>
            <x14:filter val="CCOC(=O)[C@H](CCC1=CC=CC=C1)N[C@H]1CCC2=CC=CC=C2N(CC(O)=O)C1=O"/>
            <x14:filter val="CCOC(=O)CC(SP(=S)(OC)OC)C(=O)OCC"/>
            <x14:filter val="CCOC(=O)CCC\C=C/C\C=C/C\C=C/C\C=C/C\C=C/CC"/>
            <x14:filter val="CCOC(=O)N1CCC(CC1)=C1C2=C(CCC3=C1N=CC=C3)C=C(Cl)C=C2"/>
            <x14:filter val="CCOC1=CC=C(NC(C)=O)C=C1"/>
            <x14:filter val="CCOC1=NC2=C(N1CC1=CC=C(C=C1)C1=CC=CC=C1C1=NN=NN1)C(=CC=C2)C(=O)OC(C)OC(=O)OC1CCCCC1"/>
            <x14:filter val="CCOc1ccc(NC(C)=O)cc1"/>
            <x14:filter val="CCOP(=S)(OCC)SCCSCC"/>
            <x14:filter val="CCOP(=S)(OCC)SCSCC"/>
            <x14:filter val="ClC=C(Cl)Cl"/>
            <x14:filter val="ClC1=C(CN2CCCC2=N)NC(=O)NC1=O"/>
            <x14:filter val="ClC1=C(NC2=NCCN2)C2=NSN=C2C=C1"/>
            <x14:filter val="ClC1=CC(=CC=C1)N1CCNCC1"/>
            <x14:filter val="ClC1=CC=C2N=C3NC(=O)CN3CC2=C1Cl"/>
            <x14:filter val="ClC1=CC=C2NC(=O)CN=C(C3=CC=CC=C3)C2=C1"/>
            <x14:filter val="ClC1=CC=CC(=C1)N1CCN(CCCN2N=C3C=CC=CN3C2=O)CC1"/>
            <x14:filter val="ClC1=CC=CC(N2CCN(CCCCOC3=CC4=C(CCC(=O)N4)C=C3)CC2)=C1Cl"/>
            <x14:filter val="ClC1=CC2=C(C=C1)N(C1CCN(CCCN3C(=O)NC4=CC=CC=C34)CC1)C(=O)N2"/>
            <x14:filter val="ClC1=CC2=C(OC(=O)N2)C=C1"/>
            <x14:filter val="ClC1=CC2=C(OC3=CC=CC=C3N=C2N2CCNCC2)C=C1"/>
            <x14:filter val="Clc1ccc(Cl)c(c1)-c1cc(Cl)c(Cl)cc1Cl"/>
            <x14:filter val="Clc1cccc(N2CCN(CCCCOc3ccc4CCC(=O)Nc4c3)CC2)c1Cl"/>
            <x14:filter val="ClCCN(CCCl)P1(=O)NCCCO1"/>
            <x14:filter val="ClCCN(CCCl)P1(=O)OCCCN1CCCl"/>
            <x14:filter val="ClCCNP(=O)(NCCCl)OCCC=O"/>
            <x14:filter val="ClCCNP1(=O)OCCCN1CCCl"/>
            <x14:filter val="CN(C(=O)C1=C(O)C2=C(C=CC=C2)N(C)C1=O)C1=CC=CC=C1"/>
            <x14:filter val="CN(C)C(=O)CC1=C(N=C2C=CC(C)=CN12)C1=CC=C(C)C=C1"/>
            <x14:filter val="CN(C)C(=O)OC1=CC(=CC(OC(=O)N(C)C)=C1)C(O)CNC(C)(C)C"/>
            <x14:filter val="CN(C)C1=C(C)N(C)N(C1=O)C1=CC=CC=C1"/>
            <x14:filter val="CN(C)c1ccccc1"/>
            <x14:filter val="CN(C)CC1=NN=C2CN=C(C3=CC=CC=C3)C3=C(C=CC(Cl)=C3)N12"/>
            <x14:filter val="CN(C)CCC=C1C2=CC=CC=C2CCC2=CC=CC=C12"/>
            <x14:filter val="CN(C)CCC1=CNC2=C1C=C(CS(=O)(=O)N1CCCC1)C=C2"/>
            <x14:filter val="CN(C)CCC1=CNC2=CC=C(C[C@H]3COC(=O)N3)C=C12"/>
            <x14:filter val="CN(C)CCC1=CNC2=CC=C(O)C=C12"/>
            <x14:filter val="CN(C)CCCC1(OCC2=C1C=CC(=C2)C#N)C1=CC=C(F)C=C1"/>
            <x14:filter val="CN(C)CCCN1C2=CC=CC=C2CCC2=CC=CC=C12"/>
            <x14:filter val="CN(C)P(=O)(N(C)C)N(C)C"/>
            <x14:filter val="CN(C\C=C\C#CC(C)(C)C)CC1=CC=CC2=CC=CC=C12"/>
            <x14:filter val="CN(CCCC(=O)c1cccnc1)N=O"/>
            <x14:filter val="CN(N=O)c1ccccc1"/>
            <x14:filter val="CN[C@@H](C)CC1=CC=CC=C1"/>
            <x14:filter val="CN1[C@@H](CCC1=O)C1=CC=CN=C1"/>
            <x14:filter val="CN1C(=O)NC2=C(NC=N2)C1=O"/>
            <x14:filter val="CN1C(=O)OC(C)(C)C1=O"/>
            <x14:filter val="CN1C=NC(=C1SC1=NC=NC2=C1NC=N2)[N+]([O-])=O"/>
            <x14:filter val="CN1C=NC2=C1C(=O)N(C)C(=O)N2"/>
            <x14:filter val="CN1C=NC2=C1C(=O)N(C)C(=O)N2C"/>
            <x14:filter val="CN1C2=C(C=C(Cl)C=C2)C(=NC(O)C1=O)C1=CC=CC=C1"/>
            <x14:filter val="CN1C2=C(C=C(Cl)C=C2)C(=NCC1=O)C1=CC=CC=C1"/>
            <x14:filter val="CN1C2=C(NC=N2)C(=O)N(C)C1=O"/>
            <x14:filter val="CN1C2=CC=C(Cl)C=C2C(=NC(O)C1=O)C1=CC=CC=C1"/>
            <x14:filter val="CN1c2ncn(C)c2C(=O)N(C)C1=O"/>
            <x14:filter val="CN1CC[C@@]23[C@H]4OC5=C2C(C[C@@H]1[C@@H]3C=C[C@@H]4O)=C(C=C5O)C(C)=O"/>
            <x14:filter val="CN1CC[C@@]23CCCC[C@@H]2[C@@H]1CC1=CC=C(O)C=C31"/>
            <x14:filter val="CN1CCC[C@H]1C1=CN=CC=C1"/>
            <x14:filter val="CN1CCCC1C1=CC=C[N+]([O-])=C1"/>
            <x14:filter val="CN1CCN(CC1)C(=O)O[C@@H]1N(C(=O)C2=NC=CN=C12)C1=NC=C(Cl)C=C1"/>
            <x14:filter val="CN1CCN(CC1)C(=O)OC1N(C(=O)C2=NC=CN=C12)C1=NC=C(Cl)C=C1"/>
            <x14:filter val="CN1CCN(CC1)C1=NC2=CC(Cl)=CC=C2NC2=CC=CC=C12"/>
            <x14:filter val="CN1N(C(=O)C=C1C)C1=CC=CC=C1"/>
            <x14:filter val="CN1N=NC(=N1)C1=CC=C(C=N1)C1=CC=C(C=C1F)N1C[C@H](COP(O)(O)=O)OC1=O"/>
            <x14:filter val="CNC(=O)C1=NC=CC(OC2=CC=C(NC(=O)NC3=CC(=C(Cl)C=C3)C(F)(F)F)C=C2)=C1"/>
            <x14:filter val="CNC(=S)Oc1cc(C)c(SC)c(C)c1"/>
            <x14:filter val="CNC(C)C(=O)c1cccc(Br)c1"/>
            <x14:filter val="CNC[C@H](O)C1=CC(O)=C(O)C=C1"/>
            <x14:filter val="CNC1(CCCCC1=O)C1=CC=CC=C1Cl"/>
            <x14:filter val="CNCC[C@@H](OC1=CC=C(C=C1)C(F)(F)F)C1=CC=CC=C1"/>
            <x14:filter val="CNCC[C@H](OC1=CC=C(C=C1)C(F)(F)F)C1=CC=CC=C1"/>
            <x14:filter val="CNCCC(OC1=CC=C(C=C1)C(F)(F)F)C1=CC=CC=C1"/>
            <x14:filter val="CNCCC(Oc1ccc(cc1)C(F)(F)F)c1ccccc1"/>
            <x14:filter val="CNCCN1c2ccccc2SC(C(OC(C)=O)C1=O)c1ccc(OC)cc1"/>
            <x14:filter val="CNNCC1=CC=C(C=C1)C(=O)NC(C)C"/>
            <x14:filter val="CO[C@]12CC[C@@]3(C[C@@H]1[C@](C)(O)C(C)(C)C)[C@H]1CC4=C5C(O[C@@H]2[C@@]35CCN1CC1CC1)=C(O)C=C4"/>
            <x14:filter val="CO[C@H]1CN(CCCOC2=CC=C(F)C=C2)CC[C@H]1NC(=O)C1=CC(Cl)=C(N)C=C1OC"/>
            <x14:filter val="COC(=O)[C@@H]([C@H]1CCCCN1)C1=CC=CC=C1"/>
            <x14:filter val="COC(=O)C1=CC=CC=C1O"/>
            <x14:filter val="COC(=O)C1=CC2=C(C=C1)\C(=C(\NC1=CC=C(C=C1)N(C)C(=O)CN1CCN(C)CC1)C1=CC=CC=C1)C(O)=N2"/>
            <x14:filter val="COC(=O)CCC1=CC=C(OCC(O)CNC(C)C)C=C1"/>
            <x14:filter val="COC(=O)NC1=NC2=C(N1)C=C(C=C2)C(=O)C1=CC=CC=C1"/>
            <x14:filter val="COC(C)(C)C"/>
            <x14:filter val="COC1=C(C\C=C(/C)CCC(=O)OCCN2CCOCC2)C(O)=C2C(=O)OCC2=C1C"/>
            <x14:filter val="COC1=C(CC2=CN(C)C3=C2C=C(NC(=O)OC2CCCC2)C=C3)C=CC(=C1)C(=O)NS(=O)(=O)C1=CC=CC=C1C"/>
            <x14:filter val="COC1=C(O)C=C(C=C1)[C@@H]1CC(=O)C2=C(O)C=C(O)C=C2O1"/>
            <x14:filter val="COC1=C(O)C=C2NC=C(CCN=C(C)O)C2=C1"/>
            <x14:filter val="COC1=C(OC)C=C(CCN(C)CCCC(C#N)(C(C)C)C2=CC(OC)=C(OC)C=C2)C=C1"/>
            <x14:filter val="COC1=C(OC)C=C2C(N)=NC(=NC2=C1)N1CCN(CC1)C(=O)C1=CC=CO1"/>
            <x14:filter val="COC1=C2N(C=C(C(O)=O)C(=O)C2=CC(F)=C1N1CCNC(C)C1)C1CC1"/>
            <x14:filter val="COC1=CC=C(CCN2CCC(CC2)NC2=NC3=CC=CC=C3N2CC2=CC=C(F)C=C2)C=C1"/>
            <x14:filter val="COC1=CC=C2C(NC3=C2C=CN=C3C)=C1"/>
            <x14:filter val="COC1=CC=C2NC=C(CCN)C2=C1"/>
            <x14:filter val="COC1=CC=CC(=C1)[C@@]1(O)CCCC[C@@H]1CN(C)C"/>
            <x14:filter val="COC1=CC=CC=C1OCC(O)CO"/>
            <x14:filter val="COC1=CC=CC2=C1C(=O)C1=C(O)C3=C(C[C@](O)(C[C@@H]3O[C@H]3C[C@H](N)[C@H](O)[C@H](C)O3)C(=O)CO)C(O)=C1C2=O"/>
            <x14:filter val="COC1=CC2=C(C[C@H]3NCC[C@@]22CCCC[C@@H]32)C=C1"/>
            <x14:filter val="COC1=CC2=C(C=C1)C=C(CCC(C)=O)C=C2"/>
            <x14:filter val="COC1=CC2=C(C=C1)C1=C(N2)C(C)=NCC1"/>
            <x14:filter val="COC1=CC2=C(C=C1)N(C(=O)C1=CC=C(Cl)C=C1)C(C)=C2CC(=O)OCC(O)=O"/>
            <x14:filter val="COC1=CC2=C(NC=C2CCNC(C)=O)C=C1"/>
            <x14:filter val="COC1=NC(N)=NC2=C1N=CN2[C@@H]1O[C@H](CO)[C@@H](O)[C@@H]1O"/>
            <x14:filter val="COc1cc(CC(C)N)c(OC)cc1C"/>
            <x14:filter val="COc1cc2CCC(NC(C)=O)C3=CC(=O)C(OC)=CC=C3c2c(OC)c1OC"/>
            <x14:filter val="COc1ccc(cc1O)C1=C(O)C(=O)c2c(O)cc(O)cc2O1"/>
            <x14:filter val="COc1ccc(cc1O)C1CC(=O)c2c(O)cc(O)cc2O1"/>
            <x14:filter val="COc1ccccc1C(C)=O"/>
            <x14:filter val="COCCOC1=C(OCCOC)C=C2C(NC3=CC=CC(=C3)C#C)=NC=NC2=C1"/>
            <x14:filter val="CS(C)=O"/>
            <x14:filter val="FC(F)(F)C(Cl)Br"/>
            <x14:filter val="FC(F)(F)COC1=CC(C(=O)NCC2CCCCN2)=C(OCC(F)(F)F)C=C1"/>
            <x14:filter val="FC(F)OC(F)(F)C(F)Cl"/>
            <x14:filter val="FC1=CC=CC=C1C1=NCC(=S)N(CC(F)(F)F)C2=C1C=C(Cl)C=C2"/>
            <x14:filter val="FC1=CN(C2CCCO2)C(=O)NC1=O"/>
            <x14:filter val="FCOC(C(F)(F)F)C(F)(F)F"/>
            <x14:filter val="N[C@@H](C[SeH])C(O)=O"/>
            <x14:filter val="N[C@@H](CC1=CC(I)=C(OC2=CC(I)=C(O)C=C2)C(I)=C1)C(O)=O"/>
            <x14:filter val="N[C@@H](CC1=CC(O)=C(O)C=C1)C(O)=O"/>
            <x14:filter val="N[C@H](CC1=CC(I)=C(OC2=CC(I)=C(O)C(I)=C2)C(I)=C1)C(O)=O"/>
            <x14:filter val="NC(=N)N1CCC2=CC=CC=C2C1"/>
            <x14:filter val="NC(=O)C1=NC=CN=C1"/>
            <x14:filter val="NC(=O)CC(C=O)C1=CC=CC=C1"/>
            <x14:filter val="NC(=O)CS(=O)C(C1=CC=CC=C1)C1=CC=CC=C1"/>
            <x14:filter val="NC(=O)N(C1=CC=C(Cl)C=C1)S(=O)=O"/>
            <x14:filter val="NC(=O)N1C2=CC=CC=C2C=CC2=CC=CC=C12"/>
            <x14:filter val="NC(=O)N1C2=CC=CC=C2CC(=O)C2=CC=CC=C12"/>
            <x14:filter val="NC(=O)OCC(CO)C1=CC=CC=C1"/>
            <x14:filter val="NC(=O)OCC(COC(N)=O)C1=CC=CC=C1"/>
            <x14:filter val="NC(N)=NN=CC1=C(Cl)C=CC=C1Cl"/>
            <x14:filter val="NC[C@H](O)C1=CC(O)=C(O)C=C1"/>
            <x14:filter val="NC1=C2N=CN([C@@H]3O[C@H](CO)[C@@H](O)[C@H]3O)C2=NC=N1"/>
            <x14:filter val="NC1=CC=CC=C1"/>
            <x14:filter val="NC1=CC=NC=C1"/>
            <x14:filter val="NC1=NC(=O)C2=C(N1)N(COCCO)C=N2"/>
            <x14:filter val="NC1=NC(=O)C2=C(NC[C@H](CNC3=CC=C(C=C3)C(=O)N[C@@H](CCC(O)=O)C(O)=O)N2C=O)N1"/>
            <x14:filter val="NC1=NC(=S)C2=C(N1)N=CN2"/>
            <x14:filter val="NC1=NC(N)=C(C=C1)\N=N\C1=CC=CC=C1"/>
            <x14:filter val="NC1=NC2=C(N=CN2[C@@H]2O[C@H](COP([O-])([O-])=O)[C@@H](O)[C@H]2O)C(=S)N1"/>
            <x14:filter val="NC1=NC2=C(N=CN2[C@@H]2O[C@H](COP([O-])(=O)OP([O-])([O-])=O)[C@@H](O)[C@H]2O)C(=S)N1"/>
            <x14:filter val="Nc1ccc(cc1)-c1ccccc1"/>
            <x14:filter val="Nc1ccccc1"/>
            <x14:filter val="NCCC[C@H](N)C(O)=O"/>
            <x14:filter val="NCCC1=CC(O)=C(O)C=C1"/>
            <x14:filter val="NCCCC[C@H](NC(=O)[C@H](CC1=CNC=N1)NC(=O)CN)C(O)=O"/>
            <x14:filter val="NCCCCCC(O)=O"/>
            <x14:filter val="NCCS(O)(=O)=O"/>
            <x14:filter val="NP(=O)(OCCC(O)=O)N(CCCl)CCCl"/>
            <x14:filter val="NP(=O)(OCCC=O)N(CCCl)CCCl"/>
            <x14:filter val="NP(O)(=O)N(CCCl)CCCl"/>
            <x14:filter val="NS(=O)(=O)C1=C(Cl)C=C(NCC2=CC=CO2)C(=C1)C(O)=O"/>
            <x14:filter val="NS(=O)(=O)CC1=NOC2=CC=CC=C12"/>
            <x14:filter val="O[C@H]1[C@@H](O)[C@@H](O[C@@H]1COP([O-])([O-])=O)N1C=NC2=C(S)N=CN=C12"/>
            <x14:filter val="O[C@H]1[C@H](O)[C@@H](O)[C@](O)(OC(=O)C2=CC=CN=C2)[C@H](O)[C@@H]1O"/>
            <x14:filter val="O[Se](O)=O"/>
            <x14:filter val="O=C1N=CN=C2NNC=C12"/>
            <x14:filter val="O=C1NC(=O)C(CO1)C1=CC=CC=C1"/>
            <x14:filter val="O=C1NC(=O)C(N1)(C1=CC=CC=C1)C1=CC=CC=C1"/>
            <x14:filter val="O=C1OC2=CC=CC=C2C=C1"/>
            <x14:filter val="O=C1Oc2ccccc2C=C1"/>
            <x14:filter val="O=CC1=CC=CC2=CC=CC=C12"/>
            <x14:filter val="OC(=N)N1C2=CC=CC=C2C=CC2=CC(O)=CC=C12"/>
            <x14:filter val="OC(=N)N1C2=CC=CC=C2C=CC2=CC=C(O)C=C12"/>
            <x14:filter val="OC(=N)N1C2=CC=CC=C2C2OC2C2=CC=CC=C12"/>
            <x14:filter val="OC(=O)C1=CC=CC=C1"/>
            <x14:filter val="OC(=O)C1N=C(C2=CC=CC=C2)C2=C(NC1=O)C=CC(Cl)=C2"/>
            <x14:filter val="OC(=O)CC1=CC(O)=CC=C1NC1=C(Cl)C=CC=C1Cl"/>
            <x14:filter val="OC(=O)CC1=CC=CC=C1NC1=C(Cl)C=C(O)C=C1Cl"/>
            <x14:filter val="OC(=O)CC1=CC=CC=C1NC1=C(Cl)C=CC=C1Cl"/>
            <x14:filter val="OC(=O)CCC=O"/>
            <x14:filter val="OC(=O)CCCC1=CC=CC=C1"/>
            <x14:filter val="OC(=O)CCNC(=O)C1=CC=C(C=C1)\N=N\C1=CC=C(O)C(=C1)C(O)=O"/>
            <x14:filter val="OC(=O)COC(=O)CC1=CC=CC=C1NC1=C(Cl)C=CC=C1Cl"/>
            <x14:filter val="OC[C@@H](O)[C@@H](O)[C@H](O)[C@H](O)CO"/>
            <x14:filter val="OC[C@@H]1CC[C@@H](O1)N1C=NC2=C1NC=NC2=O"/>
            <x14:filter val="OC[C@H]1O[C@@](CO)(OC[C@@]2(OC[C@@]3(OC[C@@]4(OC[C@@]5(OC[C@@]6(OC[C@@]7(OC[C@@]8(OC[C@@]9(OC[C@@]%10(OC[C@@]%11(OC[C@@]%12(OC[C@@]%13(OC[C@@]%14(OC[C@@]%15(OC[C@@]%16(OC[C@@]%17(OC[C@@]%18(OC[C@@]%19(OC[C@@]%20(OC[C@@]%21(OC[C@@]%22(OC[C@@]%23(OC[C@@]%24(OC[C@@]%25(OC[C@@]%26(OC[C@@]%27(OC[C@@]%28(OC[C@@]%29(OC[C@@]%30(OC[C@@]%31(OC[C@@]%32(OC[C@@]%33(OC[C@@]%34(OC[C@@]%35(OC[C@@]%36(OC[C@@]%37(O[C@H]%38O[C@H](CO)[C@@H](O)[C@H](O)[C@H]%38O)O[C@H](CO)[C@@H](O)[C@@H]%37O)O[C@H](CO)[C@@H](O)[C@@H]%36O)O[C@H](CO)[C@@H](O)[C@@H]%35O)O[C@H](CO)[C@@H](O)[C@@H]%34O)O[C@H](CO)[C@@H](O)[C@@H]%33O)O[C@H](CO)[C@@H](O)[C@@H]%32O)O[C@H](CO)[C@@H](O)[C@@H]%31O)O[C@H](CO)[C@@H](O)[C@@H]%30O)O[C@H](CO)[C@@H](O)[C@@H]%29O)O[C@H](CO)[C@@H](O)[C@@H]%28O)O[C@H](CO)[C@@H](O)[C@@H]%27O)O[C@H](CO)[C@@H](O)[C@@H]%26O)O[C@H](CO)[C@@H](O)[C@@H]%25O)O[C@H](CO)[C@@H](O)[C@@H]%24O)O[C@H](CO)[C@@H](O)[C@@H]%23O)O[C@H](CO)[C@@H](O)[C@@H]%22O)O[C@H](CO)[C@@H](O)[C@@H]%21O)O[C@H](CO)[C@@H](O)[C@@H]%20O)O[C@H](CO)[C@@H](O)[C@@H]%19O)O[C@H](CO)[C@@H](O)[C@@H]%18O)O[C@H](CO)[C@@H](O)[C@@H]%17O)O[C@H](CO)[C@@H](O)[C@@H]%16O)O[C@H](CO)[C@@H](O)[C@@H]%15O)O[C@H](CO)[C@@H](O)[C@@H]%14O)O[C@H](CO)[C@@H](O)[C@@H]%13O)O[C@H](CO)[C@@H](O)[C@@H]%12O)O[C@H](CO)[C@@H](O)[C@@H]%11O)O[C@H](CO)[C@@H](O)[C@@H]%10O)O[C@H](CO)[C@@H](O)[C@@H]9O)O[C@H](CO)[C@@H](O)[C@@H]8O)O[C@H](CO)[C@@H](O)[C@@H]7O)O[C@H](CO)[C@@H](O)[C@@H]6O)O[C@H](CO)[C@@H](O)[C@@H]5O)O[C@H](CO)[C@@H](O)[C@@H]4O)O[C@H](CO)[C@@H](O)[C@@H]3O)O[C@H](CO)[C@@H](O)[C@@H]2O)[C@@H](O)[C@@H]1O"/>
            <x14:filter val="OC[C@H]1O[C@H](C[C@@H]1O)N1C=C(C(=O)NC1=O)C(F)(F)F"/>
            <x14:filter val="OC[C@H]1O[C@H](C[C@@H]1O)N1C=C(F)C(=O)NC1=O"/>
            <x14:filter val="OC[C@H]1OC([C@H](O)[C@@H]1O)N1C=NC2=C(S)N=CN=C12"/>
            <x14:filter val="OC[C@H]1OC(O)[C@H](O)[C@@H](O)[C@@H]1O"/>
            <x14:filter val="OC1(CCN(CCCC(=O)C2=CC=C(F)C=C2)CC1)C1=CC=C(Cl)C=C1"/>
            <x14:filter val="OC1=C(Oc2cc(O)cc(O)c2C1=O)c1ccc(O)cc1"/>
            <x14:filter val="OC1=CC=CC=C1"/>
            <x14:filter val="OC1=CC2=C(C[C@H]3NCC[C@@]22CCCC[C@@H]32)C=C1"/>
            <x14:filter val="OC1CC2=CC=CC=C2N(C(O)=N)C2=CC=CC=C12"/>
            <x14:filter val="Oc1ccc(cc1)C1=CC(=O)c2c(O)cc(O)cc2O1"/>
            <x14:filter val="Oc1ccc(cc1)C1CC(=O)c2c(O)cc(O)cc2O1"/>
            <x14:filter val="OC1CCOP(=O)(N1)N(CCCl)CCCl"/>
            <x14:filter val="OC1CCOP(=O)(NCCCl)N1CCCl"/>
            <x14:filter val="OC1NC(=O)OCC1C1=CC=CC=C1"/>
            <x14:filter val="ONC(=O)CCCCCCC(=O)NC1=CC=CC=C1"/>
            <x14:filter val="ONc1ccccc1"/>
            <x14:filter val="OP(O)(=O)OCN1C(=O)NC(C1=O)(C1=CC=CC=C1)C1=CC=CC=C1"/>
            <x14:filter val="OS(O)(=O)=O.NC(=N)NCC1=CC([123I])=CC=C1.NC(=N)NCC1=CC([123I])=CC=C1"/>
            <x14:filter val="S=C1N=CNC2=C1NC=N2"/>
          </mc:Choice>
          <mc:Fallback>
            <filter val="[H][C@@](C)(CCC(O)=O)[C@@]1([H])CC[C@@]2([H])[C@]3([H])[C@]([H])(O)C[C@]4([H])C[C@]([H])(O)CC[C@]4(C)[C@@]3([H])C[C@]([H])(O)[C@]12C"/>
            <filter val="[H][C@@](O)([C@@H](NC(=O)OC(C)(C)C)C1=CC=CC=C1)C(=O)O[C@@]1([H])C[C@@]2(O)[C@@]([H])(OC(=O)C3=CC=CC=C3)[C@]3([H])[C@@]4(CO[C@]4([H])C[C@]([H])(OC)[C@@]3(C)C(=O)[C@]([H])(OC)C(=C1C)C2(C)C)OC(C)=O"/>
            <filter val="[H][C@@](O)(CN1C[C@@]2([H])CCCC[C@@]2([H])C[C@@]1([H])C(O)=NC(C)(C)C)[C@]([H])(CC1=CC=CC=C1)N=C(O)[C@]([H])(CC(O)=N)NC(=O)C1=NC2=CC=CC=C2C=C1"/>
            <filter val="[H][C@@]1(C[C@@](O)(CC2=C(O)C3=C(C(O)=C12)C(=O)C1=C(OC)C=CC=C1C3=O)C(=O)COC(=O)CCCC)O[C@H]1C[C@H](NC(=O)C(F)(F)F)[C@H](O)[C@H](C)O1"/>
            <filter val="[H][C@@]1(CC[C@@]2([H])[C@]3([H])CC=C4C[C@@]([H])(O)CC[C@]4(C)[C@@]3([H])CC[C@]12C)C(C)=O"/>
            <filter val="[H][C@@]1(CC[C@@]2([H])[C@]3([H])CCC4=C(O)C(=O)CC[C@]4([H])[C@@]3([H])CC[C@]12C)OC(=O)CCC1CCCC1"/>
            <filter val="[H][C@@]1(CC[C@@]2([H])[C@]3([H])CCC4=CC(=O)CC[C@]4(C)[C@@]3([H])[C@@]([H])(O)C[C@]12C=O)C(=O)CO"/>
            <filter val="[H][C@@]1(CC[C@@]2([H])\C(CCC[C@]12C)=C\C=C1\C[C@@H](O)C[C@H](O)C1=C)[C@H](C)CCCC(C)(C)O"/>
            <filter val="[H][C@@]1(CC[C@@]2([H])\C(CCC[C@]12C)=C\C=C1\C[C@@H](O)CCC1=C)[C@H](C)\C=C\[C@H](C)C(C)C"/>
            <filter val="[H][C@@]1(OC(=O)C(O)=C1O)[C@@H](O)CO"/>
            <filter val="[H][C@@]12C[C@@H](O)[C@@]3([H])[C@@]4(C)CC[C@@H](O)[C@@H](C)[C@]4([H])CC[C@]3(C)[C@@]1(C)C[C@H](OC(C)=O)\C2=C(\CCC=C(C)C)C(O)=O"/>
            <filter val="[H][C@@]12C[C@@H](O)[C@H](O)[C@@]1(C)CC[C@]1([H])C3=C(CC[C@@]21[H])C=C(O)C=C3"/>
            <filter val="[H][C@@]12C[C@H](N(C(=O)[C@H](C)N[C@@H](CCC3=CC=CC=C3)C(=O)OCC)[C@@]1([H])CCCC2)C(O)=O"/>
            <filter val="[H][C@@]12C[C@H]3OC(CCC)O[C@@]3(C(=O)CO)[C@@]1(C)C[C@H](O)[C@@]1([H])[C@@]2([H])CCC2=CC(=O)C=C[C@]12C"/>
            <filter val="[H][C@@]12CC[C@@](C)(C(=O)C1)C2(C)C"/>
            <filter val="[H][C@@]12CC[C@@](O)(C#C)[C@@]1(C)CC[C@@]1([H])[C@@]2([H])CCC2=CC3=C(C[C@]12C)C=NO3"/>
            <filter val="[H][C@@]12CC[C@@](O)(C#C)[C@@]1(C)CC[C@]1([H])C3=C(CC[C@@]21[H])C=C(OC)C=C3"/>
            <filter val="[H][C@@]12CC[C@@](O)(C#C)[C@@]1(C)CC[C@]1([H])C3=C(CC[C@@]21[H])C=C(OC1CCCC1)C=C3"/>
            <filter val="[H][C@@]12CC[C@@H](C)[C@@](O)(O1)C(=O)C(=O)N1CCCC[C@H]1C(=O)O[C@@]([H])(CC(=O)[C@H](C)\C=C(C)\[C@@H](O)[C@@H](OC)C(=O)[C@H](C)C[C@H](C)\C=C\C=C\C=C(C)\[C@H](C2)OC)[C@H](C)C[C@@H]1CC[C@@H](OC(=O)C(C)(CO)CO)[C@@H](C1)OC"/>
            <filter val="[H][C@@]12CC[C@](O)(C(=O)CO)[C@@]1(C)C[C@H](O)[C@@]1([H])[C@@]2([H])CCC2=CC(=O)CC[C@]12C"/>
            <filter val="[H][C@@]12CC[C@](O)(C(=O)CO)[C@@]1(C)CC(=O)[C@@]1([H])[C@@]2([H])CCC2=CC(=O)C=C[C@]12C"/>
            <filter val="[H][C@@]12CC[C@H](C(C)=O)[C@@]1(C)CC[C@@]1([H])[C@@]2([H])CCC2=CC(=O)CC[C@]12C"/>
            <filter val="[H][C@@]12CC[C@H](O)[C@@]1(C)CC[C@@]1([H])[C@@]2([H])CC[C@@]2([H])CC(=O)CC[C@]12C"/>
            <filter val="[H][C@@]12CC[C@H](O)[C@@]1(C)CC[C@@]1([H])[C@@]2([H])CCC2=CC(=O)CC[C@]12C"/>
            <filter val="[H][C@@]12CC[C@H](O)[C@@]1(C)CC[C@]1([H])C3=C(CC[C@@]21[H])C=C(O)C=C3"/>
            <filter val="[H][C@@]12CCC(=O)[C@@]1(C)CC[C@@]1([H])[C@@]2([H])CC=C2C[C@@]([H])(O)CC[C@]12C"/>
            <filter val="[H][C@@]12CCC(=O)[C@@]1(C)CC[C@@]1([H])[C@@]2([H])CCC2=CC(=O)CC[C@]12C"/>
            <filter val="[H][C@@]12CCC(=O)[C@@]1(C)CC[C@]1([H])C3=C(CC[C@@]21[H])C=C(O)C=C3"/>
            <filter val="[H][C@@]12CCC[C@]1([H])[C@H](N(C2)C(=O)[C@@H](NC(=O)[C@@H](NC(=O)C1=NC=CN=C1)C1CCCCC1)C(C)(C)C)C(=O)N[C@@H](CCC)C(=O)C(=O)NC1CC1"/>
            <filter val="[H][C@@]12CCN(C[C@@H]1C=C)[C@]([H])(C2)[C@@H](O)C1=C2C=C(OC)C=CC2=NC=C1"/>
            <filter val="[H][C@@]12CN(C[C@]1([H])[C@H]2N)C1=NC2=C(C=C1F)C(=O)C(=CN2C1=C(F)C=C(F)C=C1)C(O)=O"/>
            <filter val="[H][C@@]12OC3=C(O)C=CC4=C3[C@@]11CCN(C)[C@]([H])(C4)[C@]1([H])C=C[C@@H]2O"/>
            <filter val="[H][C@@]12OC3=C(O)C=CC4=C3[C@@]11CCN(C)[C@]([H])(C4)[C@]1([H])CCC2=O"/>
            <filter val="[H][C@@]12OC3=C(O)C=CC4=C3[C@@]11CCN(C)[C@]([H])(C4)[C@]1(O)CCC2=O"/>
            <filter val="[H][C@@]12OC3=C(OC(C)=O)C=CC4=C3[C@@]11CCN(C)[C@]([H])(C4)[C@]1([H])C=C[C@@H]2OC(C)=O"/>
            <filter val="[H][C@@]12OC3=C(OC)C=CC4=C3[C@@]11CCN(C)[C@]([H])(C4)[C@]1([H])C=C[C@@H]2O"/>
            <filter val="[H][C@@]12OC3=C(OC)C=CC4=C3[C@@]11CCN(C)[C@]([H])(C4)[C@]1([H])CCC2=O"/>
            <filter val="[H][C@@]12OC3=C(OC)C=CC4=C3[C@@]11CCN(C)[C@]([H])(C4)[C@]1(O)CCC2=O"/>
            <filter val="[H][C@](CC1=CC=CC=C1)(N=C(O)[C@@]1([H])CC[C@@]([H])(CC1)C(C)C)C(O)=O"/>
            <filter val="[H][C@](N)(CC[S+](C)C[C@@]1([H])O[C@@]([H])(N2C=NC3=C(N)N=CN=C23)[C@]([H])(O)[C@]1([H])O)C([O-])=O"/>
            <filter val="[H][C@]1(C[C@@H]2CC[N@]1C[C@@H]2C=C)[C@H](O)C1=CC=NC2=CC=C(OC)C=C12"/>
            <filter val="[H][C@]12CC[C@]([H])([C@H]([C@H](C1)OC(=O)C1=CC=CC=C1)C(=O)OC)N2C"/>
            <filter val="[H][C@]12CC3=C(C=C(OC)C=C3)[C@@]3(CCCC[C@]13[H])CCN2C"/>
            <filter val="[H][C@]12COC(=O)[C@]1([H])[C@H](C1=CC(OC)=C(O)C(OC)=C1)C1=CC3=C(OCO3)C=C1[C@H]2O[C@@H]1O[C@]2([H])CO[C@@H](C)O[C@@]2([H])[C@H](O)[C@H]1O"/>
            <filter val="[H][C@]12SC(C)(C)[C@@H](N1C(=O)[C@H]2NC(=O)CC1=CC=CC=C1)C(O)=O"/>
            <filter val="[H][C@]12SC(C)(C)[C@@H](N1C(=O)[C@H]2NC(=O)COC1=CC=CC=C1)C(O)=O"/>
            <filter val="[H][C@]12SCC(C[N+]3(C)CCCC3)=C(N1C(=O)[C@H]2NC(=O)C(=N/OC)\C1=CSC(N)=N1)C([O-])=O"/>
            <filter val="[H][C@]12SCC(COC(N)=O)=C(N1C(=O)[C@H]2NC(=O)C(=N/OC)\C1=CC=CO1)C(O)=O"/>
            <filter val="[H]C(=O)N1C(CNC2=CC=C(C=C2)C(=O)N[C@@H](CCC(O)=O)C(O)=O)CNC2=C1C(=O)NC(N)=N2"/>
            <filter val="[N]=O"/>
            <filter val="[Na+].[O-]N=O"/>
            <filter val="[Na+].OCCCC([O-])=O"/>
            <filter val="[O-][N+](=O)\N=C1/NCCN1CC1=CC=C(Cl)N=C1"/>
            <filter val="[O-][N+](=O)C1=CC=C(O1)C=NN1CCOC1=O"/>
            <filter val="[O-][N+](=O)c1ccccc1"/>
            <filter val="[O-]P([O-])(=O)ON1C=NC2=C1NC(=O)NC2=S"/>
            <filter val="[O-]S(=O)(=O)C1=CC=CC=C1.[O-]S(=O)(=O)C1=CC=CC=C1.COC1=C(OC)C=C(C[C@@H]2C3=CC(OC)=C(OC)C=C3CC[N@+]2(C)CCC(=O)OCCCCCOC(=O)CC[N@@+]2(C)CCC3=CC(OC)=C(OC)C=C3[C@H]2CC2=CC(OC)=C(OC)C=C2)C=C1"/>
            <filter val="[SeH2]"/>
            <filter val="B[I]BF"/>
            <filter val="C(C=CC1=CC=CC=C1)N1CCN(CC1)C(C1=CC=CC=C1)C1=CC=CC=C1"/>
            <filter val="C[C@@](CC1=CC(O)=C(O)C=C1)(NN)C(O)=O"/>
            <filter val="C[C@@H](CC1=CC=CC=C1)N(C)CC1=CC=CC=C1"/>
            <filter val="C[C@@H](NCCCC1=CC(=CC=C1)C(F)(F)F)C1=CC=CC2=CC=CC=C12"/>
            <filter val="C[C@@H](O)CCCCN1C(=O)N(C)C2=C(N(C)C=N2)C1=O"/>
            <filter val="C[C@@H](O[C@H]1OCCN(CC2=NNC(=O)N2)[C@H]1C1=CC=C(F)C=C1)C1=CC(=CC(=C1)C(F)(F)F)C(F)(F)F"/>
            <filter val="C[C@](N)(CC1=CC=C(O)C(O)=C1)C(O)=O"/>
            <filter val="C[C@]12CC[C@H]3[C@@H](CCC4=C3C=CC(OS(O)(=O)=O)=C4)[C@@H]1CCC2=O"/>
            <filter val="C[C@H](CC1=CC=CC=C1)N(C)CC#C"/>
            <filter val="C[C@H]1[C@@H](OCCN1C)C1=CC=CC=C1"/>
            <filter val="C[N+](C)(C)C[C@H](O)CC([O-])=O"/>
            <filter val="C[Se]C"/>
            <filter val="C[SeH]"/>
            <filter val="C\C(=C/CO)\C=C\C=C(/C)\C=C\C1=C(C)CCCC1(C)C"/>
            <filter val="C=CC=C"/>
            <filter val="C=CC=O"/>
            <filter val="c1ccc2ncccc2c1"/>
            <filter val="C1CN(CCN1)c1ncccn1"/>
            <filter val="C1CNCCN1"/>
            <filter val="C1N2CN3CN1CN(C2)C3"/>
            <filter val="CC([O-])=O"/>
            <filter val="CC(=O)c1cc2ccccc2s1"/>
            <filter val="CC(=O)NC[C@H]1CN(C(=O)O1)C1=CC(F)=C(C=C1)N1CCOCC1"/>
            <filter val="CC(=O)NC1=CC=C(O)C=C1"/>
            <filter val="CC(=O)Nc1ccc-2c(Cc3ccccc-23)c1"/>
            <filter val="CC(=O)NCCC1=CNC2=CC=C(O)C=C12"/>
            <filter val="CC(=O)OC[C@H]1O[C@H]([C@H](OC(C)=O)[C@@H]1OC(C)=O)N1C=CC(=O)NC1=O"/>
            <filter val="CC(=O)OC1=C(C=CC(=C1)C(F)(F)F)C(O)=O"/>
            <filter val="CC(=O)OC1=CC=CC=C1C(=O)NC1=NC=C(S1)[N+]([O-])=O"/>
            <filter val="CC(=O)OC1=CC=CC=C1C(O)=O"/>
            <filter val="CC(C(O)=O)C1=CC(=CC=C1)C(=O)C1=CC=CC=C1"/>
            <filter val="CC(C)(C)C(=O)OCOP(=O)(COCCN1C=NC2=C(N)N=CN=C12)OCOC(=O)C(C)(C)C"/>
            <filter val="CC(C)(C)C1=CC=C(C=C1)C(=O)CCCN1CCC(CC1)OC(C1=CC=CC=C1)C1=CC=CC=C1"/>
            <filter val="CC(C)(C)C1=CC=C(C=C1)C(O)CCCN1CCC(CC1)C(O)(C1=CC=CC=C1)C1=CC=CC=C1"/>
            <filter val="CC(C)\N=C(/N)N=C(N)NC1=CC=C(Cl)C=C1"/>
            <filter val="CC(C)C(C)NCC(O)COc1cccc2ccccc12"/>
            <filter val="CC(C)C1=CC=C(C)C=C1O"/>
            <filter val="CC(C)C1=CC=CC(C(C)C)=C1OCOP(O)(O)=O"/>
            <filter val="CC(C)NCC(O)COc1cccc2ccccc12"/>
            <filter val="CC(C)NCCCOc1cccc2ccccc12"/>
            <filter val="CC(C)OC(=O)[C@H](C)N[P@](=O)(CO[C@H](C)CN1C=NC2=C(N)N=CN=C12)OC1=CC=CC=C1"/>
            <filter val="CC(C=CC1=C(C)CCCC1(C)C)=CC=CC(C)=CC(O)=O"/>
            <filter val="CC(CC(F)(F)F)NCC(O)COc1cccc2ccccc12"/>
            <filter val="CC(Cc1ccccc1)NCCC#N"/>
            <filter val="CC(CF)NCC(O)COc1cccc2ccccc12"/>
            <filter val="CC(N)CC1=CC=CC=C1"/>
            <filter val="CC(N)Cc1ccc2OCOc2c1"/>
            <filter val="CC(NC(C)(C)C)C(=O)C1=CC(Cl)=CC=C1"/>
            <filter val="CC(NCC(O)COc1cccc2ccccc12)C(C)(C)C"/>
            <filter val="CC(NCC(O)COc1cccc2ccccc12)C(F)(F)F"/>
            <filter val="CC(NCC(O)COc1cccc2ccccc12)C(F)F"/>
            <filter val="CC(NCCCOc1cccc2ccccc12)C(F)(F)F"/>
            <filter val="CC(O)C(=C(/C1=CC=CC=C1)C1=CC=C(OCCN(C)C)C=C1)\C1=CC=CC=C1"/>
            <filter val="CC(S)C(O)=NCC(O)=O"/>
            <filter val="CC[C@H](OC(C)=O)C(C[C@H](C)N(C)C)(C1=CC=CC=C1)C1=CC=CC=C1"/>
            <filter val="CC\C(=C(/C1=CC=C(O)C=C1)C1=CC=C(OCCN(C)C)C=C1)C1=CC=CC=C1"/>
            <filter val="CC\C(=C(/C1=CC=CC=C1)C1=CC=C(OCCN(C)(C)=O)C=C1)C1=CC=CC=C1"/>
            <filter val="CC\C(=C(/C1=CC=CC=C1)C1=CC=C(OCCN(C)C)C=C1)C1=CC=CC=C1"/>
            <filter val="CC\C(=C(/C1=CC=CC=C1)C1=CC=C(OCCNC)C=C1)C1=CC=CC=C1"/>
            <filter val="CC=O"/>
            <filter val="CC1=C(CC(O)=O)C2=CC(F)=CC=C2\C1=C/C1=CC=C(C=C1)S(C)=O"/>
            <filter val="CC1=C(CC(O)=O)c2cc(F)ccc2C1=Cc1ccc(cc1)S(C)=O"/>
            <filter val="CC1=C(CCN2CCC(CC2)C2=NOC3=C2C=CC(F)=C3)C(=O)N2CCCCC2=N1"/>
            <filter val="CC1=CC(NS(=O)(=O)C2=CC=C(N)C=C2)=NO1"/>
            <filter val="CC1=CC=CC=C1"/>
            <filter val="CC1=CNN=C1"/>
            <filter val="CC12CC3CC(C)(C1)CC(N)(C3)C2"/>
            <filter val="CC1O[C@@]2(CS1)CN1CCC2CC1"/>
            <filter val="CC1OC(C)OC(C)O1"/>
            <filter val="CCC(=O)C(CC(C)N(C)C)(C1=CC=CC=C1)C1=CC=CC=C1"/>
            <filter val="CCC(=O)N(C1CCN(CCC2=CC=CC=C2)CC1)C1=CC=CC=C1"/>
            <filter val="CCC(=O)OC(OP(=O)(CCCCC1=CC=CC=C1)CC(=O)N1C[C@@H](C[C@H]1C(O)=O)C1CCCCC1)C(C)C"/>
            <filter val="CCC(CO)(N(C)C)C1=CC=CC=C1"/>
            <filter val="CCC(CO)(NC)C1=CC=CC=C1"/>
            <filter val="CCC(COC(=O)C1=CC(OC)=C(OC)C(OC)=C1)(N(C)C)C1=CC=CC=C1"/>
            <filter val="CCC(N)Cc1ccc2OCOc2c1"/>
            <filter val="CCC1(C(=O)NC(=O)N(C)C1=O)C1=CC=CC=C1"/>
            <filter val="CCC1(C(=O)NCNC1=O)C1=CC=CC=C1"/>
            <filter val="CCC1(C)OC(=O)N(C)C1=O"/>
            <filter val="CCC1(NC(=O)N(C)C1=O)C1=CC=CC=C1"/>
            <filter val="CCC1=NC=CC(=C1)C(N)=S"/>
            <filter val="CCC1=NN(CCCN2CCN(CC2)C2=CC(Cl)=CC=C2)C(=O)N1CCOC1=CC=CC=C1"/>
            <filter val="CCCC(C(O)CC)C(O)=O"/>
            <filter val="CCCC(CC(C)=O)C(O)=O"/>
            <filter val="CCCC(CC(C)O)C(O)=O"/>
            <filter val="CCCC(CCC)C(O)=O"/>
            <filter val="CCCC(CCCO)C(O)=O"/>
            <filter val="CCCC[N+]1(C)[C@H]2C[C@@H](C[C@@H]1[C@H]1O[C@@H]21)OC(=O)[C@H](CO)C1=CC=CC=C1"/>
            <filter val="CCCCC\C=C/C\C=C/C\C=C/C\C=C/CCCC(O)=O"/>
            <filter val="CCCCCCCCCCCC(O)=O"/>
            <filter val="CCCCCCCCCCCCCCCCOP([O-])(=O)OCC[N+](C)(C)C"/>
            <filter val="CCCCNC(=O)NS(=O)(=O)C1=CC=C(C)C=C1"/>
            <filter val="CCCCNC1=CC=C(C=C1)C(=O)OCCN(C)C"/>
            <filter val="CCCN1CCCC[C@H]1C(=O)NC1=C(C)C=CC=C1C"/>
            <filter val="CCCNC(=O)NS(=O)(=O)C1=CC=C(Cl)C=C1"/>
            <filter val="CCCSC1=CC2=C(C=C1)N=C(NC(=O)OC)N2"/>
            <filter val="CCCSP(=S)(OCC)Oc1ccc(SC)cc1"/>
            <filter val="CCN(C(=O)C1=C(O)C2=C(C=CC=C2Cl)N(C)C1=O)C1=CC=CC=C1"/>
            <filter val="CCN(CC)CC#CCOC(=O)C(O)(C1CCCCC1)C1=CC=CC=C1"/>
            <filter val="CCN(CC)CC(=O)NC1=C(C)C=CC=C1C"/>
            <filter val="CCN(CC)N=O"/>
            <filter val="CCN1C(=O)N(CCCN2CCN(CC2)C2=CC=CC(Cl)=C2)N=C1CC"/>
            <filter val="CCN1C=C(C(O)=O)C(=O)C2=CC(F)=C(C=C12)N1CCN(C)CC1"/>
            <filter val="CCN1N=NN(CCN2CCC(COC)(CC2)N(C(=O)CC)C2=CC=CC=C2)C1=O"/>
            <filter val="CCNC(C)CC1=CC(=CC=C1)C(F)(F)F"/>
            <filter val="CCO"/>
            <filter val="CCOC(=O)[C@H](CCC1=CC=CC=C1)N[C@@H](C)C(=O)N1CC2(C[C@H]1C(O)=O)SCCS2"/>
            <filter val="CCOC(=O)[C@H](CCC1=CC=CC=C1)N[C@@H](C)C(=O)N1CC2=CC=CC=C2C[C@H]1C(O)=O"/>
            <filter val="CCOC(=O)[C@H](CCC1=CC=CC=C1)N[C@@H](C)C(=O)N1CCC[C@H]1C(O)=O"/>
            <filter val="CCOC(=O)[C@H](CCC1=CC=CC=C1)N[C@H]1CCC2=CC=CC=C2N(CC(O)=O)C1=O"/>
            <filter val="CCOC(=O)CC(SP(=S)(OC)OC)C(=O)OCC"/>
            <filter val="CCOC(=O)CCC\C=C/C\C=C/C\C=C/C\C=C/C\C=C/CC"/>
            <filter val="CCOC(=O)N1CCC(CC1)=C1C2=C(CCC3=C1N=CC=C3)C=C(Cl)C=C2"/>
            <filter val="CCOC1=CC=C(NC(C)=O)C=C1"/>
            <filter val="CCOC1=NC2=C(N1CC1=CC=C(C=C1)C1=CC=CC=C1C1=NN=NN1)C(=CC=C2)C(=O)OC(C)OC(=O)OC1CCCCC1"/>
            <filter val="CCOc1ccc(NC(C)=O)cc1"/>
            <filter val="CCOP(=S)(OCC)SCCSCC"/>
            <filter val="CCOP(=S)(OCC)SCSCC"/>
            <filter val="ClC=C(Cl)Cl"/>
            <filter val="ClC1=C(CN2CCCC2=N)NC(=O)NC1=O"/>
            <filter val="ClC1=C(NC2=NCCN2)C2=NSN=C2C=C1"/>
            <filter val="ClC1=CC(=CC=C1)N1CCNCC1"/>
            <filter val="ClC1=CC=C2N=C3NC(=O)CN3CC2=C1Cl"/>
            <filter val="ClC1=CC=C2NC(=O)CN=C(C3=CC=CC=C3)C2=C1"/>
            <filter val="ClC1=CC=CC(=C1)N1CCN(CCCN2N=C3C=CC=CN3C2=O)CC1"/>
            <filter val="ClC1=CC=CC(N2CCN(CCCCOC3=CC4=C(CCC(=O)N4)C=C3)CC2)=C1Cl"/>
            <filter val="ClC1=CC2=C(C=C1)N(C1CCN(CCCN3C(=O)NC4=CC=CC=C34)CC1)C(=O)N2"/>
            <filter val="ClC1=CC2=C(OC(=O)N2)C=C1"/>
            <filter val="ClC1=CC2=C(OC3=CC=CC=C3N=C2N2CCNCC2)C=C1"/>
            <filter val="Clc1ccc(Cl)c(c1)-c1cc(Cl)c(Cl)cc1Cl"/>
            <filter val="Clc1cccc(N2CCN(CCCCOc3ccc4CCC(=O)Nc4c3)CC2)c1Cl"/>
            <filter val="ClCCN(CCCl)P1(=O)NCCCO1"/>
            <filter val="ClCCN(CCCl)P1(=O)OCCCN1CCCl"/>
            <filter val="ClCCNP(=O)(NCCCl)OCCC=O"/>
            <filter val="ClCCNP1(=O)OCCCN1CCCl"/>
            <filter val="CN(C(=O)C1=C(O)C2=C(C=CC=C2)N(C)C1=O)C1=CC=CC=C1"/>
            <filter val="CN(C)C(=O)CC1=C(N=C2C=CC(C)=CN12)C1=CC=C(C)C=C1"/>
            <filter val="CN(C)C(=O)OC1=CC(=CC(OC(=O)N(C)C)=C1)C(O)CNC(C)(C)C"/>
            <filter val="CN(C)C1=C(C)N(C)N(C1=O)C1=CC=CC=C1"/>
            <filter val="CN(C)c1ccccc1"/>
            <filter val="CN(C)CC1=NN=C2CN=C(C3=CC=CC=C3)C3=C(C=CC(Cl)=C3)N12"/>
            <filter val="CN(C)CCC=C1C2=CC=CC=C2CCC2=CC=CC=C12"/>
            <filter val="CN(C)CCC1=CNC2=C1C=C(CS(=O)(=O)N1CCCC1)C=C2"/>
            <filter val="CN(C)CCC1=CNC2=CC=C(C[C@H]3COC(=O)N3)C=C12"/>
            <filter val="CN(C)CCC1=CNC2=CC=C(O)C=C12"/>
            <filter val="CN(C)CCCC1(OCC2=C1C=CC(=C2)C#N)C1=CC=C(F)C=C1"/>
            <filter val="CN(C)CCCN1C2=CC=CC=C2CCC2=CC=CC=C12"/>
            <filter val="CN(C)P(=O)(N(C)C)N(C)C"/>
            <filter val="CN(C\C=C\C#CC(C)(C)C)CC1=CC=CC2=CC=CC=C12"/>
            <filter val="CN(CCCC(=O)c1cccnc1)N=O"/>
            <filter val="CN(N=O)c1ccccc1"/>
            <filter val="CN[C@@H](C)CC1=CC=CC=C1"/>
            <filter val="CN1[C@@H](CCC1=O)C1=CC=CN=C1"/>
            <filter val="CN1C(=O)NC2=C(NC=N2)C1=O"/>
            <filter val="CN1C(=O)OC(C)(C)C1=O"/>
            <filter val="CN1C=NC(=C1SC1=NC=NC2=C1NC=N2)[N+]([O-])=O"/>
            <filter val="CN1C=NC2=C1C(=O)N(C)C(=O)N2"/>
            <filter val="CN1C=NC2=C1C(=O)N(C)C(=O)N2C"/>
            <filter val="CN1C2=C(C=C(Cl)C=C2)C(=NC(O)C1=O)C1=CC=CC=C1"/>
            <filter val="CN1C2=C(C=C(Cl)C=C2)C(=NCC1=O)C1=CC=CC=C1"/>
            <filter val="CN1C2=C(NC=N2)C(=O)N(C)C1=O"/>
            <filter val="CN1C2=CC=C(Cl)C=C2C(=NC(O)C1=O)C1=CC=CC=C1"/>
            <filter val="CN1c2ncn(C)c2C(=O)N(C)C1=O"/>
            <filter val="CN1CC[C@@]23[C@H]4OC5=C2C(C[C@@H]1[C@@H]3C=C[C@@H]4O)=C(C=C5O)C(C)=O"/>
            <filter val="CN1CC[C@@]23CCCC[C@@H]2[C@@H]1CC1=CC=C(O)C=C31"/>
            <filter val="CN1CCC[C@H]1C1=CN=CC=C1"/>
            <filter val="CN1CCCC1C1=CC=C[N+]([O-])=C1"/>
            <filter val="CN1CCN(CC1)C(=O)O[C@@H]1N(C(=O)C2=NC=CN=C12)C1=NC=C(Cl)C=C1"/>
            <filter val="CN1CCN(CC1)C(=O)OC1N(C(=O)C2=NC=CN=C12)C1=NC=C(Cl)C=C1"/>
            <filter val="CN1CCN(CC1)C1=NC2=CC(Cl)=CC=C2NC2=CC=CC=C12"/>
            <filter val="CN1N(C(=O)C=C1C)C1=CC=CC=C1"/>
            <filter val="CN1N=NC(=N1)C1=CC=C(C=N1)C1=CC=C(C=C1F)N1C[C@H](COP(O)(O)=O)OC1=O"/>
            <filter val="CNC(=O)C1=NC=CC(OC2=CC=C(NC(=O)NC3=CC(=C(Cl)C=C3)C(F)(F)F)C=C2)=C1"/>
            <filter val="CNC(=S)Oc1cc(C)c(SC)c(C)c1"/>
            <filter val="CNC(C)C(=O)c1cccc(Br)c1"/>
            <filter val="CNC[C@H](O)C1=CC(O)=C(O)C=C1"/>
            <filter val="CNC1(CCCCC1=O)C1=CC=CC=C1Cl"/>
            <filter val="CNCC[C@@H](OC1=CC=C(C=C1)C(F)(F)F)C1=CC=CC=C1"/>
            <filter val="CNCC[C@H](OC1=CC=C(C=C1)C(F)(F)F)C1=CC=CC=C1"/>
            <filter val="CNCCC(OC1=CC=C(C=C1)C(F)(F)F)C1=CC=CC=C1"/>
            <filter val="CNCCC(Oc1ccc(cc1)C(F)(F)F)c1ccccc1"/>
            <filter val="CNCCN1c2ccccc2SC(C(OC(C)=O)C1=O)c1ccc(OC)cc1"/>
            <filter val="CNNCC1=CC=C(C=C1)C(=O)NC(C)C"/>
            <filter val="CO[C@]12CC[C@@]3(C[C@@H]1[C@](C)(O)C(C)(C)C)[C@H]1CC4=C5C(O[C@@H]2[C@@]35CCN1CC1CC1)=C(O)C=C4"/>
            <filter val="CO[C@H]1CN(CCCOC2=CC=C(F)C=C2)CC[C@H]1NC(=O)C1=CC(Cl)=C(N)C=C1OC"/>
            <filter val="COC(=O)[C@@H]([C@H]1CCCCN1)C1=CC=CC=C1"/>
            <filter val="COC(=O)C1=CC=CC=C1O"/>
            <filter val="COC(=O)C1=CC2=C(C=C1)\C(=C(\NC1=CC=C(C=C1)N(C)C(=O)CN1CCN(C)CC1)C1=CC=CC=C1)C(O)=N2"/>
            <filter val="COC(=O)CCC1=CC=C(OCC(O)CNC(C)C)C=C1"/>
            <filter val="COC(=O)NC1=NC2=C(N1)C=C(C=C2)C(=O)C1=CC=CC=C1"/>
            <filter val="COC(C)(C)C"/>
            <filter val="COC1=C(C\C=C(/C)CCC(=O)OCCN2CCOCC2)C(O)=C2C(=O)OCC2=C1C"/>
            <filter val="COC1=C(CC2=CN(C)C3=C2C=C(NC(=O)OC2CCCC2)C=C3)C=CC(=C1)C(=O)NS(=O)(=O)C1=CC=CC=C1C"/>
            <filter val="COC1=C(O)C=C(C=C1)[C@@H]1CC(=O)C2=C(O)C=C(O)C=C2O1"/>
            <filter val="COC1=C(O)C=C2NC=C(CCN=C(C)O)C2=C1"/>
            <filter val="COC1=C(OC)C=C(CCN(C)CCCC(C#N)(C(C)C)C2=CC(OC)=C(OC)C=C2)C=C1"/>
            <filter val="COC1=C(OC)C=C2C(N)=NC(=NC2=C1)N1CCN(CC1)C(=O)C1=CC=CO1"/>
            <filter val="COC1=C2N(C=C(C(O)=O)C(=O)C2=CC(F)=C1N1CCNC(C)C1)C1CC1"/>
            <filter val="COC1=CC=C(CCN2CCC(CC2)NC2=NC3=CC=CC=C3N2CC2=CC=C(F)C=C2)C=C1"/>
            <filter val="COC1=CC=C2C(NC3=C2C=CN=C3C)=C1"/>
            <filter val="COC1=CC=C2NC=C(CCN)C2=C1"/>
            <filter val="COC1=CC=CC(=C1)[C@@]1(O)CCCC[C@@H]1CN(C)C"/>
            <filter val="COC1=CC=CC=C1OCC(O)CO"/>
            <filter val="COC1=CC=CC2=C1C(=O)C1=C(O)C3=C(C[C@](O)(C[C@@H]3O[C@H]3C[C@H](N)[C@H](O)[C@H](C)O3)C(=O)CO)C(O)=C1C2=O"/>
            <filter val="COC1=CC2=C(C[C@H]3NCC[C@@]22CCCC[C@@H]32)C=C1"/>
            <filter val="COC1=CC2=C(C=C1)C=C(CCC(C)=O)C=C2"/>
            <filter val="COC1=CC2=C(C=C1)C1=C(N2)C(C)=NCC1"/>
            <filter val="COC1=CC2=C(C=C1)N(C(=O)C1=CC=C(Cl)C=C1)C(C)=C2CC(=O)OCC(O)=O"/>
            <filter val="COC1=CC2=C(NC=C2CCNC(C)=O)C=C1"/>
            <filter val="COC1=NC(N)=NC2=C1N=CN2[C@@H]1O[C@H](CO)[C@@H](O)[C@@H]1O"/>
            <filter val="COc1cc(CC(C)N)c(OC)cc1C"/>
            <filter val="COc1cc2CCC(NC(C)=O)C3=CC(=O)C(OC)=CC=C3c2c(OC)c1OC"/>
            <filter val="COc1ccc(cc1O)C1=C(O)C(=O)c2c(O)cc(O)cc2O1"/>
            <filter val="COc1ccc(cc1O)C1CC(=O)c2c(O)cc(O)cc2O1"/>
            <filter val="COc1ccccc1C(C)=O"/>
            <filter val="COCCOC1=C(OCCOC)C=C2C(NC3=CC=CC(=C3)C#C)=NC=NC2=C1"/>
            <filter val="CS(C)=O"/>
            <filter val="FC(F)(F)C(Cl)Br"/>
            <filter val="FC(F)(F)COC1=CC(C(=O)NCC2CCCCN2)=C(OCC(F)(F)F)C=C1"/>
            <filter val="FC(F)OC(F)(F)C(F)Cl"/>
            <filter val="FC1=CC=CC=C1C1=NCC(=S)N(CC(F)(F)F)C2=C1C=C(Cl)C=C2"/>
            <filter val="FC1=CN(C2CCCO2)C(=O)NC1=O"/>
            <filter val="FCOC(C(F)(F)F)C(F)(F)F"/>
            <filter val="N[C@@H](C[SeH])C(O)=O"/>
            <filter val="N[C@@H](CC1=CC(I)=C(OC2=CC(I)=C(O)C=C2)C(I)=C1)C(O)=O"/>
            <filter val="N[C@@H](CC1=CC(O)=C(O)C=C1)C(O)=O"/>
            <filter val="N[C@H](CC1=CC(I)=C(OC2=CC(I)=C(O)C(I)=C2)C(I)=C1)C(O)=O"/>
            <filter val="NC(=N)N1CCC2=CC=CC=C2C1"/>
            <filter val="NC(=O)C1=NC=CN=C1"/>
            <filter val="NC(=O)CC(C=O)C1=CC=CC=C1"/>
            <filter val="NC(=O)CS(=O)C(C1=CC=CC=C1)C1=CC=CC=C1"/>
            <filter val="NC(=O)N(C1=CC=C(Cl)C=C1)S(=O)=O"/>
            <filter val="NC(=O)N1C2=CC=CC=C2C=CC2=CC=CC=C12"/>
            <filter val="NC(=O)N1C2=CC=CC=C2CC(=O)C2=CC=CC=C12"/>
            <filter val="NC(=O)OCC(CO)C1=CC=CC=C1"/>
            <filter val="NC(=O)OCC(COC(N)=O)C1=CC=CC=C1"/>
            <filter val="NC(N)=NN=CC1=C(Cl)C=CC=C1Cl"/>
            <filter val="NC[C@H](O)C1=CC(O)=C(O)C=C1"/>
            <filter val="NC1=C2N=CN([C@@H]3O[C@H](CO)[C@@H](O)[C@H]3O)C2=NC=N1"/>
            <filter val="NC1=CC=CC=C1"/>
            <filter val="NC1=CC=NC=C1"/>
            <filter val="NC1=NC(=O)C2=C(N1)N(COCCO)C=N2"/>
            <filter val="NC1=NC(=O)C2=C(NC[C@H](CNC3=CC=C(C=C3)C(=O)N[C@@H](CCC(O)=O)C(O)=O)N2C=O)N1"/>
            <filter val="NC1=NC(=S)C2=C(N1)N=CN2"/>
            <filter val="NC1=NC(N)=C(C=C1)\N=N\C1=CC=CC=C1"/>
            <filter val="NC1=NC2=C(N=CN2[C@@H]2O[C@H](COP([O-])([O-])=O)[C@@H](O)[C@H]2O)C(=S)N1"/>
            <filter val="NC1=NC2=C(N=CN2[C@@H]2O[C@H](COP([O-])(=O)OP([O-])([O-])=O)[C@@H](O)[C@H]2O)C(=S)N1"/>
            <filter val="Nc1ccc(cc1)-c1ccccc1"/>
            <filter val="Nc1ccccc1"/>
            <filter val="NCCC[C@H](N)C(O)=O"/>
            <filter val="NCCC1=CC(O)=C(O)C=C1"/>
            <filter val="NCCCC[C@H](NC(=O)[C@H](CC1=CNC=N1)NC(=O)CN)C(O)=O"/>
            <filter val="NCCCCCC(O)=O"/>
            <filter val="NCCS(O)(=O)=O"/>
            <filter val="NP(=O)(OCCC(O)=O)N(CCCl)CCCl"/>
            <filter val="NP(=O)(OCCC=O)N(CCCl)CCCl"/>
            <filter val="NP(O)(=O)N(CCCl)CCCl"/>
            <filter val="NS(=O)(=O)C1=C(Cl)C=C(NCC2=CC=CO2)C(=C1)C(O)=O"/>
            <filter val="NS(=O)(=O)CC1=NOC2=CC=CC=C12"/>
            <filter val="O[C@H]1[C@@H](O)[C@@H](O[C@@H]1COP([O-])([O-])=O)N1C=NC2=C(S)N=CN=C12"/>
            <filter val="O[C@H]1[C@H](O)[C@@H](O)[C@](O)(OC(=O)C2=CC=CN=C2)[C@H](O)[C@@H]1O"/>
            <filter val="O[Se](O)=O"/>
            <filter val="O=C1N=CN=C2NNC=C12"/>
            <filter val="O=C1NC(=O)C(CO1)C1=CC=CC=C1"/>
            <filter val="O=C1NC(=O)C(N1)(C1=CC=CC=C1)C1=CC=CC=C1"/>
            <filter val="O=C1OC2=CC=CC=C2C=C1"/>
            <filter val="O=C1Oc2ccccc2C=C1"/>
            <filter val="O=CC1=CC=CC2=CC=CC=C12"/>
            <filter val="OC(=N)N1C2=CC=CC=C2C=CC2=CC(O)=CC=C12"/>
            <filter val="OC(=N)N1C2=CC=CC=C2C=CC2=CC=C(O)C=C12"/>
            <filter val="OC(=N)N1C2=CC=CC=C2C2OC2C2=CC=CC=C12"/>
            <filter val="OC(=O)C1=CC=CC=C1"/>
            <filter val="OC(=O)C1N=C(C2=CC=CC=C2)C2=C(NC1=O)C=CC(Cl)=C2"/>
            <filter val="OC(=O)CC1=CC(O)=CC=C1NC1=C(Cl)C=CC=C1Cl"/>
            <filter val="OC(=O)CC1=CC=CC=C1NC1=C(Cl)C=C(O)C=C1Cl"/>
            <filter val="OC(=O)CC1=CC=CC=C1NC1=C(Cl)C=CC=C1Cl"/>
            <filter val="OC(=O)CCC=O"/>
            <filter val="OC(=O)CCCC1=CC=CC=C1"/>
            <filter val="OC(=O)CCNC(=O)C1=CC=C(C=C1)\N=N\C1=CC=C(O)C(=C1)C(O)=O"/>
            <filter val="OC(=O)COC(=O)CC1=CC=CC=C1NC1=C(Cl)C=CC=C1Cl"/>
            <filter val="OC[C@@H](O)[C@@H](O)[C@H](O)[C@H](O)CO"/>
            <filter val="OC[C@@H]1CC[C@@H](O1)N1C=NC2=C1NC=NC2=O"/>
            <filter val="OC[C@H]1O[C@H](C[C@@H]1O)N1C=C(C(=O)NC1=O)C(F)(F)F"/>
            <filter val="OC[C@H]1O[C@H](C[C@@H]1O)N1C=C(F)C(=O)NC1=O"/>
            <filter val="OC[C@H]1OC([C@H](O)[C@@H]1O)N1C=NC2=C(S)N=CN=C12"/>
            <filter val="OC[C@H]1OC(O)[C@H](O)[C@@H](O)[C@@H]1O"/>
            <filter val="OC1(CCN(CCCC(=O)C2=CC=C(F)C=C2)CC1)C1=CC=C(Cl)C=C1"/>
            <filter val="OC1=C(Oc2cc(O)cc(O)c2C1=O)c1ccc(O)cc1"/>
            <filter val="OC1=CC=CC=C1"/>
            <filter val="OC1=CC2=C(C[C@H]3NCC[C@@]22CCCC[C@@H]32)C=C1"/>
            <filter val="OC1CC2=CC=CC=C2N(C(O)=N)C2=CC=CC=C12"/>
            <filter val="Oc1ccc(cc1)C1=CC(=O)c2c(O)cc(O)cc2O1"/>
            <filter val="Oc1ccc(cc1)C1CC(=O)c2c(O)cc(O)cc2O1"/>
            <filter val="OC1CCOP(=O)(N1)N(CCCl)CCCl"/>
            <filter val="OC1CCOP(=O)(NCCCl)N1CCCl"/>
            <filter val="OC1NC(=O)OCC1C1=CC=CC=C1"/>
            <filter val="ONC(=O)CCCCCCC(=O)NC1=CC=CC=C1"/>
            <filter val="ONc1ccccc1"/>
            <filter val="OP(O)(=O)OCN1C(=O)NC(C1=O)(C1=CC=CC=C1)C1=CC=CC=C1"/>
            <filter val="OS(O)(=O)=O.NC(=N)NCC1=CC([123I])=CC=C1.NC(=N)NCC1=CC([123I])=CC=C1"/>
            <filter val="S=C1N=CNC2=C1NC=N2"/>
          </mc:Fallback>
        </mc:AlternateContent>
      </filters>
    </filterColumn>
    <filterColumn colId="6">
      <filters>
        <filter val="[Br-]"/>
        <filter val="[Cl-].CCC(OC(C)=O)C(CC(C)[NH2+]C)(C1=CC=CC=C1)C1=CC=CC=C1"/>
        <filter val="[F-]"/>
        <filter val="[H][C@@]1(O)C[C@@]2(C)C(=O)C[C@]1([H])C2(C)C"/>
        <filter val="[H][C@@]12CC[C@@](O)(C#C)[C@@]1(C)CC[C@]1([H])C3=C(CC[C@@]21[H])C=C(O)C=C3"/>
        <filter val="[H][C@@]12CCC(=O)[C@@]1(C)CC[C@@]1([H])[C@@]2([H])CCC2=CC(=O)CC[C@]12C"/>
        <filter val="[H][C@@]12OC3=C(O)C=CC4=C3[C@@]11CCN(C)[C@]([H])(C4)[C@]1([H])C=C[C@@H]2O"/>
        <filter val="[H][C@]1(O)CC[C@@]2([H])[C@]3([H])CCC4=C(C=C(O)C(O)=C4)[C@@]3([H])CC[C@]12C"/>
        <filter val="[H]N[C@@H](C)C(=O)N[C@@H](CCSC)C(=O)N[C@@H]([*])C(O)=O"/>
        <filter val="[H]N[C@@H](CCC(O)=O)C(=O)N1CCC[C@H]1C(=O)N[C@@H](C)C(O)=O"/>
        <filter val="[H]N[C@@H](CCSC)C(=O)N[C@@H](CC1=CNC=N1)C(=O)N[C@@H](CC(O)=O)C(O)=O"/>
        <filter val="[H]N1CCC[C@H]1C(=O)N1CCC[C@H]1C(=O)N[C@@H]([*])C(O)=O"/>
        <filter val="[N]=O"/>
        <filter val="[NH4+]"/>
        <filter val="[O-][N+]([O-])=O"/>
        <filter val="[O-][N+]1=CC=CC=C1"/>
        <filter val="[O-]C(=O)CC1=CC=CC=C1"/>
        <filter val="[O-]P([O-])([O-])=[Se]"/>
        <filter val="[O-]P([O-])([O-])=O"/>
        <filter val="[O-]P([O-])(=O)ON1C=NC2=C1NC(=O)NC2=S"/>
        <filter val="[O-]S([O-])(=O)=O.C[C@]12CC[C@H]3[C@@H](CCC4=C(O)C(O)=CC=C34)[C@@H]1CCC2=O"/>
        <filter val="[O-]S([O-])(=O)=O.C[C@]12CC[C@H]3[C@@H](CCC4=CC(O)=C(O)C=C34)[C@@H]1CCC2=O"/>
        <filter val="[O-]S([O-])(=O)=O.CC(=O)[C@H]1CC[C@H]2[C@@H]3CC=C4C[C@@H](O)CC[C@]4(C)[C@H]3CC[C@]12C"/>
        <filter val="[O-]S([O-])(=O)=O.CC(=O)NCCC1=CNC2=CC=C(O)C=C12"/>
        <filter val="[O-]S([O-])(=O)=O.CC\C(=C(/C1=CC=C(O)C=C1)C1=CC=C(OCCN(C)C)C=C1)C1=CC=CC=C1"/>
        <filter val="[O-]S([O-])(=O)=O.CNC[C@H](O)C1=CC=C(O)C(O)=C1"/>
        <filter val="[O-]S([O-])(=O)=O.COC1=C(O)C=CC(=C1)C(O)CO"/>
        <filter val="[O-]S([O-])(=O)=O.COc1cc2c(CCNC(C)=O)cnc2cc1O"/>
        <filter val="[O-]S([O-])(=O)=O.NC(CC1=CC=C(O)C(O)=C1)C(O)=O"/>
        <filter val="[O-]S([O-])(=O)=O.NC1=C(O)C=NC=C1"/>
        <filter val="[O-]S([O-])(=O)=O.OC1=CC2=C(C[C@H]3NCC[C@@]22CCCC[C@@H]32)C=C1"/>
        <filter val="[SeH2]"/>
        <filter val="B*"/>
        <filter val="B[I]BF"/>
        <filter val="C"/>
        <filter val="C(\C=C\C1=CC=CC=C1)N1CCNCC1"/>
        <filter val="C[C@@H](NC(C)(C)C)C(=O)C1=CC(Cl)=CC(O)=C1"/>
        <filter val="C[C@@H](NC(C)(C)CO)C(=O)C1=CC(Cl)=CC=C1"/>
        <filter val="C[C@@H](O[C@@H]1OCCN[C@@H]1C1=CC=C(F)C=C1)C1=CC(=CC(=C1)C(F)(F)F)C(F)(F)F"/>
        <filter val="C[C@@H](O[C@H]1OCCN[C@H]1C1=CC=C(F)C=C1)C1=CC(=CC(=C1)C(F)(F)F)C(F)(F)F"/>
        <filter val="C[C@]12C[C@H](O)[C@H]3[C@@H](CCC4=CC(=O)C=C[C@]34C)[C@@H]1C[C@H](O)[C@]2(O)C(=O)CO"/>
        <filter val="C[C@]12C[C@H](O)[C@H]3[C@@H](CCC4=CC(=O)C=C[C@]34C)[C@@H]1CC[C@]2(O)C(=O)CO"/>
        <filter val="C[C@]12C[C@H](O)[C@H]3[C@@H](CCC4=CC(=O)CC[C@]34C)[C@@H]1CC[C@]2(O)C(=O)CO"/>
        <filter val="C[C@]12CC[C@H]3[C@@H](C[C@@H](O)C4=CC(=O)CC[C@]34C)[C@@H]1CC[C@@H]2O"/>
        <filter val="C[C@]12CC[C@H]3[C@@H](C[C@@H](O)C4CC(=O)C=C[C@]34C)[C@@H]1CCC2=O"/>
        <filter val="C[C@]12CC[C@H]3[C@@H](CC[C@@H]4C[C@@H](CC[C@]34C)O[C@@H]3O[C@@H]([C@@H](O)[C@H](O)[C@H]3O)C(O)=O)[C@@H]1CC[C@@H]2O"/>
        <filter val="C[C@]12CC[C@H]3[C@@H](CC[C@H]4CC(=O)CC[C@]34C)[C@@H]1CC[C@@H]2O"/>
        <filter val="C[C@]12CC[C@H]3[C@@H](CC[C@H]4CC(=O)CC[C@]34C)[C@@H]1CCC2OS(O)(=O)=O"/>
        <filter val="C[C@]12CC[C@H]3[C@@H](CC=C4C[C@H](CC[C@]34C)OS(O)(=O)=O)[C@@H]1CCC2=O"/>
        <filter val="C[C@]12CC[C@H]3[C@@H](CCC4=C(O)C(=O)CC[C@H]34)[C@@H]1CC[C@@H]2O"/>
        <filter val="C[C@]12CC[C@H]3[C@@H](CCC4=C(O)C(O)=CC=C34)[C@@H]1CC[C@@H]2O"/>
        <filter val="C[C@]12CC[C@H]3[C@@H](CCC4=C(O)C(O)=CC=C34)[C@@H]1CCC2=O"/>
        <filter val="C[C@]12CC[C@H]3[C@@H](CCC4=CC(=O)[C@@H](O)C[C@]34C)[C@@H]1CC[C@@H]2O"/>
        <filter val="C[C@]12CC[C@H]3[C@@H](CCC4=CC(=O)[C@H](O)C[C@]34C)[C@@H]1CC[C@@H]2O"/>
        <filter val="C[C@]12CC[C@H]3[C@@H](CCC4=CC(=O)CC[C@]34C)[C@@H]1[C@@H](O)C[C@@H]2O"/>
        <filter val="C[C@]12CC[C@H]3[C@@H](CCC4=CC(=O)CC[C@]34C)[C@@H]1[C@H](O)C[C@@H]2O"/>
        <filter val="C[C@]12CC[C@H]3[C@@H](CCC4=CC(=O)CC[C@]34C)[C@@H]1C[C@@H](O)[C@@H]2O"/>
        <filter val="C[C@]12CC[C@H]3[C@@H](CCC4=CC(=O)CC[C@]34C)[C@@H]1C[C@H](O)[C@@H]2O"/>
        <filter val="C[C@]12CC[C@H]3[C@@H](CCC4=CC(=O)CC[C@]34C)[C@@H]1CC[C@@]2(O)C#C"/>
        <filter val="C[C@]12CC[C@H]3[C@@H](CCC4=CC(=O)CC[C@]34C)[C@@H]1CC[C@@H]2C(=O)CO"/>
        <filter val="C[C@]12CC[C@H]3[C@@H](CCC4=CC(=O)CC[C@]34C)[C@@H]1CC[C@@H]2O[C@@H]1O[C@@H]([C@@H](O)[C@H](O)[C@H]1O)C(O)=O"/>
        <filter val="C[C@]12CC[C@H]3[C@@H](CCC4=CC(=O)CC[C@]34C)[C@@H]1CC[C@@H]2OS(O)(=O)=O"/>
        <filter val="C[C@]12CC[C@H]3[C@@H](CCC4=CC(O)=C(O)C=C34)[C@@H]1CC[C@@H]2O"/>
        <filter val="C[C@]12CC[C@H]3[C@@H](CCC4=CC(O)=C(O)C=C34)[C@@H]1CCC2=O"/>
        <filter val="C[C@]12CC[C@H]3[C@@H](CCC4=CC(O)=CC=C34)[C@@H]1C[C@@H](O)[C@@H]2O"/>
        <filter val="C[C@]12CC[C@H]3[C@@H](CCC4=CC(O)=CC=C34)[C@@H]1C[C@@H](O[C@@H]1O[C@@H]([C@@H](O)[C@H](O)[C@H]1O)C(O)=O)[C@@H]2O"/>
        <filter val="C[C@]12CC[C@H]3[C@@H](CCC4=CC(O)=CC=C34)[C@@H]1CC[C@@]2(O)C#C"/>
        <filter val="C[C@]12CC[C@H]3[C@@H](CCC4=CC(O)=CC=C34)[C@@H]1CC[C@@H]2O"/>
        <filter val="C[C@]12CC[C@H]3[C@@H](CCC4=CC(O)=CC=C34)[C@@H]1CCC2=O"/>
        <filter val="C[C@]12CC[C@H]3[C@@H](CCC4=CC(O[C@@H]5O[C@@H]([C@@H](O)[C@H](O)[C@H]5O)C(O)=O)=CC=C34)[C@@H]1CCC2=O"/>
        <filter val="C[C@]12CC[C@H]3[C@@H](CCC4=CC(OS(O)(=O)=O)=CC=C34)[C@@H]1CC[C@@H]2O"/>
        <filter val="C[C@]12CC[C@H]3[C@@H](CCC4=CC(OS(O)(=O)=O)=CC=C34)[C@@H]1CCC2=O"/>
        <filter val="C[C@]12CCC(=O)C=C1CCC1C3CC[C@H](C(=O)CO)C33C[C@@H](OC3O[C@@H]3O[C@@H]([C@@H](O)[C@H](O)[C@H]3O)C(O)=O)[C@H]21"/>
        <filter val="C[C@]12CCC3C(CCC4=CC(O[C@@H]5O[C@@H]([C@@H](O)[C@H](O)[C@H]5O)C(O)=O)=CC=C34)C1C[C@@H](O)[C@@H]2O"/>
        <filter val="C[C@H](CC(O)=O)[C@H]1CC[C@H]2\C(CCC[C@]12C)=C\C=C1\C[C@@H](O)C[C@H](O)C1=C"/>
        <filter val="C[C@H](CCC(=O)NCCS([O-])(=O)=O)[C@H]1CC[C@H]2[C@@H]3[C@H](O)C[C@@H]4C[C@H](O)CC[C@]4(C)[C@H]3C[C@H](O)[C@]12C"/>
        <filter val="C[C@H](CCC(O)=O)[C@H]1CC[C@H]2[C@@H]3[C@H](O)C[C@@H]4C[C@@H](CC[C@]4(C)[C@H]3C[C@H](O)[C@]12C)O[C@@H]1O[C@@H]([C@@H](O)[C@H](O)[C@H]1O)C(O)=O"/>
        <filter val="C[C@H](CN1C=NC2=C(N)N=CN=C12)OCP(O)(O)=O"/>
        <filter val="C[C@H](N)CC1=CC=CC=C1"/>
        <filter val="C[C@H](N[C@@H](CCC1=CC=CC=C1)C(O)=O)C(=O)N1CC2(C[C@H]1C(O)=O)SCCS2"/>
        <filter val="C[C@H](N[C@@H](CCC1=CC=CC=C1)C(O)=O)C(=O)N1CC2=CC=CC=C2C[C@H]1C(O)=O"/>
        <filter val="C[C@H](N[C@@H](CCC1=CC=CC=C1)C(O)=O)C(=O)N1CCC[C@H]1C(O)=O"/>
        <filter val="C[N+](C)(C)CCO"/>
        <filter val="C[N+]1([O-])CCCC1C1=CC=CN=C1"/>
        <filter val="C[N+]1=CC=CC=C1"/>
        <filter val="C[Se]C"/>
        <filter val="C[Se+](C)C"/>
        <filter val="C[SeH]"/>
        <filter val="C\C(\C=C\C=C(/C)\C=C\C1=C(C)CCCC1(C)C)=C/C=O"/>
        <filter val="C\C(\C=C\C1=C(C)C(=O)CCC1(C)C)=C/C=C/C(/C)=C/C(O)=O"/>
        <filter val="C\C(\C=C\C1=C(C)C(O)CCC1(C)C)=C/C=C/C(/C)=C/C(O)=O"/>
        <filter val="C\C(\C=C\C1=C(CO)CCCC1(C)C)=C/C=C/C(/C)=C/C(O)=O"/>
        <filter val="C\C(\C=C\C12OC1(C)CCCC2(C)C)=C/C=C/C(/C)=C/C(O)=O"/>
        <filter val="C\C(=C\CO[C@@H]1O[C@@H]([C@@H](O)[C@H](O)[C@H]1O)C(O)=O)\C=C\C=C(\C)/C=C/C1=C(C)CCCC1(C)C"/>
        <filter val="C=C(C=O)C1=CC=CC=C1"/>
        <filter val="C=CC=O"/>
        <filter val="C=CC1CO1"/>
        <filter val="C=O"/>
        <filter val="C1C[NH2+]1.NP(N)(N)=O"/>
        <filter val="C1CN[C@@H](C1)C1=CC=CN=C1"/>
        <filter val="C1CNCCN1"/>
        <filter val="CC([O-])=O"/>
        <filter val="CC(=C)C1=C(O)C=C(C)C=C1"/>
        <filter val="CC(=O)[C@@]1(O)CC[C@H]2[C@@H]3CC=C4CC(CC[C@]4(C)[C@H]3CC[C@]12C)OS(O)(=O)=O"/>
        <filter val="CC(=O)[C@H]1CC[C@H]2[C@@H]3CC=C4C[C@H](CC[C@]4(C)[C@H]3CC[C@]12C)OS(O)(=O)=O"/>
        <filter val="CC(=O)C1=CC(=CC(=C1)C(F)(F)F)C(F)(F)F"/>
        <filter val="CC(=O)C1=Cc2ccccc2S1=O"/>
        <filter val="CC(=O)c1ccccc1O"/>
        <filter val="CC(=O)CC1=CC(O)=C(O)C=C1"/>
        <filter val="CC(=O)N(O)c1ccc-2c(Cc3ccccc-23)c1"/>
        <filter val="CC(=O)N=C1C=CC(=O)C=C1"/>
        <filter val="CC(=O)NC1=CC(O)=C(O)C=C1"/>
        <filter val="CC(=O)NC1=CC=C(C=C1)S(=O)(=O)NC1=NOC(C)=C1"/>
        <filter val="CC(=O)NC1=CC=C(O)C=C1"/>
        <filter val="CC(=O)NC1=CC=C(O[C@@H]2O[C@@H]([C@@H](O)[C@H](O)[C@H]2O)C(O)=O)C=C1"/>
        <filter val="CC(=O)NC1=CC=C(OS(O)(=O)=O)C=C1"/>
        <filter val="CC(=O)Nc1cc2Cc3ccccc3-c2cc1O"/>
        <filter val="CC(=O)Nc1ccc(O)cc1"/>
        <filter val="CC(=O)Nc1ccc-2c(c1)C(O)c1ccccc-21"/>
        <filter val="CC(=O)Nc1ccc-2c(Cc3cc(O)ccc-23)c1"/>
        <filter val="CC(=O)Nc1ccc-2c(Cc3cccc(O)c-23)c1"/>
        <filter val="CC(=O)Nc1ccc-2c(Cc3ccccc-23)c1O"/>
        <filter val="CC(=O)NCCC1=CNC2=CC=C(O)C=C12"/>
        <filter val="CC(=O)O[C@@]12CO[C@@H]1C[C@H](O)[C@]1(C)[C@@H]2[C@H](OC(=O)C2=CC=CC=C2)[C@]2(O)C[C@H](OC(=O)[C@H](O)[C@@H](NC(=O)OC(C)(C)C)C3=CC=CC=C3)C(C)=C([C@@H](O)C1=O)C2(C)C"/>
        <filter val="CC(=O)OC1=CC=CC=C1C(=O)NC1=NC=C(S1)[N+]([O-])=O"/>
        <filter val="CC(=O)OC1=CNC2=CC=CC=C12"/>
        <filter val="CC(C(=O)O[C@@H]1O[C@@H]([C@@H](O)[C@H](O)[C@H]1O)C(O)=O)C1=CC=CC(=C1)C(=O)C1=CC=CC=C1"/>
        <filter val="CC(C)(C(O)=O)C1=CC=C(C=C1)C(O)CCCN1CCC(CC1)C(O)(C1=CC=CC=C1)C1=CC=CC=C1"/>
        <filter val="CC(C)(C)C1=CC=C(C=C1)C(=O)CCC=O"/>
        <filter val="CC(C)(C)N[C@H](CO)C(=O)C1=CC(Cl)=CC=C1"/>
        <filter val="CC(C)(C)NC(=O)[C@@H]1C[C@@H]2CC(O)CC[C@@H]2CN1C[C@@H](O)[C@H](CC1=CC=CC=C1)NC(=O)[C@H](CC(N)=O)NC(=O)C1=NC2=CC=CC=C2C=C1"/>
        <filter val="CC(C)(C)NC(=O)[C@@H]1C[C@@H]2CCC(O)C[C@@H]2CN1C[C@@H](O)[C@H](CC1=CC=CC=C1)NC(=O)[C@H](CC(N)=O)NC(=O)C1=NC2=CC=CC=C2C=C1"/>
        <filter val="CC(C)(C)NCC(O)C1=CC(O)=CC(O)=C1"/>
        <filter val="CC(C)(C)O"/>
        <filter val="CC(C)(CO)NC(=O)[C@@H]1C[C@@H]2CCCC[C@@H]2CN1C[C@@H](O)[C@H](CC1=CC=CC=C1)NC(=O)[C@H](CC(N)=O)NC(=O)C1=NC2=CC=CC=C2C=C1"/>
        <filter val="CC(C)(O)C1CCC(CC1)C(=O)NC(CC1=CC=CC=C1)C(O)=O"/>
        <filter val="CC(C)[C@@H](C)\C=C\[C@@H](C)[C@H]1CC[C@H]2\C(CCC[C@]12C)=C\C=C1\C[C@@H](CCC1=C)O[C@@H]1O[C@@H]([C@@H](O)[C@H](O)[C@H]1O)C(O)=O"/>
        <filter val="CC(C)C(C)NCC(O)COc1ccc(O)c2ccccc12"/>
        <filter val="CC(C)C(C)NCC(O)COc1cccc2c(O)cccc12"/>
        <filter val="CC(C)C1=C(O)C(O)=C(C)C=C1"/>
        <filter val="CC(C)C1=CC=CC(C(C)C)=C1O"/>
        <filter val="CC(C)NC(=O)C1=CC=C(C=C1)C(O)=O"/>
        <filter val="CC(C)NCC(O)COc1ccc(O)c2ccccc12"/>
        <filter val="CC(C)NCC(O)COc1cccc2c(O)cccc12"/>
        <filter val="CC(C)NCCCOc1ccc(O)c2ccccc12"/>
        <filter val="CC(C)NCCCOc1cccc2c(O)cccc12"/>
        <filter val="CC(CC(F)(F)F)NCC(O)COc1ccc(O)c2ccccc12"/>
        <filter val="CC(CC(F)(F)F)NCC(O)COc1cccc2c(O)cccc12"/>
        <filter val="CC(CC1=CC(O)=C(O)C=C1)C(O)=O"/>
        <filter val="CC(CC1=CC(O)=CC=C1)C(O)=O"/>
        <filter val="CC(CF)NCC(O)COc1ccc(O)c2ccccc12"/>
        <filter val="CC(CF)NCC(O)COc1cccc2c(O)cccc12"/>
        <filter val="CC(CO)C1CCC(CC1)C(=O)NC(CC1=CC=CC=C1)C(O)=O"/>
        <filter val="CC(N)[C@@H](O)C1=CC=C(O)C=C1"/>
        <filter val="CC(N)[C@@H](O)C1=CC=CC=C1"/>
        <filter val="CC(N)C(=O)c1cccc(Br)c1"/>
        <filter val="CC(N)CC1=CC=C(O)C(O)=C1"/>
        <filter val="CC(N)CC1=CC=C(O)C=C1"/>
        <filter val="CC(N)CC1=CC=CC(=C1)C(F)(F)F"/>
        <filter val="CC(N)CC1=CC=CC=C1"/>
        <filter val="CC(N)Cc1ccc(O)c(O)c1"/>
        <filter val="CC(N)Cc1ccccc1"/>
        <filter val="CC(NC(C)(C)CO)C(=O)C1=CC=CC(Cl)=C1"/>
        <filter val="CC(NCC(O)COc1ccc(O)c2ccccc12)C(C)(C)C"/>
        <filter val="CC(NCC(O)COc1ccc(O)c2ccccc12)C(F)(F)F"/>
        <filter val="CC(NCC(O)COc1ccc(O)c2ccccc12)C(F)F"/>
        <filter val="CC(NCC(O)COc1cccc2c(O)cccc12)C(C)(C)C"/>
        <filter val="CC(NCC(O)COc1cccc2c(O)cccc12)C(F)(F)F"/>
        <filter val="CC(NCC(O)COc1cccc2c(O)cccc12)C(F)F"/>
        <filter val="CC(NCCCOc1ccc(O)c2ccccc12)C(F)(F)F"/>
        <filter val="CC(NCCCOc1cccc2c(O)cccc12)C(F)(F)F"/>
        <filter val="CC(O)(CC1=CC(O)=CC=C1)C(O)=O"/>
        <filter val="CC(O)=O"/>
        <filter val="CC(O)C(=C(/C1=CC=CC=C1)C1=CC=C(OCC[N+](C)(C)[O-])C=C1)\C1=CC=CC=C1"/>
        <filter val="CC(O)C(=C(/C1=CC=CC=C1)C1=CC=C(OCCN(C)C)C=C1)\C1=CC=CC=C1"/>
        <filter val="CC(O)CCC\C=C/C\C=C/C\C=C/C\C=C/CCCC(O)=O"/>
        <filter val="CC(S)C(O)=O"/>
        <filter val="CC[C@]12CC(=C)[C@H]3[C@@H](CCC4=CC(=O)CC[C@H]34)[C@@H]1CC[C@@]2(O)C#C"/>
        <filter val="CC\C(=C(/C1=CC=C(O)C=C1)C1=CC=C(OCCN(C)C)C=C1)C1=CC=CC=C1"/>
        <filter val="CC\C(=C(/C1=CC=C(O)C=C1)C1=CC=C(OCCNC)C=C1)C1=CC=CC=C1"/>
        <filter val="CC\C(=C(/C1=CC=CC=C1)C1=CC=C(OCCN(C)(C)=O)C=C1)C1=CC=CC=C1"/>
        <filter val="CC\C(=C(/C1=CC=CC=C1)C1=CC=C(OCCN(C)C)C=C1)C1=CC=C(O)C=C1"/>
        <filter val="CC\C(=C(/C1=CC=CC=C1)C1=CC=C(OCCNC)C=C1)C1=CC=CC=C1"/>
        <filter val="CC\C(=C(\C1=CC=C(OCCN(C)C)C=C1)C1=CC(O)=C(O)C=C1)C1=CC=CC=C1"/>
        <filter val="CC\C(=C(\C1=CC=C(OCCN(C)C)C=C1)C1=CC(O)=CC=C1)C1=CC=CC=C1"/>
        <filter val="CC=C1N(C)C(C)CC1(C1=CC=CC=C1)C1=CC=CC=C1"/>
        <filter val="CC=O"/>
        <filter val="CC1(C)N=C(N)N=C(N)N1C1=CC=C(Cl)C=C1"/>
        <filter val="CC1(C)OC(=O)N=C1O"/>
        <filter val="CC1(C)S[C@@H](N[C@H]1C(O)=O)[C@H](NC([*])=O)C(O)=O"/>
        <filter val="CC1(C)S[C@@H]2[C@H](N)C(=O)N2[C@H]1C(O)=O"/>
        <filter val="CC1(CO)C2CCC1(C)C(=O)C2"/>
        <filter val="CC1=C(CC(O)=O)C2=CC(F)=CC=C2\C1=C/C1=CC=C(C=C1)S(C)(=O)=O"/>
        <filter val="CC1=C(CC(O)=O)c2cc(F)ccc2C1=Cc1ccc(cc1)S(C)(=O)=O"/>
        <filter val="CC1=C(CCN2CCC(CC2)C2=NOC3=CC(F)=CC=C23)C(=O)N2CCC[C@@H](O)C2=N1"/>
        <filter val="CC1=C(O)C=CC=C1"/>
        <filter val="CC1=C2NC3=CC(=O)C=CC3=C2C=CN1"/>
        <filter val="CC1=CC(O)=CC(C)=C1N"/>
        <filter val="CC1=CC=C(C=C1)C(O)CCC(N)=O"/>
        <filter val="CC1=CC=C(O)C=C1"/>
        <filter val="CC1=CC=CC(C([O-])=O)=C1N"/>
        <filter val="CC1=NCCC2=C1NC1=CC(O)=CC=C21"/>
        <filter val="CC1=NN(C(=O)C1)C1=CC=CC=C1"/>
        <filter val="CC12CC3(C)CC(N)(C1)CC(O)(C2)C3"/>
        <filter val="CC12CC3CC(N)(C1)CC(CO)(C3)C2"/>
        <filter val="CC1NCCOC1C1=CC=CC=C1"/>
        <filter val="CCC(=O)N(C1CCNCC1)C1=CC=CC=C1"/>
        <filter val="CCC(=O)NC1=CC=CC=C1"/>
        <filter val="CCC(=O)OC1=CNN=N1"/>
        <filter val="CCC(CO)(N(C)C)C1=CC=CC=C1"/>
        <filter val="CCC(CO)(NC)C1=CC=CC=C1"/>
        <filter val="CCC(N)(CO)C1=CC=CC=C1"/>
        <filter val="CCC(N)Cc1ccc(O)c(O)c1"/>
        <filter val="CCC(O)CC\C=C/C\C=C/C\C=C/C\C=C/CCCC(O)=O"/>
        <filter val="CCC\C(=C/C=C)C(O)=O"/>
        <filter val="CCC1(C(=O)NC(=O)NC1=O)C1=CC=CC=C1"/>
        <filter val="CCC1(C)OC(=O)NC1=O"/>
        <filter val="CCC1(NC(=O)NC1=O)C1=CC=CC=C1"/>
        <filter val="CCC1=NN(CCC=O)C(=O)N1CCOC1=CC=CC=C1"/>
        <filter val="CCCC(C(O)=O)C(=O)CC"/>
        <filter val="CCCC(C(O)CC)C(O)=O"/>
        <filter val="CCCC(CC(C)=O)C(O)=O"/>
        <filter val="CCCC(CC(C)O)C(O)=O"/>
        <filter val="CCCC(CC(O)=O)C(O)=O"/>
        <filter val="CCCC(CCC(O)=O)C(O)=O"/>
        <filter val="CCCC(CCC)C(=O)OSCCNC(=O)CCNC(=O)C(O)C(C)(C)COP(O)(=O)OP(O)(=O)OC[C@H]1O[C@H]([C@H](O)[C@@H]1OP(O)(O)=O)N1C=NC2=C1N=CN=C2N"/>
        <filter val="CCCC(CCCO)C(O)=O"/>
        <filter val="CCCC(O)C\C=C/C\C=C/C\C=C/C\C=C/CCCC(O)=O"/>
        <filter val="CCCCC(O)\C=C/C\C=C/C\C=C/C\C=C/CCCC(O)=O"/>
        <filter val="CCCCC\C=C/C\C=C/C\C=C/C=C/[C@@H](O)CCCC(O)=O"/>
        <filter val="CCCCC\C=C/C\C=C/C=C\C(O)C\C=C\CCCC(O)=O"/>
        <filter val="CCCCC\C=C/C\C=C/CC(O)\C=C/C=C/CCCC(O)=O"/>
        <filter val="CCCCC\C=C/C=C\C(O)C\C=C/C\C=C\CCCC(O)=O"/>
        <filter val="CCCCC\C=C/CC(O)\C=C/C=C\C\C=C\CCCC(O)=O"/>
        <filter val="CCCCCC(O)\C=C\C=C/C\C=C/C\C=C/CCCC(O)=O"/>
        <filter val="CCCS(=O)(=O)C1=CC=C2N=C(NC2=C1)N=C(O)OC"/>
        <filter val="CCCS(=O)C1=CC=C2NC(NC(=O)OC)=NC2=C1"/>
        <filter val="CCCSP(=S)(OCC)Oc1ccc(cc1)S(C)=O"/>
        <filter val="CCN(C(=O)C1=C(O)C2=C(C=C(O)C=C2Cl)N(C)C1=O)C1=CC=CC=C1"/>
        <filter val="CCN(C(=O)C1=C(O)C2=C(C=CC(O)=C2Cl)N(C)C1=O)C1=CC=CC=C1"/>
        <filter val="CCN(C(=O)C1=C(O)C2=C(C=CC=C2Cl)N(C)C1=O)C1=CC=C(O)C=C1"/>
        <filter val="CCN(C(=O)C1=C(O)C2=C(N(C)C1=O)C(O)=CC=C2Cl)C1=CC=CC=C1"/>
        <filter val="CCN(C(=O)C1=C(O)C2=C(NC1=O)C=CC=C2Cl)C1=CC=CC=C1"/>
        <filter val="CCN(CC)CC#CCO"/>
        <filter val="CCN(CC)CC(O)=NC1=C(C)C=CC(O)=C1C"/>
        <filter val="CCN(CC)CCO"/>
        <filter val="CCN1C(=O)N(CCCN2CCN(CC2)C2=CC(Cl)=CC=C2)N=C1C(C)O"/>
        <filter val="CCN1C=C(C(O)=O)C(=O)C2=CC(F)=C(C=C12)N1CCNCC1"/>
        <filter val="CCN1N=NN(CC=O)C1=O"/>
        <filter val="CCNCC(=O)NC1=C(C)C=CC=C1C"/>
        <filter val="CCNN=O"/>
        <filter val="CCO[C@H]1O[C@@H]([C@@H](O)[C@H](O)[C@H]1O)C(O)=O"/>
        <filter val="CCOC(=O)[C@@H]1[C@H]2CC[C@@H](C[C@@H]1OC(=O)C1=CC=CC=C1)N2C"/>
        <filter val="CCOC(=O)CC(SP(=O)(OC)OC)C(=O)OCC"/>
        <filter val="CCOC1=NC2=CC=CC(C(O)=O)=C2N1CC1=CC=C(C=C1)C1=CC=CC=C1C1=NN=NN1"/>
        <filter val="CCOP(=S)(OCC)SCCS(=O)CC"/>
        <filter val="CCOP(=S)(OCC)SCS(=O)CC"/>
        <filter val="ClC1=C(NC2=NC(=O)CN2)C2=NSN=C2C=C1"/>
        <filter val="ClC1=CC(=CC=C1)N1CCNCC1"/>
        <filter val="ClC1=CC=C(CN2CCN=C2NN=O)C=N1"/>
        <filter val="ClC1=CC=C2C(CCC3=CC=CN=C3C2=C2CCNCC2)=C1"/>
        <filter val="ClC1=CC=C2N3C=NN=C3CN=C(C3=CC=CC=C3)C2=C1"/>
        <filter val="ClC1=CC=C2NC(=O)CN=C(C3=CC=CC=C3)C2=C1"/>
        <filter val="ClC1=CC=C2NC3=CC=CC=C3C(=NC2=C1)N1CCNCC1"/>
        <filter val="ClC1=CC=CC(=C1)N1CCNCC1"/>
        <filter val="ClC1=CC=CC(N2CCNCC2)=C1Cl"/>
        <filter val="ClC1=CC2=C(C=C1)N(C1CCNCC1)C(=O)N2"/>
        <filter val="Clc1cccc(N2CCN(CCCCOc3ccc4C=CC(=O)Nc4c3)CC2)c1Cl"/>
        <filter val="ClCC=O"/>
        <filter val="ClCCNCCCl"/>
        <filter val="ClCCNP(=O)(NCCCl)OCCC=O"/>
        <filter val="ClCCNP1(=O)NCCCO1"/>
        <filter val="ClCCNP1(=O)OCCC(=O)N1CCCl"/>
        <filter val="ClCCNP1(=O)OCCCN1CCCl"/>
        <filter val="CN(C(=O)C1=C(O)C2=C(C=C(O)C=C2)N(C)C1=O)C1=CC=CC=C1"/>
        <filter val="CN(C(=O)C1=C(O)C2=C(C=CC(O)=C2)N(C)C1=O)C1=CC=CC=C1"/>
        <filter val="CN(C(=O)C1=C(O)C2=C(C=CC=C2)N(C)C1=O)C1=CC=C(O)C=C1"/>
        <filter val="CN(C(=O)C1=C(O)C2=C(N(C)C1=O)C(O)=CC=C2)C1=CC=CC=C1"/>
        <filter val="CN(C(=O)C1=C(O)C2=C(NC1=O)C=CC=C2)C1=CC=CC=C1"/>
        <filter val="CN(C)(=O)CCCC1(OCC2=CC(=CC=C12)C#N)C1=CC=C(F)C=C1"/>
        <filter val="CN(C)(C)=O"/>
        <filter val="CN(C)C(=O)CC1=C(N=C2C=CC(C)=CN12)C1=CC=C(C)C=C1"/>
        <filter val="CN(C)C1=C(C)NN(C1=O)C1=CC=CC=C1"/>
        <filter val="CN(C)CC1CCCCC1(O)C1=CC=CC(O)=C1"/>
        <filter val="CN(C)CCC1=CNC2=CC=C(CS(=O)(=O)N3CCCC3O)C=C12"/>
        <filter val="CN(C)CCC1=CNC2=CC=C(O)C=C12"/>
        <filter val="CN(C)CCC1=CNC2=CC=CC=C12"/>
        <filter val="CN(CCCC(=O)C1=CC=CN=C1)N=O"/>
        <filter val="CN(CCCC(O)C1=CC=CN=C1)N=O"/>
        <filter val="CN(O)CCC(Oc1ccc(cc1)C(F)(F)F)c1ccccc1"/>
        <filter val="CN[C@@H](C)CC1=CC=CC=C1"/>
        <filter val="CN[C@H](C)CC1=CC=CC=C1"/>
        <filter val="CN1[C@@H](CCC1=O)C1=CC=CN(=O)=C1"/>
        <filter val="CN1[C@@H](CCC1=O)C1=CC=CN=C1"/>
        <filter val="CN1[C@@H](CNC2=CC=C(C=C2)C(=O)N[C@@H](CCC(O)=O)C(O)=O)CNC2=C1C(=O)N=C(N)N2"/>
        <filter val="CN1[C@H]2CC[C@@H]1[C@H]([C@H](C2)OC(=O)C1=CC=CC=C1)C(O)=O"/>
        <filter val="CN1C(=O)C(C(=O)NC2=CC=CC=C2)=C(O)C2=C1C=CC=C2"/>
        <filter val="CN1C(=O)C(C(=O)NC2=CC=CC=C2)=C(O)C2=C1C=CC=C2Cl"/>
        <filter val="CN1C(=O)NC(NC=O)=C(NC(C)=O)C1=O"/>
        <filter val="CN1C(=O)NC2=C(NC(=O)N2)C1=O"/>
        <filter val="CN1C(=O)NC2=C(NC=N2)C1=O"/>
        <filter val="CN1C(=O)NC2=C1C(=O)N(C)C(=O)N2"/>
        <filter val="CN1C(=O)NC2=C1C(=O)N(C)C(=O)N2C"/>
        <filter val="CN1C(=O)Nc2ncn(C)c2C1=O"/>
        <filter val="CN1C=NC2=C1C(=O)N(C)C(=O)N2"/>
        <filter val="CN1C=NC2=C1C(=O)N(C)C(=O)N2C"/>
        <filter val="CN1C=NC2=C1C(=O)N(CCCCC(C)=O)C(=O)N2C"/>
        <filter val="CN1C=NC2=C1C(=O)NC(=O)N2C"/>
        <filter val="CN1C2=C(NC(=O)N2)C(=O)N(C)C1=O"/>
        <filter val="CN1C2=C(NC=N2)C(=O)N(C)C1=O"/>
        <filter val="CN1C2=C(NC=N2)C(=O)NC1=O"/>
        <filter val="CN1C2=CC=C(Cl)C=C2C(=NC(O)C1=O)C1=CC=CC=C1"/>
        <filter val="CN1CC[C@@]23[C@H]4OC5=C2C(C[C@@H]1[C@@H]3C=C[C@@H]4O)=C(C=C5O)C(C)=O"/>
        <filter val="CN1CC[C@@]23[C@H]4OC5=C2C(C[C@@H]1[C@@H]3C=C[C@@H]4O)=CC=C5O"/>
        <filter val="CN1CC[C@@]23[C@H]4OC5=C2C(C[C@@H]1[C@@H]3C=C[C@@H]4O)=CC=C5O[C@@H]1O[C@@H]([C@@H](O)[C@H](O)[C@H]1O)C(O)=O"/>
        <filter val="CN1CC[C@@]23[C@H]4OC5=C2C(C[C@@H]1[C@@H]3C=C[C@@H]4O[C@@H]1O[C@@H]([C@@H](O)[C@H](O)[C@H]1O)C(O)=O)=CC=C5O"/>
        <filter val="CN1CC[C@@]23[C@H]4OC5=C2C(C[C@@H]1[C@@H]3CC[C@@H]4O)=CC=C5O"/>
        <filter val="CN1CC[C@@]23[C@H]4OC5=C2C(C[C@@H]1[C@@H]3CCC4=O)=CC=C5O"/>
        <filter val="CN1CC[C@@]23[C@H]4OC5=C2C(C[C@@H]1[C@]3(O)CCC4=O)=CC=C5O"/>
        <filter val="CN1CC[C@@]23CCCC[C@@H]2[C@@H]1CC1=CC=C(O)C=C31"/>
        <filter val="CN1CC[C@@]23CCCC[C@@H]2[C@@H]1CC1=CC=C(OC2O[C@@H]([C@@H](O)[C@H](O)[C@H]2O)C(O)=O)C=C31"/>
        <filter val="CN1CCC[C@H]1C1=CC=C[N+](=C1)[C@H]1O[C@@H]([C@@H](O)[C@H](O)[C@H]1O)C([O-])=O"/>
        <filter val="CN1CCCC1"/>
        <filter val="CN1CCCC1(O)C1=CC=CN=C1"/>
        <filter val="CN1CCCC1C1=CC=C[N+]([O-])=C1"/>
        <filter val="CN1N(C(=O)C(O)=C1C)C1=CC=CC=C1"/>
        <filter val="CN1N=NC(=N1)C1=CC=C(C=N1)C1=CC=C(C=C1F)N1C[C@H](CO)OC1=O"/>
        <filter val="CNC(=S)Oc1cc(C)c(c(C)c1)S(C)=O"/>
        <filter val="CNC(C)CC1=CC=C(O)C=C1"/>
        <filter val="CNC[C@@H](O)[C@]1(O)[C@H](O)C(O)(O)[C@H](OC2=CC=CC=C2)O[C@@H]1C(O)=O"/>
        <filter val="CNc1ccccc1"/>
        <filter val="CNCCC(=O)C1=CC=CC=C1"/>
        <filter val="CNCCC=C1C2=CC=CC=C2CCC2=CC=CC=C12"/>
        <filter val="CNCCCN1C2=CC=CC=C2CCC2=CC=CC=C12"/>
        <filter val="CNCCN"/>
        <filter val="CNCCOC1=CC=C(C=C1)C(=C(\C(C)O)C1=CC=CC=C1)\C1=CC=CC=C1"/>
        <filter val="CNP(=O)(N(C)C)N(C)C"/>
        <filter val="CO"/>
        <filter val="CO[C@@H]1C[C@H](C[C@H](C)[C@@H]2CC(=O)[C@H](C)\C=C(C)\[C@@H](O)[C@@H](OC)C(=O)[C@H](C)C[C@H](C)\C=C\C=C\C=C(C)\[C@H](C[C@@H]3CC[C@@H](C)[C@@](O)(O3)C(=O)C(=O)N3CCCC[C@H]3C(=O)O2)OC)CC[C@H]1O"/>
        <filter val="CO[C@]12CC[C@@]3(C[C@@H]1[C@](C)(O)C(C)(C)C)[C@H]1CC4=CC=C(O)C5=C4[C@@]3(CCN1)[C@H]2O5"/>
        <filter val="COC(=O)[C@@H]1[C@H]2CC[C@@H](C[C@@H]1OC(=O)C1=CC=CC=C1)N2"/>
        <filter val="COC1=C(CC2=CN(C)C3=CC=C(NC(=O)OC4CCC(O)C4)C=C23)C=CC(=C1)C(=O)NS(=O)(=O)C1=C(C)C=CC=C1"/>
        <filter val="COC1=C(O)C=C2NC=C(CCN=C(C)O)C2=C1"/>
        <filter val="COC1=C(O)C=CC(CC(C)(O)C(O)=O)=C1"/>
        <filter val="COC1=C(O)C=CC(CC(C)C(O)=O)=C1"/>
        <filter val="COC1=C(OC)C=C(CC=O)C=C1"/>
        <filter val="COC1=C(OC)C=C2C(N)=NC(N)=NC2=C1"/>
        <filter val="COC1=C(OCC(O)C(O)=O)C=CC=C1"/>
        <filter val="COC1=CC(=CC(OC)=C1O[C@@H]1O[C@@H]([C@@H](O)[C@H](O)[C@H]1O)C([O-])=O)[C@H]1[C@@H]2[C@H](COC2=O)[C@H](OC2OC3COC(C)OC3C(O)C2O)C2=CC3=C(OCO3)C=C12"/>
        <filter val="COC1=CC=C(C[C@@H]2N(C)CCC3=CC(OC)=C(OC)C=C23)C=C1OC"/>
        <filter val="COC1=CC=C(CCNCCCC(C#N)(C(C)C)C2=CC=C(OC)C(OC)=C2)C=C1OC"/>
        <filter val="COC1=CC=C2C[C@@H]3[C@@H]4C=C[C@H](O[C@@H]5O[C@@H]([C@@H](O)[C@H](O)[C@H]5O)C(O)=O)[C@@H]5OC1=C2[C@]45CCN3C"/>
        <filter val="COC1=CC=C2C[C@H]3NCC[C@@]45[C@@H](OC1=C24)[C@@H](O)C=C[C@@H]35"/>
        <filter val="COC1=CC=C2C=C(C=CC2=C1)C(O)CC(C)=O"/>
        <filter val="COC1=CC=C2N=CC=C([C@@H](O)[C@@H]3C[C@@H]4CC[N@]3C[C@]4(O)C=C)C2=C1"/>
        <filter val="COC1=CC=C2N=CC=C([C@@H](O)[C@@H]3C[C@H]4CCN3C[C@]4(O)C=C)C2=C1"/>
        <filter val="COC1=CC=C2NC=C(CCN)C2=C1"/>
        <filter val="COC1=CC=C2NC3=C(CCNC3)C2=C1"/>
        <filter val="COC1=CC=CC2=C1C(=O)C1=C(C(O)=C3C[C@](O)(C[C@H](OC4CC(C(O)C(C)O4)N(O)C(=O)C(F)(F)F)C3=C1O)C(=O)CO)C2=O"/>
        <filter val="COC1=CC=CC2=C1C(=O)C1=C(C(O)=C3C[C@](O)(C[C@H](OC4CC(NC(=O)C(F)(F)F)C(O)C(C)O4)C3=C1O)C(=O)CO)C2=O"/>
        <filter val="COC1=CC=CC2=C1C(=O)C1=C(C(O)=C3C[C@](O)(C[C@H](OC4CC(NO)C(O)C(C)O4)C3=C1O)C(=O)CO)C2=O"/>
        <filter val="COC1=CC2=C(C[C@H]3NCC[C@@]22CCCC[C@@H]32)C=C1"/>
        <filter val="COC1=CC2=C(C=C1)N(C(=O)C1=CC=C(Cl)C=C1)C(C)=C2CC(O)=O"/>
        <filter val="COC1=CC2=C(CC[C@H]3[C@@H]4CCC(=O)[C@@]4(C)CC[C@H]23)C=C1O[C@@H]1O[C@@H]([C@@H](O)[C@H](O)[C@H]1O)C(O)=O"/>
        <filter val="COc1c(O)cc2CCC(NC(C)=O)C3=CC(=O)C(OC)=CC=C3c2c1OC"/>
        <filter val="COc1cc(CC(C)N)c(OC)cc1CO"/>
        <filter val="COc1cc2CCC(NC(C)=O)C3=CC(=O)C(OC)=CC=C3c2c(OC)c1O"/>
        <filter val="COc1ccc(cc1)C1Sc2ccccc2N(CCN(C)O)C(=O)C1OC(C)=O"/>
        <filter val="COc1ccc(cc1)C1Sc2ccccc2N(CCN)C(=O)C1OC(C)=O"/>
        <filter val="COCCOC1=C(OCCO)C=C2N=CN=C(NC3=CC(=CC=C3)C#C)C2=C1"/>
        <filter val="CS(C)(=O)=O"/>
        <filter val="CSC"/>
        <filter val="CSC1=C2N=CN(C3O[C@H](CO)[C@@H](O)[C@H]3O)C2=NC=N1"/>
        <filter val="CSCCC(N)C(O)=O"/>
        <filter val="CSN1C=NC2=CN=CN=C12"/>
        <filter val="FC(F)(F)C(Cl)=O"/>
        <filter val="FC(F)(F)CCl"/>
        <filter val="FC(F)=CCl"/>
        <filter val="FC(F)OC(F)(F)C(F)=O"/>
        <filter val="FC1=CC=C(CN2C(NC3=CC=CC=C23)=NC2CCNCC2)C=C1"/>
        <filter val="FC1=CC=C(OCCC=O)C=C1"/>
        <filter val="FC1=CC=CC=C1C1=NCC(=O)N(CC(F)(F)F)C2=CC=C(Cl)C=C12"/>
        <filter val="FC1=CNC(=O)NC1=O"/>
        <filter val="FC1CNC(=O)NC1=O"/>
        <filter val="N"/>
        <filter val="N[C@@H](C[SeH])C(O)=O"/>
        <filter val="N[C@@H](CC1=CC(I)=C(OC2=CC(I)=C(OC3O[C@@H]([C@@H](O)[C@H](O)[C@H]3O)C(O)=O)C(I)=C2)C(I)=C1)C(O)=O"/>
        <filter val="N[C@@H](CC1=CC(I)=C(OC2=CC=C(OS(O)(=O)=O)C(I)=C2)C(I)=C1)C(O)=O"/>
        <filter val="N[C@@H](CCC(=O)N[C@@H](CS)C(=O)NCC(O)=O)C(O)=O"/>
        <filter val="N[C@@H](CCC(O)=NCCS(O)(=O)=O)C(O)=O"/>
        <filter val="N[C@@H](CCCNC(N)=N)C(O)=O"/>
        <filter val="N[C@@H](CCSC[C@H]1O[C@H]([C@H](O)[C@@H]1O)N1C=NC2=C(N)N=CN=C12)C(O)=O"/>
        <filter val="NC(=N)N1CC(O)C2=CC=CC=C2C1"/>
        <filter val="NC(=N)NC(=N)NC1=CC=C(Cl)C=C1"/>
        <filter val="NC(=N)NC1=C(Cl)C=CC2=NSN=C12"/>
        <filter val="NC(=O)C1=CN=C(O)C=N1"/>
        <filter val="NC(=O)CC(C(O)=O)C1=CC=CC=C1"/>
        <filter val="NC(=O)CC(C=O)C1=CC=CC=C1"/>
        <filter val="NC(=O)N(C1=CC=C(Cl)C=C1)S(=O)=O"/>
        <filter val="NC(=O)N1C2=CC=CC=C2CC(=O)C2=CC=CC=C12"/>
        <filter val="NC(=O)NCCC(=O)OF"/>
        <filter val="NC(=O)OCC(CO)C1=CC=CC=C1"/>
        <filter val="NC(CC1=CC(I)=C(OC2=CC(I)=C(OS(O)(=O)=O)C(I)=C2)C(I)=C1)C(O)=O"/>
        <filter val="NC(CCS)C(O)=O"/>
        <filter val="NC(CCSCC(N)C(O)=O)C(O)=O"/>
        <filter val="NC(CS)C(O)=O"/>
        <filter val="NC[C@H](O)C1=CC=C(OS(O)(=O)=O)C(O)=C1"/>
        <filter val="NC1(CCCCC1=O)C1=CC=CC=C1Cl"/>
        <filter val="NC1=C(O)C=NC=C1"/>
        <filter val="NC1=C2N=CN([C@@H]3O[C@H](COP(O)(O)=O)[C@@H](O)[C@H]3O)C2=NC=N1"/>
        <filter val="NC1=C2N=CN(CCOCP(O)(O)=O)C2=NC=N1"/>
        <filter val="NC1=CC(Cl)=C(C=C1C(O)=O)S(N)(=O)=O"/>
        <filter val="NC1=CC=C(C=C1)C(=O)NCCC(O)=O"/>
        <filter val="NC1=CC=C(C=C1)C(O)=O"/>
        <filter val="NC1=CC=C(O)C(=C1)C(O)=O"/>
        <filter val="NC1=CC=C(O)C=C1"/>
        <filter val="NC1=NC(=S)C2=C(N1)N=CN2"/>
        <filter val="NC1=NC2=C(N=C(O)N2)C(=S)N1"/>
        <filter val="NC1=NC2=C(N=CN2[C@@H]2O[C@H](COP([O-])([O-])=O)[C@@H](O)[C@H]2O)C(=S)N1"/>
        <filter val="NC1=NC2=C(N=CN2[C@@H]2O[C@H](COP([O-])(=O)OP([O-])([O-])=O)[C@@H](O)[C@H]2O)C(=S)N1"/>
        <filter val="NC1=NC2=C(N=CN2[C@@H]2O[C@H](COP([O-])(=O)OP([O-])(=O)OP([O-])([O-])=O)[C@@H](O)[C@H]2O)C(=S)N1"/>
        <filter val="NC1=NC2=C(N=CN2[C@@H]2O[C@H](COP(O)(O)=O)[C@@H](O)[C@H]2O)C(=S)N1"/>
        <filter val="NC1=NC2=C(N=CN2C2O[C@H](CO)[C@@H](O)[C@@H]2O)C(=O)N1"/>
        <filter val="NC1=NC2=C(N=CN2COCC(O)=O)C(=O)N1"/>
        <filter val="NC1=NC2=C(N=CN2OP([O-])(=O)OP([O-])([O-])=O)C(=S)N1"/>
        <filter val="NC1=NC2=C(N=CN2OP([O-])(=O)OP([O-])(=O)OP([O-])([O-])=O)C(=S)N1"/>
        <filter val="NC1=NC2=CC(=CC=C2N1)C(=O)C1=CC=CC=C1"/>
        <filter val="NC1=NC2=CC=C(Cl)C(Cl)=C2CN1"/>
        <filter val="Nc1ccc(O)cc1"/>
        <filter val="Nc1ccccc1"/>
        <filter val="NCC(=O)OCCO"/>
        <filter val="NCC(F)C(O)=O"/>
        <filter val="NCC(O)COc1cccc2ccccc12"/>
        <filter val="NCC[C@H](OC1=CC=C(C=C1)C(F)(F)F)C1=CC=CC=C1"/>
        <filter val="NCCC(Oc1ccc(cc1)C(F)(F)F)c1ccccc1"/>
        <filter val="NCCC1=CC(O)=C(O)C=C1O"/>
        <filter val="NCCC1=CC=C(O)C(OS(O)(=O)=O)=C1"/>
        <filter val="NCCC1=CC=C(O[C@@H]2O[C@@H]([C@@H](O)[C@H](O)[C@H]2O)C(O)=O)C(O)=C1"/>
        <filter val="NCCC1=CC=C(OS(O)(=O)=O)C(O)=C1"/>
        <filter val="NCCCC[C@H](NC(=O)[C@@H](N)CC1=CN=CN1)C(O)=O"/>
        <filter val="NCCCOc1cccc2ccccc12"/>
        <filter val="NCCN"/>
        <filter val="NCCOCC(O)=O"/>
        <filter val="NN"/>
        <filter val="NN1CCOC1=O"/>
        <filter val="NNCCO"/>
        <filter val="NP(=O)(OCCC(O)=O)N(CCCl)CCCl"/>
        <filter val="NP(=O)(OCCC=O)N(CCCl)CCCl"/>
        <filter val="NP(=O)(OCCCO)N(CCCl)CCCl"/>
        <filter val="NP(O)(=O)N(CCCl)CCCl"/>
        <filter val="NP1(=O)OCCCN1CCCl"/>
        <filter val="NS([O-])(=O)=O"/>
        <filter val="NS(=O)(=O)C1=CC=C(Cl)C=C1"/>
        <filter val="NS(=O)(=O)CC(=O)C1=CC=C(O)C=C1"/>
        <filter val="O"/>
        <filter val="O[C@@H]1[C@@H](COP(O)(O)=O)O[C@H]([C@@H]1O)N1C=NC2=C(S)N=CN=C12"/>
        <filter val="O[C@@H]1[C@@H](O)[C@H](OC(=O)C2=CC=CC=C2)O[C@@H]([C@H]1O)C(O)=O"/>
        <filter val="O[C@@H]1[C@@H](O)[C@H](OC(=O)CC2=CC=CC=C2NC2=C(Cl)C=CC=C2Cl)O[C@@H]([C@H]1O)C(O)=O"/>
        <filter val="O[C@@H]1[C@@H](O)[C@H](OC2=CC=CC=C2C(O)=O)O[C@@H]([C@H]1O)C(O)=O"/>
        <filter val="O[C@@H]1[C@H](O)[C@H](O[C@H]1COP(O)(O)=O)N1C=NC2=C1NC(=O)NC2=S"/>
        <filter val="O[C@@H]1O[C@@H]([C@@H](O)[C@H](O)[C@H]1O)C(O)=O"/>
        <filter val="O[C@H](COP(O)(O)=O)[C@H](O)[C@H](O)[C@@H](O)C=O"/>
        <filter val="O[C@H]1[C@@H](O)[C@@H](O[C@@H]1COP([O-])([O-])=O)N1C=NC2=C(S)N=CN=C12"/>
        <filter val="O[C@H]1[C@@H](O)[C@@H](O[C@@H]1COP([O-])(=O)OP([O-])(=O)OP([O-])([O-])=O)N1C=NC2=C(S)N=CN=C12"/>
        <filter val="O[C@H]1[C@H](O)[C@@H](O)[C@](O)(OC(=O)C2=CC=CN=C2)[C@H](O)[C@@H]1O"/>
        <filter val="O[C@H]1C=C[C@H]2[C@H]3CC4=CC=C(O)C5=C4[C@@]2(CCN3)[C@H]1O5"/>
        <filter val="O[C@H]1OCCN(CC2=NNC(=O)N2)[C@H]1C1=CC=C(F)C=C1"/>
        <filter val="O=C(C1=CC=CC=C1)C1=CC=CC=C1"/>
        <filter val="O=C\C=C\C1=CC=CC=C1"/>
        <filter val="O=C=O"/>
        <filter val="O=C1N=CNC2=C1NC=N2"/>
        <filter val="O=C1NC(=O)C(CO1)C1=CC=CC=C1"/>
        <filter val="O=C1NC(=O)C(N1)(C1=CC=CC=C1)C1=CC=CC=C1"/>
        <filter val="O=C1NC(=O)C2=CNNC2=N1"/>
        <filter val="O=C1NC2=C(N1)C(=O)NC(=O)N2"/>
        <filter val="O=C1NC2=C(N1)C(=S)NC(=O)N2"/>
        <filter val="O=C1NC2=C(NC(=S)N2)C(=O)N1"/>
        <filter val="O=C1NC2=C(NC=N2)C(=O)N1"/>
        <filter val="O=CC1=CC=CC2=CC=CC=C12"/>
        <filter val="O=CC1=NNC(=O)N1"/>
        <filter val="O=CCC1=CC=CC=C1"/>
        <filter val="O=CCCC(=O)c1cccnc1"/>
        <filter val="O=CCCCOC1=CC2=C(CCC(=O)N2)C=C1"/>
        <filter val="O=Nc1ccccc1"/>
        <filter val="O=NN1CCNCC1"/>
        <filter val="O=NNc1ccccc1"/>
        <filter val="O=S.CC(N)=O.CC(N)=O"/>
        <filter val="O1c2ccc3ncccc3c12"/>
        <filter val="OC(=N)N1C2=CC=CC=C2C=CC2=CC(O)=C(O)C=C12"/>
        <filter val="OC(=N)N1C2=CC=CC=C2C=CC2=CC(O)=CC=C12"/>
        <filter val="OC(=N)N1C2=CC=CC=C2C=CC2=CC=C(O)C=C12"/>
        <filter val="OC(=N)N1C2=CC=CC=C2C2OC2C2=CC=CC=C12"/>
        <filter val="OC(=N)OCC(COC(O)=N)C1=CC=C(O)C=C1"/>
        <filter val="OC(=N)OCC(O)(COC(O)=N)C1=CC=CC=C1"/>
        <filter val="OC(=O)[C@H](NCC1=NC(=O)NN1)C1=CC=C(F)C=C1"/>
        <filter val="OC(=O)C(C1CCCCN1)C1=CC=CC=C1"/>
        <filter val="OC(=O)C(F)(F)F"/>
        <filter val="OC(=O)C(O)(C1CCCCC1)C1=CC=CC=C1"/>
        <filter val="OC(=O)C(O)=O"/>
        <filter val="OC(=O)C=C"/>
        <filter val="OC(=O)C1=C(O)C=C(C=C1)C(F)(F)F"/>
        <filter val="OC(=O)C1=CC=CC=C1"/>
        <filter val="OC(=O)C1=CC=CC=C1O"/>
        <filter val="OC(=O)C1=CC=CC2=CC=CC=C12"/>
        <filter val="OC(=O)C1=CN=CC=N1"/>
        <filter val="OC(=O)C1=CNN=C1"/>
        <filter val="OC(=O)C1CC(CN1C(=O)CP(O)(=O)CCCCC1=CC=CC=C1)C1=CC=CC=C1"/>
        <filter val="OC(=O)C1CCCN1"/>
        <filter val="OC(=O)CC(F)C(=O)C1=CC=CC=C1"/>
        <filter val="OC(=O)CC1=CC(O)=CC=C1NC1=C(Cl)C=C(O)C=C1Cl"/>
        <filter val="OC(=O)CC1=CC(O)=CC=C1NC1=C(Cl)C=CC=C1Cl"/>
        <filter val="OC(=O)CC1=CC=CC=C1NC1=C(Cl)C=C(O)C=C1Cl"/>
        <filter val="OC(=O)CC1=CC=CC=C1NC1=C(Cl)C=CC(O)=C1Cl"/>
        <filter val="OC(=O)CC1=CC=CC=C1NC1=C(Cl)C=CC=C1Cl"/>
        <filter val="OC(=O)CC1=CNC2=CC=C(CS(=O)(=O)N3CCCC3)C=C12"/>
        <filter val="OC(=O)CCC(=O)NC1=CC=CC=C1"/>
        <filter val="OC(=O)CCC(N1C(=O)C2=CC=CC=C2C1=O)C(O)=O"/>
        <filter val="OC(=O)CCC(NC(=O)C1=C(C=CC=C1)C(O)=O)C(O)=O"/>
        <filter val="OC(=O)CCC(O)=O"/>
        <filter val="OC(=O)CCC=O"/>
        <filter val="OC(=O)CCC1(OCC2=CC(=CC=C12)C#N)C1=CC=C(F)C=C1"/>
        <filter val="OC(=O)CCC1=CC=CC=C1"/>
        <filter val="OC(=O)CCCCC(O)=O"/>
        <filter val="OC(=O)CN1C2=CC=CC=C2CC[C@H](N[C@@H](CCC2=CC=CC=C2)C(O)=O)C1=O"/>
        <filter val="OC(=O)CNC(=O)C1=CC=CC(I)=C1"/>
        <filter val="OC(=O)CNC(=O)C1=CC=CC=C1"/>
        <filter val="OC(=O)COC(C1=CC=CC=C1)C1=CC=CC=C1"/>
        <filter val="OC(=O)CS(=O)C(C1=CC=CC=C1)C1=CC=CC=C1"/>
        <filter val="OC(C(F)(F)F)C(F)(F)F"/>
        <filter val="OC(O)C(Cl)(Cl)Cl"/>
        <filter val="OC[C@@H]1O[C@@H](O[C@H]2[C@H](O)[C@@H](O)[C@H](O[C@H]3[C@H](O)[C@@H](O)[C@H](O[C@H]4[C@H](O)[C@@H](O)[C@H](O)O[C@H]4CO)O[C@H]3CO)O[C@H]2CO)[C@@H](O)[C@H](O)[C@H]1O"/>
        <filter val="OC[C@H](NCC1=NC(=O)NN1)C1=CC=C(F)C=C1"/>
        <filter val="OC[C@H]1O[C@H]([C@H](O)[C@@H]1O)N1C=CC(=O)NC1=O"/>
        <filter val="OC[C@H]1O[C@H]([C@H](O)[C@@H]1O)N1C=NC2=C(O)N=CN=C12"/>
        <filter val="OC[C@H]1O[C@H](C[C@@H]1O)N1C=C(C(O)=O)C(=O)NC1=O"/>
        <filter val="OC[C@H]1O[C@H](O[C@H]2[C@H](O)[C@@H](O)[C@@H](O[C@H]3[C@H](O)[C@@H](O)C(O)O[C@@H]3CO)O[C@@H]2CO)[C@H](O)[C@@H](O)[C@@H]1O"/>
        <filter val="OC[C@H]1O[C@H](O[C@H]2[C@H](O)[C@@H](O)C(O)O[C@@H]2CO)[C@H](O)[C@@H](O)[C@@H]1O"/>
        <filter val="OC[C@H]1O[C@H](OC[C@H]2O[C@H](O[C@H]3[C@H](O)[C@@H](O)[C@@H](O)O[C@@H]3CO)[C@H](O)[C@@H](O)[C@@H]2O[C@H]2O[C@H](CO)[C@@H](O)[C@H](O)[C@H]2O)[C@H](O)[C@@H](O)[C@@H]1O"/>
        <filter val="OC[C@H]1OC([C@H](O)[C@@H]1O)N1C=NC2=C(S)N=CN=C12"/>
        <filter val="OC=O"/>
        <filter val="OC1(CCNCC1)C1=CC=C(Cl)C=C1"/>
        <filter val="OC1=C(C=C(OCC(F)(F)F)C=C1)C(=O)NCC1CCCCN1"/>
        <filter val="OC1=C(Cl)C=C(C=C1)N1CCNCC1"/>
        <filter val="OC1=C(Cl)C=C2NC(=O)OC2=C1"/>
        <filter val="OC1=C(Oc2cc(O)cc(O)c2C1=O)c1ccc(O)c(O)c1"/>
        <filter val="OC1=CC(O)=C2C(=O)C[C@H](OC2=C1)C1=CC=C(O)C(O)=C1"/>
        <filter val="OC1=CC=C(C=C1)C(F)(F)F"/>
        <filter val="OC1=CC=C(C=C1)C1(NC(=O)NC1=O)C1=CC=CC=C1"/>
        <filter val="OC1=CC=C(CC=O)C=C1"/>
        <filter val="OC1=CC=C(O)C=C1"/>
        <filter val="OC1=CC=C2C[C@H]3NCC[C@@]45[C@@H](OC1=C24)C(=O)CC[C@@]35O"/>
        <filter val="OC1=CC=C2C=CC(=O)OC2=C1"/>
        <filter val="OC1=CC=C2N=C(N3CCNCC3)C3=CC(Cl)=CC=C3OC2=C1"/>
        <filter val="OC1=CC=C2NC3=CC=CC=C3C=CC2=C1"/>
        <filter val="OC1=CC2=C(C[C@H]3NCC[C@@]22CCCC[C@@H]32)C=C1"/>
        <filter val="OC1=CC2=CC=CC=C2OC1=O"/>
        <filter val="OC1=NC(CC1)C1=CC=CN=C1"/>
        <filter val="OC1=NP(=O)(OCC1)N(CCCl)CCCl"/>
        <filter val="OC1C(O)C(O)C(O)C(O)C1O"/>
        <filter val="OC1C(O)C2=CC=CC=C2N(C(O)=N)C2=CC=CC=C12"/>
        <filter val="Oc1cc(Cl)c(cc1Cl)-c1cc(Cl)c(Cl)cc1Cl"/>
        <filter val="Oc1cc(O)c2C(=O)C=C(Oc2c1)c1ccc(O)c(O)c1"/>
        <filter val="Oc1cc(O)c2C(=O)CC(Oc2c1)c1ccc(O)c(O)c1"/>
        <filter val="OC1CC2=CC=CC=C2N(C(O)=N)C2=CC=CC=C12"/>
        <filter val="Oc1ccc2C=CC(=O)Oc2c1"/>
        <filter val="OC1CCN(C1)N=O"/>
        <filter val="OC1CCOP(=O)(N1)N(CCCl)CCCl"/>
        <filter val="OC1CCOP(=O)(NCCCl)N1CCCl"/>
        <filter val="Oc1cnc(nc1)N1CCNCC1"/>
        <filter val="OC1CNC(NC2=C(Cl)C=CC3=NSN=C23)=N1"/>
        <filter val="Oc1cnc2ccccc2c1"/>
        <filter val="OC1N=C(C2=CC=CC=C2)C2=CC(Cl)=CC=C2NC1=O"/>
        <filter val="OC1N2CC3=C(Cl)C(Cl)=CC=C3N=C2NC1=O"/>
        <filter val="OC1NC(=O)OCC1C1=CC=CC=C1"/>
        <filter val="OCC[N+]1([O-])CCOCC1"/>
        <filter val="OCC1=CC(=O)NC(=O)N1"/>
        <filter val="OCC1=CC=CC=C1"/>
        <filter val="OCC1=CNN=C1"/>
        <filter val="OCCC1=CNC2=CC=C(CS(=O)(=O)N3CCCC3)C=C12"/>
        <filter val="OCCCC(=O)c1cccnc1"/>
        <filter val="OCCCCC\C=C/C\C=C/C\C=C/C\C=C/CCCC(O)=O"/>
        <filter val="OCCCCCCCCCCCC(O)=O"/>
        <filter val="OCCCOP(=O)(NCCCl)NCCCl"/>
        <filter val="OCCN1CCOCC1"/>
        <filter val="On1cccc2ccccc12"/>
        <filter val="ONC(=N)N\N=C\C1=C(Cl)C=CC=C1Cl"/>
        <filter val="ONC1=CC=CC=C1"/>
        <filter val="ONc1ccc(cc1)-c1ccccc1"/>
        <filter val="ONc1ccccc1"/>
        <filter val="OP(=O)(NCCCl)NCCCl"/>
        <filter val="S=C1N=CNC2=C1NC=N2"/>
        <filter val="S1C=CC=C1[N+]1=CC=CC=C1"/>
      </filters>
    </filterColumn>
  </autoFilter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68"/>
  <sheetViews>
    <sheetView workbookViewId="0">
      <selection activeCell="P1" sqref="P1:AT1048576"/>
    </sheetView>
  </sheetViews>
  <sheetFormatPr defaultColWidth="53.42578125" defaultRowHeight="15" x14ac:dyDescent="0.25"/>
  <cols>
    <col min="1" max="2" width="9.140625"/>
    <col min="3" max="3" width="20" customWidth="1"/>
    <col min="4" max="4" width="9.140625"/>
    <col min="5" max="5" width="26.140625" customWidth="1"/>
    <col min="6" max="6" width="18.140625" customWidth="1"/>
    <col min="7" max="9" width="9.140625"/>
    <col min="10" max="10" width="19.7109375" customWidth="1"/>
    <col min="11" max="11" width="28.28515625" customWidth="1"/>
    <col min="12" max="15" width="9.140625"/>
    <col min="16" max="16" width="20" customWidth="1"/>
    <col min="17" max="17" width="17.140625" customWidth="1"/>
    <col min="18" max="18" width="22.7109375" customWidth="1"/>
    <col min="19" max="20" width="26.140625" customWidth="1"/>
    <col min="21" max="21" width="10.140625" customWidth="1"/>
    <col min="22" max="22" width="16" customWidth="1"/>
    <col min="29" max="29" width="25.5703125" customWidth="1"/>
    <col min="30" max="30" width="16" customWidth="1"/>
    <col min="31" max="31" width="9.7109375" customWidth="1"/>
    <col min="32" max="32" width="8.42578125" customWidth="1"/>
    <col min="33" max="33" width="15.5703125" customWidth="1"/>
    <col min="34" max="34" width="17" customWidth="1"/>
  </cols>
  <sheetData>
    <row r="1" spans="1:33" x14ac:dyDescent="0.25">
      <c r="A1" t="s">
        <v>9725</v>
      </c>
      <c r="B1" t="s">
        <v>9723</v>
      </c>
      <c r="C1" t="s">
        <v>9726</v>
      </c>
      <c r="D1" t="s">
        <v>9724</v>
      </c>
      <c r="E1" t="s">
        <v>9727</v>
      </c>
      <c r="F1" t="s">
        <v>9728</v>
      </c>
      <c r="P1" t="s">
        <v>9726</v>
      </c>
      <c r="Q1" t="s">
        <v>3057</v>
      </c>
      <c r="R1" t="s">
        <v>1</v>
      </c>
      <c r="S1" t="s">
        <v>9832</v>
      </c>
      <c r="T1" t="s">
        <v>3</v>
      </c>
      <c r="U1" t="s">
        <v>5</v>
      </c>
      <c r="AG1" s="8"/>
    </row>
    <row r="2" spans="1:33" x14ac:dyDescent="0.25">
      <c r="A2" t="str">
        <f>VLOOKUP(C2,$P$2:$R$667,2,FALSE)</f>
        <v>DrugBank</v>
      </c>
      <c r="B2" t="str">
        <f>VLOOKUP(C2,$P$2:$R$667,3,FALSE)</f>
        <v>Vitamin A</v>
      </c>
      <c r="C2" t="s">
        <v>42</v>
      </c>
      <c r="D2" t="str">
        <f>VLOOKUP(E2,$S$2:$T$667,2,FALSE)</f>
        <v>All-trans-retinal</v>
      </c>
      <c r="E2" t="s">
        <v>3190</v>
      </c>
      <c r="F2" t="str">
        <f>VLOOKUP(E2,$S$2:$AT$667,3,FALSE)</f>
        <v>Cytochrome P450 1A1</v>
      </c>
      <c r="G2" t="str">
        <f>VLOOKUP(E2,$S$2:$AT$667,4,FALSE)</f>
        <v>Cytochrome P450 1A2</v>
      </c>
      <c r="H2" t="str">
        <f>VLOOKUP(E2,$S$2:$AT$667,5,FALSE)</f>
        <v>Cytochrome P450 3A4</v>
      </c>
      <c r="I2" t="str">
        <f>VLOOKUP(E2,$S$2:$AT$667,6,FALSE)</f>
        <v>Cytochrome P450 1B1</v>
      </c>
      <c r="J2">
        <f>VLOOKUP(E2,$S$2:$AT$667,7,FALSE)</f>
        <v>0</v>
      </c>
      <c r="K2">
        <f>VLOOKUP(E2,$S$2:$AT$667,8,FALSE)</f>
        <v>0</v>
      </c>
      <c r="L2">
        <f>VLOOKUP(E2,$S$2:$AT$667,9,FALSE)</f>
        <v>0</v>
      </c>
      <c r="M2">
        <f>VLOOKUP(E2,$S$2:$AT$667,10,FALSE)</f>
        <v>0</v>
      </c>
      <c r="N2">
        <f>VLOOKUP(E2,$S$2:$AT$667,11,FALSE)</f>
        <v>0</v>
      </c>
      <c r="O2">
        <f>VLOOKUP(E2,$S$2:$AT$667,12,FALSE)</f>
        <v>0</v>
      </c>
      <c r="P2" t="s">
        <v>42</v>
      </c>
      <c r="Q2" t="s">
        <v>3057</v>
      </c>
      <c r="R2" t="s">
        <v>41</v>
      </c>
      <c r="S2" t="s">
        <v>3190</v>
      </c>
      <c r="T2" t="s">
        <v>43</v>
      </c>
      <c r="U2" t="s">
        <v>44</v>
      </c>
      <c r="V2" t="s">
        <v>45</v>
      </c>
      <c r="W2" t="s">
        <v>12</v>
      </c>
      <c r="X2" t="s">
        <v>46</v>
      </c>
    </row>
    <row r="3" spans="1:33" x14ac:dyDescent="0.25">
      <c r="A3" t="str">
        <f t="shared" ref="A3:A66" si="0">VLOOKUP(C3,$P$2:$R$667,2,FALSE)</f>
        <v>DrugBank</v>
      </c>
      <c r="B3" t="str">
        <f t="shared" ref="B3:B66" si="1">VLOOKUP(C3,$P$2:$R$667,3,FALSE)</f>
        <v>Amphetamine</v>
      </c>
      <c r="C3" t="s">
        <v>67</v>
      </c>
      <c r="D3" t="str">
        <f t="shared" ref="D3:D66" si="2">VLOOKUP(E3,$S$2:$T$667,2,FALSE)</f>
        <v>4-hydroxyamphetamine</v>
      </c>
      <c r="E3" t="s">
        <v>3191</v>
      </c>
      <c r="F3" t="str">
        <f t="shared" ref="F3:F66" si="3">VLOOKUP(E3,$S$2:$AT$667,3,FALSE)</f>
        <v>Cytochrome P450 2D6</v>
      </c>
      <c r="G3">
        <f t="shared" ref="G3:G66" si="4">VLOOKUP(E3,$S$2:$AT$667,4,FALSE)</f>
        <v>0</v>
      </c>
      <c r="H3">
        <f t="shared" ref="H3:H66" si="5">VLOOKUP(E3,$S$2:$AT$667,5,FALSE)</f>
        <v>0</v>
      </c>
      <c r="I3">
        <f t="shared" ref="I3:I66" si="6">VLOOKUP(E3,$S$2:$AT$667,6,FALSE)</f>
        <v>0</v>
      </c>
      <c r="J3">
        <f t="shared" ref="J3:J66" si="7">VLOOKUP(E3,$S$2:$AT$667,7,FALSE)</f>
        <v>0</v>
      </c>
      <c r="K3">
        <f t="shared" ref="K3:K66" si="8">VLOOKUP(E3,$S$2:$AT$667,8,FALSE)</f>
        <v>0</v>
      </c>
      <c r="L3">
        <f t="shared" ref="L3:L66" si="9">VLOOKUP(E3,$S$2:$AT$667,9,FALSE)</f>
        <v>0</v>
      </c>
      <c r="M3">
        <f t="shared" ref="M3:M66" si="10">VLOOKUP(E3,$S$2:$AT$667,10,FALSE)</f>
        <v>0</v>
      </c>
      <c r="N3">
        <f t="shared" ref="N3:N66" si="11">VLOOKUP(E3,$S$2:$AT$667,11,FALSE)</f>
        <v>0</v>
      </c>
      <c r="O3">
        <f t="shared" ref="O3:O66" si="12">VLOOKUP(E3,$S$2:$AT$667,12,FALSE)</f>
        <v>0</v>
      </c>
      <c r="P3" t="s">
        <v>67</v>
      </c>
      <c r="Q3" t="s">
        <v>3057</v>
      </c>
      <c r="R3" t="s">
        <v>66</v>
      </c>
      <c r="S3" t="s">
        <v>3191</v>
      </c>
      <c r="T3" t="s">
        <v>68</v>
      </c>
      <c r="U3" t="s">
        <v>54</v>
      </c>
    </row>
    <row r="4" spans="1:33" x14ac:dyDescent="0.25">
      <c r="A4" t="str">
        <f t="shared" si="0"/>
        <v>DrugBank</v>
      </c>
      <c r="B4" t="str">
        <f t="shared" si="1"/>
        <v>Nicotine</v>
      </c>
      <c r="C4" t="s">
        <v>70</v>
      </c>
      <c r="D4" t="str">
        <f t="shared" si="2"/>
        <v>Nicotine imine</v>
      </c>
      <c r="E4" t="s">
        <v>3192</v>
      </c>
      <c r="F4" t="str">
        <f t="shared" si="3"/>
        <v>Cytochrome P450 2A6</v>
      </c>
      <c r="G4" t="str">
        <f t="shared" si="4"/>
        <v>Cytochrome P450 2B6</v>
      </c>
      <c r="H4">
        <f t="shared" si="5"/>
        <v>0</v>
      </c>
      <c r="I4">
        <f t="shared" si="6"/>
        <v>0</v>
      </c>
      <c r="J4">
        <f t="shared" si="7"/>
        <v>0</v>
      </c>
      <c r="K4">
        <f t="shared" si="8"/>
        <v>0</v>
      </c>
      <c r="L4">
        <f t="shared" si="9"/>
        <v>0</v>
      </c>
      <c r="M4">
        <f t="shared" si="10"/>
        <v>0</v>
      </c>
      <c r="N4">
        <f t="shared" si="11"/>
        <v>0</v>
      </c>
      <c r="O4">
        <f t="shared" si="12"/>
        <v>0</v>
      </c>
      <c r="P4" t="s">
        <v>70</v>
      </c>
      <c r="Q4" t="s">
        <v>3057</v>
      </c>
      <c r="R4" t="s">
        <v>69</v>
      </c>
      <c r="S4" t="s">
        <v>3192</v>
      </c>
      <c r="T4" t="s">
        <v>72</v>
      </c>
      <c r="U4" t="s">
        <v>73</v>
      </c>
      <c r="V4" t="s">
        <v>74</v>
      </c>
    </row>
    <row r="5" spans="1:33" x14ac:dyDescent="0.25">
      <c r="A5" t="str">
        <f t="shared" si="0"/>
        <v>DrugBank</v>
      </c>
      <c r="B5" t="str">
        <f t="shared" si="1"/>
        <v>Nicotine</v>
      </c>
      <c r="C5" t="s">
        <v>70</v>
      </c>
      <c r="D5" t="str">
        <f t="shared" si="2"/>
        <v>Nicotine glucuronide</v>
      </c>
      <c r="E5" t="s">
        <v>3194</v>
      </c>
      <c r="F5" t="str">
        <f t="shared" si="3"/>
        <v>UDP-glucuronosyltransferase 1-4</v>
      </c>
      <c r="G5" t="str">
        <f t="shared" si="4"/>
        <v>UDP-glucuronosyltransferase 1-9</v>
      </c>
      <c r="H5">
        <f t="shared" si="5"/>
        <v>0</v>
      </c>
      <c r="I5">
        <f t="shared" si="6"/>
        <v>0</v>
      </c>
      <c r="J5">
        <f t="shared" si="7"/>
        <v>0</v>
      </c>
      <c r="K5">
        <f t="shared" si="8"/>
        <v>0</v>
      </c>
      <c r="L5">
        <f t="shared" si="9"/>
        <v>0</v>
      </c>
      <c r="M5">
        <f t="shared" si="10"/>
        <v>0</v>
      </c>
      <c r="N5">
        <f t="shared" si="11"/>
        <v>0</v>
      </c>
      <c r="O5">
        <f t="shared" si="12"/>
        <v>0</v>
      </c>
      <c r="P5" t="s">
        <v>70</v>
      </c>
      <c r="Q5" t="s">
        <v>3057</v>
      </c>
      <c r="R5" t="s">
        <v>69</v>
      </c>
      <c r="S5" t="s">
        <v>3194</v>
      </c>
      <c r="T5" t="s">
        <v>77</v>
      </c>
      <c r="U5" t="s">
        <v>78</v>
      </c>
      <c r="V5" t="s">
        <v>79</v>
      </c>
    </row>
    <row r="6" spans="1:33" x14ac:dyDescent="0.25">
      <c r="A6" t="str">
        <f t="shared" si="0"/>
        <v>DrugBank</v>
      </c>
      <c r="B6" t="str">
        <f t="shared" si="1"/>
        <v>Nicotine</v>
      </c>
      <c r="C6" t="s">
        <v>70</v>
      </c>
      <c r="D6" t="str">
        <f t="shared" si="2"/>
        <v>Nicotine-1'-N-oxide</v>
      </c>
      <c r="E6" t="s">
        <v>3195</v>
      </c>
      <c r="F6" t="str">
        <f t="shared" si="3"/>
        <v>Dimethylaniline monooxygenase [N-oxide-forming] 3</v>
      </c>
      <c r="G6">
        <f t="shared" si="4"/>
        <v>0</v>
      </c>
      <c r="H6">
        <f t="shared" si="5"/>
        <v>0</v>
      </c>
      <c r="I6">
        <f t="shared" si="6"/>
        <v>0</v>
      </c>
      <c r="J6">
        <f t="shared" si="7"/>
        <v>0</v>
      </c>
      <c r="K6">
        <f t="shared" si="8"/>
        <v>0</v>
      </c>
      <c r="L6">
        <f t="shared" si="9"/>
        <v>0</v>
      </c>
      <c r="M6">
        <f t="shared" si="10"/>
        <v>0</v>
      </c>
      <c r="N6">
        <f t="shared" si="11"/>
        <v>0</v>
      </c>
      <c r="O6">
        <f t="shared" si="12"/>
        <v>0</v>
      </c>
      <c r="P6" t="s">
        <v>70</v>
      </c>
      <c r="Q6" t="s">
        <v>3057</v>
      </c>
      <c r="R6" t="s">
        <v>69</v>
      </c>
      <c r="S6" t="s">
        <v>3195</v>
      </c>
      <c r="T6" t="s">
        <v>81</v>
      </c>
      <c r="U6" t="s">
        <v>82</v>
      </c>
    </row>
    <row r="7" spans="1:33" x14ac:dyDescent="0.25">
      <c r="A7" t="str">
        <f t="shared" si="0"/>
        <v>DrugBank</v>
      </c>
      <c r="B7" t="str">
        <f t="shared" si="1"/>
        <v>Nicotine imine</v>
      </c>
      <c r="C7" t="s">
        <v>3192</v>
      </c>
      <c r="D7" t="str">
        <f t="shared" si="2"/>
        <v>Cotinine</v>
      </c>
      <c r="E7" t="s">
        <v>3193</v>
      </c>
      <c r="F7" t="str">
        <f t="shared" si="3"/>
        <v>Aldehyde oxidase</v>
      </c>
      <c r="G7">
        <f t="shared" si="4"/>
        <v>0</v>
      </c>
      <c r="H7">
        <f t="shared" si="5"/>
        <v>0</v>
      </c>
      <c r="I7">
        <f t="shared" si="6"/>
        <v>0</v>
      </c>
      <c r="J7">
        <f t="shared" si="7"/>
        <v>0</v>
      </c>
      <c r="K7">
        <f t="shared" si="8"/>
        <v>0</v>
      </c>
      <c r="L7">
        <f t="shared" si="9"/>
        <v>0</v>
      </c>
      <c r="M7">
        <f t="shared" si="10"/>
        <v>0</v>
      </c>
      <c r="N7">
        <f t="shared" si="11"/>
        <v>0</v>
      </c>
      <c r="O7">
        <f t="shared" si="12"/>
        <v>0</v>
      </c>
      <c r="P7" t="s">
        <v>3192</v>
      </c>
      <c r="Q7" t="s">
        <v>3057</v>
      </c>
      <c r="R7" t="s">
        <v>72</v>
      </c>
      <c r="S7" t="s">
        <v>3193</v>
      </c>
      <c r="T7" t="s">
        <v>75</v>
      </c>
      <c r="U7" t="s">
        <v>85</v>
      </c>
    </row>
    <row r="8" spans="1:33" x14ac:dyDescent="0.25">
      <c r="A8" t="str">
        <f t="shared" si="0"/>
        <v>DrugBank</v>
      </c>
      <c r="B8" t="str">
        <f t="shared" si="1"/>
        <v>Cotinine</v>
      </c>
      <c r="C8" t="s">
        <v>3193</v>
      </c>
      <c r="D8" t="str">
        <f t="shared" si="2"/>
        <v>Nicotine-1'-N-oxide</v>
      </c>
      <c r="E8" t="s">
        <v>3195</v>
      </c>
      <c r="F8" t="str">
        <f t="shared" si="3"/>
        <v>Dimethylaniline monooxygenase [N-oxide-forming] 3</v>
      </c>
      <c r="G8">
        <f t="shared" si="4"/>
        <v>0</v>
      </c>
      <c r="H8">
        <f t="shared" si="5"/>
        <v>0</v>
      </c>
      <c r="I8">
        <f t="shared" si="6"/>
        <v>0</v>
      </c>
      <c r="J8">
        <f t="shared" si="7"/>
        <v>0</v>
      </c>
      <c r="K8">
        <f t="shared" si="8"/>
        <v>0</v>
      </c>
      <c r="L8">
        <f t="shared" si="9"/>
        <v>0</v>
      </c>
      <c r="M8">
        <f t="shared" si="10"/>
        <v>0</v>
      </c>
      <c r="N8">
        <f t="shared" si="11"/>
        <v>0</v>
      </c>
      <c r="O8">
        <f t="shared" si="12"/>
        <v>0</v>
      </c>
      <c r="P8" t="s">
        <v>3193</v>
      </c>
      <c r="Q8" t="s">
        <v>3057</v>
      </c>
      <c r="R8" t="s">
        <v>75</v>
      </c>
      <c r="S8" t="s">
        <v>3195</v>
      </c>
      <c r="T8" t="s">
        <v>81</v>
      </c>
      <c r="U8" t="s">
        <v>82</v>
      </c>
    </row>
    <row r="9" spans="1:33" x14ac:dyDescent="0.25">
      <c r="A9" t="str">
        <f t="shared" si="0"/>
        <v>DrugBank</v>
      </c>
      <c r="B9" t="str">
        <f t="shared" si="1"/>
        <v>Nicotine</v>
      </c>
      <c r="C9" t="s">
        <v>70</v>
      </c>
      <c r="D9" t="str">
        <f t="shared" si="2"/>
        <v>2'-Hydroxynicotine</v>
      </c>
      <c r="E9" t="s">
        <v>3196</v>
      </c>
      <c r="F9" t="str">
        <f t="shared" si="3"/>
        <v>Cytochrome P450 2A6</v>
      </c>
      <c r="G9">
        <f t="shared" si="4"/>
        <v>0</v>
      </c>
      <c r="H9">
        <f t="shared" si="5"/>
        <v>0</v>
      </c>
      <c r="I9">
        <f t="shared" si="6"/>
        <v>0</v>
      </c>
      <c r="J9">
        <f t="shared" si="7"/>
        <v>0</v>
      </c>
      <c r="K9">
        <f t="shared" si="8"/>
        <v>0</v>
      </c>
      <c r="L9">
        <f t="shared" si="9"/>
        <v>0</v>
      </c>
      <c r="M9">
        <f t="shared" si="10"/>
        <v>0</v>
      </c>
      <c r="N9">
        <f t="shared" si="11"/>
        <v>0</v>
      </c>
      <c r="O9">
        <f t="shared" si="12"/>
        <v>0</v>
      </c>
      <c r="P9" t="s">
        <v>70</v>
      </c>
      <c r="Q9" t="s">
        <v>3057</v>
      </c>
      <c r="R9" t="s">
        <v>69</v>
      </c>
      <c r="S9" t="s">
        <v>3196</v>
      </c>
      <c r="T9" t="s">
        <v>90</v>
      </c>
      <c r="U9" t="s">
        <v>73</v>
      </c>
    </row>
    <row r="10" spans="1:33" x14ac:dyDescent="0.25">
      <c r="A10" t="str">
        <f t="shared" si="0"/>
        <v>DrugBank</v>
      </c>
      <c r="B10" t="str">
        <f t="shared" si="1"/>
        <v>Tramadol</v>
      </c>
      <c r="C10" t="s">
        <v>132</v>
      </c>
      <c r="D10" t="str">
        <f t="shared" si="2"/>
        <v>O-Desmethyltramadol</v>
      </c>
      <c r="E10" t="s">
        <v>3197</v>
      </c>
      <c r="F10" t="str">
        <f t="shared" si="3"/>
        <v>Cytochrome P450 2D6</v>
      </c>
      <c r="G10">
        <f t="shared" si="4"/>
        <v>0</v>
      </c>
      <c r="H10">
        <f t="shared" si="5"/>
        <v>0</v>
      </c>
      <c r="I10">
        <f t="shared" si="6"/>
        <v>0</v>
      </c>
      <c r="J10">
        <f t="shared" si="7"/>
        <v>0</v>
      </c>
      <c r="K10">
        <f t="shared" si="8"/>
        <v>0</v>
      </c>
      <c r="L10">
        <f t="shared" si="9"/>
        <v>0</v>
      </c>
      <c r="M10">
        <f t="shared" si="10"/>
        <v>0</v>
      </c>
      <c r="N10">
        <f t="shared" si="11"/>
        <v>0</v>
      </c>
      <c r="O10">
        <f t="shared" si="12"/>
        <v>0</v>
      </c>
      <c r="P10" t="s">
        <v>132</v>
      </c>
      <c r="Q10" t="s">
        <v>3057</v>
      </c>
      <c r="R10" t="s">
        <v>131</v>
      </c>
      <c r="S10" t="s">
        <v>3197</v>
      </c>
      <c r="T10" t="s">
        <v>133</v>
      </c>
      <c r="U10" t="s">
        <v>54</v>
      </c>
    </row>
    <row r="11" spans="1:33" x14ac:dyDescent="0.25">
      <c r="A11" t="str">
        <f t="shared" si="0"/>
        <v>DrugBank</v>
      </c>
      <c r="B11" t="str">
        <f t="shared" si="1"/>
        <v>Caffeine</v>
      </c>
      <c r="C11" t="s">
        <v>146</v>
      </c>
      <c r="D11" t="str">
        <f t="shared" si="2"/>
        <v>Theobromine</v>
      </c>
      <c r="E11" t="s">
        <v>3198</v>
      </c>
      <c r="F11" t="str">
        <f t="shared" si="3"/>
        <v>Cytochrome P450 1A2</v>
      </c>
      <c r="G11" t="str">
        <f t="shared" si="4"/>
        <v>Cytochrome P450 2E1</v>
      </c>
      <c r="H11">
        <f t="shared" si="5"/>
        <v>0</v>
      </c>
      <c r="I11">
        <f t="shared" si="6"/>
        <v>0</v>
      </c>
      <c r="J11">
        <f t="shared" si="7"/>
        <v>0</v>
      </c>
      <c r="K11">
        <f t="shared" si="8"/>
        <v>0</v>
      </c>
      <c r="L11">
        <f t="shared" si="9"/>
        <v>0</v>
      </c>
      <c r="M11">
        <f t="shared" si="10"/>
        <v>0</v>
      </c>
      <c r="N11">
        <f t="shared" si="11"/>
        <v>0</v>
      </c>
      <c r="O11">
        <f t="shared" si="12"/>
        <v>0</v>
      </c>
      <c r="P11" t="s">
        <v>146</v>
      </c>
      <c r="Q11" t="s">
        <v>3057</v>
      </c>
      <c r="R11" t="s">
        <v>145</v>
      </c>
      <c r="S11" t="s">
        <v>3198</v>
      </c>
      <c r="T11" t="s">
        <v>147</v>
      </c>
      <c r="U11" t="s">
        <v>45</v>
      </c>
      <c r="V11" t="s">
        <v>148</v>
      </c>
    </row>
    <row r="12" spans="1:33" x14ac:dyDescent="0.25">
      <c r="A12" t="str">
        <f t="shared" si="0"/>
        <v>DrugBank</v>
      </c>
      <c r="B12" t="str">
        <f t="shared" si="1"/>
        <v>Caffeine</v>
      </c>
      <c r="C12" t="s">
        <v>146</v>
      </c>
      <c r="D12" t="str">
        <f t="shared" si="2"/>
        <v>Theophylline</v>
      </c>
      <c r="E12" t="s">
        <v>292</v>
      </c>
      <c r="F12" t="str">
        <f t="shared" si="3"/>
        <v>Cytochrome P450 1A2</v>
      </c>
      <c r="G12" t="str">
        <f t="shared" si="4"/>
        <v>Cytochrome P450 2E1</v>
      </c>
      <c r="H12" t="str">
        <f t="shared" si="5"/>
        <v>Cytochrome P450 2C8</v>
      </c>
      <c r="I12" t="str">
        <f t="shared" si="6"/>
        <v>Cytochrome P450 2C9</v>
      </c>
      <c r="J12" t="str">
        <f t="shared" si="7"/>
        <v>Cytochrome P450 3A4</v>
      </c>
      <c r="K12">
        <f t="shared" si="8"/>
        <v>0</v>
      </c>
      <c r="L12">
        <f t="shared" si="9"/>
        <v>0</v>
      </c>
      <c r="M12">
        <f t="shared" si="10"/>
        <v>0</v>
      </c>
      <c r="N12">
        <f t="shared" si="11"/>
        <v>0</v>
      </c>
      <c r="O12">
        <f t="shared" si="12"/>
        <v>0</v>
      </c>
      <c r="P12" t="s">
        <v>146</v>
      </c>
      <c r="Q12" t="s">
        <v>3057</v>
      </c>
      <c r="R12" t="s">
        <v>145</v>
      </c>
      <c r="S12" t="s">
        <v>292</v>
      </c>
      <c r="T12" t="s">
        <v>149</v>
      </c>
      <c r="U12" t="s">
        <v>45</v>
      </c>
      <c r="V12" t="s">
        <v>148</v>
      </c>
      <c r="W12" t="s">
        <v>150</v>
      </c>
      <c r="X12" t="s">
        <v>58</v>
      </c>
      <c r="Y12" t="s">
        <v>12</v>
      </c>
    </row>
    <row r="13" spans="1:33" x14ac:dyDescent="0.25">
      <c r="A13" t="str">
        <f t="shared" si="0"/>
        <v>DrugBank</v>
      </c>
      <c r="B13" t="str">
        <f t="shared" si="1"/>
        <v>Caffeine</v>
      </c>
      <c r="C13" t="s">
        <v>146</v>
      </c>
      <c r="D13" t="str">
        <f t="shared" si="2"/>
        <v>1,3,7-Trimethyluric acid</v>
      </c>
      <c r="E13" t="s">
        <v>3199</v>
      </c>
      <c r="F13" t="str">
        <f t="shared" si="3"/>
        <v>Cytochrome P450 2C8</v>
      </c>
      <c r="G13" t="str">
        <f t="shared" si="4"/>
        <v>Cytochrome P450 2C9</v>
      </c>
      <c r="H13" t="str">
        <f t="shared" si="5"/>
        <v>Cytochrome P450 3A4</v>
      </c>
      <c r="I13" t="str">
        <f t="shared" si="6"/>
        <v>Cytochrome P450 1A2</v>
      </c>
      <c r="J13" t="str">
        <f t="shared" si="7"/>
        <v>Cytochrome P450 2E1</v>
      </c>
      <c r="K13">
        <f t="shared" si="8"/>
        <v>0</v>
      </c>
      <c r="L13">
        <f t="shared" si="9"/>
        <v>0</v>
      </c>
      <c r="M13">
        <f t="shared" si="10"/>
        <v>0</v>
      </c>
      <c r="N13">
        <f t="shared" si="11"/>
        <v>0</v>
      </c>
      <c r="O13">
        <f t="shared" si="12"/>
        <v>0</v>
      </c>
      <c r="P13" t="s">
        <v>146</v>
      </c>
      <c r="Q13" t="s">
        <v>3057</v>
      </c>
      <c r="R13" t="s">
        <v>145</v>
      </c>
      <c r="S13" t="s">
        <v>3199</v>
      </c>
      <c r="T13" t="s">
        <v>151</v>
      </c>
      <c r="U13" t="s">
        <v>150</v>
      </c>
      <c r="V13" t="s">
        <v>58</v>
      </c>
      <c r="W13" t="s">
        <v>12</v>
      </c>
      <c r="X13" t="s">
        <v>45</v>
      </c>
      <c r="Y13" t="s">
        <v>148</v>
      </c>
    </row>
    <row r="14" spans="1:33" x14ac:dyDescent="0.25">
      <c r="A14" t="str">
        <f t="shared" si="0"/>
        <v>DrugBank</v>
      </c>
      <c r="B14" t="str">
        <f t="shared" si="1"/>
        <v>Caffeine</v>
      </c>
      <c r="C14" t="s">
        <v>146</v>
      </c>
      <c r="D14" t="str">
        <f t="shared" si="2"/>
        <v>Paraxanthine</v>
      </c>
      <c r="E14" t="s">
        <v>3200</v>
      </c>
      <c r="F14" t="str">
        <f t="shared" si="3"/>
        <v>Cytochrome P450 1A2</v>
      </c>
      <c r="G14">
        <f t="shared" si="4"/>
        <v>0</v>
      </c>
      <c r="H14">
        <f t="shared" si="5"/>
        <v>0</v>
      </c>
      <c r="I14">
        <f t="shared" si="6"/>
        <v>0</v>
      </c>
      <c r="J14">
        <f t="shared" si="7"/>
        <v>0</v>
      </c>
      <c r="K14">
        <f t="shared" si="8"/>
        <v>0</v>
      </c>
      <c r="L14">
        <f t="shared" si="9"/>
        <v>0</v>
      </c>
      <c r="M14">
        <f t="shared" si="10"/>
        <v>0</v>
      </c>
      <c r="N14">
        <f t="shared" si="11"/>
        <v>0</v>
      </c>
      <c r="O14">
        <f t="shared" si="12"/>
        <v>0</v>
      </c>
      <c r="P14" t="s">
        <v>146</v>
      </c>
      <c r="Q14" t="s">
        <v>3057</v>
      </c>
      <c r="R14" t="s">
        <v>145</v>
      </c>
      <c r="S14" t="s">
        <v>3200</v>
      </c>
      <c r="T14" t="s">
        <v>152</v>
      </c>
      <c r="U14" t="s">
        <v>45</v>
      </c>
    </row>
    <row r="15" spans="1:33" x14ac:dyDescent="0.25">
      <c r="A15" t="str">
        <f t="shared" si="0"/>
        <v>DrugBank</v>
      </c>
      <c r="B15" t="str">
        <f t="shared" si="1"/>
        <v>Paraxanthine</v>
      </c>
      <c r="C15" t="s">
        <v>3200</v>
      </c>
      <c r="D15" t="str">
        <f t="shared" si="2"/>
        <v>1,7-Dimethyluric acid</v>
      </c>
      <c r="E15" t="s">
        <v>3201</v>
      </c>
      <c r="F15" t="str">
        <f t="shared" si="3"/>
        <v>Cytochrome P450 1A2</v>
      </c>
      <c r="G15" t="str">
        <f t="shared" si="4"/>
        <v>Cytochrome P450 2A6</v>
      </c>
      <c r="H15">
        <f t="shared" si="5"/>
        <v>0</v>
      </c>
      <c r="I15">
        <f t="shared" si="6"/>
        <v>0</v>
      </c>
      <c r="J15">
        <f t="shared" si="7"/>
        <v>0</v>
      </c>
      <c r="K15">
        <f t="shared" si="8"/>
        <v>0</v>
      </c>
      <c r="L15">
        <f t="shared" si="9"/>
        <v>0</v>
      </c>
      <c r="M15">
        <f t="shared" si="10"/>
        <v>0</v>
      </c>
      <c r="N15">
        <f t="shared" si="11"/>
        <v>0</v>
      </c>
      <c r="O15">
        <f t="shared" si="12"/>
        <v>0</v>
      </c>
      <c r="P15" t="s">
        <v>3200</v>
      </c>
      <c r="Q15" t="s">
        <v>3057</v>
      </c>
      <c r="R15" t="s">
        <v>152</v>
      </c>
      <c r="S15" t="s">
        <v>3201</v>
      </c>
      <c r="T15" t="s">
        <v>153</v>
      </c>
      <c r="U15" t="s">
        <v>45</v>
      </c>
      <c r="V15" t="s">
        <v>73</v>
      </c>
    </row>
    <row r="16" spans="1:33" x14ac:dyDescent="0.25">
      <c r="A16" t="str">
        <f t="shared" si="0"/>
        <v>DrugBank</v>
      </c>
      <c r="B16" t="str">
        <f t="shared" si="1"/>
        <v>Theophylline</v>
      </c>
      <c r="C16" t="s">
        <v>292</v>
      </c>
      <c r="D16" t="str">
        <f t="shared" si="2"/>
        <v>1-Methylxanthine</v>
      </c>
      <c r="E16" t="s">
        <v>3202</v>
      </c>
      <c r="F16" t="str">
        <f t="shared" si="3"/>
        <v>Cytochrome P450 1A2</v>
      </c>
      <c r="G16">
        <f t="shared" si="4"/>
        <v>0</v>
      </c>
      <c r="H16">
        <f t="shared" si="5"/>
        <v>0</v>
      </c>
      <c r="I16">
        <f t="shared" si="6"/>
        <v>0</v>
      </c>
      <c r="J16">
        <f t="shared" si="7"/>
        <v>0</v>
      </c>
      <c r="K16">
        <f t="shared" si="8"/>
        <v>0</v>
      </c>
      <c r="L16">
        <f t="shared" si="9"/>
        <v>0</v>
      </c>
      <c r="M16">
        <f t="shared" si="10"/>
        <v>0</v>
      </c>
      <c r="N16">
        <f t="shared" si="11"/>
        <v>0</v>
      </c>
      <c r="O16">
        <f t="shared" si="12"/>
        <v>0</v>
      </c>
      <c r="P16" t="s">
        <v>292</v>
      </c>
      <c r="Q16" t="s">
        <v>3057</v>
      </c>
      <c r="R16" t="s">
        <v>149</v>
      </c>
      <c r="S16" t="s">
        <v>3202</v>
      </c>
      <c r="T16" t="s">
        <v>154</v>
      </c>
      <c r="U16" t="s">
        <v>45</v>
      </c>
    </row>
    <row r="17" spans="1:26" x14ac:dyDescent="0.25">
      <c r="A17" t="str">
        <f t="shared" si="0"/>
        <v>DrugBank</v>
      </c>
      <c r="B17" t="str">
        <f t="shared" si="1"/>
        <v>1-Methylxanthine</v>
      </c>
      <c r="C17" t="s">
        <v>3202</v>
      </c>
      <c r="D17" t="str">
        <f t="shared" si="2"/>
        <v>1-Methyluric acid</v>
      </c>
      <c r="E17" t="s">
        <v>3203</v>
      </c>
      <c r="F17" t="str">
        <f t="shared" si="3"/>
        <v>Xanthine dehydrogenase/oxidase</v>
      </c>
      <c r="G17">
        <f t="shared" si="4"/>
        <v>0</v>
      </c>
      <c r="H17">
        <f t="shared" si="5"/>
        <v>0</v>
      </c>
      <c r="I17">
        <f t="shared" si="6"/>
        <v>0</v>
      </c>
      <c r="J17">
        <f t="shared" si="7"/>
        <v>0</v>
      </c>
      <c r="K17">
        <f t="shared" si="8"/>
        <v>0</v>
      </c>
      <c r="L17">
        <f t="shared" si="9"/>
        <v>0</v>
      </c>
      <c r="M17">
        <f t="shared" si="10"/>
        <v>0</v>
      </c>
      <c r="N17">
        <f t="shared" si="11"/>
        <v>0</v>
      </c>
      <c r="O17">
        <f t="shared" si="12"/>
        <v>0</v>
      </c>
      <c r="P17" t="s">
        <v>3202</v>
      </c>
      <c r="Q17" t="s">
        <v>3057</v>
      </c>
      <c r="R17" t="s">
        <v>154</v>
      </c>
      <c r="S17" t="s">
        <v>3203</v>
      </c>
      <c r="T17" t="s">
        <v>155</v>
      </c>
      <c r="U17" t="s">
        <v>156</v>
      </c>
    </row>
    <row r="18" spans="1:26" x14ac:dyDescent="0.25">
      <c r="A18" t="str">
        <f t="shared" si="0"/>
        <v>DrugBank</v>
      </c>
      <c r="B18" t="str">
        <f t="shared" si="1"/>
        <v>Paraxanthine</v>
      </c>
      <c r="C18" t="s">
        <v>3200</v>
      </c>
      <c r="D18" t="str">
        <f t="shared" si="2"/>
        <v>5-Acetylamino-6-formylamino-3-methyluracil</v>
      </c>
      <c r="E18" t="s">
        <v>3204</v>
      </c>
      <c r="F18" t="str">
        <f t="shared" si="3"/>
        <v>Arylamine N-acetyltransferase 2</v>
      </c>
      <c r="G18">
        <f t="shared" si="4"/>
        <v>0</v>
      </c>
      <c r="H18">
        <f t="shared" si="5"/>
        <v>0</v>
      </c>
      <c r="I18">
        <f t="shared" si="6"/>
        <v>0</v>
      </c>
      <c r="J18">
        <f t="shared" si="7"/>
        <v>0</v>
      </c>
      <c r="K18">
        <f t="shared" si="8"/>
        <v>0</v>
      </c>
      <c r="L18">
        <f t="shared" si="9"/>
        <v>0</v>
      </c>
      <c r="M18">
        <f t="shared" si="10"/>
        <v>0</v>
      </c>
      <c r="N18">
        <f t="shared" si="11"/>
        <v>0</v>
      </c>
      <c r="O18">
        <f t="shared" si="12"/>
        <v>0</v>
      </c>
      <c r="P18" t="s">
        <v>3200</v>
      </c>
      <c r="Q18" t="s">
        <v>3057</v>
      </c>
      <c r="R18" t="s">
        <v>152</v>
      </c>
      <c r="S18" t="s">
        <v>3204</v>
      </c>
      <c r="T18" t="s">
        <v>157</v>
      </c>
      <c r="U18" t="s">
        <v>158</v>
      </c>
    </row>
    <row r="19" spans="1:26" x14ac:dyDescent="0.25">
      <c r="A19" t="str">
        <f t="shared" si="0"/>
        <v>DrugBank</v>
      </c>
      <c r="B19" t="str">
        <f t="shared" si="1"/>
        <v>Citalopram</v>
      </c>
      <c r="C19" t="s">
        <v>188</v>
      </c>
      <c r="D19" t="str">
        <f t="shared" si="2"/>
        <v>Citalopram N-oxide</v>
      </c>
      <c r="E19" t="s">
        <v>3205</v>
      </c>
      <c r="F19" t="str">
        <f t="shared" si="3"/>
        <v>Cytochrome P450 2D6</v>
      </c>
      <c r="G19">
        <f t="shared" si="4"/>
        <v>0</v>
      </c>
      <c r="H19">
        <f t="shared" si="5"/>
        <v>0</v>
      </c>
      <c r="I19">
        <f t="shared" si="6"/>
        <v>0</v>
      </c>
      <c r="J19">
        <f t="shared" si="7"/>
        <v>0</v>
      </c>
      <c r="K19">
        <f t="shared" si="8"/>
        <v>0</v>
      </c>
      <c r="L19">
        <f t="shared" si="9"/>
        <v>0</v>
      </c>
      <c r="M19">
        <f t="shared" si="10"/>
        <v>0</v>
      </c>
      <c r="N19">
        <f t="shared" si="11"/>
        <v>0</v>
      </c>
      <c r="O19">
        <f t="shared" si="12"/>
        <v>0</v>
      </c>
      <c r="P19" t="s">
        <v>188</v>
      </c>
      <c r="Q19" t="s">
        <v>3057</v>
      </c>
      <c r="R19" t="s">
        <v>187</v>
      </c>
      <c r="S19" t="s">
        <v>3205</v>
      </c>
      <c r="T19" t="s">
        <v>189</v>
      </c>
      <c r="U19" t="s">
        <v>54</v>
      </c>
    </row>
    <row r="20" spans="1:26" x14ac:dyDescent="0.25">
      <c r="A20" t="str">
        <f t="shared" si="0"/>
        <v>DrugBank</v>
      </c>
      <c r="B20" t="str">
        <f t="shared" si="1"/>
        <v>Enflurane</v>
      </c>
      <c r="C20" t="s">
        <v>215</v>
      </c>
      <c r="D20" t="str">
        <f t="shared" si="2"/>
        <v>2-(difluoromethoxy)-2,2-difluoroacetyl fluoride</v>
      </c>
      <c r="E20" t="s">
        <v>3206</v>
      </c>
      <c r="F20" t="str">
        <f t="shared" si="3"/>
        <v>Cytochrome P450 2E1</v>
      </c>
      <c r="G20">
        <f t="shared" si="4"/>
        <v>0</v>
      </c>
      <c r="H20">
        <f t="shared" si="5"/>
        <v>0</v>
      </c>
      <c r="I20">
        <f t="shared" si="6"/>
        <v>0</v>
      </c>
      <c r="J20">
        <f t="shared" si="7"/>
        <v>0</v>
      </c>
      <c r="K20">
        <f t="shared" si="8"/>
        <v>0</v>
      </c>
      <c r="L20">
        <f t="shared" si="9"/>
        <v>0</v>
      </c>
      <c r="M20">
        <f t="shared" si="10"/>
        <v>0</v>
      </c>
      <c r="N20">
        <f t="shared" si="11"/>
        <v>0</v>
      </c>
      <c r="O20">
        <f t="shared" si="12"/>
        <v>0</v>
      </c>
      <c r="P20" t="s">
        <v>215</v>
      </c>
      <c r="Q20" t="s">
        <v>3057</v>
      </c>
      <c r="R20" t="s">
        <v>214</v>
      </c>
      <c r="S20" t="s">
        <v>3206</v>
      </c>
      <c r="T20" t="s">
        <v>216</v>
      </c>
      <c r="U20" t="s">
        <v>148</v>
      </c>
    </row>
    <row r="21" spans="1:26" x14ac:dyDescent="0.25">
      <c r="A21" t="str">
        <f t="shared" si="0"/>
        <v>DrugBank</v>
      </c>
      <c r="B21" t="str">
        <f t="shared" si="1"/>
        <v>Temazepam</v>
      </c>
      <c r="C21" t="s">
        <v>221</v>
      </c>
      <c r="D21" t="str">
        <f t="shared" si="2"/>
        <v>Oxazepam</v>
      </c>
      <c r="E21" t="s">
        <v>3207</v>
      </c>
      <c r="F21" t="str">
        <f t="shared" si="3"/>
        <v>Cytochrome P450 3A4</v>
      </c>
      <c r="G21" t="str">
        <f t="shared" si="4"/>
        <v>Cytochrome P450 2C19</v>
      </c>
      <c r="H21">
        <f t="shared" si="5"/>
        <v>0</v>
      </c>
      <c r="I21">
        <f t="shared" si="6"/>
        <v>0</v>
      </c>
      <c r="J21">
        <f t="shared" si="7"/>
        <v>0</v>
      </c>
      <c r="K21">
        <f t="shared" si="8"/>
        <v>0</v>
      </c>
      <c r="L21">
        <f t="shared" si="9"/>
        <v>0</v>
      </c>
      <c r="M21">
        <f t="shared" si="10"/>
        <v>0</v>
      </c>
      <c r="N21">
        <f t="shared" si="11"/>
        <v>0</v>
      </c>
      <c r="O21">
        <f t="shared" si="12"/>
        <v>0</v>
      </c>
      <c r="P21" t="s">
        <v>221</v>
      </c>
      <c r="Q21" t="s">
        <v>3057</v>
      </c>
      <c r="R21" t="s">
        <v>220</v>
      </c>
      <c r="S21" t="s">
        <v>3207</v>
      </c>
      <c r="T21" t="s">
        <v>222</v>
      </c>
      <c r="U21" t="s">
        <v>12</v>
      </c>
      <c r="V21" t="s">
        <v>108</v>
      </c>
    </row>
    <row r="22" spans="1:26" x14ac:dyDescent="0.25">
      <c r="A22" t="str">
        <f t="shared" si="0"/>
        <v>DrugBank</v>
      </c>
      <c r="B22" t="str">
        <f t="shared" si="1"/>
        <v>Phenytoin</v>
      </c>
      <c r="C22" t="s">
        <v>262</v>
      </c>
      <c r="D22" t="str">
        <f t="shared" si="2"/>
        <v>Hydroxyphenytoin</v>
      </c>
      <c r="E22" t="s">
        <v>3208</v>
      </c>
      <c r="F22" t="str">
        <f t="shared" si="3"/>
        <v>Cytochrome P450 2C9</v>
      </c>
      <c r="G22" t="str">
        <f t="shared" si="4"/>
        <v>Cytochrome P450 2C19</v>
      </c>
      <c r="H22">
        <f t="shared" si="5"/>
        <v>0</v>
      </c>
      <c r="I22">
        <f t="shared" si="6"/>
        <v>0</v>
      </c>
      <c r="J22">
        <f t="shared" si="7"/>
        <v>0</v>
      </c>
      <c r="K22">
        <f t="shared" si="8"/>
        <v>0</v>
      </c>
      <c r="L22">
        <f t="shared" si="9"/>
        <v>0</v>
      </c>
      <c r="M22">
        <f t="shared" si="10"/>
        <v>0</v>
      </c>
      <c r="N22">
        <f t="shared" si="11"/>
        <v>0</v>
      </c>
      <c r="O22">
        <f t="shared" si="12"/>
        <v>0</v>
      </c>
      <c r="P22" t="s">
        <v>262</v>
      </c>
      <c r="Q22" t="s">
        <v>3057</v>
      </c>
      <c r="R22" t="s">
        <v>261</v>
      </c>
      <c r="S22" t="s">
        <v>3208</v>
      </c>
      <c r="T22" t="s">
        <v>273</v>
      </c>
      <c r="U22" t="s">
        <v>58</v>
      </c>
      <c r="V22" t="s">
        <v>108</v>
      </c>
    </row>
    <row r="23" spans="1:26" x14ac:dyDescent="0.25">
      <c r="A23" t="str">
        <f t="shared" si="0"/>
        <v>DrugBank</v>
      </c>
      <c r="B23" t="str">
        <f t="shared" si="1"/>
        <v>Theophylline</v>
      </c>
      <c r="C23" t="s">
        <v>292</v>
      </c>
      <c r="D23" t="str">
        <f t="shared" si="2"/>
        <v>3-methylxanthine</v>
      </c>
      <c r="E23" t="s">
        <v>3209</v>
      </c>
      <c r="F23" t="str">
        <f t="shared" si="3"/>
        <v>Cytochrome P450 1A2</v>
      </c>
      <c r="G23">
        <f t="shared" si="4"/>
        <v>0</v>
      </c>
      <c r="H23">
        <f t="shared" si="5"/>
        <v>0</v>
      </c>
      <c r="I23">
        <f t="shared" si="6"/>
        <v>0</v>
      </c>
      <c r="J23">
        <f t="shared" si="7"/>
        <v>0</v>
      </c>
      <c r="K23">
        <f t="shared" si="8"/>
        <v>0</v>
      </c>
      <c r="L23">
        <f t="shared" si="9"/>
        <v>0</v>
      </c>
      <c r="M23">
        <f t="shared" si="10"/>
        <v>0</v>
      </c>
      <c r="N23">
        <f t="shared" si="11"/>
        <v>0</v>
      </c>
      <c r="O23">
        <f t="shared" si="12"/>
        <v>0</v>
      </c>
      <c r="P23" t="s">
        <v>292</v>
      </c>
      <c r="Q23" t="s">
        <v>3057</v>
      </c>
      <c r="R23" t="s">
        <v>149</v>
      </c>
      <c r="S23" t="s">
        <v>3209</v>
      </c>
      <c r="T23" t="s">
        <v>293</v>
      </c>
      <c r="U23" t="s">
        <v>45</v>
      </c>
    </row>
    <row r="24" spans="1:26" x14ac:dyDescent="0.25">
      <c r="A24" t="str">
        <f t="shared" si="0"/>
        <v>DrugBank</v>
      </c>
      <c r="B24" t="str">
        <f t="shared" si="1"/>
        <v>Theophylline</v>
      </c>
      <c r="C24" t="s">
        <v>292</v>
      </c>
      <c r="D24" t="str">
        <f t="shared" si="2"/>
        <v>1,3-dimethyluric acid</v>
      </c>
      <c r="E24" t="s">
        <v>3210</v>
      </c>
      <c r="F24" t="str">
        <f t="shared" si="3"/>
        <v>Cytochrome P450 2E1</v>
      </c>
      <c r="G24">
        <f t="shared" si="4"/>
        <v>0</v>
      </c>
      <c r="H24">
        <f t="shared" si="5"/>
        <v>0</v>
      </c>
      <c r="I24">
        <f t="shared" si="6"/>
        <v>0</v>
      </c>
      <c r="J24">
        <f t="shared" si="7"/>
        <v>0</v>
      </c>
      <c r="K24">
        <f t="shared" si="8"/>
        <v>0</v>
      </c>
      <c r="L24">
        <f t="shared" si="9"/>
        <v>0</v>
      </c>
      <c r="M24">
        <f t="shared" si="10"/>
        <v>0</v>
      </c>
      <c r="N24">
        <f t="shared" si="11"/>
        <v>0</v>
      </c>
      <c r="O24">
        <f t="shared" si="12"/>
        <v>0</v>
      </c>
      <c r="P24" t="s">
        <v>292</v>
      </c>
      <c r="Q24" t="s">
        <v>3057</v>
      </c>
      <c r="R24" t="s">
        <v>149</v>
      </c>
      <c r="S24" t="s">
        <v>3210</v>
      </c>
      <c r="T24" t="s">
        <v>294</v>
      </c>
      <c r="U24" t="s">
        <v>148</v>
      </c>
    </row>
    <row r="25" spans="1:26" x14ac:dyDescent="0.25">
      <c r="A25" t="str">
        <f t="shared" si="0"/>
        <v>DrugBank</v>
      </c>
      <c r="B25" t="str">
        <f t="shared" si="1"/>
        <v>Lidocaine</v>
      </c>
      <c r="C25" t="s">
        <v>302</v>
      </c>
      <c r="D25" t="str">
        <f t="shared" si="2"/>
        <v>3-hydroxylidocaine</v>
      </c>
      <c r="E25" t="s">
        <v>3211</v>
      </c>
      <c r="F25" t="str">
        <f t="shared" si="3"/>
        <v>Cytochrome P450 1A2</v>
      </c>
      <c r="G25" t="str">
        <f t="shared" si="4"/>
        <v>Cytochrome P450 3A4</v>
      </c>
      <c r="H25" t="str">
        <f t="shared" si="5"/>
        <v>Cytochrome P450 3A7</v>
      </c>
      <c r="I25">
        <f t="shared" si="6"/>
        <v>0</v>
      </c>
      <c r="J25">
        <f t="shared" si="7"/>
        <v>0</v>
      </c>
      <c r="K25">
        <f t="shared" si="8"/>
        <v>0</v>
      </c>
      <c r="L25">
        <f t="shared" si="9"/>
        <v>0</v>
      </c>
      <c r="M25">
        <f t="shared" si="10"/>
        <v>0</v>
      </c>
      <c r="N25">
        <f t="shared" si="11"/>
        <v>0</v>
      </c>
      <c r="O25">
        <f t="shared" si="12"/>
        <v>0</v>
      </c>
      <c r="P25" t="s">
        <v>302</v>
      </c>
      <c r="Q25" t="s">
        <v>3057</v>
      </c>
      <c r="R25" t="s">
        <v>301</v>
      </c>
      <c r="S25" t="s">
        <v>3211</v>
      </c>
      <c r="T25" t="s">
        <v>303</v>
      </c>
      <c r="U25" t="s">
        <v>45</v>
      </c>
      <c r="V25" t="s">
        <v>12</v>
      </c>
      <c r="W25" t="s">
        <v>274</v>
      </c>
    </row>
    <row r="26" spans="1:26" x14ac:dyDescent="0.25">
      <c r="A26" t="str">
        <f t="shared" si="0"/>
        <v>DrugBank</v>
      </c>
      <c r="B26" t="str">
        <f t="shared" si="1"/>
        <v>Lidocaine</v>
      </c>
      <c r="C26" t="s">
        <v>302</v>
      </c>
      <c r="D26" t="str">
        <f t="shared" si="2"/>
        <v>monoethylglycinexylidide</v>
      </c>
      <c r="E26" t="s">
        <v>3212</v>
      </c>
      <c r="F26" t="str">
        <f t="shared" si="3"/>
        <v>Cytochrome P450 1A2</v>
      </c>
      <c r="G26" t="str">
        <f t="shared" si="4"/>
        <v>Cytochrome P450 3A4</v>
      </c>
      <c r="H26" t="str">
        <f t="shared" si="5"/>
        <v>Cytochrome P450 3A7</v>
      </c>
      <c r="I26">
        <f t="shared" si="6"/>
        <v>0</v>
      </c>
      <c r="J26">
        <f t="shared" si="7"/>
        <v>0</v>
      </c>
      <c r="K26">
        <f t="shared" si="8"/>
        <v>0</v>
      </c>
      <c r="L26">
        <f t="shared" si="9"/>
        <v>0</v>
      </c>
      <c r="M26">
        <f t="shared" si="10"/>
        <v>0</v>
      </c>
      <c r="N26">
        <f t="shared" si="11"/>
        <v>0</v>
      </c>
      <c r="O26">
        <f t="shared" si="12"/>
        <v>0</v>
      </c>
      <c r="P26" t="s">
        <v>302</v>
      </c>
      <c r="Q26" t="s">
        <v>3057</v>
      </c>
      <c r="R26" t="s">
        <v>301</v>
      </c>
      <c r="S26" t="s">
        <v>3212</v>
      </c>
      <c r="T26" t="s">
        <v>304</v>
      </c>
      <c r="U26" t="s">
        <v>45</v>
      </c>
      <c r="V26" t="s">
        <v>12</v>
      </c>
      <c r="W26" t="s">
        <v>274</v>
      </c>
    </row>
    <row r="27" spans="1:26" x14ac:dyDescent="0.25">
      <c r="A27" t="str">
        <f t="shared" si="0"/>
        <v>DrugBank</v>
      </c>
      <c r="B27" t="str">
        <f t="shared" si="1"/>
        <v>Morphine</v>
      </c>
      <c r="C27" t="s">
        <v>322</v>
      </c>
      <c r="D27" t="str">
        <f t="shared" si="2"/>
        <v>morphine-6-glucuronide</v>
      </c>
      <c r="E27" t="s">
        <v>3213</v>
      </c>
      <c r="F27" t="str">
        <f t="shared" si="3"/>
        <v>UDP-glucuronosyltransferase 2B7</v>
      </c>
      <c r="G27" t="str">
        <f t="shared" si="4"/>
        <v>UDP-glucuronosyltransferase 1-1</v>
      </c>
      <c r="H27" t="str">
        <f t="shared" si="5"/>
        <v>UDP-glucuronosyltransferase 1-8</v>
      </c>
      <c r="I27" t="str">
        <f t="shared" si="6"/>
        <v>UDP-glucuronosyltransferase 2B15</v>
      </c>
      <c r="J27" t="str">
        <f t="shared" si="7"/>
        <v>UDP-glucuronosyltransferase 2B4</v>
      </c>
      <c r="K27" t="str">
        <f t="shared" si="8"/>
        <v>UDP-glucuronosyltransferase 1-3</v>
      </c>
      <c r="L27">
        <f t="shared" si="9"/>
        <v>0</v>
      </c>
      <c r="M27">
        <f t="shared" si="10"/>
        <v>0</v>
      </c>
      <c r="N27">
        <f t="shared" si="11"/>
        <v>0</v>
      </c>
      <c r="O27">
        <f t="shared" si="12"/>
        <v>0</v>
      </c>
      <c r="P27" t="s">
        <v>322</v>
      </c>
      <c r="Q27" t="s">
        <v>3057</v>
      </c>
      <c r="R27" t="s">
        <v>321</v>
      </c>
      <c r="S27" t="s">
        <v>3213</v>
      </c>
      <c r="T27" t="s">
        <v>323</v>
      </c>
      <c r="U27" t="s">
        <v>136</v>
      </c>
      <c r="V27" t="s">
        <v>277</v>
      </c>
      <c r="W27" t="s">
        <v>137</v>
      </c>
      <c r="X27" t="s">
        <v>324</v>
      </c>
      <c r="Y27" t="s">
        <v>325</v>
      </c>
      <c r="Z27" t="s">
        <v>326</v>
      </c>
    </row>
    <row r="28" spans="1:26" x14ac:dyDescent="0.25">
      <c r="A28" t="str">
        <f t="shared" si="0"/>
        <v>DrugBank</v>
      </c>
      <c r="B28" t="str">
        <f t="shared" si="1"/>
        <v>Morphine</v>
      </c>
      <c r="C28" t="s">
        <v>322</v>
      </c>
      <c r="D28" t="str">
        <f t="shared" si="2"/>
        <v>morphine-3-glucuronide</v>
      </c>
      <c r="E28" t="s">
        <v>3214</v>
      </c>
      <c r="F28" t="str">
        <f t="shared" si="3"/>
        <v>UDP-glucuronosyltransferase 2B7</v>
      </c>
      <c r="G28" t="str">
        <f t="shared" si="4"/>
        <v>UDP-glucuronosyltransferase 1-1</v>
      </c>
      <c r="H28">
        <f t="shared" si="5"/>
        <v>0</v>
      </c>
      <c r="I28">
        <f t="shared" si="6"/>
        <v>0</v>
      </c>
      <c r="J28">
        <f t="shared" si="7"/>
        <v>0</v>
      </c>
      <c r="K28">
        <f t="shared" si="8"/>
        <v>0</v>
      </c>
      <c r="L28">
        <f t="shared" si="9"/>
        <v>0</v>
      </c>
      <c r="M28">
        <f t="shared" si="10"/>
        <v>0</v>
      </c>
      <c r="N28">
        <f t="shared" si="11"/>
        <v>0</v>
      </c>
      <c r="O28">
        <f t="shared" si="12"/>
        <v>0</v>
      </c>
      <c r="P28" t="s">
        <v>322</v>
      </c>
      <c r="Q28" t="s">
        <v>3057</v>
      </c>
      <c r="R28" t="s">
        <v>321</v>
      </c>
      <c r="S28" t="s">
        <v>3214</v>
      </c>
      <c r="T28" t="s">
        <v>327</v>
      </c>
      <c r="U28" t="s">
        <v>136</v>
      </c>
      <c r="V28" t="s">
        <v>277</v>
      </c>
    </row>
    <row r="29" spans="1:26" x14ac:dyDescent="0.25">
      <c r="A29" t="str">
        <f t="shared" si="0"/>
        <v>DrugBank</v>
      </c>
      <c r="B29" t="str">
        <f t="shared" si="1"/>
        <v>Ropivacaine</v>
      </c>
      <c r="C29" t="s">
        <v>330</v>
      </c>
      <c r="D29" t="str">
        <f t="shared" si="2"/>
        <v>PPX</v>
      </c>
      <c r="E29" t="s">
        <v>3215</v>
      </c>
      <c r="F29" t="str">
        <f t="shared" si="3"/>
        <v>Cytochrome P450 3A4</v>
      </c>
      <c r="G29">
        <f t="shared" si="4"/>
        <v>0</v>
      </c>
      <c r="H29">
        <f t="shared" si="5"/>
        <v>0</v>
      </c>
      <c r="I29">
        <f t="shared" si="6"/>
        <v>0</v>
      </c>
      <c r="J29">
        <f t="shared" si="7"/>
        <v>0</v>
      </c>
      <c r="K29">
        <f t="shared" si="8"/>
        <v>0</v>
      </c>
      <c r="L29">
        <f t="shared" si="9"/>
        <v>0</v>
      </c>
      <c r="M29">
        <f t="shared" si="10"/>
        <v>0</v>
      </c>
      <c r="N29">
        <f t="shared" si="11"/>
        <v>0</v>
      </c>
      <c r="O29">
        <f t="shared" si="12"/>
        <v>0</v>
      </c>
      <c r="P29" t="s">
        <v>330</v>
      </c>
      <c r="Q29" t="s">
        <v>3057</v>
      </c>
      <c r="R29" t="s">
        <v>329</v>
      </c>
      <c r="S29" t="s">
        <v>3215</v>
      </c>
      <c r="T29" t="s">
        <v>333</v>
      </c>
      <c r="U29" t="s">
        <v>12</v>
      </c>
    </row>
    <row r="30" spans="1:26" x14ac:dyDescent="0.25">
      <c r="A30" t="str">
        <f t="shared" si="0"/>
        <v>DrugBank</v>
      </c>
      <c r="B30" t="str">
        <f t="shared" si="1"/>
        <v>Valproic Acid</v>
      </c>
      <c r="C30" t="s">
        <v>366</v>
      </c>
      <c r="D30" t="str">
        <f t="shared" si="2"/>
        <v>5-Hydroxyvalproic acid</v>
      </c>
      <c r="E30" t="s">
        <v>3216</v>
      </c>
      <c r="F30" t="str">
        <f t="shared" si="3"/>
        <v>Cytochrome P450 3A5</v>
      </c>
      <c r="G30" t="str">
        <f t="shared" si="4"/>
        <v>Cytochrome P450 2A6</v>
      </c>
      <c r="H30" t="str">
        <f t="shared" si="5"/>
        <v>Cytochrome P450 2C9</v>
      </c>
      <c r="I30" t="str">
        <f t="shared" si="6"/>
        <v>Cytochrome P450 2B6</v>
      </c>
      <c r="J30">
        <f t="shared" si="7"/>
        <v>0</v>
      </c>
      <c r="K30">
        <f t="shared" si="8"/>
        <v>0</v>
      </c>
      <c r="L30">
        <f t="shared" si="9"/>
        <v>0</v>
      </c>
      <c r="M30">
        <f t="shared" si="10"/>
        <v>0</v>
      </c>
      <c r="N30">
        <f t="shared" si="11"/>
        <v>0</v>
      </c>
      <c r="O30">
        <f t="shared" si="12"/>
        <v>0</v>
      </c>
      <c r="P30" t="s">
        <v>366</v>
      </c>
      <c r="Q30" t="s">
        <v>3057</v>
      </c>
      <c r="R30" t="s">
        <v>365</v>
      </c>
      <c r="S30" t="s">
        <v>3216</v>
      </c>
      <c r="T30" t="s">
        <v>368</v>
      </c>
      <c r="U30" t="s">
        <v>227</v>
      </c>
      <c r="V30" t="s">
        <v>73</v>
      </c>
      <c r="W30" t="s">
        <v>58</v>
      </c>
      <c r="X30" t="s">
        <v>74</v>
      </c>
    </row>
    <row r="31" spans="1:26" x14ac:dyDescent="0.25">
      <c r="A31" t="str">
        <f t="shared" si="0"/>
        <v>DrugBank</v>
      </c>
      <c r="B31" t="str">
        <f t="shared" si="1"/>
        <v>Valproic Acid</v>
      </c>
      <c r="C31" t="s">
        <v>366</v>
      </c>
      <c r="D31" t="str">
        <f t="shared" si="2"/>
        <v>3-Hydroxyvalproic acid</v>
      </c>
      <c r="E31" t="s">
        <v>3217</v>
      </c>
      <c r="F31" t="str">
        <f t="shared" si="3"/>
        <v>Cytochrome P450 3A5</v>
      </c>
      <c r="G31" t="str">
        <f t="shared" si="4"/>
        <v>Cytochrome P450 2A6</v>
      </c>
      <c r="H31">
        <f t="shared" si="5"/>
        <v>0</v>
      </c>
      <c r="I31">
        <f t="shared" si="6"/>
        <v>0</v>
      </c>
      <c r="J31">
        <f t="shared" si="7"/>
        <v>0</v>
      </c>
      <c r="K31">
        <f t="shared" si="8"/>
        <v>0</v>
      </c>
      <c r="L31">
        <f t="shared" si="9"/>
        <v>0</v>
      </c>
      <c r="M31">
        <f t="shared" si="10"/>
        <v>0</v>
      </c>
      <c r="N31">
        <f t="shared" si="11"/>
        <v>0</v>
      </c>
      <c r="O31">
        <f t="shared" si="12"/>
        <v>0</v>
      </c>
      <c r="P31" t="s">
        <v>366</v>
      </c>
      <c r="Q31" t="s">
        <v>3057</v>
      </c>
      <c r="R31" t="s">
        <v>365</v>
      </c>
      <c r="S31" t="s">
        <v>3217</v>
      </c>
      <c r="T31" t="s">
        <v>369</v>
      </c>
      <c r="U31" t="s">
        <v>227</v>
      </c>
      <c r="V31" t="s">
        <v>73</v>
      </c>
    </row>
    <row r="32" spans="1:26" x14ac:dyDescent="0.25">
      <c r="A32" t="str">
        <f t="shared" si="0"/>
        <v>DrugBank</v>
      </c>
      <c r="B32" t="str">
        <f t="shared" si="1"/>
        <v>Valproic Acid</v>
      </c>
      <c r="C32" t="s">
        <v>366</v>
      </c>
      <c r="D32" t="str">
        <f t="shared" si="2"/>
        <v>4-Hydroxyvalproic acid</v>
      </c>
      <c r="E32" t="s">
        <v>3218</v>
      </c>
      <c r="F32" t="str">
        <f t="shared" si="3"/>
        <v>Cytochrome P450 3A5</v>
      </c>
      <c r="G32" t="str">
        <f t="shared" si="4"/>
        <v>Cytochrome P450 2A6</v>
      </c>
      <c r="H32" t="str">
        <f t="shared" si="5"/>
        <v>Cytochrome P450 2C9</v>
      </c>
      <c r="I32" t="str">
        <f t="shared" si="6"/>
        <v>Cytochrome P450 2B6</v>
      </c>
      <c r="J32">
        <f t="shared" si="7"/>
        <v>0</v>
      </c>
      <c r="K32">
        <f t="shared" si="8"/>
        <v>0</v>
      </c>
      <c r="L32">
        <f t="shared" si="9"/>
        <v>0</v>
      </c>
      <c r="M32">
        <f t="shared" si="10"/>
        <v>0</v>
      </c>
      <c r="N32">
        <f t="shared" si="11"/>
        <v>0</v>
      </c>
      <c r="O32">
        <f t="shared" si="12"/>
        <v>0</v>
      </c>
      <c r="P32" t="s">
        <v>366</v>
      </c>
      <c r="Q32" t="s">
        <v>3057</v>
      </c>
      <c r="R32" t="s">
        <v>365</v>
      </c>
      <c r="S32" t="s">
        <v>3218</v>
      </c>
      <c r="T32" t="s">
        <v>370</v>
      </c>
      <c r="U32" t="s">
        <v>227</v>
      </c>
      <c r="V32" t="s">
        <v>73</v>
      </c>
      <c r="W32" t="s">
        <v>58</v>
      </c>
      <c r="X32" t="s">
        <v>74</v>
      </c>
    </row>
    <row r="33" spans="1:27" x14ac:dyDescent="0.25">
      <c r="A33" t="str">
        <f t="shared" si="0"/>
        <v>DrugBank</v>
      </c>
      <c r="B33" t="str">
        <f t="shared" si="1"/>
        <v>Acetaminophen</v>
      </c>
      <c r="C33" t="s">
        <v>389</v>
      </c>
      <c r="D33" t="str">
        <f t="shared" si="2"/>
        <v>NAPQI</v>
      </c>
      <c r="E33" t="s">
        <v>3219</v>
      </c>
      <c r="F33" t="str">
        <f t="shared" si="3"/>
        <v>Cytochrome P450 1A2</v>
      </c>
      <c r="G33" t="str">
        <f t="shared" si="4"/>
        <v>Cytochrome P450 2D6</v>
      </c>
      <c r="H33" t="str">
        <f t="shared" si="5"/>
        <v>Cytochrome P450 2E1</v>
      </c>
      <c r="I33">
        <f t="shared" si="6"/>
        <v>0</v>
      </c>
      <c r="J33">
        <f t="shared" si="7"/>
        <v>0</v>
      </c>
      <c r="K33">
        <f t="shared" si="8"/>
        <v>0</v>
      </c>
      <c r="L33">
        <f t="shared" si="9"/>
        <v>0</v>
      </c>
      <c r="M33">
        <f t="shared" si="10"/>
        <v>0</v>
      </c>
      <c r="N33">
        <f t="shared" si="11"/>
        <v>0</v>
      </c>
      <c r="O33">
        <f t="shared" si="12"/>
        <v>0</v>
      </c>
      <c r="P33" t="s">
        <v>389</v>
      </c>
      <c r="Q33" t="s">
        <v>3057</v>
      </c>
      <c r="R33" t="s">
        <v>388</v>
      </c>
      <c r="S33" t="s">
        <v>3219</v>
      </c>
      <c r="T33" t="s">
        <v>390</v>
      </c>
      <c r="U33" t="s">
        <v>45</v>
      </c>
      <c r="V33" t="s">
        <v>54</v>
      </c>
      <c r="W33" t="s">
        <v>148</v>
      </c>
    </row>
    <row r="34" spans="1:27" x14ac:dyDescent="0.25">
      <c r="A34" t="str">
        <f t="shared" si="0"/>
        <v>DrugBank</v>
      </c>
      <c r="B34" t="str">
        <f t="shared" si="1"/>
        <v>Acetaminophen</v>
      </c>
      <c r="C34" t="s">
        <v>389</v>
      </c>
      <c r="D34" t="str">
        <f t="shared" si="2"/>
        <v>Acetaminophen glucuronide</v>
      </c>
      <c r="E34" t="s">
        <v>3220</v>
      </c>
      <c r="F34" t="str">
        <f t="shared" si="3"/>
        <v>UDP-glucuronosyltransferase 1-9</v>
      </c>
      <c r="G34" t="str">
        <f t="shared" si="4"/>
        <v>UDP-glucuronosyltransferase 1-6</v>
      </c>
      <c r="H34" t="str">
        <f t="shared" si="5"/>
        <v>UDP-glucuronosyltransferase 1-1</v>
      </c>
      <c r="I34" t="str">
        <f t="shared" si="6"/>
        <v>UDP-glucuronosyltransferase 2B15</v>
      </c>
      <c r="J34">
        <f t="shared" si="7"/>
        <v>0</v>
      </c>
      <c r="K34">
        <f t="shared" si="8"/>
        <v>0</v>
      </c>
      <c r="L34">
        <f t="shared" si="9"/>
        <v>0</v>
      </c>
      <c r="M34">
        <f t="shared" si="10"/>
        <v>0</v>
      </c>
      <c r="N34">
        <f t="shared" si="11"/>
        <v>0</v>
      </c>
      <c r="O34">
        <f t="shared" si="12"/>
        <v>0</v>
      </c>
      <c r="P34" t="s">
        <v>389</v>
      </c>
      <c r="Q34" t="s">
        <v>3057</v>
      </c>
      <c r="R34" t="s">
        <v>388</v>
      </c>
      <c r="S34" t="s">
        <v>3220</v>
      </c>
      <c r="T34" t="s">
        <v>391</v>
      </c>
      <c r="U34" t="s">
        <v>79</v>
      </c>
      <c r="V34" t="s">
        <v>278</v>
      </c>
      <c r="W34" t="s">
        <v>277</v>
      </c>
      <c r="X34" t="s">
        <v>324</v>
      </c>
    </row>
    <row r="35" spans="1:27" x14ac:dyDescent="0.25">
      <c r="A35" t="str">
        <f t="shared" si="0"/>
        <v>DrugBank</v>
      </c>
      <c r="B35" t="str">
        <f t="shared" si="1"/>
        <v>Acetaminophen</v>
      </c>
      <c r="C35" t="s">
        <v>389</v>
      </c>
      <c r="D35" t="str">
        <f t="shared" si="2"/>
        <v>Acetaminophen sulfate</v>
      </c>
      <c r="E35" t="s">
        <v>3221</v>
      </c>
      <c r="F35" t="str">
        <f t="shared" si="3"/>
        <v>Sulfotransferase 1A1</v>
      </c>
      <c r="G35" t="str">
        <f t="shared" si="4"/>
        <v>Estrogen sulfotransferase</v>
      </c>
      <c r="H35" t="str">
        <f t="shared" si="5"/>
        <v>Sulfotransferase 1A3/1A4</v>
      </c>
      <c r="I35" t="str">
        <f t="shared" si="6"/>
        <v>Bile salt sulfotransferase</v>
      </c>
      <c r="J35">
        <f t="shared" si="7"/>
        <v>0</v>
      </c>
      <c r="K35">
        <f t="shared" si="8"/>
        <v>0</v>
      </c>
      <c r="L35">
        <f t="shared" si="9"/>
        <v>0</v>
      </c>
      <c r="M35">
        <f t="shared" si="10"/>
        <v>0</v>
      </c>
      <c r="N35">
        <f t="shared" si="11"/>
        <v>0</v>
      </c>
      <c r="O35">
        <f t="shared" si="12"/>
        <v>0</v>
      </c>
      <c r="P35" t="s">
        <v>389</v>
      </c>
      <c r="Q35" t="s">
        <v>3057</v>
      </c>
      <c r="R35" t="s">
        <v>388</v>
      </c>
      <c r="S35" t="s">
        <v>3221</v>
      </c>
      <c r="T35" t="s">
        <v>392</v>
      </c>
      <c r="U35" t="s">
        <v>393</v>
      </c>
      <c r="V35" t="s">
        <v>394</v>
      </c>
      <c r="W35" t="s">
        <v>395</v>
      </c>
      <c r="X35" t="s">
        <v>396</v>
      </c>
    </row>
    <row r="36" spans="1:27" x14ac:dyDescent="0.25">
      <c r="A36" t="str">
        <f t="shared" si="0"/>
        <v>DrugBank</v>
      </c>
      <c r="B36" t="str">
        <f t="shared" si="1"/>
        <v>Acetaminophen</v>
      </c>
      <c r="C36" t="s">
        <v>389</v>
      </c>
      <c r="D36" t="str">
        <f t="shared" si="2"/>
        <v>3-Hydroxyacetaminophen</v>
      </c>
      <c r="E36" t="s">
        <v>3222</v>
      </c>
      <c r="F36" t="str">
        <f t="shared" si="3"/>
        <v>Cytochrome P450 2A6</v>
      </c>
      <c r="G36" t="str">
        <f t="shared" si="4"/>
        <v>Cytochrome P450 2E1</v>
      </c>
      <c r="H36" t="str">
        <f t="shared" si="5"/>
        <v>Cytochrome P450 1A2</v>
      </c>
      <c r="I36" t="str">
        <f t="shared" si="6"/>
        <v>Cytochrome P450 2C8</v>
      </c>
      <c r="J36" t="str">
        <f t="shared" si="7"/>
        <v>Cytochrome P450 2C9</v>
      </c>
      <c r="K36" t="str">
        <f t="shared" si="8"/>
        <v>Cytochrome P450 3A4</v>
      </c>
      <c r="L36">
        <f t="shared" si="9"/>
        <v>0</v>
      </c>
      <c r="M36">
        <f t="shared" si="10"/>
        <v>0</v>
      </c>
      <c r="N36">
        <f t="shared" si="11"/>
        <v>0</v>
      </c>
      <c r="O36">
        <f t="shared" si="12"/>
        <v>0</v>
      </c>
      <c r="P36" t="s">
        <v>389</v>
      </c>
      <c r="Q36" t="s">
        <v>3057</v>
      </c>
      <c r="R36" t="s">
        <v>388</v>
      </c>
      <c r="S36" t="s">
        <v>3222</v>
      </c>
      <c r="T36" t="s">
        <v>400</v>
      </c>
      <c r="U36" t="s">
        <v>73</v>
      </c>
      <c r="V36" t="s">
        <v>148</v>
      </c>
      <c r="W36" t="s">
        <v>45</v>
      </c>
      <c r="X36" t="s">
        <v>150</v>
      </c>
      <c r="Y36" t="s">
        <v>58</v>
      </c>
      <c r="Z36" t="s">
        <v>12</v>
      </c>
    </row>
    <row r="37" spans="1:27" x14ac:dyDescent="0.25">
      <c r="A37" t="str">
        <f t="shared" si="0"/>
        <v>DrugBank</v>
      </c>
      <c r="B37" t="str">
        <f t="shared" si="1"/>
        <v>Codeine</v>
      </c>
      <c r="C37" t="s">
        <v>402</v>
      </c>
      <c r="D37" t="str">
        <f t="shared" si="2"/>
        <v>morphine</v>
      </c>
      <c r="E37" t="s">
        <v>3223</v>
      </c>
      <c r="F37" t="str">
        <f t="shared" si="3"/>
        <v>Cytochrome P450 2D6</v>
      </c>
      <c r="G37">
        <f t="shared" si="4"/>
        <v>0</v>
      </c>
      <c r="H37">
        <f t="shared" si="5"/>
        <v>0</v>
      </c>
      <c r="I37">
        <f t="shared" si="6"/>
        <v>0</v>
      </c>
      <c r="J37">
        <f t="shared" si="7"/>
        <v>0</v>
      </c>
      <c r="K37">
        <f t="shared" si="8"/>
        <v>0</v>
      </c>
      <c r="L37">
        <f t="shared" si="9"/>
        <v>0</v>
      </c>
      <c r="M37">
        <f t="shared" si="10"/>
        <v>0</v>
      </c>
      <c r="N37">
        <f t="shared" si="11"/>
        <v>0</v>
      </c>
      <c r="O37">
        <f t="shared" si="12"/>
        <v>0</v>
      </c>
      <c r="P37" t="s">
        <v>402</v>
      </c>
      <c r="Q37" t="s">
        <v>3057</v>
      </c>
      <c r="R37" t="s">
        <v>401</v>
      </c>
      <c r="S37" t="s">
        <v>3223</v>
      </c>
      <c r="T37" t="s">
        <v>403</v>
      </c>
      <c r="U37" t="s">
        <v>54</v>
      </c>
    </row>
    <row r="38" spans="1:27" x14ac:dyDescent="0.25">
      <c r="A38" t="str">
        <f t="shared" si="0"/>
        <v>DrugBank</v>
      </c>
      <c r="B38" t="str">
        <f t="shared" si="1"/>
        <v>Codeine</v>
      </c>
      <c r="C38" t="s">
        <v>402</v>
      </c>
      <c r="D38" t="str">
        <f t="shared" si="2"/>
        <v>norcodeine</v>
      </c>
      <c r="E38" t="s">
        <v>3224</v>
      </c>
      <c r="F38" t="str">
        <f t="shared" si="3"/>
        <v>Cytochrome P450 3A4</v>
      </c>
      <c r="G38" t="str">
        <f t="shared" si="4"/>
        <v>Cytochrome P450 3A7</v>
      </c>
      <c r="H38">
        <f t="shared" si="5"/>
        <v>0</v>
      </c>
      <c r="I38">
        <f t="shared" si="6"/>
        <v>0</v>
      </c>
      <c r="J38">
        <f t="shared" si="7"/>
        <v>0</v>
      </c>
      <c r="K38">
        <f t="shared" si="8"/>
        <v>0</v>
      </c>
      <c r="L38">
        <f t="shared" si="9"/>
        <v>0</v>
      </c>
      <c r="M38">
        <f t="shared" si="10"/>
        <v>0</v>
      </c>
      <c r="N38">
        <f t="shared" si="11"/>
        <v>0</v>
      </c>
      <c r="O38">
        <f t="shared" si="12"/>
        <v>0</v>
      </c>
      <c r="P38" t="s">
        <v>402</v>
      </c>
      <c r="Q38" t="s">
        <v>3057</v>
      </c>
      <c r="R38" t="s">
        <v>401</v>
      </c>
      <c r="S38" t="s">
        <v>3224</v>
      </c>
      <c r="T38" t="s">
        <v>404</v>
      </c>
      <c r="U38" t="s">
        <v>12</v>
      </c>
      <c r="V38" t="s">
        <v>274</v>
      </c>
    </row>
    <row r="39" spans="1:27" x14ac:dyDescent="0.25">
      <c r="A39" t="str">
        <f t="shared" si="0"/>
        <v>DrugBank</v>
      </c>
      <c r="B39" t="str">
        <f t="shared" si="1"/>
        <v>Codeine</v>
      </c>
      <c r="C39" t="s">
        <v>402</v>
      </c>
      <c r="D39" t="str">
        <f t="shared" si="2"/>
        <v>Codeine-6-glucuronide</v>
      </c>
      <c r="E39" t="s">
        <v>3225</v>
      </c>
      <c r="F39" t="str">
        <f t="shared" si="3"/>
        <v>UDP-glucuronosyltransferase 2B7</v>
      </c>
      <c r="G39" t="str">
        <f t="shared" si="4"/>
        <v>UDP-glucuronosyltransferase 2B11</v>
      </c>
      <c r="H39">
        <f t="shared" si="5"/>
        <v>0</v>
      </c>
      <c r="I39">
        <f t="shared" si="6"/>
        <v>0</v>
      </c>
      <c r="J39">
        <f t="shared" si="7"/>
        <v>0</v>
      </c>
      <c r="K39">
        <f t="shared" si="8"/>
        <v>0</v>
      </c>
      <c r="L39">
        <f t="shared" si="9"/>
        <v>0</v>
      </c>
      <c r="M39">
        <f t="shared" si="10"/>
        <v>0</v>
      </c>
      <c r="N39">
        <f t="shared" si="11"/>
        <v>0</v>
      </c>
      <c r="O39">
        <f t="shared" si="12"/>
        <v>0</v>
      </c>
      <c r="P39" t="s">
        <v>402</v>
      </c>
      <c r="Q39" t="s">
        <v>3057</v>
      </c>
      <c r="R39" t="s">
        <v>401</v>
      </c>
      <c r="S39" t="s">
        <v>3225</v>
      </c>
      <c r="T39" t="s">
        <v>405</v>
      </c>
      <c r="U39" t="s">
        <v>136</v>
      </c>
      <c r="V39" t="s">
        <v>406</v>
      </c>
    </row>
    <row r="40" spans="1:27" x14ac:dyDescent="0.25">
      <c r="A40" t="str">
        <f t="shared" si="0"/>
        <v>DrugBank</v>
      </c>
      <c r="B40" t="str">
        <f t="shared" si="1"/>
        <v>Codeine</v>
      </c>
      <c r="C40" t="s">
        <v>402</v>
      </c>
      <c r="D40" t="str">
        <f t="shared" si="2"/>
        <v>Morphine</v>
      </c>
      <c r="E40" t="s">
        <v>322</v>
      </c>
      <c r="F40" t="str">
        <f t="shared" si="3"/>
        <v>Cytochrome P450 2D6</v>
      </c>
      <c r="G40">
        <f t="shared" si="4"/>
        <v>0</v>
      </c>
      <c r="H40">
        <f t="shared" si="5"/>
        <v>0</v>
      </c>
      <c r="I40">
        <f t="shared" si="6"/>
        <v>0</v>
      </c>
      <c r="J40">
        <f t="shared" si="7"/>
        <v>0</v>
      </c>
      <c r="K40">
        <f t="shared" si="8"/>
        <v>0</v>
      </c>
      <c r="L40">
        <f t="shared" si="9"/>
        <v>0</v>
      </c>
      <c r="M40">
        <f t="shared" si="10"/>
        <v>0</v>
      </c>
      <c r="N40">
        <f t="shared" si="11"/>
        <v>0</v>
      </c>
      <c r="O40">
        <f t="shared" si="12"/>
        <v>0</v>
      </c>
      <c r="P40" t="s">
        <v>402</v>
      </c>
      <c r="Q40" t="s">
        <v>3057</v>
      </c>
      <c r="R40" t="s">
        <v>401</v>
      </c>
      <c r="S40" t="s">
        <v>322</v>
      </c>
      <c r="T40" t="s">
        <v>321</v>
      </c>
      <c r="U40" t="s">
        <v>54</v>
      </c>
    </row>
    <row r="41" spans="1:27" x14ac:dyDescent="0.25">
      <c r="A41" t="str">
        <f t="shared" si="0"/>
        <v>DrugBank</v>
      </c>
      <c r="B41" t="str">
        <f t="shared" si="1"/>
        <v>Amitriptyline</v>
      </c>
      <c r="C41" t="s">
        <v>408</v>
      </c>
      <c r="D41" t="str">
        <f t="shared" si="2"/>
        <v>Nortriptyline</v>
      </c>
      <c r="E41" t="s">
        <v>410</v>
      </c>
      <c r="F41" t="str">
        <f t="shared" si="3"/>
        <v>Cytochrome P450 2C9</v>
      </c>
      <c r="G41" t="str">
        <f t="shared" si="4"/>
        <v>Cytochrome P450 2C19</v>
      </c>
      <c r="H41" t="str">
        <f t="shared" si="5"/>
        <v>Cytochrome P450 1A2</v>
      </c>
      <c r="I41" t="str">
        <f t="shared" si="6"/>
        <v>Cytochrome P450 3A4</v>
      </c>
      <c r="J41" t="str">
        <f t="shared" si="7"/>
        <v>Cytochrome P450 2D6</v>
      </c>
      <c r="K41" t="str">
        <f t="shared" si="8"/>
        <v>Cytochrome P450 2B6</v>
      </c>
      <c r="L41" t="str">
        <f t="shared" si="9"/>
        <v>Cytochrome P450 2C8</v>
      </c>
      <c r="M41">
        <f t="shared" si="10"/>
        <v>0</v>
      </c>
      <c r="N41">
        <f t="shared" si="11"/>
        <v>0</v>
      </c>
      <c r="O41">
        <f t="shared" si="12"/>
        <v>0</v>
      </c>
      <c r="P41" t="s">
        <v>408</v>
      </c>
      <c r="Q41" t="s">
        <v>3057</v>
      </c>
      <c r="R41" t="s">
        <v>407</v>
      </c>
      <c r="S41" t="s">
        <v>410</v>
      </c>
      <c r="T41" t="s">
        <v>409</v>
      </c>
      <c r="U41" t="s">
        <v>58</v>
      </c>
      <c r="V41" t="s">
        <v>108</v>
      </c>
      <c r="W41" t="s">
        <v>45</v>
      </c>
      <c r="X41" t="s">
        <v>12</v>
      </c>
      <c r="Y41" t="s">
        <v>54</v>
      </c>
      <c r="Z41" t="s">
        <v>74</v>
      </c>
      <c r="AA41" t="s">
        <v>150</v>
      </c>
    </row>
    <row r="42" spans="1:27" x14ac:dyDescent="0.25">
      <c r="A42" t="str">
        <f t="shared" si="0"/>
        <v>DrugBank</v>
      </c>
      <c r="B42" t="str">
        <f t="shared" si="1"/>
        <v>Floxuridine</v>
      </c>
      <c r="C42" t="s">
        <v>417</v>
      </c>
      <c r="D42" t="str">
        <f t="shared" si="2"/>
        <v>5-fluorouracil</v>
      </c>
      <c r="E42" t="s">
        <v>2892</v>
      </c>
      <c r="F42" t="str">
        <f t="shared" si="3"/>
        <v>Thymidine phosphorylase</v>
      </c>
      <c r="G42" t="str">
        <f t="shared" si="4"/>
        <v>Cytochrome P450 2A6</v>
      </c>
      <c r="H42">
        <f t="shared" si="5"/>
        <v>0</v>
      </c>
      <c r="I42">
        <f t="shared" si="6"/>
        <v>0</v>
      </c>
      <c r="J42">
        <f t="shared" si="7"/>
        <v>0</v>
      </c>
      <c r="K42">
        <f t="shared" si="8"/>
        <v>0</v>
      </c>
      <c r="L42">
        <f t="shared" si="9"/>
        <v>0</v>
      </c>
      <c r="M42">
        <f t="shared" si="10"/>
        <v>0</v>
      </c>
      <c r="N42">
        <f t="shared" si="11"/>
        <v>0</v>
      </c>
      <c r="O42">
        <f t="shared" si="12"/>
        <v>0</v>
      </c>
      <c r="P42" t="s">
        <v>417</v>
      </c>
      <c r="Q42" t="s">
        <v>3057</v>
      </c>
      <c r="R42" t="s">
        <v>416</v>
      </c>
      <c r="S42" t="s">
        <v>2892</v>
      </c>
      <c r="T42" t="s">
        <v>418</v>
      </c>
      <c r="U42" t="s">
        <v>419</v>
      </c>
      <c r="V42" t="s">
        <v>73</v>
      </c>
    </row>
    <row r="43" spans="1:27" x14ac:dyDescent="0.25">
      <c r="A43" t="str">
        <f t="shared" si="0"/>
        <v>DrugBank</v>
      </c>
      <c r="B43" t="str">
        <f t="shared" si="1"/>
        <v>Hydromorphone</v>
      </c>
      <c r="C43" t="s">
        <v>427</v>
      </c>
      <c r="D43" t="str">
        <f t="shared" si="2"/>
        <v>Dihydromorphine</v>
      </c>
      <c r="E43" t="s">
        <v>3226</v>
      </c>
      <c r="F43" t="str">
        <f t="shared" si="3"/>
        <v>Prostaglandin G/H synthase 1</v>
      </c>
      <c r="G43">
        <f t="shared" si="4"/>
        <v>0</v>
      </c>
      <c r="H43">
        <f t="shared" si="5"/>
        <v>0</v>
      </c>
      <c r="I43">
        <f t="shared" si="6"/>
        <v>0</v>
      </c>
      <c r="J43">
        <f t="shared" si="7"/>
        <v>0</v>
      </c>
      <c r="K43">
        <f t="shared" si="8"/>
        <v>0</v>
      </c>
      <c r="L43">
        <f t="shared" si="9"/>
        <v>0</v>
      </c>
      <c r="M43">
        <f t="shared" si="10"/>
        <v>0</v>
      </c>
      <c r="N43">
        <f t="shared" si="11"/>
        <v>0</v>
      </c>
      <c r="O43">
        <f t="shared" si="12"/>
        <v>0</v>
      </c>
      <c r="P43" t="s">
        <v>427</v>
      </c>
      <c r="Q43" t="s">
        <v>3057</v>
      </c>
      <c r="R43" t="s">
        <v>426</v>
      </c>
      <c r="S43" t="s">
        <v>3226</v>
      </c>
      <c r="T43" t="s">
        <v>428</v>
      </c>
      <c r="U43" t="s">
        <v>197</v>
      </c>
    </row>
    <row r="44" spans="1:27" x14ac:dyDescent="0.25">
      <c r="A44" t="str">
        <f t="shared" si="0"/>
        <v>DrugBank</v>
      </c>
      <c r="B44" t="str">
        <f t="shared" si="1"/>
        <v>Methadone</v>
      </c>
      <c r="C44" t="s">
        <v>449</v>
      </c>
      <c r="D44" t="str">
        <f t="shared" si="2"/>
        <v>2ethylidene-1,5-dimethyl-3,3-diphenylpyrolidine</v>
      </c>
      <c r="E44" t="s">
        <v>3227</v>
      </c>
      <c r="F44" t="str">
        <f t="shared" si="3"/>
        <v>Cytochrome P450 2D6</v>
      </c>
      <c r="G44" t="str">
        <f t="shared" si="4"/>
        <v>Cytochrome P450 3A4</v>
      </c>
      <c r="H44" t="str">
        <f t="shared" si="5"/>
        <v>Cytochrome P450 2B6</v>
      </c>
      <c r="I44" t="str">
        <f t="shared" si="6"/>
        <v>Cytochrome P450 2C8</v>
      </c>
      <c r="J44" t="str">
        <f t="shared" si="7"/>
        <v>Cytochrome P450 2C19</v>
      </c>
      <c r="K44">
        <f t="shared" si="8"/>
        <v>0</v>
      </c>
      <c r="L44">
        <f t="shared" si="9"/>
        <v>0</v>
      </c>
      <c r="M44">
        <f t="shared" si="10"/>
        <v>0</v>
      </c>
      <c r="N44">
        <f t="shared" si="11"/>
        <v>0</v>
      </c>
      <c r="O44">
        <f t="shared" si="12"/>
        <v>0</v>
      </c>
      <c r="P44" t="s">
        <v>449</v>
      </c>
      <c r="Q44" t="s">
        <v>3057</v>
      </c>
      <c r="R44" t="s">
        <v>448</v>
      </c>
      <c r="S44" t="s">
        <v>3227</v>
      </c>
      <c r="T44" t="s">
        <v>452</v>
      </c>
      <c r="U44" t="s">
        <v>54</v>
      </c>
      <c r="V44" t="s">
        <v>12</v>
      </c>
      <c r="W44" t="s">
        <v>74</v>
      </c>
      <c r="X44" t="s">
        <v>150</v>
      </c>
      <c r="Y44" t="s">
        <v>108</v>
      </c>
    </row>
    <row r="45" spans="1:27" x14ac:dyDescent="0.25">
      <c r="A45" t="str">
        <f t="shared" si="0"/>
        <v>DrugBank</v>
      </c>
      <c r="B45" t="str">
        <f t="shared" si="1"/>
        <v>Pyrazinamide</v>
      </c>
      <c r="C45" t="s">
        <v>465</v>
      </c>
      <c r="D45" t="str">
        <f t="shared" si="2"/>
        <v>5-hydroxypyrazinamide</v>
      </c>
      <c r="E45" t="s">
        <v>3228</v>
      </c>
      <c r="F45" t="str">
        <f t="shared" si="3"/>
        <v>Aldehyde oxidase</v>
      </c>
      <c r="G45">
        <f t="shared" si="4"/>
        <v>0</v>
      </c>
      <c r="H45">
        <f t="shared" si="5"/>
        <v>0</v>
      </c>
      <c r="I45">
        <f t="shared" si="6"/>
        <v>0</v>
      </c>
      <c r="J45">
        <f t="shared" si="7"/>
        <v>0</v>
      </c>
      <c r="K45">
        <f t="shared" si="8"/>
        <v>0</v>
      </c>
      <c r="L45">
        <f t="shared" si="9"/>
        <v>0</v>
      </c>
      <c r="M45">
        <f t="shared" si="10"/>
        <v>0</v>
      </c>
      <c r="N45">
        <f t="shared" si="11"/>
        <v>0</v>
      </c>
      <c r="O45">
        <f t="shared" si="12"/>
        <v>0</v>
      </c>
      <c r="P45" t="s">
        <v>465</v>
      </c>
      <c r="Q45" t="s">
        <v>3057</v>
      </c>
      <c r="R45" t="s">
        <v>464</v>
      </c>
      <c r="S45" t="s">
        <v>3228</v>
      </c>
      <c r="T45" t="s">
        <v>466</v>
      </c>
      <c r="U45" t="s">
        <v>85</v>
      </c>
    </row>
    <row r="46" spans="1:27" x14ac:dyDescent="0.25">
      <c r="A46" t="str">
        <f t="shared" si="0"/>
        <v>DrugBank</v>
      </c>
      <c r="B46" t="str">
        <f t="shared" si="1"/>
        <v>Terfenadine</v>
      </c>
      <c r="C46" t="s">
        <v>468</v>
      </c>
      <c r="D46" t="str">
        <f t="shared" si="2"/>
        <v>fexofenadine</v>
      </c>
      <c r="E46" t="s">
        <v>3229</v>
      </c>
      <c r="F46" t="str">
        <f t="shared" si="3"/>
        <v>Cytochrome P450 3A4</v>
      </c>
      <c r="G46">
        <f t="shared" si="4"/>
        <v>0</v>
      </c>
      <c r="H46">
        <f t="shared" si="5"/>
        <v>0</v>
      </c>
      <c r="I46">
        <f t="shared" si="6"/>
        <v>0</v>
      </c>
      <c r="J46">
        <f t="shared" si="7"/>
        <v>0</v>
      </c>
      <c r="K46">
        <f t="shared" si="8"/>
        <v>0</v>
      </c>
      <c r="L46">
        <f t="shared" si="9"/>
        <v>0</v>
      </c>
      <c r="M46">
        <f t="shared" si="10"/>
        <v>0</v>
      </c>
      <c r="N46">
        <f t="shared" si="11"/>
        <v>0</v>
      </c>
      <c r="O46">
        <f t="shared" si="12"/>
        <v>0</v>
      </c>
      <c r="P46" t="s">
        <v>468</v>
      </c>
      <c r="Q46" t="s">
        <v>3057</v>
      </c>
      <c r="R46" t="s">
        <v>467</v>
      </c>
      <c r="S46" t="s">
        <v>3229</v>
      </c>
      <c r="T46" t="s">
        <v>469</v>
      </c>
      <c r="U46" t="s">
        <v>12</v>
      </c>
    </row>
    <row r="47" spans="1:27" x14ac:dyDescent="0.25">
      <c r="A47" t="str">
        <f t="shared" si="0"/>
        <v>DrugBank</v>
      </c>
      <c r="B47" t="str">
        <f t="shared" si="1"/>
        <v>Trimethadione</v>
      </c>
      <c r="C47" t="s">
        <v>476</v>
      </c>
      <c r="D47" t="str">
        <f t="shared" si="2"/>
        <v>dimethadione</v>
      </c>
      <c r="E47" t="s">
        <v>3230</v>
      </c>
      <c r="F47" t="str">
        <f t="shared" si="3"/>
        <v>Cytochrome P450 2E1</v>
      </c>
      <c r="G47" t="str">
        <f t="shared" si="4"/>
        <v>Cytochrome P450 3A4</v>
      </c>
      <c r="H47" t="str">
        <f t="shared" si="5"/>
        <v>Cytochrome P450 2C8</v>
      </c>
      <c r="I47" t="str">
        <f t="shared" si="6"/>
        <v>Cytochrome P450 2C9</v>
      </c>
      <c r="J47" t="str">
        <f t="shared" si="7"/>
        <v>Cytochrome P450 2C19</v>
      </c>
      <c r="K47">
        <f t="shared" si="8"/>
        <v>0</v>
      </c>
      <c r="L47">
        <f t="shared" si="9"/>
        <v>0</v>
      </c>
      <c r="M47">
        <f t="shared" si="10"/>
        <v>0</v>
      </c>
      <c r="N47">
        <f t="shared" si="11"/>
        <v>0</v>
      </c>
      <c r="O47">
        <f t="shared" si="12"/>
        <v>0</v>
      </c>
      <c r="P47" t="s">
        <v>476</v>
      </c>
      <c r="Q47" t="s">
        <v>3057</v>
      </c>
      <c r="R47" t="s">
        <v>475</v>
      </c>
      <c r="S47" t="s">
        <v>3230</v>
      </c>
      <c r="T47" t="s">
        <v>477</v>
      </c>
      <c r="U47" t="s">
        <v>148</v>
      </c>
      <c r="V47" t="s">
        <v>12</v>
      </c>
      <c r="W47" t="s">
        <v>150</v>
      </c>
      <c r="X47" t="s">
        <v>58</v>
      </c>
      <c r="Y47" t="s">
        <v>108</v>
      </c>
    </row>
    <row r="48" spans="1:27" x14ac:dyDescent="0.25">
      <c r="A48" t="str">
        <f t="shared" si="0"/>
        <v>DrugBank</v>
      </c>
      <c r="B48" t="str">
        <f t="shared" si="1"/>
        <v>Tioguanine</v>
      </c>
      <c r="C48" t="s">
        <v>483</v>
      </c>
      <c r="D48" t="str">
        <f t="shared" si="2"/>
        <v>Thioguanosine monophosphate</v>
      </c>
      <c r="E48" t="s">
        <v>3231</v>
      </c>
      <c r="F48" t="str">
        <f t="shared" si="3"/>
        <v>Hypoxanthine-guanine phosphoribosyltransferase</v>
      </c>
      <c r="G48">
        <f t="shared" si="4"/>
        <v>0</v>
      </c>
      <c r="H48">
        <f t="shared" si="5"/>
        <v>0</v>
      </c>
      <c r="I48">
        <f t="shared" si="6"/>
        <v>0</v>
      </c>
      <c r="J48">
        <f t="shared" si="7"/>
        <v>0</v>
      </c>
      <c r="K48">
        <f t="shared" si="8"/>
        <v>0</v>
      </c>
      <c r="L48">
        <f t="shared" si="9"/>
        <v>0</v>
      </c>
      <c r="M48">
        <f t="shared" si="10"/>
        <v>0</v>
      </c>
      <c r="N48">
        <f t="shared" si="11"/>
        <v>0</v>
      </c>
      <c r="O48">
        <f t="shared" si="12"/>
        <v>0</v>
      </c>
      <c r="P48" t="s">
        <v>483</v>
      </c>
      <c r="Q48" t="s">
        <v>3057</v>
      </c>
      <c r="R48" t="s">
        <v>482</v>
      </c>
      <c r="S48" t="s">
        <v>3231</v>
      </c>
      <c r="T48" t="s">
        <v>484</v>
      </c>
      <c r="U48" t="s">
        <v>485</v>
      </c>
    </row>
    <row r="49" spans="1:25" x14ac:dyDescent="0.25">
      <c r="A49" t="str">
        <f t="shared" si="0"/>
        <v>DrugBank</v>
      </c>
      <c r="B49" t="str">
        <f t="shared" si="1"/>
        <v>Chlorzoxazone</v>
      </c>
      <c r="C49" t="s">
        <v>493</v>
      </c>
      <c r="D49" t="str">
        <f t="shared" si="2"/>
        <v>6-hydroxychlorzoxazone</v>
      </c>
      <c r="E49" t="s">
        <v>3232</v>
      </c>
      <c r="F49" t="str">
        <f t="shared" si="3"/>
        <v>Cytochrome P450 2E1</v>
      </c>
      <c r="G49">
        <f t="shared" si="4"/>
        <v>0</v>
      </c>
      <c r="H49">
        <f t="shared" si="5"/>
        <v>0</v>
      </c>
      <c r="I49">
        <f t="shared" si="6"/>
        <v>0</v>
      </c>
      <c r="J49">
        <f t="shared" si="7"/>
        <v>0</v>
      </c>
      <c r="K49">
        <f t="shared" si="8"/>
        <v>0</v>
      </c>
      <c r="L49">
        <f t="shared" si="9"/>
        <v>0</v>
      </c>
      <c r="M49">
        <f t="shared" si="10"/>
        <v>0</v>
      </c>
      <c r="N49">
        <f t="shared" si="11"/>
        <v>0</v>
      </c>
      <c r="O49">
        <f t="shared" si="12"/>
        <v>0</v>
      </c>
      <c r="P49" t="s">
        <v>493</v>
      </c>
      <c r="Q49" t="s">
        <v>3057</v>
      </c>
      <c r="R49" t="s">
        <v>492</v>
      </c>
      <c r="S49" t="s">
        <v>3232</v>
      </c>
      <c r="T49" t="s">
        <v>494</v>
      </c>
      <c r="U49" t="s">
        <v>148</v>
      </c>
    </row>
    <row r="50" spans="1:25" x14ac:dyDescent="0.25">
      <c r="A50" t="str">
        <f t="shared" si="0"/>
        <v>DrugBank</v>
      </c>
      <c r="B50" t="str">
        <f t="shared" si="1"/>
        <v>Clozapine</v>
      </c>
      <c r="C50" t="s">
        <v>499</v>
      </c>
      <c r="D50" t="str">
        <f t="shared" si="2"/>
        <v>Norclozapine</v>
      </c>
      <c r="E50" t="s">
        <v>3233</v>
      </c>
      <c r="F50" t="str">
        <f t="shared" si="3"/>
        <v>Cytochrome P450 3A4</v>
      </c>
      <c r="G50" t="str">
        <f t="shared" si="4"/>
        <v>Cytochrome P450 2C9</v>
      </c>
      <c r="H50" t="str">
        <f t="shared" si="5"/>
        <v>Cytochrome P450 2C19</v>
      </c>
      <c r="I50" t="str">
        <f t="shared" si="6"/>
        <v>Cytochrome P450 1A2</v>
      </c>
      <c r="J50" t="str">
        <f t="shared" si="7"/>
        <v>Cytochrome P450 2D6</v>
      </c>
      <c r="K50">
        <f t="shared" si="8"/>
        <v>0</v>
      </c>
      <c r="L50">
        <f t="shared" si="9"/>
        <v>0</v>
      </c>
      <c r="M50">
        <f t="shared" si="10"/>
        <v>0</v>
      </c>
      <c r="N50">
        <f t="shared" si="11"/>
        <v>0</v>
      </c>
      <c r="O50">
        <f t="shared" si="12"/>
        <v>0</v>
      </c>
      <c r="P50" t="s">
        <v>499</v>
      </c>
      <c r="Q50" t="s">
        <v>3057</v>
      </c>
      <c r="R50" t="s">
        <v>498</v>
      </c>
      <c r="S50" t="s">
        <v>3233</v>
      </c>
      <c r="T50" t="s">
        <v>500</v>
      </c>
      <c r="U50" t="s">
        <v>12</v>
      </c>
      <c r="V50" t="s">
        <v>58</v>
      </c>
      <c r="W50" t="s">
        <v>108</v>
      </c>
      <c r="X50" t="s">
        <v>45</v>
      </c>
      <c r="Y50" t="s">
        <v>54</v>
      </c>
    </row>
    <row r="51" spans="1:25" x14ac:dyDescent="0.25">
      <c r="A51" t="str">
        <f t="shared" si="0"/>
        <v>DrugBank</v>
      </c>
      <c r="B51" t="str">
        <f t="shared" si="1"/>
        <v>Progesterone</v>
      </c>
      <c r="C51" t="s">
        <v>538</v>
      </c>
      <c r="D51" t="str">
        <f t="shared" si="2"/>
        <v>21-Hydroxyprogesterone</v>
      </c>
      <c r="E51" t="s">
        <v>3234</v>
      </c>
      <c r="F51" t="str">
        <f t="shared" si="3"/>
        <v>Cytochrome P450 2C9</v>
      </c>
      <c r="G51" t="str">
        <f t="shared" si="4"/>
        <v>Cytochrome P450 2C19</v>
      </c>
      <c r="H51" t="str">
        <f t="shared" si="5"/>
        <v>Cytochrome P450 3A4</v>
      </c>
      <c r="I51">
        <f t="shared" si="6"/>
        <v>0</v>
      </c>
      <c r="J51">
        <f t="shared" si="7"/>
        <v>0</v>
      </c>
      <c r="K51">
        <f t="shared" si="8"/>
        <v>0</v>
      </c>
      <c r="L51">
        <f t="shared" si="9"/>
        <v>0</v>
      </c>
      <c r="M51">
        <f t="shared" si="10"/>
        <v>0</v>
      </c>
      <c r="N51">
        <f t="shared" si="11"/>
        <v>0</v>
      </c>
      <c r="O51">
        <f t="shared" si="12"/>
        <v>0</v>
      </c>
      <c r="P51" t="s">
        <v>538</v>
      </c>
      <c r="Q51" t="s">
        <v>3057</v>
      </c>
      <c r="R51" t="s">
        <v>537</v>
      </c>
      <c r="S51" t="s">
        <v>3234</v>
      </c>
      <c r="T51" t="s">
        <v>542</v>
      </c>
      <c r="U51" t="s">
        <v>58</v>
      </c>
      <c r="V51" t="s">
        <v>108</v>
      </c>
      <c r="W51" t="s">
        <v>12</v>
      </c>
    </row>
    <row r="52" spans="1:25" x14ac:dyDescent="0.25">
      <c r="A52" t="str">
        <f t="shared" si="0"/>
        <v>DrugBank</v>
      </c>
      <c r="B52" t="str">
        <f t="shared" si="1"/>
        <v>Sorafenib</v>
      </c>
      <c r="C52" t="s">
        <v>554</v>
      </c>
      <c r="D52" t="str">
        <f t="shared" si="2"/>
        <v>Pyridine N-oxide</v>
      </c>
      <c r="E52" t="s">
        <v>3235</v>
      </c>
      <c r="F52" t="str">
        <f t="shared" si="3"/>
        <v>Cytochrome P450 3A4</v>
      </c>
      <c r="G52">
        <f t="shared" si="4"/>
        <v>0</v>
      </c>
      <c r="H52">
        <f t="shared" si="5"/>
        <v>0</v>
      </c>
      <c r="I52">
        <f t="shared" si="6"/>
        <v>0</v>
      </c>
      <c r="J52">
        <f t="shared" si="7"/>
        <v>0</v>
      </c>
      <c r="K52">
        <f t="shared" si="8"/>
        <v>0</v>
      </c>
      <c r="L52">
        <f t="shared" si="9"/>
        <v>0</v>
      </c>
      <c r="M52">
        <f t="shared" si="10"/>
        <v>0</v>
      </c>
      <c r="N52">
        <f t="shared" si="11"/>
        <v>0</v>
      </c>
      <c r="O52">
        <f t="shared" si="12"/>
        <v>0</v>
      </c>
      <c r="P52" t="s">
        <v>554</v>
      </c>
      <c r="Q52" t="s">
        <v>3057</v>
      </c>
      <c r="R52" t="s">
        <v>553</v>
      </c>
      <c r="S52" t="s">
        <v>3235</v>
      </c>
      <c r="T52" t="s">
        <v>555</v>
      </c>
      <c r="U52" t="s">
        <v>12</v>
      </c>
    </row>
    <row r="53" spans="1:25" x14ac:dyDescent="0.25">
      <c r="A53" t="str">
        <f t="shared" si="0"/>
        <v>DrugBank</v>
      </c>
      <c r="B53" t="str">
        <f t="shared" si="1"/>
        <v>Eszopiclone</v>
      </c>
      <c r="C53" t="s">
        <v>562</v>
      </c>
      <c r="D53" t="str">
        <f t="shared" si="2"/>
        <v>Carbon dioxide</v>
      </c>
      <c r="E53" t="s">
        <v>3236</v>
      </c>
      <c r="F53" t="str">
        <f t="shared" si="3"/>
        <v>Prostaglandin G/H synthase 1</v>
      </c>
      <c r="G53">
        <f t="shared" si="4"/>
        <v>0</v>
      </c>
      <c r="H53">
        <f t="shared" si="5"/>
        <v>0</v>
      </c>
      <c r="I53">
        <f t="shared" si="6"/>
        <v>0</v>
      </c>
      <c r="J53">
        <f t="shared" si="7"/>
        <v>0</v>
      </c>
      <c r="K53">
        <f t="shared" si="8"/>
        <v>0</v>
      </c>
      <c r="L53">
        <f t="shared" si="9"/>
        <v>0</v>
      </c>
      <c r="M53">
        <f t="shared" si="10"/>
        <v>0</v>
      </c>
      <c r="N53">
        <f t="shared" si="11"/>
        <v>0</v>
      </c>
      <c r="O53">
        <f t="shared" si="12"/>
        <v>0</v>
      </c>
      <c r="P53" t="s">
        <v>562</v>
      </c>
      <c r="Q53" t="s">
        <v>3057</v>
      </c>
      <c r="R53" t="s">
        <v>561</v>
      </c>
      <c r="S53" t="s">
        <v>3236</v>
      </c>
      <c r="T53" t="s">
        <v>567</v>
      </c>
      <c r="U53" t="s">
        <v>197</v>
      </c>
    </row>
    <row r="54" spans="1:25" x14ac:dyDescent="0.25">
      <c r="A54" t="str">
        <f t="shared" si="0"/>
        <v>DrugBank</v>
      </c>
      <c r="B54" t="str">
        <f t="shared" si="1"/>
        <v>Zolpidem</v>
      </c>
      <c r="C54" t="s">
        <v>606</v>
      </c>
      <c r="D54" t="str">
        <f t="shared" si="2"/>
        <v>Zolpidem</v>
      </c>
      <c r="E54" t="s">
        <v>606</v>
      </c>
      <c r="F54" t="str">
        <f t="shared" si="3"/>
        <v>Cytochrome P450 3A4</v>
      </c>
      <c r="G54" t="str">
        <f t="shared" si="4"/>
        <v>Cytochrome P450 1A2</v>
      </c>
      <c r="H54" t="str">
        <f t="shared" si="5"/>
        <v>Cytochrome P450 2D6</v>
      </c>
      <c r="I54">
        <f t="shared" si="6"/>
        <v>0</v>
      </c>
      <c r="J54">
        <f t="shared" si="7"/>
        <v>0</v>
      </c>
      <c r="K54">
        <f t="shared" si="8"/>
        <v>0</v>
      </c>
      <c r="L54">
        <f t="shared" si="9"/>
        <v>0</v>
      </c>
      <c r="M54">
        <f t="shared" si="10"/>
        <v>0</v>
      </c>
      <c r="N54">
        <f t="shared" si="11"/>
        <v>0</v>
      </c>
      <c r="O54">
        <f t="shared" si="12"/>
        <v>0</v>
      </c>
      <c r="P54" t="s">
        <v>606</v>
      </c>
      <c r="Q54" t="s">
        <v>3057</v>
      </c>
      <c r="R54" t="s">
        <v>605</v>
      </c>
      <c r="S54" t="s">
        <v>606</v>
      </c>
      <c r="T54" t="s">
        <v>605</v>
      </c>
      <c r="U54" t="s">
        <v>12</v>
      </c>
      <c r="V54" t="s">
        <v>45</v>
      </c>
      <c r="W54" t="s">
        <v>54</v>
      </c>
    </row>
    <row r="55" spans="1:25" x14ac:dyDescent="0.25">
      <c r="A55" t="str">
        <f t="shared" si="0"/>
        <v>DrugBank</v>
      </c>
      <c r="B55" t="str">
        <f t="shared" si="1"/>
        <v>Allopurinol</v>
      </c>
      <c r="C55" t="s">
        <v>620</v>
      </c>
      <c r="D55" t="str">
        <f t="shared" si="2"/>
        <v>oxypurinol</v>
      </c>
      <c r="E55" t="s">
        <v>3237</v>
      </c>
      <c r="F55" t="str">
        <f t="shared" si="3"/>
        <v>Aldehyde oxidase</v>
      </c>
      <c r="G55">
        <f t="shared" si="4"/>
        <v>0</v>
      </c>
      <c r="H55">
        <f t="shared" si="5"/>
        <v>0</v>
      </c>
      <c r="I55">
        <f t="shared" si="6"/>
        <v>0</v>
      </c>
      <c r="J55">
        <f t="shared" si="7"/>
        <v>0</v>
      </c>
      <c r="K55">
        <f t="shared" si="8"/>
        <v>0</v>
      </c>
      <c r="L55">
        <f t="shared" si="9"/>
        <v>0</v>
      </c>
      <c r="M55">
        <f t="shared" si="10"/>
        <v>0</v>
      </c>
      <c r="N55">
        <f t="shared" si="11"/>
        <v>0</v>
      </c>
      <c r="O55">
        <f t="shared" si="12"/>
        <v>0</v>
      </c>
      <c r="P55" t="s">
        <v>620</v>
      </c>
      <c r="Q55" t="s">
        <v>3057</v>
      </c>
      <c r="R55" t="s">
        <v>619</v>
      </c>
      <c r="S55" t="s">
        <v>3237</v>
      </c>
      <c r="T55" t="s">
        <v>621</v>
      </c>
      <c r="U55" t="s">
        <v>85</v>
      </c>
    </row>
    <row r="56" spans="1:25" x14ac:dyDescent="0.25">
      <c r="A56" t="str">
        <f t="shared" si="0"/>
        <v>DrugBank</v>
      </c>
      <c r="B56" t="str">
        <f t="shared" si="1"/>
        <v>Loratadine</v>
      </c>
      <c r="C56" t="s">
        <v>646</v>
      </c>
      <c r="D56" t="str">
        <f t="shared" si="2"/>
        <v>Descarboethoxyloratadine</v>
      </c>
      <c r="E56" t="s">
        <v>3238</v>
      </c>
      <c r="F56" t="str">
        <f t="shared" si="3"/>
        <v>Cytochrome P450 3A4</v>
      </c>
      <c r="G56">
        <f t="shared" si="4"/>
        <v>0</v>
      </c>
      <c r="H56">
        <f t="shared" si="5"/>
        <v>0</v>
      </c>
      <c r="I56">
        <f t="shared" si="6"/>
        <v>0</v>
      </c>
      <c r="J56">
        <f t="shared" si="7"/>
        <v>0</v>
      </c>
      <c r="K56">
        <f t="shared" si="8"/>
        <v>0</v>
      </c>
      <c r="L56">
        <f t="shared" si="9"/>
        <v>0</v>
      </c>
      <c r="M56">
        <f t="shared" si="10"/>
        <v>0</v>
      </c>
      <c r="N56">
        <f t="shared" si="11"/>
        <v>0</v>
      </c>
      <c r="O56">
        <f t="shared" si="12"/>
        <v>0</v>
      </c>
      <c r="P56" t="s">
        <v>646</v>
      </c>
      <c r="Q56" t="s">
        <v>3057</v>
      </c>
      <c r="R56" t="s">
        <v>645</v>
      </c>
      <c r="S56" t="s">
        <v>3238</v>
      </c>
      <c r="T56" t="s">
        <v>647</v>
      </c>
      <c r="U56" t="s">
        <v>12</v>
      </c>
    </row>
    <row r="57" spans="1:25" x14ac:dyDescent="0.25">
      <c r="A57" t="str">
        <f t="shared" si="0"/>
        <v>DrugBank</v>
      </c>
      <c r="B57" t="str">
        <f t="shared" si="1"/>
        <v>Imipramine</v>
      </c>
      <c r="C57" t="s">
        <v>653</v>
      </c>
      <c r="D57" t="str">
        <f t="shared" si="2"/>
        <v>Desipramine</v>
      </c>
      <c r="E57" t="s">
        <v>1988</v>
      </c>
      <c r="F57" t="str">
        <f t="shared" si="3"/>
        <v>Cytochrome P450 1A2</v>
      </c>
      <c r="G57" t="str">
        <f t="shared" si="4"/>
        <v>Cytochrome P450 2C19</v>
      </c>
      <c r="H57" t="str">
        <f t="shared" si="5"/>
        <v>Cytochrome P450 2D6</v>
      </c>
      <c r="I57" t="str">
        <f t="shared" si="6"/>
        <v>Cytochrome P450 3A4</v>
      </c>
      <c r="J57">
        <f t="shared" si="7"/>
        <v>0</v>
      </c>
      <c r="K57">
        <f t="shared" si="8"/>
        <v>0</v>
      </c>
      <c r="L57">
        <f t="shared" si="9"/>
        <v>0</v>
      </c>
      <c r="M57">
        <f t="shared" si="10"/>
        <v>0</v>
      </c>
      <c r="N57">
        <f t="shared" si="11"/>
        <v>0</v>
      </c>
      <c r="O57">
        <f t="shared" si="12"/>
        <v>0</v>
      </c>
      <c r="P57" t="s">
        <v>653</v>
      </c>
      <c r="Q57" t="s">
        <v>3057</v>
      </c>
      <c r="R57" t="s">
        <v>652</v>
      </c>
      <c r="S57" t="s">
        <v>1988</v>
      </c>
      <c r="T57" t="s">
        <v>655</v>
      </c>
      <c r="U57" t="s">
        <v>45</v>
      </c>
      <c r="V57" t="s">
        <v>108</v>
      </c>
      <c r="W57" t="s">
        <v>54</v>
      </c>
      <c r="X57" t="s">
        <v>12</v>
      </c>
    </row>
    <row r="58" spans="1:25" x14ac:dyDescent="0.25">
      <c r="A58" t="str">
        <f t="shared" si="0"/>
        <v>DrugBank</v>
      </c>
      <c r="B58" t="str">
        <f t="shared" si="1"/>
        <v>Nabumetone</v>
      </c>
      <c r="C58" t="s">
        <v>658</v>
      </c>
      <c r="D58" t="str">
        <f t="shared" si="2"/>
        <v>4-hydroxy-4-(6-methoxy-2-naphthyl)-2-butanone</v>
      </c>
      <c r="E58" t="s">
        <v>3239</v>
      </c>
      <c r="F58" t="str">
        <f t="shared" si="3"/>
        <v>Cytochrome P450 1A2</v>
      </c>
      <c r="G58">
        <f t="shared" si="4"/>
        <v>0</v>
      </c>
      <c r="H58">
        <f t="shared" si="5"/>
        <v>0</v>
      </c>
      <c r="I58">
        <f t="shared" si="6"/>
        <v>0</v>
      </c>
      <c r="J58">
        <f t="shared" si="7"/>
        <v>0</v>
      </c>
      <c r="K58">
        <f t="shared" si="8"/>
        <v>0</v>
      </c>
      <c r="L58">
        <f t="shared" si="9"/>
        <v>0</v>
      </c>
      <c r="M58">
        <f t="shared" si="10"/>
        <v>0</v>
      </c>
      <c r="N58">
        <f t="shared" si="11"/>
        <v>0</v>
      </c>
      <c r="O58">
        <f t="shared" si="12"/>
        <v>0</v>
      </c>
      <c r="P58" t="s">
        <v>658</v>
      </c>
      <c r="Q58" t="s">
        <v>3057</v>
      </c>
      <c r="R58" t="s">
        <v>657</v>
      </c>
      <c r="S58" t="s">
        <v>3239</v>
      </c>
      <c r="T58" t="s">
        <v>660</v>
      </c>
      <c r="U58" t="s">
        <v>45</v>
      </c>
    </row>
    <row r="59" spans="1:25" x14ac:dyDescent="0.25">
      <c r="A59" t="str">
        <f t="shared" si="0"/>
        <v>DrugBank</v>
      </c>
      <c r="B59" t="str">
        <f t="shared" si="1"/>
        <v>Quinine</v>
      </c>
      <c r="C59" t="s">
        <v>665</v>
      </c>
      <c r="D59" t="str">
        <f t="shared" si="2"/>
        <v>3-hydroxyquinine</v>
      </c>
      <c r="E59" t="s">
        <v>3240</v>
      </c>
      <c r="F59" t="str">
        <f t="shared" si="3"/>
        <v>Cytochrome P450 3A4</v>
      </c>
      <c r="G59">
        <f t="shared" si="4"/>
        <v>0</v>
      </c>
      <c r="H59">
        <f t="shared" si="5"/>
        <v>0</v>
      </c>
      <c r="I59">
        <f t="shared" si="6"/>
        <v>0</v>
      </c>
      <c r="J59">
        <f t="shared" si="7"/>
        <v>0</v>
      </c>
      <c r="K59">
        <f t="shared" si="8"/>
        <v>0</v>
      </c>
      <c r="L59">
        <f t="shared" si="9"/>
        <v>0</v>
      </c>
      <c r="M59">
        <f t="shared" si="10"/>
        <v>0</v>
      </c>
      <c r="N59">
        <f t="shared" si="11"/>
        <v>0</v>
      </c>
      <c r="O59">
        <f t="shared" si="12"/>
        <v>0</v>
      </c>
      <c r="P59" t="s">
        <v>665</v>
      </c>
      <c r="Q59" t="s">
        <v>3057</v>
      </c>
      <c r="R59" t="s">
        <v>664</v>
      </c>
      <c r="S59" t="s">
        <v>3240</v>
      </c>
      <c r="T59" t="s">
        <v>666</v>
      </c>
      <c r="U59" t="s">
        <v>12</v>
      </c>
    </row>
    <row r="60" spans="1:25" x14ac:dyDescent="0.25">
      <c r="A60" t="str">
        <f t="shared" si="0"/>
        <v>DrugBank</v>
      </c>
      <c r="B60" t="str">
        <f t="shared" si="1"/>
        <v>Fluoxetine</v>
      </c>
      <c r="C60" t="s">
        <v>699</v>
      </c>
      <c r="D60" t="str">
        <f t="shared" si="2"/>
        <v>para-Trifluoromethylphenol</v>
      </c>
      <c r="E60" t="s">
        <v>2683</v>
      </c>
      <c r="F60" t="str">
        <f t="shared" si="3"/>
        <v>Cytochrome P450 2C19</v>
      </c>
      <c r="G60" t="str">
        <f t="shared" si="4"/>
        <v>Cytochrome P450 3A4</v>
      </c>
      <c r="H60">
        <f t="shared" si="5"/>
        <v>0</v>
      </c>
      <c r="I60">
        <f t="shared" si="6"/>
        <v>0</v>
      </c>
      <c r="J60">
        <f t="shared" si="7"/>
        <v>0</v>
      </c>
      <c r="K60">
        <f t="shared" si="8"/>
        <v>0</v>
      </c>
      <c r="L60">
        <f t="shared" si="9"/>
        <v>0</v>
      </c>
      <c r="M60">
        <f t="shared" si="10"/>
        <v>0</v>
      </c>
      <c r="N60">
        <f t="shared" si="11"/>
        <v>0</v>
      </c>
      <c r="O60">
        <f t="shared" si="12"/>
        <v>0</v>
      </c>
      <c r="P60" t="s">
        <v>699</v>
      </c>
      <c r="Q60" t="s">
        <v>3057</v>
      </c>
      <c r="R60" t="s">
        <v>698</v>
      </c>
      <c r="S60" t="s">
        <v>2683</v>
      </c>
      <c r="T60" t="s">
        <v>701</v>
      </c>
      <c r="U60" t="s">
        <v>108</v>
      </c>
      <c r="V60" t="s">
        <v>12</v>
      </c>
    </row>
    <row r="61" spans="1:25" x14ac:dyDescent="0.25">
      <c r="A61" t="str">
        <f t="shared" si="0"/>
        <v>DrugBank</v>
      </c>
      <c r="B61" t="str">
        <f t="shared" si="1"/>
        <v>Fluoxetine</v>
      </c>
      <c r="C61" t="s">
        <v>699</v>
      </c>
      <c r="D61" t="str">
        <f t="shared" si="2"/>
        <v>Hippuric acid</v>
      </c>
      <c r="E61" t="s">
        <v>3241</v>
      </c>
      <c r="F61" t="str">
        <f t="shared" si="3"/>
        <v>Cytochrome P450 2C19</v>
      </c>
      <c r="G61" t="str">
        <f t="shared" si="4"/>
        <v>Cytochrome P450 3A4</v>
      </c>
      <c r="H61">
        <f t="shared" si="5"/>
        <v>0</v>
      </c>
      <c r="I61">
        <f t="shared" si="6"/>
        <v>0</v>
      </c>
      <c r="J61">
        <f t="shared" si="7"/>
        <v>0</v>
      </c>
      <c r="K61">
        <f t="shared" si="8"/>
        <v>0</v>
      </c>
      <c r="L61">
        <f t="shared" si="9"/>
        <v>0</v>
      </c>
      <c r="M61">
        <f t="shared" si="10"/>
        <v>0</v>
      </c>
      <c r="N61">
        <f t="shared" si="11"/>
        <v>0</v>
      </c>
      <c r="O61">
        <f t="shared" si="12"/>
        <v>0</v>
      </c>
      <c r="P61" t="s">
        <v>699</v>
      </c>
      <c r="Q61" t="s">
        <v>3057</v>
      </c>
      <c r="R61" t="s">
        <v>698</v>
      </c>
      <c r="S61" t="s">
        <v>3241</v>
      </c>
      <c r="T61" t="s">
        <v>702</v>
      </c>
      <c r="U61" t="s">
        <v>108</v>
      </c>
      <c r="V61" t="s">
        <v>12</v>
      </c>
    </row>
    <row r="62" spans="1:25" x14ac:dyDescent="0.25">
      <c r="A62" t="str">
        <f t="shared" si="0"/>
        <v>DrugBank</v>
      </c>
      <c r="B62" t="str">
        <f t="shared" si="1"/>
        <v>Oxycodone</v>
      </c>
      <c r="C62" t="s">
        <v>755</v>
      </c>
      <c r="D62" t="str">
        <f t="shared" si="2"/>
        <v>oxymorphone</v>
      </c>
      <c r="E62" t="s">
        <v>3242</v>
      </c>
      <c r="F62" t="str">
        <f t="shared" si="3"/>
        <v>Cytochrome P450 2D6</v>
      </c>
      <c r="G62">
        <f t="shared" si="4"/>
        <v>0</v>
      </c>
      <c r="H62">
        <f t="shared" si="5"/>
        <v>0</v>
      </c>
      <c r="I62">
        <f t="shared" si="6"/>
        <v>0</v>
      </c>
      <c r="J62">
        <f t="shared" si="7"/>
        <v>0</v>
      </c>
      <c r="K62">
        <f t="shared" si="8"/>
        <v>0</v>
      </c>
      <c r="L62">
        <f t="shared" si="9"/>
        <v>0</v>
      </c>
      <c r="M62">
        <f t="shared" si="10"/>
        <v>0</v>
      </c>
      <c r="N62">
        <f t="shared" si="11"/>
        <v>0</v>
      </c>
      <c r="O62">
        <f t="shared" si="12"/>
        <v>0</v>
      </c>
      <c r="P62" t="s">
        <v>755</v>
      </c>
      <c r="Q62" t="s">
        <v>3057</v>
      </c>
      <c r="R62" t="s">
        <v>754</v>
      </c>
      <c r="S62" t="s">
        <v>3242</v>
      </c>
      <c r="T62" t="s">
        <v>756</v>
      </c>
      <c r="U62" t="s">
        <v>54</v>
      </c>
    </row>
    <row r="63" spans="1:25" x14ac:dyDescent="0.25">
      <c r="A63" t="str">
        <f t="shared" si="0"/>
        <v>DrugBank</v>
      </c>
      <c r="B63" t="str">
        <f t="shared" si="1"/>
        <v>Haloperidol</v>
      </c>
      <c r="C63" t="s">
        <v>765</v>
      </c>
      <c r="D63" t="str">
        <f t="shared" si="2"/>
        <v>4-(4-chlorophenyl)-4-hydroxypiperidine</v>
      </c>
      <c r="E63" t="s">
        <v>3243</v>
      </c>
      <c r="F63" t="str">
        <f t="shared" si="3"/>
        <v>Cytochrome P450 3A4</v>
      </c>
      <c r="G63">
        <f t="shared" si="4"/>
        <v>0</v>
      </c>
      <c r="H63">
        <f t="shared" si="5"/>
        <v>0</v>
      </c>
      <c r="I63">
        <f t="shared" si="6"/>
        <v>0</v>
      </c>
      <c r="J63">
        <f t="shared" si="7"/>
        <v>0</v>
      </c>
      <c r="K63">
        <f t="shared" si="8"/>
        <v>0</v>
      </c>
      <c r="L63">
        <f t="shared" si="9"/>
        <v>0</v>
      </c>
      <c r="M63">
        <f t="shared" si="10"/>
        <v>0</v>
      </c>
      <c r="N63">
        <f t="shared" si="11"/>
        <v>0</v>
      </c>
      <c r="O63">
        <f t="shared" si="12"/>
        <v>0</v>
      </c>
      <c r="P63" t="s">
        <v>765</v>
      </c>
      <c r="Q63" t="s">
        <v>3057</v>
      </c>
      <c r="R63" t="s">
        <v>764</v>
      </c>
      <c r="S63" t="s">
        <v>3243</v>
      </c>
      <c r="T63" t="s">
        <v>766</v>
      </c>
      <c r="U63" t="s">
        <v>12</v>
      </c>
    </row>
    <row r="64" spans="1:25" x14ac:dyDescent="0.25">
      <c r="A64" t="str">
        <f t="shared" si="0"/>
        <v>DrugBank</v>
      </c>
      <c r="B64" t="str">
        <f t="shared" si="1"/>
        <v>Haloperidol</v>
      </c>
      <c r="C64" t="s">
        <v>765</v>
      </c>
      <c r="D64" t="str">
        <f t="shared" si="2"/>
        <v>fluorobenzoylpropionic acid</v>
      </c>
      <c r="E64" t="s">
        <v>3244</v>
      </c>
      <c r="F64" t="str">
        <f t="shared" si="3"/>
        <v>Cytochrome P450 1A2</v>
      </c>
      <c r="G64">
        <f t="shared" si="4"/>
        <v>0</v>
      </c>
      <c r="H64">
        <f t="shared" si="5"/>
        <v>0</v>
      </c>
      <c r="I64">
        <f t="shared" si="6"/>
        <v>0</v>
      </c>
      <c r="J64">
        <f t="shared" si="7"/>
        <v>0</v>
      </c>
      <c r="K64">
        <f t="shared" si="8"/>
        <v>0</v>
      </c>
      <c r="L64">
        <f t="shared" si="9"/>
        <v>0</v>
      </c>
      <c r="M64">
        <f t="shared" si="10"/>
        <v>0</v>
      </c>
      <c r="N64">
        <f t="shared" si="11"/>
        <v>0</v>
      </c>
      <c r="O64">
        <f t="shared" si="12"/>
        <v>0</v>
      </c>
      <c r="P64" t="s">
        <v>765</v>
      </c>
      <c r="Q64" t="s">
        <v>3057</v>
      </c>
      <c r="R64" t="s">
        <v>764</v>
      </c>
      <c r="S64" t="s">
        <v>3244</v>
      </c>
      <c r="T64" t="s">
        <v>771</v>
      </c>
      <c r="U64" t="s">
        <v>45</v>
      </c>
    </row>
    <row r="65" spans="1:25" x14ac:dyDescent="0.25">
      <c r="A65" t="str">
        <f t="shared" si="0"/>
        <v>DrugBank</v>
      </c>
      <c r="B65" t="str">
        <f t="shared" si="1"/>
        <v>Dextromethorphan</v>
      </c>
      <c r="C65" t="s">
        <v>794</v>
      </c>
      <c r="D65" t="str">
        <f t="shared" si="2"/>
        <v>Dextrorphan</v>
      </c>
      <c r="E65" t="s">
        <v>3245</v>
      </c>
      <c r="F65" t="str">
        <f t="shared" si="3"/>
        <v>Cytochrome P450 2D6</v>
      </c>
      <c r="G65" t="str">
        <f t="shared" si="4"/>
        <v>Cytochrome P450 2C9</v>
      </c>
      <c r="H65">
        <f t="shared" si="5"/>
        <v>0</v>
      </c>
      <c r="I65">
        <f t="shared" si="6"/>
        <v>0</v>
      </c>
      <c r="J65">
        <f t="shared" si="7"/>
        <v>0</v>
      </c>
      <c r="K65">
        <f t="shared" si="8"/>
        <v>0</v>
      </c>
      <c r="L65">
        <f t="shared" si="9"/>
        <v>0</v>
      </c>
      <c r="M65">
        <f t="shared" si="10"/>
        <v>0</v>
      </c>
      <c r="N65">
        <f t="shared" si="11"/>
        <v>0</v>
      </c>
      <c r="O65">
        <f t="shared" si="12"/>
        <v>0</v>
      </c>
      <c r="P65" t="s">
        <v>794</v>
      </c>
      <c r="Q65" t="s">
        <v>3057</v>
      </c>
      <c r="R65" t="s">
        <v>793</v>
      </c>
      <c r="S65" t="s">
        <v>3245</v>
      </c>
      <c r="T65" t="s">
        <v>795</v>
      </c>
      <c r="U65" t="s">
        <v>54</v>
      </c>
      <c r="V65" t="s">
        <v>58</v>
      </c>
    </row>
    <row r="66" spans="1:25" x14ac:dyDescent="0.25">
      <c r="A66" t="str">
        <f t="shared" si="0"/>
        <v>DrugBank</v>
      </c>
      <c r="B66" t="str">
        <f t="shared" si="1"/>
        <v>Dextromethorphan</v>
      </c>
      <c r="C66" t="s">
        <v>794</v>
      </c>
      <c r="D66" t="str">
        <f t="shared" si="2"/>
        <v>3-Methoxymorphinan</v>
      </c>
      <c r="E66" t="s">
        <v>3246</v>
      </c>
      <c r="F66" t="str">
        <f t="shared" si="3"/>
        <v>Cytochrome P450 3A4</v>
      </c>
      <c r="G66" t="str">
        <f t="shared" si="4"/>
        <v>Cytochrome P450 2B6</v>
      </c>
      <c r="H66" t="str">
        <f t="shared" si="5"/>
        <v>Cytochrome P450 2D6</v>
      </c>
      <c r="I66" t="str">
        <f t="shared" si="6"/>
        <v>Cytochrome P450 2C9</v>
      </c>
      <c r="J66">
        <f t="shared" si="7"/>
        <v>0</v>
      </c>
      <c r="K66">
        <f t="shared" si="8"/>
        <v>0</v>
      </c>
      <c r="L66">
        <f t="shared" si="9"/>
        <v>0</v>
      </c>
      <c r="M66">
        <f t="shared" si="10"/>
        <v>0</v>
      </c>
      <c r="N66">
        <f t="shared" si="11"/>
        <v>0</v>
      </c>
      <c r="O66">
        <f t="shared" si="12"/>
        <v>0</v>
      </c>
      <c r="P66" t="s">
        <v>794</v>
      </c>
      <c r="Q66" t="s">
        <v>3057</v>
      </c>
      <c r="R66" t="s">
        <v>793</v>
      </c>
      <c r="S66" t="s">
        <v>3246</v>
      </c>
      <c r="T66" t="s">
        <v>796</v>
      </c>
      <c r="U66" t="s">
        <v>12</v>
      </c>
      <c r="V66" t="s">
        <v>74</v>
      </c>
      <c r="W66" t="s">
        <v>54</v>
      </c>
      <c r="X66" t="s">
        <v>58</v>
      </c>
    </row>
    <row r="67" spans="1:25" x14ac:dyDescent="0.25">
      <c r="A67" t="str">
        <f t="shared" ref="A67:A130" si="13">VLOOKUP(C67,$P$2:$R$667,2,FALSE)</f>
        <v>DrugBank</v>
      </c>
      <c r="B67" t="str">
        <f t="shared" ref="B67:B130" si="14">VLOOKUP(C67,$P$2:$R$667,3,FALSE)</f>
        <v>Dextrorphan</v>
      </c>
      <c r="C67" t="s">
        <v>3245</v>
      </c>
      <c r="D67" t="str">
        <f t="shared" ref="D67:D130" si="15">VLOOKUP(E67,$S$2:$T$667,2,FALSE)</f>
        <v>Dextrorphan O-glucuronide</v>
      </c>
      <c r="E67" t="s">
        <v>3247</v>
      </c>
      <c r="F67" t="str">
        <f t="shared" ref="F67:F130" si="16">VLOOKUP(E67,$S$2:$AT$667,3,FALSE)</f>
        <v>UDP-glucuronosyltransferase</v>
      </c>
      <c r="G67">
        <f t="shared" ref="G67:G130" si="17">VLOOKUP(E67,$S$2:$AT$667,4,FALSE)</f>
        <v>0</v>
      </c>
      <c r="H67">
        <f t="shared" ref="H67:H130" si="18">VLOOKUP(E67,$S$2:$AT$667,5,FALSE)</f>
        <v>0</v>
      </c>
      <c r="I67">
        <f t="shared" ref="I67:I130" si="19">VLOOKUP(E67,$S$2:$AT$667,6,FALSE)</f>
        <v>0</v>
      </c>
      <c r="J67">
        <f t="shared" ref="J67:J130" si="20">VLOOKUP(E67,$S$2:$AT$667,7,FALSE)</f>
        <v>0</v>
      </c>
      <c r="K67">
        <f t="shared" ref="K67:K130" si="21">VLOOKUP(E67,$S$2:$AT$667,8,FALSE)</f>
        <v>0</v>
      </c>
      <c r="L67">
        <f t="shared" ref="L67:L130" si="22">VLOOKUP(E67,$S$2:$AT$667,9,FALSE)</f>
        <v>0</v>
      </c>
      <c r="M67">
        <f t="shared" ref="M67:M130" si="23">VLOOKUP(E67,$S$2:$AT$667,10,FALSE)</f>
        <v>0</v>
      </c>
      <c r="N67">
        <f t="shared" ref="N67:N130" si="24">VLOOKUP(E67,$S$2:$AT$667,11,FALSE)</f>
        <v>0</v>
      </c>
      <c r="O67">
        <f t="shared" ref="O67:O130" si="25">VLOOKUP(E67,$S$2:$AT$667,12,FALSE)</f>
        <v>0</v>
      </c>
      <c r="P67" t="s">
        <v>3245</v>
      </c>
      <c r="Q67" t="s">
        <v>3057</v>
      </c>
      <c r="R67" t="s">
        <v>795</v>
      </c>
      <c r="S67" t="s">
        <v>3247</v>
      </c>
      <c r="T67" t="s">
        <v>797</v>
      </c>
      <c r="U67" t="s">
        <v>359</v>
      </c>
    </row>
    <row r="68" spans="1:25" x14ac:dyDescent="0.25">
      <c r="A68" t="str">
        <f t="shared" si="13"/>
        <v>DrugBank</v>
      </c>
      <c r="B68" t="str">
        <f t="shared" si="14"/>
        <v>Dextrorphan</v>
      </c>
      <c r="C68" t="s">
        <v>3245</v>
      </c>
      <c r="D68" t="str">
        <f t="shared" si="15"/>
        <v>3-Hydroxymorphinan</v>
      </c>
      <c r="E68" t="s">
        <v>3248</v>
      </c>
      <c r="F68" t="str">
        <f t="shared" si="16"/>
        <v>Cytochrome P450 3A4</v>
      </c>
      <c r="G68" t="str">
        <f t="shared" si="17"/>
        <v>Cytochrome P450 2D6</v>
      </c>
      <c r="H68">
        <f t="shared" si="18"/>
        <v>0</v>
      </c>
      <c r="I68">
        <f t="shared" si="19"/>
        <v>0</v>
      </c>
      <c r="J68">
        <f t="shared" si="20"/>
        <v>0</v>
      </c>
      <c r="K68">
        <f t="shared" si="21"/>
        <v>0</v>
      </c>
      <c r="L68">
        <f t="shared" si="22"/>
        <v>0</v>
      </c>
      <c r="M68">
        <f t="shared" si="23"/>
        <v>0</v>
      </c>
      <c r="N68">
        <f t="shared" si="24"/>
        <v>0</v>
      </c>
      <c r="O68">
        <f t="shared" si="25"/>
        <v>0</v>
      </c>
      <c r="P68" t="s">
        <v>3245</v>
      </c>
      <c r="Q68" t="s">
        <v>3057</v>
      </c>
      <c r="R68" t="s">
        <v>795</v>
      </c>
      <c r="S68" t="s">
        <v>3248</v>
      </c>
      <c r="T68" t="s">
        <v>799</v>
      </c>
      <c r="U68" t="s">
        <v>12</v>
      </c>
      <c r="V68" t="s">
        <v>54</v>
      </c>
    </row>
    <row r="69" spans="1:25" x14ac:dyDescent="0.25">
      <c r="A69" t="str">
        <f t="shared" si="13"/>
        <v>DrugBank</v>
      </c>
      <c r="B69" t="str">
        <f t="shared" si="14"/>
        <v>3-Methoxymorphinan</v>
      </c>
      <c r="C69" t="s">
        <v>3246</v>
      </c>
      <c r="D69" t="str">
        <f t="shared" si="15"/>
        <v>3-Hydroxymorphinan</v>
      </c>
      <c r="E69" t="s">
        <v>3248</v>
      </c>
      <c r="F69" t="str">
        <f t="shared" si="16"/>
        <v>Cytochrome P450 3A4</v>
      </c>
      <c r="G69" t="str">
        <f t="shared" si="17"/>
        <v>Cytochrome P450 2D6</v>
      </c>
      <c r="H69">
        <f t="shared" si="18"/>
        <v>0</v>
      </c>
      <c r="I69">
        <f t="shared" si="19"/>
        <v>0</v>
      </c>
      <c r="J69">
        <f t="shared" si="20"/>
        <v>0</v>
      </c>
      <c r="K69">
        <f t="shared" si="21"/>
        <v>0</v>
      </c>
      <c r="L69">
        <f t="shared" si="22"/>
        <v>0</v>
      </c>
      <c r="M69">
        <f t="shared" si="23"/>
        <v>0</v>
      </c>
      <c r="N69">
        <f t="shared" si="24"/>
        <v>0</v>
      </c>
      <c r="O69">
        <f t="shared" si="25"/>
        <v>0</v>
      </c>
      <c r="P69" t="s">
        <v>3246</v>
      </c>
      <c r="Q69" t="s">
        <v>3057</v>
      </c>
      <c r="R69" t="s">
        <v>796</v>
      </c>
      <c r="S69" t="s">
        <v>3248</v>
      </c>
      <c r="T69" t="s">
        <v>799</v>
      </c>
      <c r="U69" t="s">
        <v>54</v>
      </c>
    </row>
    <row r="70" spans="1:25" x14ac:dyDescent="0.25">
      <c r="A70" t="str">
        <f t="shared" si="13"/>
        <v>DrugBank</v>
      </c>
      <c r="B70" t="str">
        <f t="shared" si="14"/>
        <v>Erlotinib</v>
      </c>
      <c r="C70" t="s">
        <v>814</v>
      </c>
      <c r="D70" t="str">
        <f t="shared" si="15"/>
        <v>2-(4-(3-Ethynylanilino)-6-(2-methoxyethoxy)quinazolin-7-yl)oxyethanol</v>
      </c>
      <c r="E70" t="s">
        <v>3249</v>
      </c>
      <c r="F70" t="str">
        <f t="shared" si="16"/>
        <v>Cytochrome P450 3A4</v>
      </c>
      <c r="G70" t="str">
        <f t="shared" si="17"/>
        <v>Cytochrome P450 3A5</v>
      </c>
      <c r="H70" t="str">
        <f t="shared" si="18"/>
        <v>Cytochrome P450 1A1</v>
      </c>
      <c r="I70" t="str">
        <f t="shared" si="19"/>
        <v>Cytochrome P450 1A2</v>
      </c>
      <c r="J70">
        <f t="shared" si="20"/>
        <v>0</v>
      </c>
      <c r="K70">
        <f t="shared" si="21"/>
        <v>0</v>
      </c>
      <c r="L70">
        <f t="shared" si="22"/>
        <v>0</v>
      </c>
      <c r="M70">
        <f t="shared" si="23"/>
        <v>0</v>
      </c>
      <c r="N70">
        <f t="shared" si="24"/>
        <v>0</v>
      </c>
      <c r="O70">
        <f t="shared" si="25"/>
        <v>0</v>
      </c>
      <c r="P70" t="s">
        <v>814</v>
      </c>
      <c r="Q70" t="s">
        <v>3057</v>
      </c>
      <c r="R70" t="s">
        <v>813</v>
      </c>
      <c r="S70" t="s">
        <v>3249</v>
      </c>
      <c r="T70" t="s">
        <v>815</v>
      </c>
      <c r="U70" t="s">
        <v>12</v>
      </c>
      <c r="V70" t="s">
        <v>227</v>
      </c>
      <c r="W70" t="s">
        <v>44</v>
      </c>
      <c r="X70" t="s">
        <v>45</v>
      </c>
    </row>
    <row r="71" spans="1:25" x14ac:dyDescent="0.25">
      <c r="A71" t="str">
        <f t="shared" si="13"/>
        <v>DrugBank</v>
      </c>
      <c r="B71" t="str">
        <f t="shared" si="14"/>
        <v>Cyclophosphamide</v>
      </c>
      <c r="C71" t="s">
        <v>817</v>
      </c>
      <c r="D71" t="str">
        <f t="shared" si="15"/>
        <v>4-Hydroxycyclophosphamide</v>
      </c>
      <c r="E71" t="s">
        <v>3250</v>
      </c>
      <c r="F71" t="str">
        <f t="shared" si="16"/>
        <v>Cytochrome P450 2C9</v>
      </c>
      <c r="G71" t="str">
        <f t="shared" si="17"/>
        <v>Cytochrome P450 3A4</v>
      </c>
      <c r="H71" t="str">
        <f t="shared" si="18"/>
        <v>Cytochrome P450 2B6</v>
      </c>
      <c r="I71" t="str">
        <f t="shared" si="19"/>
        <v>Cytochrome P450 2C19</v>
      </c>
      <c r="J71" t="str">
        <f t="shared" si="20"/>
        <v>Cytochrome P450 3A7</v>
      </c>
      <c r="K71">
        <f t="shared" si="21"/>
        <v>0</v>
      </c>
      <c r="L71">
        <f t="shared" si="22"/>
        <v>0</v>
      </c>
      <c r="M71">
        <f t="shared" si="23"/>
        <v>0</v>
      </c>
      <c r="N71">
        <f t="shared" si="24"/>
        <v>0</v>
      </c>
      <c r="O71">
        <f t="shared" si="25"/>
        <v>0</v>
      </c>
      <c r="P71" t="s">
        <v>817</v>
      </c>
      <c r="Q71" t="s">
        <v>3057</v>
      </c>
      <c r="R71" t="s">
        <v>816</v>
      </c>
      <c r="S71" t="s">
        <v>3250</v>
      </c>
      <c r="T71" t="s">
        <v>818</v>
      </c>
      <c r="U71" t="s">
        <v>58</v>
      </c>
      <c r="V71" t="s">
        <v>12</v>
      </c>
      <c r="W71" t="s">
        <v>74</v>
      </c>
      <c r="X71" t="s">
        <v>108</v>
      </c>
      <c r="Y71" t="s">
        <v>274</v>
      </c>
    </row>
    <row r="72" spans="1:25" x14ac:dyDescent="0.25">
      <c r="A72" t="str">
        <f t="shared" si="13"/>
        <v>DrugBank</v>
      </c>
      <c r="B72" t="str">
        <f t="shared" si="14"/>
        <v>Cyclophosphamide</v>
      </c>
      <c r="C72" t="s">
        <v>817</v>
      </c>
      <c r="D72" t="str">
        <f t="shared" si="15"/>
        <v>Chloroacetaldehyde</v>
      </c>
      <c r="E72" t="s">
        <v>3251</v>
      </c>
      <c r="F72" t="str">
        <f t="shared" si="16"/>
        <v>Cytochrome P450 3A7</v>
      </c>
      <c r="G72">
        <f t="shared" si="17"/>
        <v>0</v>
      </c>
      <c r="H72">
        <f t="shared" si="18"/>
        <v>0</v>
      </c>
      <c r="I72">
        <f t="shared" si="19"/>
        <v>0</v>
      </c>
      <c r="J72">
        <f t="shared" si="20"/>
        <v>0</v>
      </c>
      <c r="K72">
        <f t="shared" si="21"/>
        <v>0</v>
      </c>
      <c r="L72">
        <f t="shared" si="22"/>
        <v>0</v>
      </c>
      <c r="M72">
        <f t="shared" si="23"/>
        <v>0</v>
      </c>
      <c r="N72">
        <f t="shared" si="24"/>
        <v>0</v>
      </c>
      <c r="O72">
        <f t="shared" si="25"/>
        <v>0</v>
      </c>
      <c r="P72" t="s">
        <v>817</v>
      </c>
      <c r="Q72" t="s">
        <v>3057</v>
      </c>
      <c r="R72" t="s">
        <v>816</v>
      </c>
      <c r="S72" t="s">
        <v>3251</v>
      </c>
      <c r="T72" t="s">
        <v>820</v>
      </c>
      <c r="U72" t="s">
        <v>274</v>
      </c>
    </row>
    <row r="73" spans="1:25" x14ac:dyDescent="0.25">
      <c r="A73" t="str">
        <f t="shared" si="13"/>
        <v>DrugBank</v>
      </c>
      <c r="B73" t="str">
        <f t="shared" si="14"/>
        <v>4-Hydroxycyclophosphamide</v>
      </c>
      <c r="C73" t="s">
        <v>3250</v>
      </c>
      <c r="D73" t="str">
        <f t="shared" si="15"/>
        <v>4-Ketocyclophosphamide</v>
      </c>
      <c r="E73" t="s">
        <v>3252</v>
      </c>
      <c r="F73" t="str">
        <f t="shared" si="16"/>
        <v>Cytochrome P450 3A7</v>
      </c>
      <c r="G73">
        <f t="shared" si="17"/>
        <v>0</v>
      </c>
      <c r="H73">
        <f t="shared" si="18"/>
        <v>0</v>
      </c>
      <c r="I73">
        <f t="shared" si="19"/>
        <v>0</v>
      </c>
      <c r="J73">
        <f t="shared" si="20"/>
        <v>0</v>
      </c>
      <c r="K73">
        <f t="shared" si="21"/>
        <v>0</v>
      </c>
      <c r="L73">
        <f t="shared" si="22"/>
        <v>0</v>
      </c>
      <c r="M73">
        <f t="shared" si="23"/>
        <v>0</v>
      </c>
      <c r="N73">
        <f t="shared" si="24"/>
        <v>0</v>
      </c>
      <c r="O73">
        <f t="shared" si="25"/>
        <v>0</v>
      </c>
      <c r="P73" t="s">
        <v>3250</v>
      </c>
      <c r="Q73" t="s">
        <v>3057</v>
      </c>
      <c r="R73" t="s">
        <v>818</v>
      </c>
      <c r="S73" t="s">
        <v>3252</v>
      </c>
      <c r="T73" t="s">
        <v>821</v>
      </c>
      <c r="U73" t="s">
        <v>274</v>
      </c>
    </row>
    <row r="74" spans="1:25" x14ac:dyDescent="0.25">
      <c r="A74" t="str">
        <f t="shared" si="13"/>
        <v>DrugBank</v>
      </c>
      <c r="B74" t="str">
        <f t="shared" si="14"/>
        <v>Aldophosphamide</v>
      </c>
      <c r="C74" t="s">
        <v>3253</v>
      </c>
      <c r="D74" t="str">
        <f t="shared" si="15"/>
        <v>Alcophosphamide</v>
      </c>
      <c r="E74" t="s">
        <v>3255</v>
      </c>
      <c r="F74" t="str">
        <f t="shared" si="16"/>
        <v>Alcohol dehydrogenase 1A</v>
      </c>
      <c r="G74" t="str">
        <f t="shared" si="17"/>
        <v>Alcohol dehydrogenase [NADP(+)]</v>
      </c>
      <c r="H74">
        <f t="shared" si="18"/>
        <v>0</v>
      </c>
      <c r="I74">
        <f t="shared" si="19"/>
        <v>0</v>
      </c>
      <c r="J74">
        <f t="shared" si="20"/>
        <v>0</v>
      </c>
      <c r="K74">
        <f t="shared" si="21"/>
        <v>0</v>
      </c>
      <c r="L74">
        <f t="shared" si="22"/>
        <v>0</v>
      </c>
      <c r="M74">
        <f t="shared" si="23"/>
        <v>0</v>
      </c>
      <c r="N74">
        <f t="shared" si="24"/>
        <v>0</v>
      </c>
      <c r="O74">
        <f t="shared" si="25"/>
        <v>0</v>
      </c>
      <c r="P74" t="s">
        <v>3253</v>
      </c>
      <c r="Q74" t="s">
        <v>3057</v>
      </c>
      <c r="R74" t="s">
        <v>822</v>
      </c>
      <c r="S74" t="s">
        <v>3255</v>
      </c>
      <c r="T74" t="s">
        <v>824</v>
      </c>
      <c r="U74" t="s">
        <v>723</v>
      </c>
      <c r="V74" t="s">
        <v>206</v>
      </c>
    </row>
    <row r="75" spans="1:25" x14ac:dyDescent="0.25">
      <c r="A75" t="str">
        <f t="shared" si="13"/>
        <v>DrugBank</v>
      </c>
      <c r="B75" t="str">
        <f t="shared" si="14"/>
        <v>Aldophosphamide</v>
      </c>
      <c r="C75" t="s">
        <v>3253</v>
      </c>
      <c r="D75" t="str">
        <f t="shared" si="15"/>
        <v>Carboxyphosphamide</v>
      </c>
      <c r="E75" t="s">
        <v>3254</v>
      </c>
      <c r="F75" t="str">
        <f t="shared" si="16"/>
        <v>Aldehyde dehydrogenase, dimeric NADP-preferring</v>
      </c>
      <c r="G75" t="str">
        <f t="shared" si="17"/>
        <v>Aldehyde dehydrogenase family 1 member A3</v>
      </c>
      <c r="H75" t="str">
        <f t="shared" si="18"/>
        <v>Aldehyde dehydrogenase family 3 member B1</v>
      </c>
      <c r="I75" t="str">
        <f t="shared" si="19"/>
        <v>Aldehyde dehydrogenase family 3 member B2</v>
      </c>
      <c r="J75">
        <f t="shared" si="20"/>
        <v>0</v>
      </c>
      <c r="K75">
        <f t="shared" si="21"/>
        <v>0</v>
      </c>
      <c r="L75">
        <f t="shared" si="22"/>
        <v>0</v>
      </c>
      <c r="M75">
        <f t="shared" si="23"/>
        <v>0</v>
      </c>
      <c r="N75">
        <f t="shared" si="24"/>
        <v>0</v>
      </c>
      <c r="O75">
        <f t="shared" si="25"/>
        <v>0</v>
      </c>
      <c r="P75" t="s">
        <v>3253</v>
      </c>
      <c r="Q75" t="s">
        <v>3057</v>
      </c>
      <c r="R75" t="s">
        <v>822</v>
      </c>
      <c r="S75" t="s">
        <v>3254</v>
      </c>
      <c r="T75" t="s">
        <v>823</v>
      </c>
      <c r="U75" t="s">
        <v>825</v>
      </c>
      <c r="V75" t="s">
        <v>826</v>
      </c>
      <c r="W75" t="s">
        <v>827</v>
      </c>
      <c r="X75" t="s">
        <v>828</v>
      </c>
    </row>
    <row r="76" spans="1:25" x14ac:dyDescent="0.25">
      <c r="A76" t="str">
        <f t="shared" si="13"/>
        <v>DrugBank</v>
      </c>
      <c r="B76" t="str">
        <f t="shared" si="14"/>
        <v>Acrolein</v>
      </c>
      <c r="C76" t="s">
        <v>3256</v>
      </c>
      <c r="D76" t="str">
        <f t="shared" si="15"/>
        <v>Acrylic Acid</v>
      </c>
      <c r="E76" t="s">
        <v>3257</v>
      </c>
      <c r="F76" t="str">
        <f t="shared" si="16"/>
        <v>Aldehyde dehydrogenase, dimeric NADP-preferring</v>
      </c>
      <c r="G76" t="str">
        <f t="shared" si="17"/>
        <v>Retinal dehydrogenase 1</v>
      </c>
      <c r="H76">
        <f t="shared" si="18"/>
        <v>0</v>
      </c>
      <c r="I76">
        <f t="shared" si="19"/>
        <v>0</v>
      </c>
      <c r="J76">
        <f t="shared" si="20"/>
        <v>0</v>
      </c>
      <c r="K76">
        <f t="shared" si="21"/>
        <v>0</v>
      </c>
      <c r="L76">
        <f t="shared" si="22"/>
        <v>0</v>
      </c>
      <c r="M76">
        <f t="shared" si="23"/>
        <v>0</v>
      </c>
      <c r="N76">
        <f t="shared" si="24"/>
        <v>0</v>
      </c>
      <c r="O76">
        <f t="shared" si="25"/>
        <v>0</v>
      </c>
      <c r="P76" t="s">
        <v>3256</v>
      </c>
      <c r="Q76" t="s">
        <v>3057</v>
      </c>
      <c r="R76" t="s">
        <v>830</v>
      </c>
      <c r="S76" t="s">
        <v>3257</v>
      </c>
      <c r="T76" t="s">
        <v>831</v>
      </c>
      <c r="U76" t="s">
        <v>825</v>
      </c>
      <c r="V76" t="s">
        <v>832</v>
      </c>
    </row>
    <row r="77" spans="1:25" x14ac:dyDescent="0.25">
      <c r="A77" t="str">
        <f t="shared" si="13"/>
        <v>DrugBank</v>
      </c>
      <c r="B77" t="str">
        <f t="shared" si="14"/>
        <v>Mephenytoin</v>
      </c>
      <c r="C77" t="s">
        <v>836</v>
      </c>
      <c r="D77" t="str">
        <f t="shared" si="15"/>
        <v>Nirvanol</v>
      </c>
      <c r="E77" t="s">
        <v>3258</v>
      </c>
      <c r="F77" t="str">
        <f t="shared" si="16"/>
        <v>Cytochrome P450 2C9</v>
      </c>
      <c r="G77" t="str">
        <f t="shared" si="17"/>
        <v>Cytochrome P450 2B6</v>
      </c>
      <c r="H77">
        <f t="shared" si="18"/>
        <v>0</v>
      </c>
      <c r="I77">
        <f t="shared" si="19"/>
        <v>0</v>
      </c>
      <c r="J77">
        <f t="shared" si="20"/>
        <v>0</v>
      </c>
      <c r="K77">
        <f t="shared" si="21"/>
        <v>0</v>
      </c>
      <c r="L77">
        <f t="shared" si="22"/>
        <v>0</v>
      </c>
      <c r="M77">
        <f t="shared" si="23"/>
        <v>0</v>
      </c>
      <c r="N77">
        <f t="shared" si="24"/>
        <v>0</v>
      </c>
      <c r="O77">
        <f t="shared" si="25"/>
        <v>0</v>
      </c>
      <c r="P77" t="s">
        <v>836</v>
      </c>
      <c r="Q77" t="s">
        <v>3057</v>
      </c>
      <c r="R77" t="s">
        <v>835</v>
      </c>
      <c r="S77" t="s">
        <v>3258</v>
      </c>
      <c r="T77" t="s">
        <v>837</v>
      </c>
      <c r="U77" t="s">
        <v>58</v>
      </c>
      <c r="V77" t="s">
        <v>74</v>
      </c>
    </row>
    <row r="78" spans="1:25" x14ac:dyDescent="0.25">
      <c r="A78" t="str">
        <f t="shared" si="13"/>
        <v>DrugBank</v>
      </c>
      <c r="B78" t="str">
        <f t="shared" si="14"/>
        <v>Zafirlukast</v>
      </c>
      <c r="C78" t="s">
        <v>868</v>
      </c>
      <c r="D78" t="str">
        <f t="shared" si="15"/>
        <v>3-hydroxycyclopentyl N-[3-({2-methoxy-4-[(2-methylbenzenesulfonyl)carbamoyl]phenyl}methyl)-1-methylindol-5-yl]carbamate</v>
      </c>
      <c r="E78" t="s">
        <v>3259</v>
      </c>
      <c r="F78" t="str">
        <f t="shared" si="16"/>
        <v>Cytochrome P450 2C9</v>
      </c>
      <c r="G78" t="str">
        <f t="shared" si="17"/>
        <v>Cytochrome P450 3A4</v>
      </c>
      <c r="H78">
        <f t="shared" si="18"/>
        <v>0</v>
      </c>
      <c r="I78">
        <f t="shared" si="19"/>
        <v>0</v>
      </c>
      <c r="J78">
        <f t="shared" si="20"/>
        <v>0</v>
      </c>
      <c r="K78">
        <f t="shared" si="21"/>
        <v>0</v>
      </c>
      <c r="L78">
        <f t="shared" si="22"/>
        <v>0</v>
      </c>
      <c r="M78">
        <f t="shared" si="23"/>
        <v>0</v>
      </c>
      <c r="N78">
        <f t="shared" si="24"/>
        <v>0</v>
      </c>
      <c r="O78">
        <f t="shared" si="25"/>
        <v>0</v>
      </c>
      <c r="P78" t="s">
        <v>868</v>
      </c>
      <c r="Q78" t="s">
        <v>3057</v>
      </c>
      <c r="R78" t="s">
        <v>867</v>
      </c>
      <c r="S78" t="s">
        <v>3259</v>
      </c>
      <c r="T78" t="s">
        <v>876</v>
      </c>
      <c r="U78" t="s">
        <v>58</v>
      </c>
      <c r="V78" t="s">
        <v>12</v>
      </c>
    </row>
    <row r="79" spans="1:25" x14ac:dyDescent="0.25">
      <c r="A79" t="str">
        <f t="shared" si="13"/>
        <v>DrugBank</v>
      </c>
      <c r="B79" t="str">
        <f t="shared" si="14"/>
        <v>Carbamazepine</v>
      </c>
      <c r="C79" t="s">
        <v>892</v>
      </c>
      <c r="D79" t="str">
        <f t="shared" si="15"/>
        <v>10,11-Epoxycarbamazepine</v>
      </c>
      <c r="E79" t="s">
        <v>3260</v>
      </c>
      <c r="F79" t="str">
        <f t="shared" si="16"/>
        <v>Cytochrome P450 2C8</v>
      </c>
      <c r="G79" t="str">
        <f t="shared" si="17"/>
        <v>Cytochrome P450 3A4</v>
      </c>
      <c r="H79" t="str">
        <f t="shared" si="18"/>
        <v>Cytochrome P450 3A5</v>
      </c>
      <c r="I79" t="str">
        <f t="shared" si="19"/>
        <v>Cytochrome P450 3A7</v>
      </c>
      <c r="J79" t="str">
        <f t="shared" si="20"/>
        <v>Cytochrome P450 2C19</v>
      </c>
      <c r="K79">
        <f t="shared" si="21"/>
        <v>0</v>
      </c>
      <c r="L79">
        <f t="shared" si="22"/>
        <v>0</v>
      </c>
      <c r="M79">
        <f t="shared" si="23"/>
        <v>0</v>
      </c>
      <c r="N79">
        <f t="shared" si="24"/>
        <v>0</v>
      </c>
      <c r="O79">
        <f t="shared" si="25"/>
        <v>0</v>
      </c>
      <c r="P79" t="s">
        <v>892</v>
      </c>
      <c r="Q79" t="s">
        <v>3057</v>
      </c>
      <c r="R79" t="s">
        <v>891</v>
      </c>
      <c r="S79" t="s">
        <v>3260</v>
      </c>
      <c r="T79" t="s">
        <v>893</v>
      </c>
      <c r="U79" t="s">
        <v>150</v>
      </c>
      <c r="V79" t="s">
        <v>12</v>
      </c>
      <c r="W79" t="s">
        <v>227</v>
      </c>
      <c r="X79" t="s">
        <v>274</v>
      </c>
      <c r="Y79" t="s">
        <v>108</v>
      </c>
    </row>
    <row r="80" spans="1:25" x14ac:dyDescent="0.25">
      <c r="A80" t="str">
        <f t="shared" si="13"/>
        <v>DrugBank</v>
      </c>
      <c r="B80" t="str">
        <f t="shared" si="14"/>
        <v>Carbamazepine</v>
      </c>
      <c r="C80" t="s">
        <v>892</v>
      </c>
      <c r="D80" t="str">
        <f t="shared" si="15"/>
        <v>3-hydroxycarbamazepine</v>
      </c>
      <c r="E80" t="s">
        <v>3261</v>
      </c>
      <c r="F80" t="str">
        <f t="shared" si="16"/>
        <v>Cytochrome P450 3A4</v>
      </c>
      <c r="G80" t="str">
        <f t="shared" si="17"/>
        <v>Cytochrome P450 2B6</v>
      </c>
      <c r="H80" t="str">
        <f t="shared" si="18"/>
        <v>Cytochrome P450 3A7</v>
      </c>
      <c r="I80">
        <f t="shared" si="19"/>
        <v>0</v>
      </c>
      <c r="J80">
        <f t="shared" si="20"/>
        <v>0</v>
      </c>
      <c r="K80">
        <f t="shared" si="21"/>
        <v>0</v>
      </c>
      <c r="L80">
        <f t="shared" si="22"/>
        <v>0</v>
      </c>
      <c r="M80">
        <f t="shared" si="23"/>
        <v>0</v>
      </c>
      <c r="N80">
        <f t="shared" si="24"/>
        <v>0</v>
      </c>
      <c r="O80">
        <f t="shared" si="25"/>
        <v>0</v>
      </c>
      <c r="P80" t="s">
        <v>892</v>
      </c>
      <c r="Q80" t="s">
        <v>3057</v>
      </c>
      <c r="R80" t="s">
        <v>891</v>
      </c>
      <c r="S80" t="s">
        <v>3261</v>
      </c>
      <c r="T80" t="s">
        <v>894</v>
      </c>
      <c r="U80" t="s">
        <v>12</v>
      </c>
      <c r="V80" t="s">
        <v>74</v>
      </c>
      <c r="W80" t="s">
        <v>274</v>
      </c>
    </row>
    <row r="81" spans="1:24" x14ac:dyDescent="0.25">
      <c r="A81" t="str">
        <f t="shared" si="13"/>
        <v>DrugBank</v>
      </c>
      <c r="B81" t="str">
        <f t="shared" si="14"/>
        <v>3-hydroxycarbamazepine</v>
      </c>
      <c r="C81" t="s">
        <v>3261</v>
      </c>
      <c r="D81" t="str">
        <f t="shared" si="15"/>
        <v>2,3-Dihydroxycarbamazepine</v>
      </c>
      <c r="E81" t="s">
        <v>3262</v>
      </c>
      <c r="F81" t="str">
        <f t="shared" si="16"/>
        <v>Cytochrome P450 2C19</v>
      </c>
      <c r="G81" t="str">
        <f t="shared" si="17"/>
        <v>Cytochrome P450 3A4</v>
      </c>
      <c r="H81" t="str">
        <f t="shared" si="18"/>
        <v>Cytochrome P450 3A5</v>
      </c>
      <c r="I81">
        <f t="shared" si="19"/>
        <v>0</v>
      </c>
      <c r="J81">
        <f t="shared" si="20"/>
        <v>0</v>
      </c>
      <c r="K81">
        <f t="shared" si="21"/>
        <v>0</v>
      </c>
      <c r="L81">
        <f t="shared" si="22"/>
        <v>0</v>
      </c>
      <c r="M81">
        <f t="shared" si="23"/>
        <v>0</v>
      </c>
      <c r="N81">
        <f t="shared" si="24"/>
        <v>0</v>
      </c>
      <c r="O81">
        <f t="shared" si="25"/>
        <v>0</v>
      </c>
      <c r="P81" t="s">
        <v>3261</v>
      </c>
      <c r="Q81" t="s">
        <v>3057</v>
      </c>
      <c r="R81" t="s">
        <v>894</v>
      </c>
      <c r="S81" t="s">
        <v>3262</v>
      </c>
      <c r="T81" t="s">
        <v>896</v>
      </c>
      <c r="U81" t="s">
        <v>108</v>
      </c>
      <c r="V81" t="s">
        <v>12</v>
      </c>
      <c r="W81" t="s">
        <v>227</v>
      </c>
    </row>
    <row r="82" spans="1:24" x14ac:dyDescent="0.25">
      <c r="A82" t="str">
        <f t="shared" si="13"/>
        <v>DrugBank</v>
      </c>
      <c r="B82" t="str">
        <f t="shared" si="14"/>
        <v>2-hydroxycarbamazepine</v>
      </c>
      <c r="C82" t="s">
        <v>3263</v>
      </c>
      <c r="D82" t="str">
        <f t="shared" si="15"/>
        <v>2-hydroxyiminostilbene</v>
      </c>
      <c r="E82" t="s">
        <v>3264</v>
      </c>
      <c r="F82" t="str">
        <f t="shared" si="16"/>
        <v>Cytochrome P450 3A4</v>
      </c>
      <c r="G82" t="str">
        <f t="shared" si="17"/>
        <v>Cytochrome P450 3A7</v>
      </c>
      <c r="H82">
        <f t="shared" si="18"/>
        <v>0</v>
      </c>
      <c r="I82">
        <f t="shared" si="19"/>
        <v>0</v>
      </c>
      <c r="J82">
        <f t="shared" si="20"/>
        <v>0</v>
      </c>
      <c r="K82">
        <f t="shared" si="21"/>
        <v>0</v>
      </c>
      <c r="L82">
        <f t="shared" si="22"/>
        <v>0</v>
      </c>
      <c r="M82">
        <f t="shared" si="23"/>
        <v>0</v>
      </c>
      <c r="N82">
        <f t="shared" si="24"/>
        <v>0</v>
      </c>
      <c r="O82">
        <f t="shared" si="25"/>
        <v>0</v>
      </c>
      <c r="P82" t="s">
        <v>3263</v>
      </c>
      <c r="Q82" t="s">
        <v>3057</v>
      </c>
      <c r="R82" t="s">
        <v>897</v>
      </c>
      <c r="S82" t="s">
        <v>3264</v>
      </c>
      <c r="T82" t="s">
        <v>898</v>
      </c>
      <c r="U82" t="s">
        <v>12</v>
      </c>
      <c r="V82" t="s">
        <v>274</v>
      </c>
    </row>
    <row r="83" spans="1:24" x14ac:dyDescent="0.25">
      <c r="A83" t="str">
        <f t="shared" si="13"/>
        <v>DrugBank</v>
      </c>
      <c r="B83" t="str">
        <f t="shared" si="14"/>
        <v>10,11-Epoxycarbamazepine</v>
      </c>
      <c r="C83" t="s">
        <v>3260</v>
      </c>
      <c r="D83" t="str">
        <f t="shared" si="15"/>
        <v>10,11-Dihydroxycarbamazepine</v>
      </c>
      <c r="E83" t="s">
        <v>3265</v>
      </c>
      <c r="F83" t="str">
        <f t="shared" si="16"/>
        <v>Epoxide hydrolase 1</v>
      </c>
      <c r="G83">
        <f t="shared" si="17"/>
        <v>0</v>
      </c>
      <c r="H83">
        <f t="shared" si="18"/>
        <v>0</v>
      </c>
      <c r="I83">
        <f t="shared" si="19"/>
        <v>0</v>
      </c>
      <c r="J83">
        <f t="shared" si="20"/>
        <v>0</v>
      </c>
      <c r="K83">
        <f t="shared" si="21"/>
        <v>0</v>
      </c>
      <c r="L83">
        <f t="shared" si="22"/>
        <v>0</v>
      </c>
      <c r="M83">
        <f t="shared" si="23"/>
        <v>0</v>
      </c>
      <c r="N83">
        <f t="shared" si="24"/>
        <v>0</v>
      </c>
      <c r="O83">
        <f t="shared" si="25"/>
        <v>0</v>
      </c>
      <c r="P83" t="s">
        <v>3260</v>
      </c>
      <c r="Q83" t="s">
        <v>3057</v>
      </c>
      <c r="R83" t="s">
        <v>893</v>
      </c>
      <c r="S83" t="s">
        <v>3265</v>
      </c>
      <c r="T83" t="s">
        <v>901</v>
      </c>
      <c r="U83" t="s">
        <v>264</v>
      </c>
    </row>
    <row r="84" spans="1:24" x14ac:dyDescent="0.25">
      <c r="A84" t="str">
        <f t="shared" si="13"/>
        <v>DrugBank</v>
      </c>
      <c r="B84" t="str">
        <f t="shared" si="14"/>
        <v>Carbamazepine</v>
      </c>
      <c r="C84" t="s">
        <v>892</v>
      </c>
      <c r="D84" t="str">
        <f t="shared" si="15"/>
        <v>2-hydroxycarbamazepine</v>
      </c>
      <c r="E84" t="s">
        <v>3263</v>
      </c>
      <c r="F84" t="str">
        <f t="shared" si="16"/>
        <v>Cytochrome P450 3A4</v>
      </c>
      <c r="G84" t="str">
        <f t="shared" si="17"/>
        <v>Cytochrome P450 2C8</v>
      </c>
      <c r="H84">
        <f t="shared" si="18"/>
        <v>0</v>
      </c>
      <c r="I84">
        <f t="shared" si="19"/>
        <v>0</v>
      </c>
      <c r="J84">
        <f t="shared" si="20"/>
        <v>0</v>
      </c>
      <c r="K84">
        <f t="shared" si="21"/>
        <v>0</v>
      </c>
      <c r="L84">
        <f t="shared" si="22"/>
        <v>0</v>
      </c>
      <c r="M84">
        <f t="shared" si="23"/>
        <v>0</v>
      </c>
      <c r="N84">
        <f t="shared" si="24"/>
        <v>0</v>
      </c>
      <c r="O84">
        <f t="shared" si="25"/>
        <v>0</v>
      </c>
      <c r="P84" t="s">
        <v>892</v>
      </c>
      <c r="Q84" t="s">
        <v>3057</v>
      </c>
      <c r="R84" t="s">
        <v>891</v>
      </c>
      <c r="S84" t="s">
        <v>3263</v>
      </c>
      <c r="T84" t="s">
        <v>897</v>
      </c>
      <c r="U84" t="s">
        <v>12</v>
      </c>
      <c r="V84" t="s">
        <v>150</v>
      </c>
    </row>
    <row r="85" spans="1:24" x14ac:dyDescent="0.25">
      <c r="A85" t="str">
        <f t="shared" si="13"/>
        <v>DrugBank</v>
      </c>
      <c r="B85" t="str">
        <f t="shared" si="14"/>
        <v>Cinnarizine</v>
      </c>
      <c r="C85" t="s">
        <v>908</v>
      </c>
      <c r="D85" t="str">
        <f t="shared" si="15"/>
        <v>Benzophenone</v>
      </c>
      <c r="E85" t="s">
        <v>3266</v>
      </c>
      <c r="F85" t="str">
        <f t="shared" si="16"/>
        <v>Cytochrome P450 2C9</v>
      </c>
      <c r="G85" t="str">
        <f t="shared" si="17"/>
        <v>Cytochrome P450 1A1</v>
      </c>
      <c r="H85" t="str">
        <f t="shared" si="18"/>
        <v>Cytochrome P450 1A2</v>
      </c>
      <c r="I85" t="str">
        <f t="shared" si="19"/>
        <v>Cytochrome P450 2A6</v>
      </c>
      <c r="J85">
        <f t="shared" si="20"/>
        <v>0</v>
      </c>
      <c r="K85">
        <f t="shared" si="21"/>
        <v>0</v>
      </c>
      <c r="L85">
        <f t="shared" si="22"/>
        <v>0</v>
      </c>
      <c r="M85">
        <f t="shared" si="23"/>
        <v>0</v>
      </c>
      <c r="N85">
        <f t="shared" si="24"/>
        <v>0</v>
      </c>
      <c r="O85">
        <f t="shared" si="25"/>
        <v>0</v>
      </c>
      <c r="P85" t="s">
        <v>908</v>
      </c>
      <c r="Q85" t="s">
        <v>3057</v>
      </c>
      <c r="R85" t="s">
        <v>907</v>
      </c>
      <c r="S85" t="s">
        <v>3266</v>
      </c>
      <c r="T85" t="s">
        <v>911</v>
      </c>
      <c r="U85" t="s">
        <v>58</v>
      </c>
      <c r="V85" t="s">
        <v>44</v>
      </c>
      <c r="W85" t="s">
        <v>45</v>
      </c>
      <c r="X85" t="s">
        <v>73</v>
      </c>
    </row>
    <row r="86" spans="1:24" x14ac:dyDescent="0.25">
      <c r="A86" t="str">
        <f t="shared" si="13"/>
        <v>DrugBank</v>
      </c>
      <c r="B86" t="str">
        <f t="shared" si="14"/>
        <v>Cinnarizine</v>
      </c>
      <c r="C86" t="s">
        <v>908</v>
      </c>
      <c r="D86" t="str">
        <f t="shared" si="15"/>
        <v>Cinnamaldehyde</v>
      </c>
      <c r="E86" t="s">
        <v>3267</v>
      </c>
      <c r="F86" t="str">
        <f t="shared" si="16"/>
        <v>Cytochrome P450 2C9</v>
      </c>
      <c r="G86" t="str">
        <f t="shared" si="17"/>
        <v>Cytochrome P450 1A2</v>
      </c>
      <c r="H86" t="str">
        <f t="shared" si="18"/>
        <v>Cytochrome P450 2A6</v>
      </c>
      <c r="I86">
        <f t="shared" si="19"/>
        <v>0</v>
      </c>
      <c r="J86">
        <f t="shared" si="20"/>
        <v>0</v>
      </c>
      <c r="K86">
        <f t="shared" si="21"/>
        <v>0</v>
      </c>
      <c r="L86">
        <f t="shared" si="22"/>
        <v>0</v>
      </c>
      <c r="M86">
        <f t="shared" si="23"/>
        <v>0</v>
      </c>
      <c r="N86">
        <f t="shared" si="24"/>
        <v>0</v>
      </c>
      <c r="O86">
        <f t="shared" si="25"/>
        <v>0</v>
      </c>
      <c r="P86" t="s">
        <v>908</v>
      </c>
      <c r="Q86" t="s">
        <v>3057</v>
      </c>
      <c r="R86" t="s">
        <v>907</v>
      </c>
      <c r="S86" t="s">
        <v>3267</v>
      </c>
      <c r="T86" t="s">
        <v>913</v>
      </c>
      <c r="U86" t="s">
        <v>58</v>
      </c>
      <c r="V86" t="s">
        <v>45</v>
      </c>
      <c r="W86" t="s">
        <v>73</v>
      </c>
    </row>
    <row r="87" spans="1:24" x14ac:dyDescent="0.25">
      <c r="A87" t="str">
        <f t="shared" si="13"/>
        <v>DrugBank</v>
      </c>
      <c r="B87" t="str">
        <f t="shared" si="14"/>
        <v>Cinnarizine</v>
      </c>
      <c r="C87" t="s">
        <v>908</v>
      </c>
      <c r="D87" t="str">
        <f t="shared" si="15"/>
        <v>1-Cinnamylpiperazine</v>
      </c>
      <c r="E87" t="s">
        <v>3268</v>
      </c>
      <c r="F87" t="str">
        <f t="shared" si="16"/>
        <v>Cytochrome P450 2C9</v>
      </c>
      <c r="G87" t="str">
        <f t="shared" si="17"/>
        <v>Cytochrome P450 1A2</v>
      </c>
      <c r="H87" t="str">
        <f t="shared" si="18"/>
        <v>Cytochrome P450 2A6</v>
      </c>
      <c r="I87">
        <f t="shared" si="19"/>
        <v>0</v>
      </c>
      <c r="J87">
        <f t="shared" si="20"/>
        <v>0</v>
      </c>
      <c r="K87">
        <f t="shared" si="21"/>
        <v>0</v>
      </c>
      <c r="L87">
        <f t="shared" si="22"/>
        <v>0</v>
      </c>
      <c r="M87">
        <f t="shared" si="23"/>
        <v>0</v>
      </c>
      <c r="N87">
        <f t="shared" si="24"/>
        <v>0</v>
      </c>
      <c r="O87">
        <f t="shared" si="25"/>
        <v>0</v>
      </c>
      <c r="P87" t="s">
        <v>908</v>
      </c>
      <c r="Q87" t="s">
        <v>3057</v>
      </c>
      <c r="R87" t="s">
        <v>907</v>
      </c>
      <c r="S87" t="s">
        <v>3268</v>
      </c>
      <c r="T87" t="s">
        <v>914</v>
      </c>
      <c r="U87" t="s">
        <v>58</v>
      </c>
      <c r="V87" t="s">
        <v>45</v>
      </c>
      <c r="W87" t="s">
        <v>73</v>
      </c>
    </row>
    <row r="88" spans="1:24" x14ac:dyDescent="0.25">
      <c r="A88" t="str">
        <f t="shared" si="13"/>
        <v>DrugBank</v>
      </c>
      <c r="B88" t="str">
        <f t="shared" si="14"/>
        <v>Fenfluramine</v>
      </c>
      <c r="C88" t="s">
        <v>927</v>
      </c>
      <c r="D88" t="str">
        <f t="shared" si="15"/>
        <v>norfenfluramine</v>
      </c>
      <c r="E88" t="s">
        <v>3269</v>
      </c>
      <c r="F88" t="str">
        <f t="shared" si="16"/>
        <v>Cytochrome P450 2D6</v>
      </c>
      <c r="G88">
        <f t="shared" si="17"/>
        <v>0</v>
      </c>
      <c r="H88">
        <f t="shared" si="18"/>
        <v>0</v>
      </c>
      <c r="I88">
        <f t="shared" si="19"/>
        <v>0</v>
      </c>
      <c r="J88">
        <f t="shared" si="20"/>
        <v>0</v>
      </c>
      <c r="K88">
        <f t="shared" si="21"/>
        <v>0</v>
      </c>
      <c r="L88">
        <f t="shared" si="22"/>
        <v>0</v>
      </c>
      <c r="M88">
        <f t="shared" si="23"/>
        <v>0</v>
      </c>
      <c r="N88">
        <f t="shared" si="24"/>
        <v>0</v>
      </c>
      <c r="O88">
        <f t="shared" si="25"/>
        <v>0</v>
      </c>
      <c r="P88" t="s">
        <v>927</v>
      </c>
      <c r="Q88" t="s">
        <v>3057</v>
      </c>
      <c r="R88" t="s">
        <v>926</v>
      </c>
      <c r="S88" t="s">
        <v>3269</v>
      </c>
      <c r="T88" t="s">
        <v>928</v>
      </c>
      <c r="U88" t="s">
        <v>54</v>
      </c>
    </row>
    <row r="89" spans="1:24" x14ac:dyDescent="0.25">
      <c r="A89" t="str">
        <f t="shared" si="13"/>
        <v>DrugBank</v>
      </c>
      <c r="B89" t="str">
        <f t="shared" si="14"/>
        <v>Diclofenac</v>
      </c>
      <c r="C89" t="s">
        <v>969</v>
      </c>
      <c r="D89" t="str">
        <f t="shared" si="15"/>
        <v>4'-Hydroxydiclofenac</v>
      </c>
      <c r="E89" t="s">
        <v>3270</v>
      </c>
      <c r="F89" t="str">
        <f t="shared" si="16"/>
        <v>Cytochrome P450 2C9</v>
      </c>
      <c r="G89">
        <f t="shared" si="17"/>
        <v>0</v>
      </c>
      <c r="H89">
        <f t="shared" si="18"/>
        <v>0</v>
      </c>
      <c r="I89">
        <f t="shared" si="19"/>
        <v>0</v>
      </c>
      <c r="J89">
        <f t="shared" si="20"/>
        <v>0</v>
      </c>
      <c r="K89">
        <f t="shared" si="21"/>
        <v>0</v>
      </c>
      <c r="L89">
        <f t="shared" si="22"/>
        <v>0</v>
      </c>
      <c r="M89">
        <f t="shared" si="23"/>
        <v>0</v>
      </c>
      <c r="N89">
        <f t="shared" si="24"/>
        <v>0</v>
      </c>
      <c r="O89">
        <f t="shared" si="25"/>
        <v>0</v>
      </c>
      <c r="P89" t="s">
        <v>969</v>
      </c>
      <c r="Q89" t="s">
        <v>3057</v>
      </c>
      <c r="R89" t="s">
        <v>968</v>
      </c>
      <c r="S89" t="s">
        <v>3270</v>
      </c>
      <c r="T89" t="s">
        <v>970</v>
      </c>
      <c r="U89" t="s">
        <v>58</v>
      </c>
    </row>
    <row r="90" spans="1:24" x14ac:dyDescent="0.25">
      <c r="A90" t="str">
        <f t="shared" si="13"/>
        <v>DrugBank</v>
      </c>
      <c r="B90" t="str">
        <f t="shared" si="14"/>
        <v>Diclofenac</v>
      </c>
      <c r="C90" t="s">
        <v>969</v>
      </c>
      <c r="D90" t="str">
        <f t="shared" si="15"/>
        <v>Diclofenac acyl glucuronide</v>
      </c>
      <c r="E90" t="s">
        <v>3271</v>
      </c>
      <c r="F90" t="str">
        <f t="shared" si="16"/>
        <v>UDP-glucuronosyltransferase 2B7</v>
      </c>
      <c r="G90" t="str">
        <f t="shared" si="17"/>
        <v>UDP-glucuronosyltransferase 1-1</v>
      </c>
      <c r="H90">
        <f t="shared" si="18"/>
        <v>0</v>
      </c>
      <c r="I90">
        <f t="shared" si="19"/>
        <v>0</v>
      </c>
      <c r="J90">
        <f t="shared" si="20"/>
        <v>0</v>
      </c>
      <c r="K90">
        <f t="shared" si="21"/>
        <v>0</v>
      </c>
      <c r="L90">
        <f t="shared" si="22"/>
        <v>0</v>
      </c>
      <c r="M90">
        <f t="shared" si="23"/>
        <v>0</v>
      </c>
      <c r="N90">
        <f t="shared" si="24"/>
        <v>0</v>
      </c>
      <c r="O90">
        <f t="shared" si="25"/>
        <v>0</v>
      </c>
      <c r="P90" t="s">
        <v>969</v>
      </c>
      <c r="Q90" t="s">
        <v>3057</v>
      </c>
      <c r="R90" t="s">
        <v>968</v>
      </c>
      <c r="S90" t="s">
        <v>3271</v>
      </c>
      <c r="T90" t="s">
        <v>971</v>
      </c>
      <c r="U90" t="s">
        <v>136</v>
      </c>
      <c r="V90" t="s">
        <v>277</v>
      </c>
    </row>
    <row r="91" spans="1:24" x14ac:dyDescent="0.25">
      <c r="A91" t="str">
        <f t="shared" si="13"/>
        <v>DrugBank</v>
      </c>
      <c r="B91" t="str">
        <f t="shared" si="14"/>
        <v>Diclofenac</v>
      </c>
      <c r="C91" t="s">
        <v>969</v>
      </c>
      <c r="D91" t="str">
        <f t="shared" si="15"/>
        <v>3'-Hydroxydiclofenac</v>
      </c>
      <c r="E91" t="s">
        <v>3272</v>
      </c>
      <c r="F91" t="str">
        <f t="shared" si="16"/>
        <v>Prostaglandin G/H synthase 1</v>
      </c>
      <c r="G91">
        <f t="shared" si="17"/>
        <v>0</v>
      </c>
      <c r="H91">
        <f t="shared" si="18"/>
        <v>0</v>
      </c>
      <c r="I91">
        <f t="shared" si="19"/>
        <v>0</v>
      </c>
      <c r="J91">
        <f t="shared" si="20"/>
        <v>0</v>
      </c>
      <c r="K91">
        <f t="shared" si="21"/>
        <v>0</v>
      </c>
      <c r="L91">
        <f t="shared" si="22"/>
        <v>0</v>
      </c>
      <c r="M91">
        <f t="shared" si="23"/>
        <v>0</v>
      </c>
      <c r="N91">
        <f t="shared" si="24"/>
        <v>0</v>
      </c>
      <c r="O91">
        <f t="shared" si="25"/>
        <v>0</v>
      </c>
      <c r="P91" t="s">
        <v>969</v>
      </c>
      <c r="Q91" t="s">
        <v>3057</v>
      </c>
      <c r="R91" t="s">
        <v>968</v>
      </c>
      <c r="S91" t="s">
        <v>3272</v>
      </c>
      <c r="T91" t="s">
        <v>972</v>
      </c>
      <c r="U91" t="s">
        <v>197</v>
      </c>
    </row>
    <row r="92" spans="1:24" x14ac:dyDescent="0.25">
      <c r="A92" t="str">
        <f t="shared" si="13"/>
        <v>DrugBank</v>
      </c>
      <c r="B92" t="str">
        <f t="shared" si="14"/>
        <v>Diclofenac</v>
      </c>
      <c r="C92" t="s">
        <v>969</v>
      </c>
      <c r="D92" t="str">
        <f t="shared" si="15"/>
        <v>5-Hydroxydiclofenac</v>
      </c>
      <c r="E92" t="s">
        <v>3273</v>
      </c>
      <c r="F92" t="str">
        <f t="shared" si="16"/>
        <v>Cytochrome P450 3A4</v>
      </c>
      <c r="G92">
        <f t="shared" si="17"/>
        <v>0</v>
      </c>
      <c r="H92">
        <f t="shared" si="18"/>
        <v>0</v>
      </c>
      <c r="I92">
        <f t="shared" si="19"/>
        <v>0</v>
      </c>
      <c r="J92">
        <f t="shared" si="20"/>
        <v>0</v>
      </c>
      <c r="K92">
        <f t="shared" si="21"/>
        <v>0</v>
      </c>
      <c r="L92">
        <f t="shared" si="22"/>
        <v>0</v>
      </c>
      <c r="M92">
        <f t="shared" si="23"/>
        <v>0</v>
      </c>
      <c r="N92">
        <f t="shared" si="24"/>
        <v>0</v>
      </c>
      <c r="O92">
        <f t="shared" si="25"/>
        <v>0</v>
      </c>
      <c r="P92" t="s">
        <v>969</v>
      </c>
      <c r="Q92" t="s">
        <v>3057</v>
      </c>
      <c r="R92" t="s">
        <v>968</v>
      </c>
      <c r="S92" t="s">
        <v>3273</v>
      </c>
      <c r="T92" t="s">
        <v>973</v>
      </c>
      <c r="U92" t="s">
        <v>12</v>
      </c>
    </row>
    <row r="93" spans="1:24" x14ac:dyDescent="0.25">
      <c r="A93" t="str">
        <f t="shared" si="13"/>
        <v>DrugBank</v>
      </c>
      <c r="B93" t="str">
        <f t="shared" si="14"/>
        <v>Cisapride</v>
      </c>
      <c r="C93" t="s">
        <v>993</v>
      </c>
      <c r="D93" t="str">
        <f t="shared" si="15"/>
        <v>3-(4-fluorophenoxy)propanal</v>
      </c>
      <c r="E93" t="s">
        <v>3274</v>
      </c>
      <c r="F93" t="str">
        <f t="shared" si="16"/>
        <v>Cytochrome P450 3A4</v>
      </c>
      <c r="G93" t="str">
        <f t="shared" si="17"/>
        <v>Cytochrome P450 2C8</v>
      </c>
      <c r="H93" t="str">
        <f t="shared" si="18"/>
        <v>Cytochrome P450 2B6</v>
      </c>
      <c r="I93">
        <f t="shared" si="19"/>
        <v>0</v>
      </c>
      <c r="J93">
        <f t="shared" si="20"/>
        <v>0</v>
      </c>
      <c r="K93">
        <f t="shared" si="21"/>
        <v>0</v>
      </c>
      <c r="L93">
        <f t="shared" si="22"/>
        <v>0</v>
      </c>
      <c r="M93">
        <f t="shared" si="23"/>
        <v>0</v>
      </c>
      <c r="N93">
        <f t="shared" si="24"/>
        <v>0</v>
      </c>
      <c r="O93">
        <f t="shared" si="25"/>
        <v>0</v>
      </c>
      <c r="P93" t="s">
        <v>993</v>
      </c>
      <c r="Q93" t="s">
        <v>3057</v>
      </c>
      <c r="R93" t="s">
        <v>992</v>
      </c>
      <c r="S93" t="s">
        <v>3274</v>
      </c>
      <c r="T93" t="s">
        <v>995</v>
      </c>
      <c r="U93" t="s">
        <v>12</v>
      </c>
      <c r="V93" t="s">
        <v>150</v>
      </c>
      <c r="W93" t="s">
        <v>74</v>
      </c>
    </row>
    <row r="94" spans="1:24" x14ac:dyDescent="0.25">
      <c r="A94" t="str">
        <f t="shared" si="13"/>
        <v>DrugBank</v>
      </c>
      <c r="B94" t="str">
        <f t="shared" si="14"/>
        <v>Paramethadione</v>
      </c>
      <c r="C94" t="s">
        <v>1021</v>
      </c>
      <c r="D94" t="str">
        <f t="shared" si="15"/>
        <v>5-ethyl-5-methyl-2,4-oxazolidinedione</v>
      </c>
      <c r="E94" t="s">
        <v>3275</v>
      </c>
      <c r="F94" t="str">
        <f t="shared" si="16"/>
        <v>Cytochrome P450 2C9</v>
      </c>
      <c r="G94">
        <f t="shared" si="17"/>
        <v>0</v>
      </c>
      <c r="H94">
        <f t="shared" si="18"/>
        <v>0</v>
      </c>
      <c r="I94">
        <f t="shared" si="19"/>
        <v>0</v>
      </c>
      <c r="J94">
        <f t="shared" si="20"/>
        <v>0</v>
      </c>
      <c r="K94">
        <f t="shared" si="21"/>
        <v>0</v>
      </c>
      <c r="L94">
        <f t="shared" si="22"/>
        <v>0</v>
      </c>
      <c r="M94">
        <f t="shared" si="23"/>
        <v>0</v>
      </c>
      <c r="N94">
        <f t="shared" si="24"/>
        <v>0</v>
      </c>
      <c r="O94">
        <f t="shared" si="25"/>
        <v>0</v>
      </c>
      <c r="P94" t="s">
        <v>1021</v>
      </c>
      <c r="Q94" t="s">
        <v>3057</v>
      </c>
      <c r="R94" t="s">
        <v>1020</v>
      </c>
      <c r="S94" t="s">
        <v>3275</v>
      </c>
      <c r="T94" t="s">
        <v>1022</v>
      </c>
      <c r="U94" t="s">
        <v>58</v>
      </c>
    </row>
    <row r="95" spans="1:24" x14ac:dyDescent="0.25">
      <c r="A95" t="str">
        <f t="shared" si="13"/>
        <v>DrugBank</v>
      </c>
      <c r="B95" t="str">
        <f t="shared" si="14"/>
        <v>Testosterone</v>
      </c>
      <c r="C95" t="s">
        <v>1038</v>
      </c>
      <c r="D95" t="str">
        <f t="shared" si="15"/>
        <v>6-beta-hydroxytestosterone</v>
      </c>
      <c r="E95" t="s">
        <v>3276</v>
      </c>
      <c r="F95" t="str">
        <f t="shared" si="16"/>
        <v>Cytochrome P450 3A4</v>
      </c>
      <c r="G95">
        <f t="shared" si="17"/>
        <v>0</v>
      </c>
      <c r="H95">
        <f t="shared" si="18"/>
        <v>0</v>
      </c>
      <c r="I95">
        <f t="shared" si="19"/>
        <v>0</v>
      </c>
      <c r="J95">
        <f t="shared" si="20"/>
        <v>0</v>
      </c>
      <c r="K95">
        <f t="shared" si="21"/>
        <v>0</v>
      </c>
      <c r="L95">
        <f t="shared" si="22"/>
        <v>0</v>
      </c>
      <c r="M95">
        <f t="shared" si="23"/>
        <v>0</v>
      </c>
      <c r="N95">
        <f t="shared" si="24"/>
        <v>0</v>
      </c>
      <c r="O95">
        <f t="shared" si="25"/>
        <v>0</v>
      </c>
      <c r="P95" t="s">
        <v>1038</v>
      </c>
      <c r="Q95" t="s">
        <v>3057</v>
      </c>
      <c r="R95" t="s">
        <v>1037</v>
      </c>
      <c r="S95" t="s">
        <v>3276</v>
      </c>
      <c r="T95" t="s">
        <v>1039</v>
      </c>
      <c r="U95" t="s">
        <v>12</v>
      </c>
    </row>
    <row r="96" spans="1:24" x14ac:dyDescent="0.25">
      <c r="A96" t="str">
        <f t="shared" si="13"/>
        <v>DrugBank</v>
      </c>
      <c r="B96" t="str">
        <f t="shared" si="14"/>
        <v>Testosterone</v>
      </c>
      <c r="C96" t="s">
        <v>1038</v>
      </c>
      <c r="D96" t="str">
        <f t="shared" si="15"/>
        <v>Estradiol</v>
      </c>
      <c r="E96" t="s">
        <v>3277</v>
      </c>
      <c r="F96" t="str">
        <f t="shared" si="16"/>
        <v>Cytochrome P450 19A1</v>
      </c>
      <c r="G96">
        <f t="shared" si="17"/>
        <v>0</v>
      </c>
      <c r="H96">
        <f t="shared" si="18"/>
        <v>0</v>
      </c>
      <c r="I96">
        <f t="shared" si="19"/>
        <v>0</v>
      </c>
      <c r="J96">
        <f t="shared" si="20"/>
        <v>0</v>
      </c>
      <c r="K96">
        <f t="shared" si="21"/>
        <v>0</v>
      </c>
      <c r="L96">
        <f t="shared" si="22"/>
        <v>0</v>
      </c>
      <c r="M96">
        <f t="shared" si="23"/>
        <v>0</v>
      </c>
      <c r="N96">
        <f t="shared" si="24"/>
        <v>0</v>
      </c>
      <c r="O96">
        <f t="shared" si="25"/>
        <v>0</v>
      </c>
      <c r="P96" t="s">
        <v>1038</v>
      </c>
      <c r="Q96" t="s">
        <v>3057</v>
      </c>
      <c r="R96" t="s">
        <v>1037</v>
      </c>
      <c r="S96" t="s">
        <v>3277</v>
      </c>
      <c r="T96" t="s">
        <v>1040</v>
      </c>
      <c r="U96" t="s">
        <v>1041</v>
      </c>
    </row>
    <row r="97" spans="1:23" x14ac:dyDescent="0.25">
      <c r="A97" t="str">
        <f t="shared" si="13"/>
        <v>DrugBank</v>
      </c>
      <c r="B97" t="str">
        <f t="shared" si="14"/>
        <v>Testosterone</v>
      </c>
      <c r="C97" t="s">
        <v>1038</v>
      </c>
      <c r="D97" t="str">
        <f t="shared" si="15"/>
        <v>Dihydrotestosterone</v>
      </c>
      <c r="E97" t="s">
        <v>3278</v>
      </c>
      <c r="F97" t="str">
        <f t="shared" si="16"/>
        <v>3-oxo-5-alpha-steroid 4-dehydrogenase 2</v>
      </c>
      <c r="G97">
        <f t="shared" si="17"/>
        <v>0</v>
      </c>
      <c r="H97">
        <f t="shared" si="18"/>
        <v>0</v>
      </c>
      <c r="I97">
        <f t="shared" si="19"/>
        <v>0</v>
      </c>
      <c r="J97">
        <f t="shared" si="20"/>
        <v>0</v>
      </c>
      <c r="K97">
        <f t="shared" si="21"/>
        <v>0</v>
      </c>
      <c r="L97">
        <f t="shared" si="22"/>
        <v>0</v>
      </c>
      <c r="M97">
        <f t="shared" si="23"/>
        <v>0</v>
      </c>
      <c r="N97">
        <f t="shared" si="24"/>
        <v>0</v>
      </c>
      <c r="O97">
        <f t="shared" si="25"/>
        <v>0</v>
      </c>
      <c r="P97" t="s">
        <v>1038</v>
      </c>
      <c r="Q97" t="s">
        <v>3057</v>
      </c>
      <c r="R97" t="s">
        <v>1037</v>
      </c>
      <c r="S97" t="s">
        <v>3278</v>
      </c>
      <c r="T97" t="s">
        <v>1043</v>
      </c>
      <c r="U97" t="s">
        <v>1044</v>
      </c>
    </row>
    <row r="98" spans="1:23" x14ac:dyDescent="0.25">
      <c r="A98" t="str">
        <f t="shared" si="13"/>
        <v>DrugBank</v>
      </c>
      <c r="B98" t="str">
        <f t="shared" si="14"/>
        <v>Testosterone</v>
      </c>
      <c r="C98" t="s">
        <v>1038</v>
      </c>
      <c r="D98" t="str">
        <f t="shared" si="15"/>
        <v>2alpha-hydroxytestosterone</v>
      </c>
      <c r="E98" t="s">
        <v>3279</v>
      </c>
      <c r="F98" t="str">
        <f t="shared" si="16"/>
        <v>Cytochrome P450 3A4</v>
      </c>
      <c r="G98">
        <f t="shared" si="17"/>
        <v>0</v>
      </c>
      <c r="H98">
        <f t="shared" si="18"/>
        <v>0</v>
      </c>
      <c r="I98">
        <f t="shared" si="19"/>
        <v>0</v>
      </c>
      <c r="J98">
        <f t="shared" si="20"/>
        <v>0</v>
      </c>
      <c r="K98">
        <f t="shared" si="21"/>
        <v>0</v>
      </c>
      <c r="L98">
        <f t="shared" si="22"/>
        <v>0</v>
      </c>
      <c r="M98">
        <f t="shared" si="23"/>
        <v>0</v>
      </c>
      <c r="N98">
        <f t="shared" si="24"/>
        <v>0</v>
      </c>
      <c r="O98">
        <f t="shared" si="25"/>
        <v>0</v>
      </c>
      <c r="P98" t="s">
        <v>1038</v>
      </c>
      <c r="Q98" t="s">
        <v>3057</v>
      </c>
      <c r="R98" t="s">
        <v>1037</v>
      </c>
      <c r="S98" t="s">
        <v>3279</v>
      </c>
      <c r="T98" t="s">
        <v>1049</v>
      </c>
      <c r="U98" t="s">
        <v>12</v>
      </c>
    </row>
    <row r="99" spans="1:23" x14ac:dyDescent="0.25">
      <c r="A99" t="str">
        <f t="shared" si="13"/>
        <v>DrugBank</v>
      </c>
      <c r="B99" t="str">
        <f t="shared" si="14"/>
        <v>Testosterone</v>
      </c>
      <c r="C99" t="s">
        <v>1038</v>
      </c>
      <c r="D99" t="str">
        <f t="shared" si="15"/>
        <v>2beta-hydroxytestosterone</v>
      </c>
      <c r="E99" t="s">
        <v>3280</v>
      </c>
      <c r="F99" t="str">
        <f t="shared" si="16"/>
        <v>Cytochrome P450 3A4</v>
      </c>
      <c r="G99">
        <f t="shared" si="17"/>
        <v>0</v>
      </c>
      <c r="H99">
        <f t="shared" si="18"/>
        <v>0</v>
      </c>
      <c r="I99">
        <f t="shared" si="19"/>
        <v>0</v>
      </c>
      <c r="J99">
        <f t="shared" si="20"/>
        <v>0</v>
      </c>
      <c r="K99">
        <f t="shared" si="21"/>
        <v>0</v>
      </c>
      <c r="L99">
        <f t="shared" si="22"/>
        <v>0</v>
      </c>
      <c r="M99">
        <f t="shared" si="23"/>
        <v>0</v>
      </c>
      <c r="N99">
        <f t="shared" si="24"/>
        <v>0</v>
      </c>
      <c r="O99">
        <f t="shared" si="25"/>
        <v>0</v>
      </c>
      <c r="P99" t="s">
        <v>1038</v>
      </c>
      <c r="Q99" t="s">
        <v>3057</v>
      </c>
      <c r="R99" t="s">
        <v>1037</v>
      </c>
      <c r="S99" t="s">
        <v>3280</v>
      </c>
      <c r="T99" t="s">
        <v>1050</v>
      </c>
      <c r="U99" t="s">
        <v>12</v>
      </c>
    </row>
    <row r="100" spans="1:23" x14ac:dyDescent="0.25">
      <c r="A100" t="str">
        <f t="shared" si="13"/>
        <v>DrugBank</v>
      </c>
      <c r="B100" t="str">
        <f t="shared" si="14"/>
        <v>Testosterone</v>
      </c>
      <c r="C100" t="s">
        <v>1038</v>
      </c>
      <c r="D100" t="str">
        <f t="shared" si="15"/>
        <v>15alpha-hydroxytestosterone</v>
      </c>
      <c r="E100" t="s">
        <v>3281</v>
      </c>
      <c r="F100" t="str">
        <f t="shared" si="16"/>
        <v>Cytochrome P450 3A4</v>
      </c>
      <c r="G100">
        <f t="shared" si="17"/>
        <v>0</v>
      </c>
      <c r="H100">
        <f t="shared" si="18"/>
        <v>0</v>
      </c>
      <c r="I100">
        <f t="shared" si="19"/>
        <v>0</v>
      </c>
      <c r="J100">
        <f t="shared" si="20"/>
        <v>0</v>
      </c>
      <c r="K100">
        <f t="shared" si="21"/>
        <v>0</v>
      </c>
      <c r="L100">
        <f t="shared" si="22"/>
        <v>0</v>
      </c>
      <c r="M100">
        <f t="shared" si="23"/>
        <v>0</v>
      </c>
      <c r="N100">
        <f t="shared" si="24"/>
        <v>0</v>
      </c>
      <c r="O100">
        <f t="shared" si="25"/>
        <v>0</v>
      </c>
      <c r="P100" t="s">
        <v>1038</v>
      </c>
      <c r="Q100" t="s">
        <v>3057</v>
      </c>
      <c r="R100" t="s">
        <v>1037</v>
      </c>
      <c r="S100" t="s">
        <v>3281</v>
      </c>
      <c r="T100" t="s">
        <v>1051</v>
      </c>
      <c r="U100" t="s">
        <v>12</v>
      </c>
    </row>
    <row r="101" spans="1:23" x14ac:dyDescent="0.25">
      <c r="A101" t="str">
        <f t="shared" si="13"/>
        <v>DrugBank</v>
      </c>
      <c r="B101" t="str">
        <f t="shared" si="14"/>
        <v>Testosterone</v>
      </c>
      <c r="C101" t="s">
        <v>1038</v>
      </c>
      <c r="D101" t="str">
        <f t="shared" si="15"/>
        <v>15beta-hydroxytestosterone</v>
      </c>
      <c r="E101" t="s">
        <v>3282</v>
      </c>
      <c r="F101" t="str">
        <f t="shared" si="16"/>
        <v>Cytochrome P450 3A4</v>
      </c>
      <c r="G101">
        <f t="shared" si="17"/>
        <v>0</v>
      </c>
      <c r="H101">
        <f t="shared" si="18"/>
        <v>0</v>
      </c>
      <c r="I101">
        <f t="shared" si="19"/>
        <v>0</v>
      </c>
      <c r="J101">
        <f t="shared" si="20"/>
        <v>0</v>
      </c>
      <c r="K101">
        <f t="shared" si="21"/>
        <v>0</v>
      </c>
      <c r="L101">
        <f t="shared" si="22"/>
        <v>0</v>
      </c>
      <c r="M101">
        <f t="shared" si="23"/>
        <v>0</v>
      </c>
      <c r="N101">
        <f t="shared" si="24"/>
        <v>0</v>
      </c>
      <c r="O101">
        <f t="shared" si="25"/>
        <v>0</v>
      </c>
      <c r="P101" t="s">
        <v>1038</v>
      </c>
      <c r="Q101" t="s">
        <v>3057</v>
      </c>
      <c r="R101" t="s">
        <v>1037</v>
      </c>
      <c r="S101" t="s">
        <v>3282</v>
      </c>
      <c r="T101" t="s">
        <v>1052</v>
      </c>
      <c r="U101" t="s">
        <v>12</v>
      </c>
    </row>
    <row r="102" spans="1:23" x14ac:dyDescent="0.25">
      <c r="A102" t="str">
        <f t="shared" si="13"/>
        <v>DrugBank</v>
      </c>
      <c r="B102" t="str">
        <f t="shared" si="14"/>
        <v>Testosterone</v>
      </c>
      <c r="C102" t="s">
        <v>1038</v>
      </c>
      <c r="D102" t="str">
        <f t="shared" si="15"/>
        <v>16alpha-hydroxytestosterone</v>
      </c>
      <c r="E102" t="s">
        <v>3283</v>
      </c>
      <c r="F102" t="str">
        <f t="shared" si="16"/>
        <v>Cytochrome P450 3A4</v>
      </c>
      <c r="G102" t="str">
        <f t="shared" si="17"/>
        <v>Cytochrome P450 2B6</v>
      </c>
      <c r="H102">
        <f t="shared" si="18"/>
        <v>0</v>
      </c>
      <c r="I102">
        <f t="shared" si="19"/>
        <v>0</v>
      </c>
      <c r="J102">
        <f t="shared" si="20"/>
        <v>0</v>
      </c>
      <c r="K102">
        <f t="shared" si="21"/>
        <v>0</v>
      </c>
      <c r="L102">
        <f t="shared" si="22"/>
        <v>0</v>
      </c>
      <c r="M102">
        <f t="shared" si="23"/>
        <v>0</v>
      </c>
      <c r="N102">
        <f t="shared" si="24"/>
        <v>0</v>
      </c>
      <c r="O102">
        <f t="shared" si="25"/>
        <v>0</v>
      </c>
      <c r="P102" t="s">
        <v>1038</v>
      </c>
      <c r="Q102" t="s">
        <v>3057</v>
      </c>
      <c r="R102" t="s">
        <v>1037</v>
      </c>
      <c r="S102" t="s">
        <v>3283</v>
      </c>
      <c r="T102" t="s">
        <v>1053</v>
      </c>
      <c r="U102" t="s">
        <v>12</v>
      </c>
      <c r="V102" t="s">
        <v>74</v>
      </c>
    </row>
    <row r="103" spans="1:23" x14ac:dyDescent="0.25">
      <c r="A103" t="str">
        <f t="shared" si="13"/>
        <v>DrugBank</v>
      </c>
      <c r="B103" t="str">
        <f t="shared" si="14"/>
        <v>Testosterone</v>
      </c>
      <c r="C103" t="s">
        <v>1038</v>
      </c>
      <c r="D103" t="str">
        <f t="shared" si="15"/>
        <v>16beta-hydroxytestosterone</v>
      </c>
      <c r="E103" t="s">
        <v>3284</v>
      </c>
      <c r="F103" t="str">
        <f t="shared" si="16"/>
        <v>Cytochrome P450 3A4</v>
      </c>
      <c r="G103" t="str">
        <f t="shared" si="17"/>
        <v>Cytochrome P450 2B6</v>
      </c>
      <c r="H103">
        <f t="shared" si="18"/>
        <v>0</v>
      </c>
      <c r="I103">
        <f t="shared" si="19"/>
        <v>0</v>
      </c>
      <c r="J103">
        <f t="shared" si="20"/>
        <v>0</v>
      </c>
      <c r="K103">
        <f t="shared" si="21"/>
        <v>0</v>
      </c>
      <c r="L103">
        <f t="shared" si="22"/>
        <v>0</v>
      </c>
      <c r="M103">
        <f t="shared" si="23"/>
        <v>0</v>
      </c>
      <c r="N103">
        <f t="shared" si="24"/>
        <v>0</v>
      </c>
      <c r="O103">
        <f t="shared" si="25"/>
        <v>0</v>
      </c>
      <c r="P103" t="s">
        <v>1038</v>
      </c>
      <c r="Q103" t="s">
        <v>3057</v>
      </c>
      <c r="R103" t="s">
        <v>1037</v>
      </c>
      <c r="S103" t="s">
        <v>3284</v>
      </c>
      <c r="T103" t="s">
        <v>1054</v>
      </c>
      <c r="U103" t="s">
        <v>12</v>
      </c>
      <c r="V103" t="s">
        <v>74</v>
      </c>
    </row>
    <row r="104" spans="1:23" x14ac:dyDescent="0.25">
      <c r="A104" t="str">
        <f t="shared" si="13"/>
        <v>DrugBank</v>
      </c>
      <c r="B104" t="str">
        <f t="shared" si="14"/>
        <v>Testosterone</v>
      </c>
      <c r="C104" t="s">
        <v>1038</v>
      </c>
      <c r="D104" t="str">
        <f t="shared" si="15"/>
        <v>Androstenedione</v>
      </c>
      <c r="E104" t="s">
        <v>1056</v>
      </c>
      <c r="F104" t="str">
        <f t="shared" si="16"/>
        <v>Cytochrome P450 2C19</v>
      </c>
      <c r="G104" t="str">
        <f t="shared" si="17"/>
        <v>Cytochrome P450 2C9</v>
      </c>
      <c r="H104">
        <f t="shared" si="18"/>
        <v>0</v>
      </c>
      <c r="I104">
        <f t="shared" si="19"/>
        <v>0</v>
      </c>
      <c r="J104">
        <f t="shared" si="20"/>
        <v>0</v>
      </c>
      <c r="K104">
        <f t="shared" si="21"/>
        <v>0</v>
      </c>
      <c r="L104">
        <f t="shared" si="22"/>
        <v>0</v>
      </c>
      <c r="M104">
        <f t="shared" si="23"/>
        <v>0</v>
      </c>
      <c r="N104">
        <f t="shared" si="24"/>
        <v>0</v>
      </c>
      <c r="O104">
        <f t="shared" si="25"/>
        <v>0</v>
      </c>
      <c r="P104" t="s">
        <v>1038</v>
      </c>
      <c r="Q104" t="s">
        <v>3057</v>
      </c>
      <c r="R104" t="s">
        <v>1037</v>
      </c>
      <c r="S104" t="s">
        <v>1056</v>
      </c>
      <c r="T104" t="s">
        <v>1055</v>
      </c>
      <c r="U104" t="s">
        <v>108</v>
      </c>
      <c r="V104" t="s">
        <v>58</v>
      </c>
    </row>
    <row r="105" spans="1:23" x14ac:dyDescent="0.25">
      <c r="A105" t="str">
        <f t="shared" si="13"/>
        <v>DrugBank</v>
      </c>
      <c r="B105" t="str">
        <f t="shared" si="14"/>
        <v>Clorazepate</v>
      </c>
      <c r="C105" t="s">
        <v>1061</v>
      </c>
      <c r="D105" t="str">
        <f t="shared" si="15"/>
        <v>Nordiazepam</v>
      </c>
      <c r="E105" t="s">
        <v>3285</v>
      </c>
      <c r="F105" t="str">
        <f t="shared" si="16"/>
        <v>Cytochrome P450 3A4</v>
      </c>
      <c r="G105">
        <f t="shared" si="17"/>
        <v>0</v>
      </c>
      <c r="H105">
        <f t="shared" si="18"/>
        <v>0</v>
      </c>
      <c r="I105">
        <f t="shared" si="19"/>
        <v>0</v>
      </c>
      <c r="J105">
        <f t="shared" si="20"/>
        <v>0</v>
      </c>
      <c r="K105">
        <f t="shared" si="21"/>
        <v>0</v>
      </c>
      <c r="L105">
        <f t="shared" si="22"/>
        <v>0</v>
      </c>
      <c r="M105">
        <f t="shared" si="23"/>
        <v>0</v>
      </c>
      <c r="N105">
        <f t="shared" si="24"/>
        <v>0</v>
      </c>
      <c r="O105">
        <f t="shared" si="25"/>
        <v>0</v>
      </c>
      <c r="P105" t="s">
        <v>1061</v>
      </c>
      <c r="Q105" t="s">
        <v>3057</v>
      </c>
      <c r="R105" t="s">
        <v>1060</v>
      </c>
      <c r="S105" t="s">
        <v>3285</v>
      </c>
      <c r="T105" t="s">
        <v>1063</v>
      </c>
      <c r="U105" t="s">
        <v>12</v>
      </c>
    </row>
    <row r="106" spans="1:23" x14ac:dyDescent="0.25">
      <c r="A106" t="str">
        <f t="shared" si="13"/>
        <v>DrugBank</v>
      </c>
      <c r="B106" t="str">
        <f t="shared" si="14"/>
        <v>Guanabenz</v>
      </c>
      <c r="C106" t="s">
        <v>1066</v>
      </c>
      <c r="D106" t="str">
        <f t="shared" si="15"/>
        <v>Guanoxabenz</v>
      </c>
      <c r="E106" t="s">
        <v>3286</v>
      </c>
      <c r="F106" t="str">
        <f t="shared" si="16"/>
        <v>Cytochrome P450 1A2</v>
      </c>
      <c r="G106">
        <f t="shared" si="17"/>
        <v>0</v>
      </c>
      <c r="H106">
        <f t="shared" si="18"/>
        <v>0</v>
      </c>
      <c r="I106">
        <f t="shared" si="19"/>
        <v>0</v>
      </c>
      <c r="J106">
        <f t="shared" si="20"/>
        <v>0</v>
      </c>
      <c r="K106">
        <f t="shared" si="21"/>
        <v>0</v>
      </c>
      <c r="L106">
        <f t="shared" si="22"/>
        <v>0</v>
      </c>
      <c r="M106">
        <f t="shared" si="23"/>
        <v>0</v>
      </c>
      <c r="N106">
        <f t="shared" si="24"/>
        <v>0</v>
      </c>
      <c r="O106">
        <f t="shared" si="25"/>
        <v>0</v>
      </c>
      <c r="P106" t="s">
        <v>1066</v>
      </c>
      <c r="Q106" t="s">
        <v>3057</v>
      </c>
      <c r="R106" t="s">
        <v>1065</v>
      </c>
      <c r="S106" t="s">
        <v>3286</v>
      </c>
      <c r="T106" t="s">
        <v>1067</v>
      </c>
      <c r="U106" t="s">
        <v>45</v>
      </c>
    </row>
    <row r="107" spans="1:23" x14ac:dyDescent="0.25">
      <c r="A107" t="str">
        <f t="shared" si="13"/>
        <v>DrugBank</v>
      </c>
      <c r="B107" t="str">
        <f t="shared" si="14"/>
        <v>Prednisone</v>
      </c>
      <c r="C107" t="s">
        <v>1072</v>
      </c>
      <c r="D107" t="str">
        <f t="shared" si="15"/>
        <v>Prednisolone</v>
      </c>
      <c r="E107" t="s">
        <v>3287</v>
      </c>
      <c r="F107" t="str">
        <f t="shared" si="16"/>
        <v>Cytochrome P450 3A4</v>
      </c>
      <c r="G107">
        <f t="shared" si="17"/>
        <v>0</v>
      </c>
      <c r="H107">
        <f t="shared" si="18"/>
        <v>0</v>
      </c>
      <c r="I107">
        <f t="shared" si="19"/>
        <v>0</v>
      </c>
      <c r="J107">
        <f t="shared" si="20"/>
        <v>0</v>
      </c>
      <c r="K107">
        <f t="shared" si="21"/>
        <v>0</v>
      </c>
      <c r="L107">
        <f t="shared" si="22"/>
        <v>0</v>
      </c>
      <c r="M107">
        <f t="shared" si="23"/>
        <v>0</v>
      </c>
      <c r="N107">
        <f t="shared" si="24"/>
        <v>0</v>
      </c>
      <c r="O107">
        <f t="shared" si="25"/>
        <v>0</v>
      </c>
      <c r="P107" t="s">
        <v>1072</v>
      </c>
      <c r="Q107" t="s">
        <v>3057</v>
      </c>
      <c r="R107" t="s">
        <v>1071</v>
      </c>
      <c r="S107" t="s">
        <v>3287</v>
      </c>
      <c r="T107" t="s">
        <v>1073</v>
      </c>
      <c r="U107" t="s">
        <v>12</v>
      </c>
    </row>
    <row r="108" spans="1:23" x14ac:dyDescent="0.25">
      <c r="A108" t="str">
        <f t="shared" si="13"/>
        <v>DrugBank</v>
      </c>
      <c r="B108" t="str">
        <f t="shared" si="14"/>
        <v>Astemizole</v>
      </c>
      <c r="C108" t="s">
        <v>1075</v>
      </c>
      <c r="D108" t="str">
        <f t="shared" si="15"/>
        <v>tecastemizole</v>
      </c>
      <c r="E108" t="s">
        <v>3288</v>
      </c>
      <c r="F108" t="str">
        <f t="shared" si="16"/>
        <v>Cytochrome P450 3A4</v>
      </c>
      <c r="G108">
        <f t="shared" si="17"/>
        <v>0</v>
      </c>
      <c r="H108">
        <f t="shared" si="18"/>
        <v>0</v>
      </c>
      <c r="I108">
        <f t="shared" si="19"/>
        <v>0</v>
      </c>
      <c r="J108">
        <f t="shared" si="20"/>
        <v>0</v>
      </c>
      <c r="K108">
        <f t="shared" si="21"/>
        <v>0</v>
      </c>
      <c r="L108">
        <f t="shared" si="22"/>
        <v>0</v>
      </c>
      <c r="M108">
        <f t="shared" si="23"/>
        <v>0</v>
      </c>
      <c r="N108">
        <f t="shared" si="24"/>
        <v>0</v>
      </c>
      <c r="O108">
        <f t="shared" si="25"/>
        <v>0</v>
      </c>
      <c r="P108" t="s">
        <v>1075</v>
      </c>
      <c r="Q108" t="s">
        <v>3057</v>
      </c>
      <c r="R108" t="s">
        <v>1074</v>
      </c>
      <c r="S108" t="s">
        <v>3288</v>
      </c>
      <c r="T108" t="s">
        <v>1078</v>
      </c>
      <c r="U108" t="s">
        <v>12</v>
      </c>
    </row>
    <row r="109" spans="1:23" x14ac:dyDescent="0.25">
      <c r="A109" t="str">
        <f t="shared" si="13"/>
        <v>DrugBank</v>
      </c>
      <c r="B109" t="str">
        <f t="shared" si="14"/>
        <v>Astemizole</v>
      </c>
      <c r="C109" t="s">
        <v>1075</v>
      </c>
      <c r="D109" t="str">
        <f t="shared" si="15"/>
        <v>2-(4-hydroxyphenyl)acetaldehyde</v>
      </c>
      <c r="E109" t="s">
        <v>3289</v>
      </c>
      <c r="F109" t="str">
        <f t="shared" si="16"/>
        <v>Cytochrome P450 3A4</v>
      </c>
      <c r="G109">
        <f t="shared" si="17"/>
        <v>0</v>
      </c>
      <c r="H109">
        <f t="shared" si="18"/>
        <v>0</v>
      </c>
      <c r="I109">
        <f t="shared" si="19"/>
        <v>0</v>
      </c>
      <c r="J109">
        <f t="shared" si="20"/>
        <v>0</v>
      </c>
      <c r="K109">
        <f t="shared" si="21"/>
        <v>0</v>
      </c>
      <c r="L109">
        <f t="shared" si="22"/>
        <v>0</v>
      </c>
      <c r="M109">
        <f t="shared" si="23"/>
        <v>0</v>
      </c>
      <c r="N109">
        <f t="shared" si="24"/>
        <v>0</v>
      </c>
      <c r="O109">
        <f t="shared" si="25"/>
        <v>0</v>
      </c>
      <c r="P109" t="s">
        <v>1075</v>
      </c>
      <c r="Q109" t="s">
        <v>3057</v>
      </c>
      <c r="R109" t="s">
        <v>1074</v>
      </c>
      <c r="S109" t="s">
        <v>3289</v>
      </c>
      <c r="T109" t="s">
        <v>1079</v>
      </c>
      <c r="U109" t="s">
        <v>12</v>
      </c>
    </row>
    <row r="110" spans="1:23" x14ac:dyDescent="0.25">
      <c r="A110" t="str">
        <f t="shared" si="13"/>
        <v>DrugBank</v>
      </c>
      <c r="B110" t="str">
        <f t="shared" si="14"/>
        <v>Estrone</v>
      </c>
      <c r="C110" t="s">
        <v>1100</v>
      </c>
      <c r="D110" t="str">
        <f t="shared" si="15"/>
        <v>2-hydroxyestrone</v>
      </c>
      <c r="E110" t="s">
        <v>3290</v>
      </c>
      <c r="F110" t="str">
        <f t="shared" si="16"/>
        <v>Cytochrome P450 1A2</v>
      </c>
      <c r="G110" t="str">
        <f t="shared" si="17"/>
        <v>Cytochrome P450 3A4</v>
      </c>
      <c r="H110">
        <f t="shared" si="18"/>
        <v>0</v>
      </c>
      <c r="I110">
        <f t="shared" si="19"/>
        <v>0</v>
      </c>
      <c r="J110">
        <f t="shared" si="20"/>
        <v>0</v>
      </c>
      <c r="K110">
        <f t="shared" si="21"/>
        <v>0</v>
      </c>
      <c r="L110">
        <f t="shared" si="22"/>
        <v>0</v>
      </c>
      <c r="M110">
        <f t="shared" si="23"/>
        <v>0</v>
      </c>
      <c r="N110">
        <f t="shared" si="24"/>
        <v>0</v>
      </c>
      <c r="O110">
        <f t="shared" si="25"/>
        <v>0</v>
      </c>
      <c r="P110" t="s">
        <v>1100</v>
      </c>
      <c r="Q110" t="s">
        <v>3057</v>
      </c>
      <c r="R110" t="s">
        <v>1099</v>
      </c>
      <c r="S110" t="s">
        <v>3290</v>
      </c>
      <c r="T110" t="s">
        <v>1101</v>
      </c>
      <c r="U110" t="s">
        <v>45</v>
      </c>
      <c r="V110" t="s">
        <v>12</v>
      </c>
    </row>
    <row r="111" spans="1:23" x14ac:dyDescent="0.25">
      <c r="A111" t="str">
        <f t="shared" si="13"/>
        <v>DrugBank</v>
      </c>
      <c r="B111" t="str">
        <f t="shared" si="14"/>
        <v>Estrone</v>
      </c>
      <c r="C111" t="s">
        <v>1100</v>
      </c>
      <c r="D111" t="str">
        <f t="shared" si="15"/>
        <v>4-hydroxyestrone</v>
      </c>
      <c r="E111" t="s">
        <v>3291</v>
      </c>
      <c r="F111" t="str">
        <f t="shared" si="16"/>
        <v>Cytochrome P450 3A4</v>
      </c>
      <c r="G111">
        <f t="shared" si="17"/>
        <v>0</v>
      </c>
      <c r="H111">
        <f t="shared" si="18"/>
        <v>0</v>
      </c>
      <c r="I111">
        <f t="shared" si="19"/>
        <v>0</v>
      </c>
      <c r="J111">
        <f t="shared" si="20"/>
        <v>0</v>
      </c>
      <c r="K111">
        <f t="shared" si="21"/>
        <v>0</v>
      </c>
      <c r="L111">
        <f t="shared" si="22"/>
        <v>0</v>
      </c>
      <c r="M111">
        <f t="shared" si="23"/>
        <v>0</v>
      </c>
      <c r="N111">
        <f t="shared" si="24"/>
        <v>0</v>
      </c>
      <c r="O111">
        <f t="shared" si="25"/>
        <v>0</v>
      </c>
      <c r="P111" t="s">
        <v>1100</v>
      </c>
      <c r="Q111" t="s">
        <v>3057</v>
      </c>
      <c r="R111" t="s">
        <v>1099</v>
      </c>
      <c r="S111" t="s">
        <v>3291</v>
      </c>
      <c r="T111" t="s">
        <v>1102</v>
      </c>
      <c r="U111" t="s">
        <v>12</v>
      </c>
    </row>
    <row r="112" spans="1:23" x14ac:dyDescent="0.25">
      <c r="A112" t="str">
        <f t="shared" si="13"/>
        <v>DrugBank</v>
      </c>
      <c r="B112" t="str">
        <f t="shared" si="14"/>
        <v>Estrone</v>
      </c>
      <c r="C112" t="s">
        <v>1100</v>
      </c>
      <c r="D112" t="str">
        <f t="shared" si="15"/>
        <v>6beta-estrone</v>
      </c>
      <c r="E112" t="s">
        <v>3292</v>
      </c>
      <c r="F112" t="str">
        <f t="shared" si="16"/>
        <v>Cytochrome P450 3A4</v>
      </c>
      <c r="G112" t="str">
        <f t="shared" si="17"/>
        <v>Cytochrome P450 3A5</v>
      </c>
      <c r="H112" t="str">
        <f t="shared" si="18"/>
        <v>Cytochrome P450 3A7</v>
      </c>
      <c r="I112">
        <f t="shared" si="19"/>
        <v>0</v>
      </c>
      <c r="J112">
        <f t="shared" si="20"/>
        <v>0</v>
      </c>
      <c r="K112">
        <f t="shared" si="21"/>
        <v>0</v>
      </c>
      <c r="L112">
        <f t="shared" si="22"/>
        <v>0</v>
      </c>
      <c r="M112">
        <f t="shared" si="23"/>
        <v>0</v>
      </c>
      <c r="N112">
        <f t="shared" si="24"/>
        <v>0</v>
      </c>
      <c r="O112">
        <f t="shared" si="25"/>
        <v>0</v>
      </c>
      <c r="P112" t="s">
        <v>1100</v>
      </c>
      <c r="Q112" t="s">
        <v>3057</v>
      </c>
      <c r="R112" t="s">
        <v>1099</v>
      </c>
      <c r="S112" t="s">
        <v>3292</v>
      </c>
      <c r="T112" t="s">
        <v>1110</v>
      </c>
      <c r="U112" t="s">
        <v>12</v>
      </c>
      <c r="V112" t="s">
        <v>227</v>
      </c>
      <c r="W112" t="s">
        <v>274</v>
      </c>
    </row>
    <row r="113" spans="1:28" x14ac:dyDescent="0.25">
      <c r="A113" t="str">
        <f t="shared" si="13"/>
        <v>DrugBank</v>
      </c>
      <c r="B113" t="str">
        <f t="shared" si="14"/>
        <v>Verapamil</v>
      </c>
      <c r="C113" t="s">
        <v>1126</v>
      </c>
      <c r="D113" t="str">
        <f t="shared" si="15"/>
        <v>Norverapamil</v>
      </c>
      <c r="E113" t="s">
        <v>3293</v>
      </c>
      <c r="F113" t="str">
        <f t="shared" si="16"/>
        <v>Cytochrome P450 2C8</v>
      </c>
      <c r="G113" t="str">
        <f t="shared" si="17"/>
        <v>Cytochrome P450 3A4</v>
      </c>
      <c r="H113" t="str">
        <f t="shared" si="18"/>
        <v>Cytochrome P450 3A5</v>
      </c>
      <c r="I113" t="str">
        <f t="shared" si="19"/>
        <v>Cytochrome P450 1A2</v>
      </c>
      <c r="J113">
        <f t="shared" si="20"/>
        <v>0</v>
      </c>
      <c r="K113">
        <f t="shared" si="21"/>
        <v>0</v>
      </c>
      <c r="L113">
        <f t="shared" si="22"/>
        <v>0</v>
      </c>
      <c r="M113">
        <f t="shared" si="23"/>
        <v>0</v>
      </c>
      <c r="N113">
        <f t="shared" si="24"/>
        <v>0</v>
      </c>
      <c r="O113">
        <f t="shared" si="25"/>
        <v>0</v>
      </c>
      <c r="P113" t="s">
        <v>1126</v>
      </c>
      <c r="Q113" t="s">
        <v>3057</v>
      </c>
      <c r="R113" t="s">
        <v>1125</v>
      </c>
      <c r="S113" t="s">
        <v>3293</v>
      </c>
      <c r="T113" t="s">
        <v>1129</v>
      </c>
      <c r="U113" t="s">
        <v>150</v>
      </c>
      <c r="V113" t="s">
        <v>12</v>
      </c>
      <c r="W113" t="s">
        <v>227</v>
      </c>
      <c r="X113" t="s">
        <v>45</v>
      </c>
    </row>
    <row r="114" spans="1:28" x14ac:dyDescent="0.25">
      <c r="A114" t="str">
        <f t="shared" si="13"/>
        <v>DrugBank</v>
      </c>
      <c r="B114" t="str">
        <f t="shared" si="14"/>
        <v>Verapamil</v>
      </c>
      <c r="C114" t="s">
        <v>1126</v>
      </c>
      <c r="D114" t="str">
        <f t="shared" si="15"/>
        <v>2-(3,4-dimethoxyphenyl)acetaldehyde</v>
      </c>
      <c r="E114" t="s">
        <v>3294</v>
      </c>
      <c r="F114" t="str">
        <f t="shared" si="16"/>
        <v>Cytochrome P450 2C8</v>
      </c>
      <c r="G114" t="str">
        <f t="shared" si="17"/>
        <v>Cytochrome P450 3A4</v>
      </c>
      <c r="H114" t="str">
        <f t="shared" si="18"/>
        <v>Cytochrome P450 1A2</v>
      </c>
      <c r="I114">
        <f t="shared" si="19"/>
        <v>0</v>
      </c>
      <c r="J114">
        <f t="shared" si="20"/>
        <v>0</v>
      </c>
      <c r="K114">
        <f t="shared" si="21"/>
        <v>0</v>
      </c>
      <c r="L114">
        <f t="shared" si="22"/>
        <v>0</v>
      </c>
      <c r="M114">
        <f t="shared" si="23"/>
        <v>0</v>
      </c>
      <c r="N114">
        <f t="shared" si="24"/>
        <v>0</v>
      </c>
      <c r="O114">
        <f t="shared" si="25"/>
        <v>0</v>
      </c>
      <c r="P114" t="s">
        <v>1126</v>
      </c>
      <c r="Q114" t="s">
        <v>3057</v>
      </c>
      <c r="R114" t="s">
        <v>1125</v>
      </c>
      <c r="S114" t="s">
        <v>3294</v>
      </c>
      <c r="T114" t="s">
        <v>1135</v>
      </c>
      <c r="U114" t="s">
        <v>150</v>
      </c>
      <c r="V114" t="s">
        <v>12</v>
      </c>
      <c r="W114" t="s">
        <v>45</v>
      </c>
    </row>
    <row r="115" spans="1:28" x14ac:dyDescent="0.25">
      <c r="A115" t="str">
        <f t="shared" si="13"/>
        <v>DrugBank</v>
      </c>
      <c r="B115" t="str">
        <f t="shared" si="14"/>
        <v>Aprepitant</v>
      </c>
      <c r="C115" t="s">
        <v>1149</v>
      </c>
      <c r="D115" t="str">
        <f t="shared" si="15"/>
        <v>(2S,3R)-2-[(1R)-1-[3,5-bis(trifluoromethyl)phenyl]ethoxy]-3-(4-fluorophenyl)morpholine</v>
      </c>
      <c r="E115" t="s">
        <v>3295</v>
      </c>
      <c r="F115" t="str">
        <f t="shared" si="16"/>
        <v>Cytochrome P450 3A4</v>
      </c>
      <c r="G115">
        <f t="shared" si="17"/>
        <v>0</v>
      </c>
      <c r="H115">
        <f t="shared" si="18"/>
        <v>0</v>
      </c>
      <c r="I115">
        <f t="shared" si="19"/>
        <v>0</v>
      </c>
      <c r="J115">
        <f t="shared" si="20"/>
        <v>0</v>
      </c>
      <c r="K115">
        <f t="shared" si="21"/>
        <v>0</v>
      </c>
      <c r="L115">
        <f t="shared" si="22"/>
        <v>0</v>
      </c>
      <c r="M115">
        <f t="shared" si="23"/>
        <v>0</v>
      </c>
      <c r="N115">
        <f t="shared" si="24"/>
        <v>0</v>
      </c>
      <c r="O115">
        <f t="shared" si="25"/>
        <v>0</v>
      </c>
      <c r="P115" t="s">
        <v>1149</v>
      </c>
      <c r="Q115" t="s">
        <v>3057</v>
      </c>
      <c r="R115" t="s">
        <v>1148</v>
      </c>
      <c r="S115" t="s">
        <v>3295</v>
      </c>
      <c r="T115" t="s">
        <v>1150</v>
      </c>
      <c r="U115" t="s">
        <v>12</v>
      </c>
    </row>
    <row r="116" spans="1:28" x14ac:dyDescent="0.25">
      <c r="A116" t="str">
        <f t="shared" si="13"/>
        <v>DrugBank</v>
      </c>
      <c r="B116" t="str">
        <f t="shared" si="14"/>
        <v>Aprepitant</v>
      </c>
      <c r="C116" t="s">
        <v>1149</v>
      </c>
      <c r="D116" t="str">
        <f t="shared" si="15"/>
        <v>5-({[(1R)-1-(4-fluorophenyl)-2-hydroxyethyl]amino}methyl)-2,3-dihydro-1H-1,2,4-triazol-3-one</v>
      </c>
      <c r="E116" t="s">
        <v>3296</v>
      </c>
      <c r="F116" t="str">
        <f t="shared" si="16"/>
        <v>Cytochrome P450 3A4</v>
      </c>
      <c r="G116" t="str">
        <f t="shared" si="17"/>
        <v>Cytochrome P450 1A2</v>
      </c>
      <c r="H116" t="str">
        <f t="shared" si="18"/>
        <v>Cytochrome P450 2C19</v>
      </c>
      <c r="I116">
        <f t="shared" si="19"/>
        <v>0</v>
      </c>
      <c r="J116">
        <f t="shared" si="20"/>
        <v>0</v>
      </c>
      <c r="K116">
        <f t="shared" si="21"/>
        <v>0</v>
      </c>
      <c r="L116">
        <f t="shared" si="22"/>
        <v>0</v>
      </c>
      <c r="M116">
        <f t="shared" si="23"/>
        <v>0</v>
      </c>
      <c r="N116">
        <f t="shared" si="24"/>
        <v>0</v>
      </c>
      <c r="O116">
        <f t="shared" si="25"/>
        <v>0</v>
      </c>
      <c r="P116" t="s">
        <v>1149</v>
      </c>
      <c r="Q116" t="s">
        <v>3057</v>
      </c>
      <c r="R116" t="s">
        <v>1148</v>
      </c>
      <c r="S116" t="s">
        <v>3296</v>
      </c>
      <c r="T116" t="s">
        <v>1151</v>
      </c>
      <c r="U116" t="s">
        <v>12</v>
      </c>
      <c r="V116" t="s">
        <v>45</v>
      </c>
      <c r="W116" t="s">
        <v>108</v>
      </c>
    </row>
    <row r="117" spans="1:28" x14ac:dyDescent="0.25">
      <c r="A117" t="str">
        <f t="shared" si="13"/>
        <v>DrugBank</v>
      </c>
      <c r="B117" t="str">
        <f t="shared" si="14"/>
        <v>Aprepitant</v>
      </c>
      <c r="C117" t="s">
        <v>1149</v>
      </c>
      <c r="D117" t="str">
        <f t="shared" si="15"/>
        <v>(2R)-2-(4-fluorophenyl)-2-{[(5-oxo-2,5-dihydro-1H-1,2,4-triazol-3-yl)methyl]amino}acetic acid</v>
      </c>
      <c r="E117" t="s">
        <v>3297</v>
      </c>
      <c r="F117" t="str">
        <f t="shared" si="16"/>
        <v>Cytochrome P450 3A4</v>
      </c>
      <c r="G117" t="str">
        <f t="shared" si="17"/>
        <v>Cytochrome P450 1A2</v>
      </c>
      <c r="H117" t="str">
        <f t="shared" si="18"/>
        <v>Cytochrome P450 2C19</v>
      </c>
      <c r="I117">
        <f t="shared" si="19"/>
        <v>0</v>
      </c>
      <c r="J117">
        <f t="shared" si="20"/>
        <v>0</v>
      </c>
      <c r="K117">
        <f t="shared" si="21"/>
        <v>0</v>
      </c>
      <c r="L117">
        <f t="shared" si="22"/>
        <v>0</v>
      </c>
      <c r="M117">
        <f t="shared" si="23"/>
        <v>0</v>
      </c>
      <c r="N117">
        <f t="shared" si="24"/>
        <v>0</v>
      </c>
      <c r="O117">
        <f t="shared" si="25"/>
        <v>0</v>
      </c>
      <c r="P117" t="s">
        <v>1149</v>
      </c>
      <c r="Q117" t="s">
        <v>3057</v>
      </c>
      <c r="R117" t="s">
        <v>1148</v>
      </c>
      <c r="S117" t="s">
        <v>3297</v>
      </c>
      <c r="T117" t="s">
        <v>1152</v>
      </c>
      <c r="U117" t="s">
        <v>12</v>
      </c>
      <c r="V117" t="s">
        <v>45</v>
      </c>
      <c r="W117" t="s">
        <v>108</v>
      </c>
    </row>
    <row r="118" spans="1:28" x14ac:dyDescent="0.25">
      <c r="A118" t="str">
        <f t="shared" si="13"/>
        <v>DrugBank</v>
      </c>
      <c r="B118" t="str">
        <f t="shared" si="14"/>
        <v>Aprepitant</v>
      </c>
      <c r="C118" t="s">
        <v>1149</v>
      </c>
      <c r="D118" t="str">
        <f t="shared" si="15"/>
        <v>(2R,3S)-2-[(1R)-1-[3,5-bis(trifluoromethyl)phenyl]ethoxy]-3-(4-fluorophenyl)morpholine</v>
      </c>
      <c r="E118" t="s">
        <v>3298</v>
      </c>
      <c r="F118" t="str">
        <f t="shared" si="16"/>
        <v>Cytochrome P450 3A4</v>
      </c>
      <c r="G118" t="str">
        <f t="shared" si="17"/>
        <v>Cytochrome P450 3A5</v>
      </c>
      <c r="H118" t="str">
        <f t="shared" si="18"/>
        <v>Cytochrome P450 1A2</v>
      </c>
      <c r="I118" t="str">
        <f t="shared" si="19"/>
        <v>Cytochrome P450 2C19</v>
      </c>
      <c r="J118">
        <f t="shared" si="20"/>
        <v>0</v>
      </c>
      <c r="K118">
        <f t="shared" si="21"/>
        <v>0</v>
      </c>
      <c r="L118">
        <f t="shared" si="22"/>
        <v>0</v>
      </c>
      <c r="M118">
        <f t="shared" si="23"/>
        <v>0</v>
      </c>
      <c r="N118">
        <f t="shared" si="24"/>
        <v>0</v>
      </c>
      <c r="O118">
        <f t="shared" si="25"/>
        <v>0</v>
      </c>
      <c r="P118" t="s">
        <v>1149</v>
      </c>
      <c r="Q118" t="s">
        <v>3057</v>
      </c>
      <c r="R118" t="s">
        <v>1148</v>
      </c>
      <c r="S118" t="s">
        <v>3298</v>
      </c>
      <c r="T118" t="s">
        <v>1153</v>
      </c>
      <c r="U118" t="s">
        <v>12</v>
      </c>
      <c r="V118" t="s">
        <v>227</v>
      </c>
      <c r="W118" t="s">
        <v>45</v>
      </c>
      <c r="X118" t="s">
        <v>108</v>
      </c>
    </row>
    <row r="119" spans="1:28" x14ac:dyDescent="0.25">
      <c r="A119" t="str">
        <f t="shared" si="13"/>
        <v>DrugBank</v>
      </c>
      <c r="B119" t="str">
        <f t="shared" si="14"/>
        <v>Aprepitant</v>
      </c>
      <c r="C119" t="s">
        <v>1149</v>
      </c>
      <c r="D119" t="str">
        <f t="shared" si="15"/>
        <v>5-oxo-1,4-dihydro-1,2,4-triazole-3-carbaldehyde</v>
      </c>
      <c r="E119" t="s">
        <v>3299</v>
      </c>
      <c r="F119" t="str">
        <f t="shared" si="16"/>
        <v>Cytochrome P450 3A4</v>
      </c>
      <c r="G119" t="str">
        <f t="shared" si="17"/>
        <v>Cytochrome P450 3A5</v>
      </c>
      <c r="H119" t="str">
        <f t="shared" si="18"/>
        <v>Cytochrome P450 1A2</v>
      </c>
      <c r="I119" t="str">
        <f t="shared" si="19"/>
        <v>Cytochrome P450 2C19</v>
      </c>
      <c r="J119">
        <f t="shared" si="20"/>
        <v>0</v>
      </c>
      <c r="K119">
        <f t="shared" si="21"/>
        <v>0</v>
      </c>
      <c r="L119">
        <f t="shared" si="22"/>
        <v>0</v>
      </c>
      <c r="M119">
        <f t="shared" si="23"/>
        <v>0</v>
      </c>
      <c r="N119">
        <f t="shared" si="24"/>
        <v>0</v>
      </c>
      <c r="O119">
        <f t="shared" si="25"/>
        <v>0</v>
      </c>
      <c r="P119" t="s">
        <v>1149</v>
      </c>
      <c r="Q119" t="s">
        <v>3057</v>
      </c>
      <c r="R119" t="s">
        <v>1148</v>
      </c>
      <c r="S119" t="s">
        <v>3299</v>
      </c>
      <c r="T119" t="s">
        <v>1154</v>
      </c>
      <c r="U119" t="s">
        <v>12</v>
      </c>
      <c r="V119" t="s">
        <v>227</v>
      </c>
      <c r="W119" t="s">
        <v>45</v>
      </c>
      <c r="X119" t="s">
        <v>108</v>
      </c>
    </row>
    <row r="120" spans="1:28" x14ac:dyDescent="0.25">
      <c r="A120" t="str">
        <f t="shared" si="13"/>
        <v>DrugBank</v>
      </c>
      <c r="B120" t="str">
        <f t="shared" si="14"/>
        <v>Aprepitant</v>
      </c>
      <c r="C120" t="s">
        <v>1149</v>
      </c>
      <c r="D120" t="str">
        <f t="shared" si="15"/>
        <v>1-[3,5-bis(trifluoromethyl)phenyl]ethanone</v>
      </c>
      <c r="E120" t="s">
        <v>3300</v>
      </c>
      <c r="F120" t="str">
        <f t="shared" si="16"/>
        <v>Cytochrome P450 3A4</v>
      </c>
      <c r="G120" t="str">
        <f t="shared" si="17"/>
        <v>Cytochrome P450 3A5</v>
      </c>
      <c r="H120" t="str">
        <f t="shared" si="18"/>
        <v>Cytochrome P450 1A2</v>
      </c>
      <c r="I120" t="str">
        <f t="shared" si="19"/>
        <v>Cytochrome P450 2C19</v>
      </c>
      <c r="J120">
        <f t="shared" si="20"/>
        <v>0</v>
      </c>
      <c r="K120">
        <f t="shared" si="21"/>
        <v>0</v>
      </c>
      <c r="L120">
        <f t="shared" si="22"/>
        <v>0</v>
      </c>
      <c r="M120">
        <f t="shared" si="23"/>
        <v>0</v>
      </c>
      <c r="N120">
        <f t="shared" si="24"/>
        <v>0</v>
      </c>
      <c r="O120">
        <f t="shared" si="25"/>
        <v>0</v>
      </c>
      <c r="P120" t="s">
        <v>1149</v>
      </c>
      <c r="Q120" t="s">
        <v>3057</v>
      </c>
      <c r="R120" t="s">
        <v>1148</v>
      </c>
      <c r="S120" t="s">
        <v>3300</v>
      </c>
      <c r="T120" t="s">
        <v>1155</v>
      </c>
      <c r="U120" t="s">
        <v>12</v>
      </c>
      <c r="V120" t="s">
        <v>227</v>
      </c>
      <c r="W120" t="s">
        <v>45</v>
      </c>
      <c r="X120" t="s">
        <v>108</v>
      </c>
    </row>
    <row r="121" spans="1:28" x14ac:dyDescent="0.25">
      <c r="A121" t="str">
        <f t="shared" si="13"/>
        <v>DrugBank</v>
      </c>
      <c r="B121" t="str">
        <f t="shared" si="14"/>
        <v>Aprepitant</v>
      </c>
      <c r="C121" t="s">
        <v>1149</v>
      </c>
      <c r="D121" t="str">
        <f t="shared" si="15"/>
        <v>5-{[(2S,3S)-3-(4-fluorophenyl)-2-hydroxymorpholin-4-yl]methyl}-2,4-dihydro-1,2,4-triazol-3-one</v>
      </c>
      <c r="E121" t="s">
        <v>3301</v>
      </c>
      <c r="F121" t="str">
        <f t="shared" si="16"/>
        <v>Cytochrome P450 3A4</v>
      </c>
      <c r="G121" t="str">
        <f t="shared" si="17"/>
        <v>Cytochrome P450 3A5</v>
      </c>
      <c r="H121" t="str">
        <f t="shared" si="18"/>
        <v>Cytochrome P450 1A2</v>
      </c>
      <c r="I121" t="str">
        <f t="shared" si="19"/>
        <v>Cytochrome P450 2C19</v>
      </c>
      <c r="J121">
        <f t="shared" si="20"/>
        <v>0</v>
      </c>
      <c r="K121">
        <f t="shared" si="21"/>
        <v>0</v>
      </c>
      <c r="L121">
        <f t="shared" si="22"/>
        <v>0</v>
      </c>
      <c r="M121">
        <f t="shared" si="23"/>
        <v>0</v>
      </c>
      <c r="N121">
        <f t="shared" si="24"/>
        <v>0</v>
      </c>
      <c r="O121">
        <f t="shared" si="25"/>
        <v>0</v>
      </c>
      <c r="P121" t="s">
        <v>1149</v>
      </c>
      <c r="Q121" t="s">
        <v>3057</v>
      </c>
      <c r="R121" t="s">
        <v>1148</v>
      </c>
      <c r="S121" t="s">
        <v>3301</v>
      </c>
      <c r="T121" t="s">
        <v>1156</v>
      </c>
      <c r="U121" t="s">
        <v>12</v>
      </c>
      <c r="V121" t="s">
        <v>227</v>
      </c>
      <c r="W121" t="s">
        <v>45</v>
      </c>
      <c r="X121" t="s">
        <v>108</v>
      </c>
    </row>
    <row r="122" spans="1:28" x14ac:dyDescent="0.25">
      <c r="A122" t="str">
        <f t="shared" si="13"/>
        <v>DrugBank</v>
      </c>
      <c r="B122" t="str">
        <f t="shared" si="14"/>
        <v>Tamoxifen</v>
      </c>
      <c r="C122" t="s">
        <v>1162</v>
      </c>
      <c r="D122" t="str">
        <f t="shared" si="15"/>
        <v>N-Desmethyltamoxifen</v>
      </c>
      <c r="E122" t="s">
        <v>3302</v>
      </c>
      <c r="F122" t="str">
        <f t="shared" si="16"/>
        <v>Cytochrome P450 2C9</v>
      </c>
      <c r="G122" t="str">
        <f t="shared" si="17"/>
        <v>Cytochrome P450 1A2</v>
      </c>
      <c r="H122" t="str">
        <f t="shared" si="18"/>
        <v>Cytochrome P450 3A4</v>
      </c>
      <c r="I122" t="str">
        <f t="shared" si="19"/>
        <v>Cytochrome P450 3A5</v>
      </c>
      <c r="J122" t="str">
        <f t="shared" si="20"/>
        <v>Cytochrome P450 2C19</v>
      </c>
      <c r="K122" t="str">
        <f t="shared" si="21"/>
        <v>Cytochrome P450 2D6</v>
      </c>
      <c r="L122" t="str">
        <f t="shared" si="22"/>
        <v>Cytochrome P450 1A1</v>
      </c>
      <c r="M122" t="str">
        <f t="shared" si="23"/>
        <v>Cytochrome P450 3A7</v>
      </c>
      <c r="N122">
        <f t="shared" si="24"/>
        <v>0</v>
      </c>
      <c r="O122">
        <f t="shared" si="25"/>
        <v>0</v>
      </c>
      <c r="P122" t="s">
        <v>1162</v>
      </c>
      <c r="Q122" t="s">
        <v>3057</v>
      </c>
      <c r="R122" t="s">
        <v>1161</v>
      </c>
      <c r="S122" t="s">
        <v>3302</v>
      </c>
      <c r="T122" t="s">
        <v>1163</v>
      </c>
      <c r="U122" t="s">
        <v>58</v>
      </c>
      <c r="V122" t="s">
        <v>45</v>
      </c>
      <c r="W122" t="s">
        <v>12</v>
      </c>
      <c r="X122" t="s">
        <v>227</v>
      </c>
      <c r="Y122" t="s">
        <v>108</v>
      </c>
      <c r="Z122" t="s">
        <v>54</v>
      </c>
      <c r="AA122" t="s">
        <v>44</v>
      </c>
      <c r="AB122" t="s">
        <v>274</v>
      </c>
    </row>
    <row r="123" spans="1:28" x14ac:dyDescent="0.25">
      <c r="A123" t="str">
        <f t="shared" si="13"/>
        <v>DrugBank</v>
      </c>
      <c r="B123" t="str">
        <f t="shared" si="14"/>
        <v>Tamoxifen</v>
      </c>
      <c r="C123" t="s">
        <v>1162</v>
      </c>
      <c r="D123" t="str">
        <f t="shared" si="15"/>
        <v>4-Hydroxytamoxifen</v>
      </c>
      <c r="E123" t="s">
        <v>3303</v>
      </c>
      <c r="F123" t="str">
        <f t="shared" si="16"/>
        <v>Cytochrome P450 3A4</v>
      </c>
      <c r="G123" t="str">
        <f t="shared" si="17"/>
        <v>Cytochrome P450 3A5</v>
      </c>
      <c r="H123" t="str">
        <f t="shared" si="18"/>
        <v>Cytochrome P450 2C19</v>
      </c>
      <c r="I123" t="str">
        <f t="shared" si="19"/>
        <v>Cytochrome P450 2C9</v>
      </c>
      <c r="J123" t="str">
        <f t="shared" si="20"/>
        <v>Cytochrome P450 2D6</v>
      </c>
      <c r="K123" t="str">
        <f t="shared" si="21"/>
        <v>Cytochrome P450 2B6</v>
      </c>
      <c r="L123" t="str">
        <f t="shared" si="22"/>
        <v>Cytochrome P450 1B1</v>
      </c>
      <c r="M123">
        <f t="shared" si="23"/>
        <v>0</v>
      </c>
      <c r="N123">
        <f t="shared" si="24"/>
        <v>0</v>
      </c>
      <c r="O123">
        <f t="shared" si="25"/>
        <v>0</v>
      </c>
      <c r="P123" t="s">
        <v>1162</v>
      </c>
      <c r="Q123" t="s">
        <v>3057</v>
      </c>
      <c r="R123" t="s">
        <v>1161</v>
      </c>
      <c r="S123" t="s">
        <v>3303</v>
      </c>
      <c r="T123" t="s">
        <v>1164</v>
      </c>
      <c r="U123" t="s">
        <v>12</v>
      </c>
      <c r="V123" t="s">
        <v>227</v>
      </c>
      <c r="W123" t="s">
        <v>108</v>
      </c>
      <c r="X123" t="s">
        <v>58</v>
      </c>
      <c r="Y123" t="s">
        <v>54</v>
      </c>
      <c r="Z123" t="s">
        <v>74</v>
      </c>
      <c r="AA123" t="s">
        <v>46</v>
      </c>
    </row>
    <row r="124" spans="1:28" x14ac:dyDescent="0.25">
      <c r="A124" t="str">
        <f t="shared" si="13"/>
        <v>DrugBank</v>
      </c>
      <c r="B124" t="str">
        <f t="shared" si="14"/>
        <v>Tamoxifen</v>
      </c>
      <c r="C124" t="s">
        <v>1162</v>
      </c>
      <c r="D124" t="str">
        <f t="shared" si="15"/>
        <v>Tamoxifen N-oxide</v>
      </c>
      <c r="E124" t="s">
        <v>3304</v>
      </c>
      <c r="F124" t="str">
        <f t="shared" si="16"/>
        <v>Dimethylaniline monooxygenase [N-oxide-forming] 1</v>
      </c>
      <c r="G124" t="str">
        <f t="shared" si="17"/>
        <v>Dimethylaniline monooxygenase [N-oxide-forming] 3</v>
      </c>
      <c r="H124">
        <f t="shared" si="18"/>
        <v>0</v>
      </c>
      <c r="I124">
        <f t="shared" si="19"/>
        <v>0</v>
      </c>
      <c r="J124">
        <f t="shared" si="20"/>
        <v>0</v>
      </c>
      <c r="K124">
        <f t="shared" si="21"/>
        <v>0</v>
      </c>
      <c r="L124">
        <f t="shared" si="22"/>
        <v>0</v>
      </c>
      <c r="M124">
        <f t="shared" si="23"/>
        <v>0</v>
      </c>
      <c r="N124">
        <f t="shared" si="24"/>
        <v>0</v>
      </c>
      <c r="O124">
        <f t="shared" si="25"/>
        <v>0</v>
      </c>
      <c r="P124" t="s">
        <v>1162</v>
      </c>
      <c r="Q124" t="s">
        <v>3057</v>
      </c>
      <c r="R124" t="s">
        <v>1161</v>
      </c>
      <c r="S124" t="s">
        <v>3304</v>
      </c>
      <c r="T124" t="s">
        <v>1166</v>
      </c>
      <c r="U124" t="s">
        <v>97</v>
      </c>
      <c r="V124" t="s">
        <v>82</v>
      </c>
    </row>
    <row r="125" spans="1:28" x14ac:dyDescent="0.25">
      <c r="A125" t="str">
        <f t="shared" si="13"/>
        <v>DrugBank</v>
      </c>
      <c r="B125" t="str">
        <f t="shared" si="14"/>
        <v>Tamoxifen</v>
      </c>
      <c r="C125" t="s">
        <v>1162</v>
      </c>
      <c r="D125" t="str">
        <f t="shared" si="15"/>
        <v>Alpha-hydroxytamoxifen</v>
      </c>
      <c r="E125" t="s">
        <v>3305</v>
      </c>
      <c r="F125" t="str">
        <f t="shared" si="16"/>
        <v>Cytochrome P450 3A7</v>
      </c>
      <c r="G125" t="str">
        <f t="shared" si="17"/>
        <v>Cytochrome P450 3A4</v>
      </c>
      <c r="H125" t="str">
        <f t="shared" si="18"/>
        <v>Cytochrome P450 3A5</v>
      </c>
      <c r="I125">
        <f t="shared" si="19"/>
        <v>0</v>
      </c>
      <c r="J125">
        <f t="shared" si="20"/>
        <v>0</v>
      </c>
      <c r="K125">
        <f t="shared" si="21"/>
        <v>0</v>
      </c>
      <c r="L125">
        <f t="shared" si="22"/>
        <v>0</v>
      </c>
      <c r="M125">
        <f t="shared" si="23"/>
        <v>0</v>
      </c>
      <c r="N125">
        <f t="shared" si="24"/>
        <v>0</v>
      </c>
      <c r="O125">
        <f t="shared" si="25"/>
        <v>0</v>
      </c>
      <c r="P125" t="s">
        <v>1162</v>
      </c>
      <c r="Q125" t="s">
        <v>3057</v>
      </c>
      <c r="R125" t="s">
        <v>1161</v>
      </c>
      <c r="S125" t="s">
        <v>3305</v>
      </c>
      <c r="T125" t="s">
        <v>1167</v>
      </c>
      <c r="U125" t="s">
        <v>274</v>
      </c>
      <c r="V125" t="s">
        <v>12</v>
      </c>
      <c r="W125" t="s">
        <v>227</v>
      </c>
    </row>
    <row r="126" spans="1:28" x14ac:dyDescent="0.25">
      <c r="A126" t="str">
        <f t="shared" si="13"/>
        <v>DrugBank</v>
      </c>
      <c r="B126" t="str">
        <f t="shared" si="14"/>
        <v>4-Hydroxytamoxifen</v>
      </c>
      <c r="C126" t="s">
        <v>3303</v>
      </c>
      <c r="D126" t="str">
        <f t="shared" si="15"/>
        <v>Endoxifen</v>
      </c>
      <c r="E126" t="s">
        <v>3306</v>
      </c>
      <c r="F126" t="str">
        <f t="shared" si="16"/>
        <v>Cytochrome P450 2D6</v>
      </c>
      <c r="G126" t="str">
        <f t="shared" si="17"/>
        <v>Cytochrome P450 3A4</v>
      </c>
      <c r="H126" t="str">
        <f t="shared" si="18"/>
        <v>Cytochrome P450 3A5</v>
      </c>
      <c r="I126" t="str">
        <f t="shared" si="19"/>
        <v>Cytochrome P450 2C19</v>
      </c>
      <c r="J126">
        <f t="shared" si="20"/>
        <v>0</v>
      </c>
      <c r="K126">
        <f t="shared" si="21"/>
        <v>0</v>
      </c>
      <c r="L126">
        <f t="shared" si="22"/>
        <v>0</v>
      </c>
      <c r="M126">
        <f t="shared" si="23"/>
        <v>0</v>
      </c>
      <c r="N126">
        <f t="shared" si="24"/>
        <v>0</v>
      </c>
      <c r="O126">
        <f t="shared" si="25"/>
        <v>0</v>
      </c>
      <c r="P126" t="s">
        <v>3303</v>
      </c>
      <c r="Q126" t="s">
        <v>3057</v>
      </c>
      <c r="R126" t="s">
        <v>1164</v>
      </c>
      <c r="S126" t="s">
        <v>3306</v>
      </c>
      <c r="T126" t="s">
        <v>1169</v>
      </c>
      <c r="U126" t="s">
        <v>54</v>
      </c>
      <c r="V126" t="s">
        <v>12</v>
      </c>
      <c r="W126" t="s">
        <v>227</v>
      </c>
      <c r="X126" t="s">
        <v>108</v>
      </c>
    </row>
    <row r="127" spans="1:28" x14ac:dyDescent="0.25">
      <c r="A127" t="str">
        <f t="shared" si="13"/>
        <v>DrugBank</v>
      </c>
      <c r="B127" t="str">
        <f t="shared" si="14"/>
        <v>4-Hydroxytamoxifen</v>
      </c>
      <c r="C127" t="s">
        <v>3303</v>
      </c>
      <c r="D127" t="str">
        <f t="shared" si="15"/>
        <v>4-hydroxytamoxifen sulfate</v>
      </c>
      <c r="E127" t="s">
        <v>3307</v>
      </c>
      <c r="F127" t="str">
        <f t="shared" si="16"/>
        <v>Sulfotransferase 1A1</v>
      </c>
      <c r="G127" t="str">
        <f t="shared" si="17"/>
        <v>Bile salt sulfotransferase</v>
      </c>
      <c r="H127" t="str">
        <f t="shared" si="18"/>
        <v>Estrogen sulfotransferase</v>
      </c>
      <c r="I127">
        <f t="shared" si="19"/>
        <v>0</v>
      </c>
      <c r="J127">
        <f t="shared" si="20"/>
        <v>0</v>
      </c>
      <c r="K127">
        <f t="shared" si="21"/>
        <v>0</v>
      </c>
      <c r="L127">
        <f t="shared" si="22"/>
        <v>0</v>
      </c>
      <c r="M127">
        <f t="shared" si="23"/>
        <v>0</v>
      </c>
      <c r="N127">
        <f t="shared" si="24"/>
        <v>0</v>
      </c>
      <c r="O127">
        <f t="shared" si="25"/>
        <v>0</v>
      </c>
      <c r="P127" t="s">
        <v>3303</v>
      </c>
      <c r="Q127" t="s">
        <v>3057</v>
      </c>
      <c r="R127" t="s">
        <v>1164</v>
      </c>
      <c r="S127" t="s">
        <v>3307</v>
      </c>
      <c r="T127" t="s">
        <v>1171</v>
      </c>
      <c r="U127" t="s">
        <v>393</v>
      </c>
      <c r="V127" t="s">
        <v>396</v>
      </c>
      <c r="W127" t="s">
        <v>394</v>
      </c>
    </row>
    <row r="128" spans="1:28" x14ac:dyDescent="0.25">
      <c r="A128" t="str">
        <f t="shared" si="13"/>
        <v>DrugBank</v>
      </c>
      <c r="B128" t="str">
        <f t="shared" si="14"/>
        <v>N-Desmethyltamoxifen</v>
      </c>
      <c r="C128" t="s">
        <v>3302</v>
      </c>
      <c r="D128" t="str">
        <f t="shared" si="15"/>
        <v>alpha-Hydroxy-N-desmethyltamoxifen</v>
      </c>
      <c r="E128" t="s">
        <v>3308</v>
      </c>
      <c r="F128" t="str">
        <f t="shared" si="16"/>
        <v>Cytochrome P450 3A7</v>
      </c>
      <c r="G128" t="str">
        <f t="shared" si="17"/>
        <v>Cytochrome P450 3A4</v>
      </c>
      <c r="H128" t="str">
        <f t="shared" si="18"/>
        <v>Cytochrome P450 3A5</v>
      </c>
      <c r="I128">
        <f t="shared" si="19"/>
        <v>0</v>
      </c>
      <c r="J128">
        <f t="shared" si="20"/>
        <v>0</v>
      </c>
      <c r="K128">
        <f t="shared" si="21"/>
        <v>0</v>
      </c>
      <c r="L128">
        <f t="shared" si="22"/>
        <v>0</v>
      </c>
      <c r="M128">
        <f t="shared" si="23"/>
        <v>0</v>
      </c>
      <c r="N128">
        <f t="shared" si="24"/>
        <v>0</v>
      </c>
      <c r="O128">
        <f t="shared" si="25"/>
        <v>0</v>
      </c>
      <c r="P128" t="s">
        <v>3302</v>
      </c>
      <c r="Q128" t="s">
        <v>3057</v>
      </c>
      <c r="R128" t="s">
        <v>1163</v>
      </c>
      <c r="S128" t="s">
        <v>3308</v>
      </c>
      <c r="T128" t="s">
        <v>1174</v>
      </c>
      <c r="U128" t="s">
        <v>274</v>
      </c>
      <c r="V128" t="s">
        <v>12</v>
      </c>
      <c r="W128" t="s">
        <v>227</v>
      </c>
    </row>
    <row r="129" spans="1:27" x14ac:dyDescent="0.25">
      <c r="A129" t="str">
        <f t="shared" si="13"/>
        <v>DrugBank</v>
      </c>
      <c r="B129" t="str">
        <f t="shared" si="14"/>
        <v>N-Desmethyltamoxifen</v>
      </c>
      <c r="C129" t="s">
        <v>3302</v>
      </c>
      <c r="D129" t="str">
        <f t="shared" si="15"/>
        <v>Endoxifen</v>
      </c>
      <c r="E129" t="s">
        <v>3306</v>
      </c>
      <c r="F129" t="str">
        <f t="shared" si="16"/>
        <v>Cytochrome P450 2D6</v>
      </c>
      <c r="G129" t="str">
        <f t="shared" si="17"/>
        <v>Cytochrome P450 3A4</v>
      </c>
      <c r="H129" t="str">
        <f t="shared" si="18"/>
        <v>Cytochrome P450 3A5</v>
      </c>
      <c r="I129" t="str">
        <f t="shared" si="19"/>
        <v>Cytochrome P450 2C19</v>
      </c>
      <c r="J129">
        <f t="shared" si="20"/>
        <v>0</v>
      </c>
      <c r="K129">
        <f t="shared" si="21"/>
        <v>0</v>
      </c>
      <c r="L129">
        <f t="shared" si="22"/>
        <v>0</v>
      </c>
      <c r="M129">
        <f t="shared" si="23"/>
        <v>0</v>
      </c>
      <c r="N129">
        <f t="shared" si="24"/>
        <v>0</v>
      </c>
      <c r="O129">
        <f t="shared" si="25"/>
        <v>0</v>
      </c>
      <c r="P129" t="s">
        <v>3302</v>
      </c>
      <c r="Q129" t="s">
        <v>3057</v>
      </c>
      <c r="R129" t="s">
        <v>1163</v>
      </c>
      <c r="S129" t="s">
        <v>3306</v>
      </c>
      <c r="T129" t="s">
        <v>1169</v>
      </c>
      <c r="U129" t="s">
        <v>54</v>
      </c>
    </row>
    <row r="130" spans="1:27" x14ac:dyDescent="0.25">
      <c r="A130" t="str">
        <f t="shared" si="13"/>
        <v>DrugBank</v>
      </c>
      <c r="B130" t="str">
        <f t="shared" si="14"/>
        <v>4-Hydroxytamoxifen</v>
      </c>
      <c r="C130" t="s">
        <v>3303</v>
      </c>
      <c r="D130" t="str">
        <f t="shared" si="15"/>
        <v>3,4-Dihydroxy-tamoxifen</v>
      </c>
      <c r="E130" t="s">
        <v>3309</v>
      </c>
      <c r="F130" t="str">
        <f t="shared" si="16"/>
        <v>Cytochrome P450 3A4</v>
      </c>
      <c r="G130" t="str">
        <f t="shared" si="17"/>
        <v>Cytochrome P450 2D6</v>
      </c>
      <c r="H130">
        <f t="shared" si="18"/>
        <v>0</v>
      </c>
      <c r="I130">
        <f t="shared" si="19"/>
        <v>0</v>
      </c>
      <c r="J130">
        <f t="shared" si="20"/>
        <v>0</v>
      </c>
      <c r="K130">
        <f t="shared" si="21"/>
        <v>0</v>
      </c>
      <c r="L130">
        <f t="shared" si="22"/>
        <v>0</v>
      </c>
      <c r="M130">
        <f t="shared" si="23"/>
        <v>0</v>
      </c>
      <c r="N130">
        <f t="shared" si="24"/>
        <v>0</v>
      </c>
      <c r="O130">
        <f t="shared" si="25"/>
        <v>0</v>
      </c>
      <c r="P130" t="s">
        <v>3303</v>
      </c>
      <c r="Q130" t="s">
        <v>3057</v>
      </c>
      <c r="R130" t="s">
        <v>1164</v>
      </c>
      <c r="S130" t="s">
        <v>3309</v>
      </c>
      <c r="T130" t="s">
        <v>1179</v>
      </c>
      <c r="U130" t="s">
        <v>12</v>
      </c>
      <c r="V130" t="s">
        <v>54</v>
      </c>
    </row>
    <row r="131" spans="1:27" x14ac:dyDescent="0.25">
      <c r="A131" t="str">
        <f t="shared" ref="A131:A194" si="26">VLOOKUP(C131,$P$2:$R$667,2,FALSE)</f>
        <v>DrugBank</v>
      </c>
      <c r="B131" t="str">
        <f t="shared" ref="B131:B194" si="27">VLOOKUP(C131,$P$2:$R$667,3,FALSE)</f>
        <v>Tamoxifen</v>
      </c>
      <c r="C131" t="s">
        <v>1162</v>
      </c>
      <c r="D131" t="str">
        <f t="shared" ref="D131:D194" si="28">VLOOKUP(E131,$S$2:$T$667,2,FALSE)</f>
        <v>4'-Hydroxytamoxifen</v>
      </c>
      <c r="E131" t="s">
        <v>3310</v>
      </c>
      <c r="F131" t="str">
        <f t="shared" ref="F131:F194" si="29">VLOOKUP(E131,$S$2:$AT$667,3,FALSE)</f>
        <v>Cytochrome P450 2B6</v>
      </c>
      <c r="G131" t="str">
        <f t="shared" ref="G131:G194" si="30">VLOOKUP(E131,$S$2:$AT$667,4,FALSE)</f>
        <v>Cytochrome P450 2D6</v>
      </c>
      <c r="H131">
        <f t="shared" ref="H131:H194" si="31">VLOOKUP(E131,$S$2:$AT$667,5,FALSE)</f>
        <v>0</v>
      </c>
      <c r="I131">
        <f t="shared" ref="I131:I194" si="32">VLOOKUP(E131,$S$2:$AT$667,6,FALSE)</f>
        <v>0</v>
      </c>
      <c r="J131">
        <f t="shared" ref="J131:J194" si="33">VLOOKUP(E131,$S$2:$AT$667,7,FALSE)</f>
        <v>0</v>
      </c>
      <c r="K131">
        <f t="shared" ref="K131:K194" si="34">VLOOKUP(E131,$S$2:$AT$667,8,FALSE)</f>
        <v>0</v>
      </c>
      <c r="L131">
        <f t="shared" ref="L131:L194" si="35">VLOOKUP(E131,$S$2:$AT$667,9,FALSE)</f>
        <v>0</v>
      </c>
      <c r="M131">
        <f t="shared" ref="M131:M194" si="36">VLOOKUP(E131,$S$2:$AT$667,10,FALSE)</f>
        <v>0</v>
      </c>
      <c r="N131">
        <f t="shared" ref="N131:N194" si="37">VLOOKUP(E131,$S$2:$AT$667,11,FALSE)</f>
        <v>0</v>
      </c>
      <c r="O131">
        <f t="shared" ref="O131:O194" si="38">VLOOKUP(E131,$S$2:$AT$667,12,FALSE)</f>
        <v>0</v>
      </c>
      <c r="P131" t="s">
        <v>1162</v>
      </c>
      <c r="Q131" t="s">
        <v>3057</v>
      </c>
      <c r="R131" t="s">
        <v>1161</v>
      </c>
      <c r="S131" t="s">
        <v>3310</v>
      </c>
      <c r="T131" t="s">
        <v>1180</v>
      </c>
      <c r="U131" t="s">
        <v>74</v>
      </c>
      <c r="V131" t="s">
        <v>54</v>
      </c>
    </row>
    <row r="132" spans="1:27" x14ac:dyDescent="0.25">
      <c r="A132" t="str">
        <f t="shared" si="26"/>
        <v>DrugBank</v>
      </c>
      <c r="B132" t="str">
        <f t="shared" si="27"/>
        <v>4-Hydroxytamoxifen</v>
      </c>
      <c r="C132" t="s">
        <v>3303</v>
      </c>
      <c r="D132" t="str">
        <f t="shared" si="28"/>
        <v>4-Hydroxytamoxifen</v>
      </c>
      <c r="E132" t="s">
        <v>3303</v>
      </c>
      <c r="F132" t="str">
        <f t="shared" si="29"/>
        <v>Cytochrome P450 3A4</v>
      </c>
      <c r="G132" t="str">
        <f t="shared" si="30"/>
        <v>Cytochrome P450 3A5</v>
      </c>
      <c r="H132" t="str">
        <f t="shared" si="31"/>
        <v>Cytochrome P450 2C19</v>
      </c>
      <c r="I132" t="str">
        <f t="shared" si="32"/>
        <v>Cytochrome P450 2C9</v>
      </c>
      <c r="J132" t="str">
        <f t="shared" si="33"/>
        <v>Cytochrome P450 2D6</v>
      </c>
      <c r="K132" t="str">
        <f t="shared" si="34"/>
        <v>Cytochrome P450 2B6</v>
      </c>
      <c r="L132" t="str">
        <f t="shared" si="35"/>
        <v>Cytochrome P450 1B1</v>
      </c>
      <c r="M132">
        <f t="shared" si="36"/>
        <v>0</v>
      </c>
      <c r="N132">
        <f t="shared" si="37"/>
        <v>0</v>
      </c>
      <c r="O132">
        <f t="shared" si="38"/>
        <v>0</v>
      </c>
      <c r="P132" t="s">
        <v>3303</v>
      </c>
      <c r="Q132" t="s">
        <v>3057</v>
      </c>
      <c r="R132" t="s">
        <v>1164</v>
      </c>
      <c r="S132" t="s">
        <v>3303</v>
      </c>
      <c r="T132" t="s">
        <v>1181</v>
      </c>
      <c r="U132" t="s">
        <v>46</v>
      </c>
      <c r="V132" t="s">
        <v>74</v>
      </c>
      <c r="W132" t="s">
        <v>108</v>
      </c>
    </row>
    <row r="133" spans="1:27" x14ac:dyDescent="0.25">
      <c r="A133" t="str">
        <f t="shared" si="26"/>
        <v>DrugBank</v>
      </c>
      <c r="B133" t="str">
        <f t="shared" si="27"/>
        <v>Tamoxifen N-oxide</v>
      </c>
      <c r="C133" t="s">
        <v>3304</v>
      </c>
      <c r="D133" t="str">
        <f t="shared" si="28"/>
        <v>alpha-Hydroxytamoxifen N-oxide</v>
      </c>
      <c r="E133" t="s">
        <v>3311</v>
      </c>
      <c r="F133" t="str">
        <f t="shared" si="29"/>
        <v>Cytochrome P450 3A4</v>
      </c>
      <c r="G133" t="str">
        <f t="shared" si="30"/>
        <v>Cytochrome P450 3A5</v>
      </c>
      <c r="H133">
        <f t="shared" si="31"/>
        <v>0</v>
      </c>
      <c r="I133">
        <f t="shared" si="32"/>
        <v>0</v>
      </c>
      <c r="J133">
        <f t="shared" si="33"/>
        <v>0</v>
      </c>
      <c r="K133">
        <f t="shared" si="34"/>
        <v>0</v>
      </c>
      <c r="L133">
        <f t="shared" si="35"/>
        <v>0</v>
      </c>
      <c r="M133">
        <f t="shared" si="36"/>
        <v>0</v>
      </c>
      <c r="N133">
        <f t="shared" si="37"/>
        <v>0</v>
      </c>
      <c r="O133">
        <f t="shared" si="38"/>
        <v>0</v>
      </c>
      <c r="P133" t="s">
        <v>3304</v>
      </c>
      <c r="Q133" t="s">
        <v>3057</v>
      </c>
      <c r="R133" t="s">
        <v>1166</v>
      </c>
      <c r="S133" t="s">
        <v>3311</v>
      </c>
      <c r="T133" t="s">
        <v>1182</v>
      </c>
      <c r="U133" t="s">
        <v>12</v>
      </c>
      <c r="V133" t="s">
        <v>227</v>
      </c>
    </row>
    <row r="134" spans="1:27" x14ac:dyDescent="0.25">
      <c r="A134" t="str">
        <f t="shared" si="26"/>
        <v>DrugBank</v>
      </c>
      <c r="B134" t="str">
        <f t="shared" si="27"/>
        <v>Alpha-hydroxytamoxifen</v>
      </c>
      <c r="C134" t="s">
        <v>3305</v>
      </c>
      <c r="D134" t="str">
        <f t="shared" si="28"/>
        <v>alpha-Hydroxytamoxifen N-oxide</v>
      </c>
      <c r="E134" t="s">
        <v>3311</v>
      </c>
      <c r="F134" t="str">
        <f t="shared" si="29"/>
        <v>Cytochrome P450 3A4</v>
      </c>
      <c r="G134" t="str">
        <f t="shared" si="30"/>
        <v>Cytochrome P450 3A5</v>
      </c>
      <c r="H134">
        <f t="shared" si="31"/>
        <v>0</v>
      </c>
      <c r="I134">
        <f t="shared" si="32"/>
        <v>0</v>
      </c>
      <c r="J134">
        <f t="shared" si="33"/>
        <v>0</v>
      </c>
      <c r="K134">
        <f t="shared" si="34"/>
        <v>0</v>
      </c>
      <c r="L134">
        <f t="shared" si="35"/>
        <v>0</v>
      </c>
      <c r="M134">
        <f t="shared" si="36"/>
        <v>0</v>
      </c>
      <c r="N134">
        <f t="shared" si="37"/>
        <v>0</v>
      </c>
      <c r="O134">
        <f t="shared" si="38"/>
        <v>0</v>
      </c>
      <c r="P134" t="s">
        <v>3305</v>
      </c>
      <c r="Q134" t="s">
        <v>3057</v>
      </c>
      <c r="R134" t="s">
        <v>1167</v>
      </c>
      <c r="S134" t="s">
        <v>3311</v>
      </c>
      <c r="T134" t="s">
        <v>1182</v>
      </c>
      <c r="U134" t="s">
        <v>12</v>
      </c>
      <c r="V134" t="s">
        <v>227</v>
      </c>
    </row>
    <row r="135" spans="1:27" x14ac:dyDescent="0.25">
      <c r="A135" t="str">
        <f t="shared" si="26"/>
        <v>DrugBank</v>
      </c>
      <c r="B135" t="str">
        <f t="shared" si="27"/>
        <v>Tamoxifen</v>
      </c>
      <c r="C135" t="s">
        <v>1162</v>
      </c>
      <c r="D135" t="str">
        <f t="shared" si="28"/>
        <v>3-Hydroxytamoxifen</v>
      </c>
      <c r="E135" t="s">
        <v>3312</v>
      </c>
      <c r="F135" t="str">
        <f t="shared" si="29"/>
        <v>Cytochrome P450 3A4</v>
      </c>
      <c r="G135" t="str">
        <f t="shared" si="30"/>
        <v>Cytochrome P450 3A5</v>
      </c>
      <c r="H135" t="str">
        <f t="shared" si="31"/>
        <v>Cytochrome P450 2B6</v>
      </c>
      <c r="I135">
        <f t="shared" si="32"/>
        <v>0</v>
      </c>
      <c r="J135">
        <f t="shared" si="33"/>
        <v>0</v>
      </c>
      <c r="K135">
        <f t="shared" si="34"/>
        <v>0</v>
      </c>
      <c r="L135">
        <f t="shared" si="35"/>
        <v>0</v>
      </c>
      <c r="M135">
        <f t="shared" si="36"/>
        <v>0</v>
      </c>
      <c r="N135">
        <f t="shared" si="37"/>
        <v>0</v>
      </c>
      <c r="O135">
        <f t="shared" si="38"/>
        <v>0</v>
      </c>
      <c r="P135" t="s">
        <v>1162</v>
      </c>
      <c r="Q135" t="s">
        <v>3057</v>
      </c>
      <c r="R135" t="s">
        <v>1161</v>
      </c>
      <c r="S135" t="s">
        <v>3312</v>
      </c>
      <c r="T135" t="s">
        <v>1183</v>
      </c>
      <c r="U135" t="s">
        <v>12</v>
      </c>
      <c r="V135" t="s">
        <v>227</v>
      </c>
      <c r="W135" t="s">
        <v>74</v>
      </c>
    </row>
    <row r="136" spans="1:27" x14ac:dyDescent="0.25">
      <c r="A136" t="str">
        <f t="shared" si="26"/>
        <v>DrugBank</v>
      </c>
      <c r="B136" t="str">
        <f t="shared" si="27"/>
        <v>Tizanidine</v>
      </c>
      <c r="C136" t="s">
        <v>1230</v>
      </c>
      <c r="D136" t="str">
        <f t="shared" si="28"/>
        <v>5-chloro-4-(guanidino)-2,1,3-benzothiadiazole</v>
      </c>
      <c r="E136" t="s">
        <v>3313</v>
      </c>
      <c r="F136" t="str">
        <f t="shared" si="29"/>
        <v>Cytochrome P450 1A2</v>
      </c>
      <c r="G136">
        <f t="shared" si="30"/>
        <v>0</v>
      </c>
      <c r="H136">
        <f t="shared" si="31"/>
        <v>0</v>
      </c>
      <c r="I136">
        <f t="shared" si="32"/>
        <v>0</v>
      </c>
      <c r="J136">
        <f t="shared" si="33"/>
        <v>0</v>
      </c>
      <c r="K136">
        <f t="shared" si="34"/>
        <v>0</v>
      </c>
      <c r="L136">
        <f t="shared" si="35"/>
        <v>0</v>
      </c>
      <c r="M136">
        <f t="shared" si="36"/>
        <v>0</v>
      </c>
      <c r="N136">
        <f t="shared" si="37"/>
        <v>0</v>
      </c>
      <c r="O136">
        <f t="shared" si="38"/>
        <v>0</v>
      </c>
      <c r="P136" t="s">
        <v>1230</v>
      </c>
      <c r="Q136" t="s">
        <v>3057</v>
      </c>
      <c r="R136" t="s">
        <v>1229</v>
      </c>
      <c r="S136" t="s">
        <v>3313</v>
      </c>
      <c r="T136" t="s">
        <v>1231</v>
      </c>
      <c r="U136" t="s">
        <v>45</v>
      </c>
    </row>
    <row r="137" spans="1:27" x14ac:dyDescent="0.25">
      <c r="A137" t="str">
        <f t="shared" si="26"/>
        <v>DrugBank</v>
      </c>
      <c r="B137" t="str">
        <f t="shared" si="27"/>
        <v>Tizanidine</v>
      </c>
      <c r="C137" t="s">
        <v>1230</v>
      </c>
      <c r="D137" t="str">
        <f t="shared" si="28"/>
        <v>5-chloro-4-(2-imidazolin-4-on-2-ylamino)-2,1,3-benzothiadiazole</v>
      </c>
      <c r="E137" t="s">
        <v>3314</v>
      </c>
      <c r="F137" t="str">
        <f t="shared" si="29"/>
        <v>Cytochrome P450 1A2</v>
      </c>
      <c r="G137">
        <f t="shared" si="30"/>
        <v>0</v>
      </c>
      <c r="H137">
        <f t="shared" si="31"/>
        <v>0</v>
      </c>
      <c r="I137">
        <f t="shared" si="32"/>
        <v>0</v>
      </c>
      <c r="J137">
        <f t="shared" si="33"/>
        <v>0</v>
      </c>
      <c r="K137">
        <f t="shared" si="34"/>
        <v>0</v>
      </c>
      <c r="L137">
        <f t="shared" si="35"/>
        <v>0</v>
      </c>
      <c r="M137">
        <f t="shared" si="36"/>
        <v>0</v>
      </c>
      <c r="N137">
        <f t="shared" si="37"/>
        <v>0</v>
      </c>
      <c r="O137">
        <f t="shared" si="38"/>
        <v>0</v>
      </c>
      <c r="P137" t="s">
        <v>1230</v>
      </c>
      <c r="Q137" t="s">
        <v>3057</v>
      </c>
      <c r="R137" t="s">
        <v>1229</v>
      </c>
      <c r="S137" t="s">
        <v>3314</v>
      </c>
      <c r="T137" t="s">
        <v>1232</v>
      </c>
      <c r="U137" t="s">
        <v>45</v>
      </c>
    </row>
    <row r="138" spans="1:27" x14ac:dyDescent="0.25">
      <c r="A138" t="str">
        <f t="shared" si="26"/>
        <v>DrugBank</v>
      </c>
      <c r="B138" t="str">
        <f t="shared" si="27"/>
        <v>Tizanidine</v>
      </c>
      <c r="C138" t="s">
        <v>1230</v>
      </c>
      <c r="D138" t="str">
        <f t="shared" si="28"/>
        <v>2-[(5-chloro-2,1,3-benzothiadiazol-4-yl)amino]-4,5-dihydro-1H-imidazol-4-ol</v>
      </c>
      <c r="E138" t="s">
        <v>3315</v>
      </c>
      <c r="F138" t="str">
        <f t="shared" si="29"/>
        <v>Cytochrome P450 1A2</v>
      </c>
      <c r="G138">
        <f t="shared" si="30"/>
        <v>0</v>
      </c>
      <c r="H138">
        <f t="shared" si="31"/>
        <v>0</v>
      </c>
      <c r="I138">
        <f t="shared" si="32"/>
        <v>0</v>
      </c>
      <c r="J138">
        <f t="shared" si="33"/>
        <v>0</v>
      </c>
      <c r="K138">
        <f t="shared" si="34"/>
        <v>0</v>
      </c>
      <c r="L138">
        <f t="shared" si="35"/>
        <v>0</v>
      </c>
      <c r="M138">
        <f t="shared" si="36"/>
        <v>0</v>
      </c>
      <c r="N138">
        <f t="shared" si="37"/>
        <v>0</v>
      </c>
      <c r="O138">
        <f t="shared" si="38"/>
        <v>0</v>
      </c>
      <c r="P138" t="s">
        <v>1230</v>
      </c>
      <c r="Q138" t="s">
        <v>3057</v>
      </c>
      <c r="R138" t="s">
        <v>1229</v>
      </c>
      <c r="S138" t="s">
        <v>3315</v>
      </c>
      <c r="T138" t="s">
        <v>1233</v>
      </c>
      <c r="U138" t="s">
        <v>45</v>
      </c>
    </row>
    <row r="139" spans="1:27" x14ac:dyDescent="0.25">
      <c r="A139" t="str">
        <f t="shared" si="26"/>
        <v>DrugBank</v>
      </c>
      <c r="B139" t="str">
        <f t="shared" si="27"/>
        <v>Nateglinide</v>
      </c>
      <c r="C139" t="s">
        <v>1281</v>
      </c>
      <c r="D139" t="str">
        <f t="shared" si="28"/>
        <v>2-{[4-(1-hydroxypropan-2-yl)cyclohexyl]formamido}-3-phenylpropanoic acid</v>
      </c>
      <c r="E139" t="s">
        <v>3316</v>
      </c>
      <c r="F139" t="str">
        <f t="shared" si="29"/>
        <v>Cytochrome P450 2C9</v>
      </c>
      <c r="G139" t="str">
        <f t="shared" si="30"/>
        <v>Cytochrome P450 3A4</v>
      </c>
      <c r="H139">
        <f t="shared" si="31"/>
        <v>0</v>
      </c>
      <c r="I139">
        <f t="shared" si="32"/>
        <v>0</v>
      </c>
      <c r="J139">
        <f t="shared" si="33"/>
        <v>0</v>
      </c>
      <c r="K139">
        <f t="shared" si="34"/>
        <v>0</v>
      </c>
      <c r="L139">
        <f t="shared" si="35"/>
        <v>0</v>
      </c>
      <c r="M139">
        <f t="shared" si="36"/>
        <v>0</v>
      </c>
      <c r="N139">
        <f t="shared" si="37"/>
        <v>0</v>
      </c>
      <c r="O139">
        <f t="shared" si="38"/>
        <v>0</v>
      </c>
      <c r="P139" t="s">
        <v>1281</v>
      </c>
      <c r="Q139" t="s">
        <v>3057</v>
      </c>
      <c r="R139" t="s">
        <v>1280</v>
      </c>
      <c r="S139" t="s">
        <v>3316</v>
      </c>
      <c r="T139" t="s">
        <v>1287</v>
      </c>
      <c r="U139" t="s">
        <v>58</v>
      </c>
      <c r="V139" t="s">
        <v>12</v>
      </c>
    </row>
    <row r="140" spans="1:27" x14ac:dyDescent="0.25">
      <c r="A140" t="str">
        <f t="shared" si="26"/>
        <v>DrugBank</v>
      </c>
      <c r="B140" t="str">
        <f t="shared" si="27"/>
        <v>Nateglinide</v>
      </c>
      <c r="C140" t="s">
        <v>1281</v>
      </c>
      <c r="D140" t="str">
        <f t="shared" si="28"/>
        <v>2-{[4-(2-hydroxypropan-2-yl)cyclohexyl]formamido}-3-phenylpropanoic acid</v>
      </c>
      <c r="E140" t="s">
        <v>3317</v>
      </c>
      <c r="F140" t="str">
        <f t="shared" si="29"/>
        <v>Cytochrome P450 2C9</v>
      </c>
      <c r="G140" t="str">
        <f t="shared" si="30"/>
        <v>Cytochrome P450 3A4</v>
      </c>
      <c r="H140">
        <f t="shared" si="31"/>
        <v>0</v>
      </c>
      <c r="I140">
        <f t="shared" si="32"/>
        <v>0</v>
      </c>
      <c r="J140">
        <f t="shared" si="33"/>
        <v>0</v>
      </c>
      <c r="K140">
        <f t="shared" si="34"/>
        <v>0</v>
      </c>
      <c r="L140">
        <f t="shared" si="35"/>
        <v>0</v>
      </c>
      <c r="M140">
        <f t="shared" si="36"/>
        <v>0</v>
      </c>
      <c r="N140">
        <f t="shared" si="37"/>
        <v>0</v>
      </c>
      <c r="O140">
        <f t="shared" si="38"/>
        <v>0</v>
      </c>
      <c r="P140" t="s">
        <v>1281</v>
      </c>
      <c r="Q140" t="s">
        <v>3057</v>
      </c>
      <c r="R140" t="s">
        <v>1280</v>
      </c>
      <c r="S140" t="s">
        <v>3317</v>
      </c>
      <c r="T140" t="s">
        <v>1288</v>
      </c>
      <c r="U140" t="s">
        <v>58</v>
      </c>
      <c r="V140" t="s">
        <v>12</v>
      </c>
    </row>
    <row r="141" spans="1:27" x14ac:dyDescent="0.25">
      <c r="A141" t="str">
        <f t="shared" si="26"/>
        <v>DrugBank</v>
      </c>
      <c r="B141" t="str">
        <f t="shared" si="27"/>
        <v>Risperidone</v>
      </c>
      <c r="C141" t="s">
        <v>1290</v>
      </c>
      <c r="D141" t="str">
        <f t="shared" si="28"/>
        <v>9-hydroxyrisperidone</v>
      </c>
      <c r="E141" t="s">
        <v>3318</v>
      </c>
      <c r="F141" t="str">
        <f t="shared" si="29"/>
        <v>Cytochrome P450 2D6</v>
      </c>
      <c r="G141" t="str">
        <f t="shared" si="30"/>
        <v>Cytochrome P450 3A7</v>
      </c>
      <c r="H141">
        <f t="shared" si="31"/>
        <v>0</v>
      </c>
      <c r="I141">
        <f t="shared" si="32"/>
        <v>0</v>
      </c>
      <c r="J141">
        <f t="shared" si="33"/>
        <v>0</v>
      </c>
      <c r="K141">
        <f t="shared" si="34"/>
        <v>0</v>
      </c>
      <c r="L141">
        <f t="shared" si="35"/>
        <v>0</v>
      </c>
      <c r="M141">
        <f t="shared" si="36"/>
        <v>0</v>
      </c>
      <c r="N141">
        <f t="shared" si="37"/>
        <v>0</v>
      </c>
      <c r="O141">
        <f t="shared" si="38"/>
        <v>0</v>
      </c>
      <c r="P141" t="s">
        <v>1290</v>
      </c>
      <c r="Q141" t="s">
        <v>3057</v>
      </c>
      <c r="R141" t="s">
        <v>1289</v>
      </c>
      <c r="S141" t="s">
        <v>3318</v>
      </c>
      <c r="T141" t="s">
        <v>1291</v>
      </c>
      <c r="U141" t="s">
        <v>54</v>
      </c>
      <c r="V141" t="s">
        <v>274</v>
      </c>
    </row>
    <row r="142" spans="1:27" x14ac:dyDescent="0.25">
      <c r="A142" t="str">
        <f t="shared" si="26"/>
        <v>DrugBank</v>
      </c>
      <c r="B142" t="str">
        <f t="shared" si="27"/>
        <v>Hydrocortisone</v>
      </c>
      <c r="C142" t="s">
        <v>1304</v>
      </c>
      <c r="D142" t="str">
        <f t="shared" si="28"/>
        <v>6-beta-hydrocortisol</v>
      </c>
      <c r="E142" t="s">
        <v>3319</v>
      </c>
      <c r="F142" t="str">
        <f t="shared" si="29"/>
        <v>Cytochrome P450 3A4</v>
      </c>
      <c r="G142">
        <f t="shared" si="30"/>
        <v>0</v>
      </c>
      <c r="H142">
        <f t="shared" si="31"/>
        <v>0</v>
      </c>
      <c r="I142">
        <f t="shared" si="32"/>
        <v>0</v>
      </c>
      <c r="J142">
        <f t="shared" si="33"/>
        <v>0</v>
      </c>
      <c r="K142">
        <f t="shared" si="34"/>
        <v>0</v>
      </c>
      <c r="L142">
        <f t="shared" si="35"/>
        <v>0</v>
      </c>
      <c r="M142">
        <f t="shared" si="36"/>
        <v>0</v>
      </c>
      <c r="N142">
        <f t="shared" si="37"/>
        <v>0</v>
      </c>
      <c r="O142">
        <f t="shared" si="38"/>
        <v>0</v>
      </c>
      <c r="P142" t="s">
        <v>1304</v>
      </c>
      <c r="Q142" t="s">
        <v>3057</v>
      </c>
      <c r="R142" t="s">
        <v>1303</v>
      </c>
      <c r="S142" t="s">
        <v>3319</v>
      </c>
      <c r="T142" t="s">
        <v>1305</v>
      </c>
      <c r="U142" t="s">
        <v>12</v>
      </c>
    </row>
    <row r="143" spans="1:27" x14ac:dyDescent="0.25">
      <c r="A143" t="str">
        <f t="shared" si="26"/>
        <v>DrugBank</v>
      </c>
      <c r="B143" t="str">
        <f t="shared" si="27"/>
        <v>Modafinil</v>
      </c>
      <c r="C143" t="s">
        <v>1317</v>
      </c>
      <c r="D143" t="str">
        <f t="shared" si="28"/>
        <v>modafinil acid</v>
      </c>
      <c r="E143" t="s">
        <v>3320</v>
      </c>
      <c r="F143" t="str">
        <f t="shared" si="29"/>
        <v>Cytochrome P450 3A4</v>
      </c>
      <c r="G143">
        <f t="shared" si="30"/>
        <v>0</v>
      </c>
      <c r="H143">
        <f t="shared" si="31"/>
        <v>0</v>
      </c>
      <c r="I143">
        <f t="shared" si="32"/>
        <v>0</v>
      </c>
      <c r="J143">
        <f t="shared" si="33"/>
        <v>0</v>
      </c>
      <c r="K143">
        <f t="shared" si="34"/>
        <v>0</v>
      </c>
      <c r="L143">
        <f t="shared" si="35"/>
        <v>0</v>
      </c>
      <c r="M143">
        <f t="shared" si="36"/>
        <v>0</v>
      </c>
      <c r="N143">
        <f t="shared" si="37"/>
        <v>0</v>
      </c>
      <c r="O143">
        <f t="shared" si="38"/>
        <v>0</v>
      </c>
      <c r="P143" t="s">
        <v>1317</v>
      </c>
      <c r="Q143" t="s">
        <v>3057</v>
      </c>
      <c r="R143" t="s">
        <v>1316</v>
      </c>
      <c r="S143" t="s">
        <v>3320</v>
      </c>
      <c r="T143" t="s">
        <v>1318</v>
      </c>
      <c r="U143" t="s">
        <v>12</v>
      </c>
    </row>
    <row r="144" spans="1:27" x14ac:dyDescent="0.25">
      <c r="A144" t="str">
        <f t="shared" si="26"/>
        <v>DrugBank</v>
      </c>
      <c r="B144" t="str">
        <f t="shared" si="27"/>
        <v>Tretinoin</v>
      </c>
      <c r="C144" t="s">
        <v>1328</v>
      </c>
      <c r="D144" t="str">
        <f t="shared" si="28"/>
        <v>4-Hydroxyretinoic acid</v>
      </c>
      <c r="E144" t="s">
        <v>3321</v>
      </c>
      <c r="F144" t="str">
        <f t="shared" si="29"/>
        <v>Cytochrome P450 2C8</v>
      </c>
      <c r="G144" t="str">
        <f t="shared" si="30"/>
        <v>Cytochrome P450 3A4</v>
      </c>
      <c r="H144" t="str">
        <f t="shared" si="31"/>
        <v>Cytochrome P450 3A5</v>
      </c>
      <c r="I144" t="str">
        <f t="shared" si="32"/>
        <v>Cytochrome P450 3A7</v>
      </c>
      <c r="J144" t="str">
        <f t="shared" si="33"/>
        <v>Cytochrome P450 2C18</v>
      </c>
      <c r="K144" t="str">
        <f t="shared" si="34"/>
        <v>Cytochrome P450 4A11</v>
      </c>
      <c r="L144" t="str">
        <f t="shared" si="35"/>
        <v>Cytochrome P450 1A1</v>
      </c>
      <c r="M144">
        <f t="shared" si="36"/>
        <v>0</v>
      </c>
      <c r="N144">
        <f t="shared" si="37"/>
        <v>0</v>
      </c>
      <c r="O144">
        <f t="shared" si="38"/>
        <v>0</v>
      </c>
      <c r="P144" t="s">
        <v>1328</v>
      </c>
      <c r="Q144" t="s">
        <v>3057</v>
      </c>
      <c r="R144" t="s">
        <v>1327</v>
      </c>
      <c r="S144" t="s">
        <v>3321</v>
      </c>
      <c r="T144" t="s">
        <v>1329</v>
      </c>
      <c r="U144" t="s">
        <v>150</v>
      </c>
      <c r="V144" t="s">
        <v>12</v>
      </c>
      <c r="W144" t="s">
        <v>227</v>
      </c>
      <c r="X144" t="s">
        <v>274</v>
      </c>
      <c r="Y144" t="s">
        <v>841</v>
      </c>
      <c r="Z144" t="s">
        <v>1330</v>
      </c>
      <c r="AA144" t="s">
        <v>44</v>
      </c>
    </row>
    <row r="145" spans="1:25" x14ac:dyDescent="0.25">
      <c r="A145" t="str">
        <f t="shared" si="26"/>
        <v>DrugBank</v>
      </c>
      <c r="B145" t="str">
        <f t="shared" si="27"/>
        <v>Tretinoin</v>
      </c>
      <c r="C145" t="s">
        <v>1328</v>
      </c>
      <c r="D145" t="str">
        <f t="shared" si="28"/>
        <v>18-Hydroxyretinoic acid</v>
      </c>
      <c r="E145" t="s">
        <v>3322</v>
      </c>
      <c r="F145" t="str">
        <f t="shared" si="29"/>
        <v>Cytochrome P450 2C8</v>
      </c>
      <c r="G145" t="str">
        <f t="shared" si="30"/>
        <v>Cytochrome P450 3A7</v>
      </c>
      <c r="H145" t="str">
        <f t="shared" si="31"/>
        <v>Cytochrome P450 4A11</v>
      </c>
      <c r="I145">
        <f t="shared" si="32"/>
        <v>0</v>
      </c>
      <c r="J145">
        <f t="shared" si="33"/>
        <v>0</v>
      </c>
      <c r="K145">
        <f t="shared" si="34"/>
        <v>0</v>
      </c>
      <c r="L145">
        <f t="shared" si="35"/>
        <v>0</v>
      </c>
      <c r="M145">
        <f t="shared" si="36"/>
        <v>0</v>
      </c>
      <c r="N145">
        <f t="shared" si="37"/>
        <v>0</v>
      </c>
      <c r="O145">
        <f t="shared" si="38"/>
        <v>0</v>
      </c>
      <c r="P145" t="s">
        <v>1328</v>
      </c>
      <c r="Q145" t="s">
        <v>3057</v>
      </c>
      <c r="R145" t="s">
        <v>1327</v>
      </c>
      <c r="S145" t="s">
        <v>3322</v>
      </c>
      <c r="T145" t="s">
        <v>1331</v>
      </c>
      <c r="U145" t="s">
        <v>150</v>
      </c>
      <c r="V145" t="s">
        <v>274</v>
      </c>
      <c r="W145" t="s">
        <v>1330</v>
      </c>
    </row>
    <row r="146" spans="1:25" x14ac:dyDescent="0.25">
      <c r="A146" t="str">
        <f t="shared" si="26"/>
        <v>DrugBank</v>
      </c>
      <c r="B146" t="str">
        <f t="shared" si="27"/>
        <v>Tretinoin</v>
      </c>
      <c r="C146" t="s">
        <v>1328</v>
      </c>
      <c r="D146" t="str">
        <f t="shared" si="28"/>
        <v>5,6-Epoxyretinoic acid</v>
      </c>
      <c r="E146" t="s">
        <v>3323</v>
      </c>
      <c r="F146" t="str">
        <f t="shared" si="29"/>
        <v>Cytochrome P450 2C8</v>
      </c>
      <c r="G146" t="str">
        <f t="shared" si="30"/>
        <v>Cytochrome P450 2C9</v>
      </c>
      <c r="H146" t="str">
        <f t="shared" si="31"/>
        <v>Cytochrome P450 1A1</v>
      </c>
      <c r="I146">
        <f t="shared" si="32"/>
        <v>0</v>
      </c>
      <c r="J146">
        <f t="shared" si="33"/>
        <v>0</v>
      </c>
      <c r="K146">
        <f t="shared" si="34"/>
        <v>0</v>
      </c>
      <c r="L146">
        <f t="shared" si="35"/>
        <v>0</v>
      </c>
      <c r="M146">
        <f t="shared" si="36"/>
        <v>0</v>
      </c>
      <c r="N146">
        <f t="shared" si="37"/>
        <v>0</v>
      </c>
      <c r="O146">
        <f t="shared" si="38"/>
        <v>0</v>
      </c>
      <c r="P146" t="s">
        <v>1328</v>
      </c>
      <c r="Q146" t="s">
        <v>3057</v>
      </c>
      <c r="R146" t="s">
        <v>1327</v>
      </c>
      <c r="S146" t="s">
        <v>3323</v>
      </c>
      <c r="T146" t="s">
        <v>1332</v>
      </c>
      <c r="U146" t="s">
        <v>150</v>
      </c>
      <c r="V146" t="s">
        <v>58</v>
      </c>
      <c r="W146" t="s">
        <v>44</v>
      </c>
    </row>
    <row r="147" spans="1:25" x14ac:dyDescent="0.25">
      <c r="A147" t="str">
        <f t="shared" si="26"/>
        <v>DrugBank</v>
      </c>
      <c r="B147" t="str">
        <f t="shared" si="27"/>
        <v>Tretinoin</v>
      </c>
      <c r="C147" t="s">
        <v>1328</v>
      </c>
      <c r="D147" t="str">
        <f t="shared" si="28"/>
        <v>4-Oxoretinoic acid</v>
      </c>
      <c r="E147" t="s">
        <v>3324</v>
      </c>
      <c r="F147" t="str">
        <f t="shared" si="29"/>
        <v>Cytochrome P450 3A7</v>
      </c>
      <c r="G147" t="str">
        <f t="shared" si="30"/>
        <v>Cytochrome P450 2C18</v>
      </c>
      <c r="H147" t="str">
        <f t="shared" si="31"/>
        <v>Cytochrome P450 4A11</v>
      </c>
      <c r="I147">
        <f t="shared" si="32"/>
        <v>0</v>
      </c>
      <c r="J147">
        <f t="shared" si="33"/>
        <v>0</v>
      </c>
      <c r="K147">
        <f t="shared" si="34"/>
        <v>0</v>
      </c>
      <c r="L147">
        <f t="shared" si="35"/>
        <v>0</v>
      </c>
      <c r="M147">
        <f t="shared" si="36"/>
        <v>0</v>
      </c>
      <c r="N147">
        <f t="shared" si="37"/>
        <v>0</v>
      </c>
      <c r="O147">
        <f t="shared" si="38"/>
        <v>0</v>
      </c>
      <c r="P147" t="s">
        <v>1328</v>
      </c>
      <c r="Q147" t="s">
        <v>3057</v>
      </c>
      <c r="R147" t="s">
        <v>1327</v>
      </c>
      <c r="S147" t="s">
        <v>3324</v>
      </c>
      <c r="T147" t="s">
        <v>1333</v>
      </c>
      <c r="U147" t="s">
        <v>274</v>
      </c>
      <c r="V147" t="s">
        <v>841</v>
      </c>
      <c r="W147" t="s">
        <v>1330</v>
      </c>
    </row>
    <row r="148" spans="1:25" x14ac:dyDescent="0.25">
      <c r="A148" t="str">
        <f t="shared" si="26"/>
        <v>DrugBank</v>
      </c>
      <c r="B148" t="str">
        <f t="shared" si="27"/>
        <v>Etoposide</v>
      </c>
      <c r="C148" t="s">
        <v>1360</v>
      </c>
      <c r="D148" t="str">
        <f t="shared" si="28"/>
        <v>Etoposide glucuronide</v>
      </c>
      <c r="E148" t="s">
        <v>3325</v>
      </c>
      <c r="F148" t="str">
        <f t="shared" si="29"/>
        <v>UDP-glucuronosyltransferase 1-1</v>
      </c>
      <c r="G148">
        <f t="shared" si="30"/>
        <v>0</v>
      </c>
      <c r="H148">
        <f t="shared" si="31"/>
        <v>0</v>
      </c>
      <c r="I148">
        <f t="shared" si="32"/>
        <v>0</v>
      </c>
      <c r="J148">
        <f t="shared" si="33"/>
        <v>0</v>
      </c>
      <c r="K148">
        <f t="shared" si="34"/>
        <v>0</v>
      </c>
      <c r="L148">
        <f t="shared" si="35"/>
        <v>0</v>
      </c>
      <c r="M148">
        <f t="shared" si="36"/>
        <v>0</v>
      </c>
      <c r="N148">
        <f t="shared" si="37"/>
        <v>0</v>
      </c>
      <c r="O148">
        <f t="shared" si="38"/>
        <v>0</v>
      </c>
      <c r="P148" t="s">
        <v>1360</v>
      </c>
      <c r="Q148" t="s">
        <v>3057</v>
      </c>
      <c r="R148" t="s">
        <v>1359</v>
      </c>
      <c r="S148" t="s">
        <v>3325</v>
      </c>
      <c r="T148" t="s">
        <v>1362</v>
      </c>
      <c r="U148" t="s">
        <v>277</v>
      </c>
    </row>
    <row r="149" spans="1:25" x14ac:dyDescent="0.25">
      <c r="A149" t="str">
        <f t="shared" si="26"/>
        <v>DrugBank</v>
      </c>
      <c r="B149" t="str">
        <f t="shared" si="27"/>
        <v>Estradiol</v>
      </c>
      <c r="C149" t="s">
        <v>1377</v>
      </c>
      <c r="D149" t="str">
        <f t="shared" si="28"/>
        <v>2-hydroxyestradiol</v>
      </c>
      <c r="E149" t="s">
        <v>3326</v>
      </c>
      <c r="F149" t="str">
        <f t="shared" si="29"/>
        <v>Cytochrome P450 1A2</v>
      </c>
      <c r="G149" t="str">
        <f t="shared" si="30"/>
        <v>Cytochrome P450 3A4</v>
      </c>
      <c r="H149">
        <f t="shared" si="31"/>
        <v>0</v>
      </c>
      <c r="I149">
        <f t="shared" si="32"/>
        <v>0</v>
      </c>
      <c r="J149">
        <f t="shared" si="33"/>
        <v>0</v>
      </c>
      <c r="K149">
        <f t="shared" si="34"/>
        <v>0</v>
      </c>
      <c r="L149">
        <f t="shared" si="35"/>
        <v>0</v>
      </c>
      <c r="M149">
        <f t="shared" si="36"/>
        <v>0</v>
      </c>
      <c r="N149">
        <f t="shared" si="37"/>
        <v>0</v>
      </c>
      <c r="O149">
        <f t="shared" si="38"/>
        <v>0</v>
      </c>
      <c r="P149" t="s">
        <v>1377</v>
      </c>
      <c r="Q149" t="s">
        <v>3057</v>
      </c>
      <c r="R149" t="s">
        <v>1040</v>
      </c>
      <c r="S149" t="s">
        <v>3326</v>
      </c>
      <c r="T149" t="s">
        <v>1378</v>
      </c>
      <c r="U149" t="s">
        <v>45</v>
      </c>
      <c r="V149" t="s">
        <v>12</v>
      </c>
    </row>
    <row r="150" spans="1:25" x14ac:dyDescent="0.25">
      <c r="A150" t="str">
        <f t="shared" si="26"/>
        <v>DrugBank</v>
      </c>
      <c r="B150" t="str">
        <f t="shared" si="27"/>
        <v>Estradiol</v>
      </c>
      <c r="C150" t="s">
        <v>1377</v>
      </c>
      <c r="D150" t="str">
        <f t="shared" si="28"/>
        <v>2,3,17BETA-TRIHYDROXY-1,3,5(10)-ESTRATRIENE</v>
      </c>
      <c r="E150" t="s">
        <v>1391</v>
      </c>
      <c r="F150" t="str">
        <f t="shared" si="29"/>
        <v>Cytochrome P450 1A2</v>
      </c>
      <c r="G150" t="str">
        <f t="shared" si="30"/>
        <v>Cytochrome P450 3A4</v>
      </c>
      <c r="H150" t="str">
        <f t="shared" si="31"/>
        <v>Cytochrome P450 1A1</v>
      </c>
      <c r="I150">
        <f t="shared" si="32"/>
        <v>0</v>
      </c>
      <c r="J150">
        <f t="shared" si="33"/>
        <v>0</v>
      </c>
      <c r="K150">
        <f t="shared" si="34"/>
        <v>0</v>
      </c>
      <c r="L150">
        <f t="shared" si="35"/>
        <v>0</v>
      </c>
      <c r="M150">
        <f t="shared" si="36"/>
        <v>0</v>
      </c>
      <c r="N150">
        <f t="shared" si="37"/>
        <v>0</v>
      </c>
      <c r="O150">
        <f t="shared" si="38"/>
        <v>0</v>
      </c>
      <c r="P150" t="s">
        <v>1377</v>
      </c>
      <c r="Q150" t="s">
        <v>3057</v>
      </c>
      <c r="R150" t="s">
        <v>1040</v>
      </c>
      <c r="S150" t="s">
        <v>1391</v>
      </c>
      <c r="T150" t="s">
        <v>1390</v>
      </c>
      <c r="U150" t="s">
        <v>45</v>
      </c>
      <c r="V150" t="s">
        <v>12</v>
      </c>
      <c r="W150" t="s">
        <v>44</v>
      </c>
    </row>
    <row r="151" spans="1:25" x14ac:dyDescent="0.25">
      <c r="A151" t="str">
        <f t="shared" si="26"/>
        <v>DrugBank</v>
      </c>
      <c r="B151" t="str">
        <f t="shared" si="27"/>
        <v>Estradiol</v>
      </c>
      <c r="C151" t="s">
        <v>1377</v>
      </c>
      <c r="D151" t="str">
        <f t="shared" si="28"/>
        <v>4-Hydroxyestradiol</v>
      </c>
      <c r="E151" t="s">
        <v>3327</v>
      </c>
      <c r="F151" t="str">
        <f t="shared" si="29"/>
        <v>Cytochrome P450 1B1</v>
      </c>
      <c r="G151">
        <f t="shared" si="30"/>
        <v>0</v>
      </c>
      <c r="H151">
        <f t="shared" si="31"/>
        <v>0</v>
      </c>
      <c r="I151">
        <f t="shared" si="32"/>
        <v>0</v>
      </c>
      <c r="J151">
        <f t="shared" si="33"/>
        <v>0</v>
      </c>
      <c r="K151">
        <f t="shared" si="34"/>
        <v>0</v>
      </c>
      <c r="L151">
        <f t="shared" si="35"/>
        <v>0</v>
      </c>
      <c r="M151">
        <f t="shared" si="36"/>
        <v>0</v>
      </c>
      <c r="N151">
        <f t="shared" si="37"/>
        <v>0</v>
      </c>
      <c r="O151">
        <f t="shared" si="38"/>
        <v>0</v>
      </c>
      <c r="P151" t="s">
        <v>1377</v>
      </c>
      <c r="Q151" t="s">
        <v>3057</v>
      </c>
      <c r="R151" t="s">
        <v>1040</v>
      </c>
      <c r="S151" t="s">
        <v>3327</v>
      </c>
      <c r="T151" t="s">
        <v>1392</v>
      </c>
      <c r="U151" t="s">
        <v>46</v>
      </c>
    </row>
    <row r="152" spans="1:25" x14ac:dyDescent="0.25">
      <c r="A152" t="str">
        <f t="shared" si="26"/>
        <v>DrugBank</v>
      </c>
      <c r="B152" t="str">
        <f t="shared" si="27"/>
        <v>Primidone</v>
      </c>
      <c r="C152" t="s">
        <v>1414</v>
      </c>
      <c r="D152" t="str">
        <f t="shared" si="28"/>
        <v>Phenobarbital</v>
      </c>
      <c r="E152" t="s">
        <v>2019</v>
      </c>
      <c r="F152" t="str">
        <f t="shared" si="29"/>
        <v>Cytochrome P450 2C19</v>
      </c>
      <c r="G152">
        <f t="shared" si="30"/>
        <v>0</v>
      </c>
      <c r="H152">
        <f t="shared" si="31"/>
        <v>0</v>
      </c>
      <c r="I152">
        <f t="shared" si="32"/>
        <v>0</v>
      </c>
      <c r="J152">
        <f t="shared" si="33"/>
        <v>0</v>
      </c>
      <c r="K152">
        <f t="shared" si="34"/>
        <v>0</v>
      </c>
      <c r="L152">
        <f t="shared" si="35"/>
        <v>0</v>
      </c>
      <c r="M152">
        <f t="shared" si="36"/>
        <v>0</v>
      </c>
      <c r="N152">
        <f t="shared" si="37"/>
        <v>0</v>
      </c>
      <c r="O152">
        <f t="shared" si="38"/>
        <v>0</v>
      </c>
      <c r="P152" t="s">
        <v>1414</v>
      </c>
      <c r="Q152" t="s">
        <v>3057</v>
      </c>
      <c r="R152" t="s">
        <v>1413</v>
      </c>
      <c r="S152" t="s">
        <v>2019</v>
      </c>
      <c r="T152" t="s">
        <v>1415</v>
      </c>
      <c r="U152" t="s">
        <v>108</v>
      </c>
    </row>
    <row r="153" spans="1:25" x14ac:dyDescent="0.25">
      <c r="A153" t="str">
        <f t="shared" si="26"/>
        <v>DrugBank</v>
      </c>
      <c r="B153" t="str">
        <f t="shared" si="27"/>
        <v>Alfentanil</v>
      </c>
      <c r="C153" t="s">
        <v>1427</v>
      </c>
      <c r="D153" t="str">
        <f t="shared" si="28"/>
        <v>AMX</v>
      </c>
      <c r="E153" t="s">
        <v>3328</v>
      </c>
      <c r="F153" t="str">
        <f t="shared" si="29"/>
        <v>Cytochrome P450 3A4</v>
      </c>
      <c r="G153">
        <f t="shared" si="30"/>
        <v>0</v>
      </c>
      <c r="H153">
        <f t="shared" si="31"/>
        <v>0</v>
      </c>
      <c r="I153">
        <f t="shared" si="32"/>
        <v>0</v>
      </c>
      <c r="J153">
        <f t="shared" si="33"/>
        <v>0</v>
      </c>
      <c r="K153">
        <f t="shared" si="34"/>
        <v>0</v>
      </c>
      <c r="L153">
        <f t="shared" si="35"/>
        <v>0</v>
      </c>
      <c r="M153">
        <f t="shared" si="36"/>
        <v>0</v>
      </c>
      <c r="N153">
        <f t="shared" si="37"/>
        <v>0</v>
      </c>
      <c r="O153">
        <f t="shared" si="38"/>
        <v>0</v>
      </c>
      <c r="P153" t="s">
        <v>1427</v>
      </c>
      <c r="Q153" t="s">
        <v>3057</v>
      </c>
      <c r="R153" t="s">
        <v>1426</v>
      </c>
      <c r="S153" t="s">
        <v>3328</v>
      </c>
      <c r="T153" t="s">
        <v>1428</v>
      </c>
      <c r="U153" t="s">
        <v>12</v>
      </c>
    </row>
    <row r="154" spans="1:25" x14ac:dyDescent="0.25">
      <c r="A154" t="str">
        <f t="shared" si="26"/>
        <v>DrugBank</v>
      </c>
      <c r="B154" t="str">
        <f t="shared" si="27"/>
        <v>Alfentanil</v>
      </c>
      <c r="C154" t="s">
        <v>1427</v>
      </c>
      <c r="D154" t="str">
        <f t="shared" si="28"/>
        <v>N-phenylpropionamide</v>
      </c>
      <c r="E154" t="s">
        <v>3329</v>
      </c>
      <c r="F154" t="str">
        <f t="shared" si="29"/>
        <v>Cytochrome P450 3A4</v>
      </c>
      <c r="G154">
        <f t="shared" si="30"/>
        <v>0</v>
      </c>
      <c r="H154">
        <f t="shared" si="31"/>
        <v>0</v>
      </c>
      <c r="I154">
        <f t="shared" si="32"/>
        <v>0</v>
      </c>
      <c r="J154">
        <f t="shared" si="33"/>
        <v>0</v>
      </c>
      <c r="K154">
        <f t="shared" si="34"/>
        <v>0</v>
      </c>
      <c r="L154">
        <f t="shared" si="35"/>
        <v>0</v>
      </c>
      <c r="M154">
        <f t="shared" si="36"/>
        <v>0</v>
      </c>
      <c r="N154">
        <f t="shared" si="37"/>
        <v>0</v>
      </c>
      <c r="O154">
        <f t="shared" si="38"/>
        <v>0</v>
      </c>
      <c r="P154" t="s">
        <v>1427</v>
      </c>
      <c r="Q154" t="s">
        <v>3057</v>
      </c>
      <c r="R154" t="s">
        <v>1426</v>
      </c>
      <c r="S154" t="s">
        <v>3329</v>
      </c>
      <c r="T154" t="s">
        <v>1430</v>
      </c>
      <c r="U154" t="s">
        <v>12</v>
      </c>
    </row>
    <row r="155" spans="1:25" x14ac:dyDescent="0.25">
      <c r="A155" t="str">
        <f t="shared" si="26"/>
        <v>DrugBank</v>
      </c>
      <c r="B155" t="str">
        <f t="shared" si="27"/>
        <v>Alfentanil</v>
      </c>
      <c r="C155" t="s">
        <v>1427</v>
      </c>
      <c r="D155" t="str">
        <f t="shared" si="28"/>
        <v>2-(4-ethyl-5-oxo-1,2,3,4-tetrazol-1-yl)acetaldehyde</v>
      </c>
      <c r="E155" t="s">
        <v>3330</v>
      </c>
      <c r="F155" t="str">
        <f t="shared" si="29"/>
        <v>Cytochrome P450 3A4</v>
      </c>
      <c r="G155">
        <f t="shared" si="30"/>
        <v>0</v>
      </c>
      <c r="H155">
        <f t="shared" si="31"/>
        <v>0</v>
      </c>
      <c r="I155">
        <f t="shared" si="32"/>
        <v>0</v>
      </c>
      <c r="J155">
        <f t="shared" si="33"/>
        <v>0</v>
      </c>
      <c r="K155">
        <f t="shared" si="34"/>
        <v>0</v>
      </c>
      <c r="L155">
        <f t="shared" si="35"/>
        <v>0</v>
      </c>
      <c r="M155">
        <f t="shared" si="36"/>
        <v>0</v>
      </c>
      <c r="N155">
        <f t="shared" si="37"/>
        <v>0</v>
      </c>
      <c r="O155">
        <f t="shared" si="38"/>
        <v>0</v>
      </c>
      <c r="P155" t="s">
        <v>1427</v>
      </c>
      <c r="Q155" t="s">
        <v>3057</v>
      </c>
      <c r="R155" t="s">
        <v>1426</v>
      </c>
      <c r="S155" t="s">
        <v>3330</v>
      </c>
      <c r="T155" t="s">
        <v>1431</v>
      </c>
      <c r="U155" t="s">
        <v>12</v>
      </c>
    </row>
    <row r="156" spans="1:25" x14ac:dyDescent="0.25">
      <c r="A156" t="str">
        <f t="shared" si="26"/>
        <v>DrugBank</v>
      </c>
      <c r="B156" t="str">
        <f t="shared" si="27"/>
        <v>Fentanyl</v>
      </c>
      <c r="C156" t="s">
        <v>1445</v>
      </c>
      <c r="D156" t="str">
        <f t="shared" si="28"/>
        <v>norfentanyl</v>
      </c>
      <c r="E156" t="s">
        <v>3331</v>
      </c>
      <c r="F156" t="str">
        <f t="shared" si="29"/>
        <v>Cytochrome P450 3A4</v>
      </c>
      <c r="G156">
        <f t="shared" si="30"/>
        <v>0</v>
      </c>
      <c r="H156">
        <f t="shared" si="31"/>
        <v>0</v>
      </c>
      <c r="I156">
        <f t="shared" si="32"/>
        <v>0</v>
      </c>
      <c r="J156">
        <f t="shared" si="33"/>
        <v>0</v>
      </c>
      <c r="K156">
        <f t="shared" si="34"/>
        <v>0</v>
      </c>
      <c r="L156">
        <f t="shared" si="35"/>
        <v>0</v>
      </c>
      <c r="M156">
        <f t="shared" si="36"/>
        <v>0</v>
      </c>
      <c r="N156">
        <f t="shared" si="37"/>
        <v>0</v>
      </c>
      <c r="O156">
        <f t="shared" si="38"/>
        <v>0</v>
      </c>
      <c r="P156" t="s">
        <v>1445</v>
      </c>
      <c r="Q156" t="s">
        <v>3057</v>
      </c>
      <c r="R156" t="s">
        <v>1444</v>
      </c>
      <c r="S156" t="s">
        <v>3331</v>
      </c>
      <c r="T156" t="s">
        <v>1446</v>
      </c>
      <c r="U156" t="s">
        <v>12</v>
      </c>
    </row>
    <row r="157" spans="1:25" x14ac:dyDescent="0.25">
      <c r="A157" t="str">
        <f t="shared" si="26"/>
        <v>DrugBank</v>
      </c>
      <c r="B157" t="str">
        <f t="shared" si="27"/>
        <v>Fentanyl</v>
      </c>
      <c r="C157" t="s">
        <v>1445</v>
      </c>
      <c r="D157" t="str">
        <f t="shared" si="28"/>
        <v>Phenylacetaldehyde</v>
      </c>
      <c r="E157" t="s">
        <v>1448</v>
      </c>
      <c r="F157" t="str">
        <f t="shared" si="29"/>
        <v>Cytochrome P450 3A4</v>
      </c>
      <c r="G157">
        <f t="shared" si="30"/>
        <v>0</v>
      </c>
      <c r="H157">
        <f t="shared" si="31"/>
        <v>0</v>
      </c>
      <c r="I157">
        <f t="shared" si="32"/>
        <v>0</v>
      </c>
      <c r="J157">
        <f t="shared" si="33"/>
        <v>0</v>
      </c>
      <c r="K157">
        <f t="shared" si="34"/>
        <v>0</v>
      </c>
      <c r="L157">
        <f t="shared" si="35"/>
        <v>0</v>
      </c>
      <c r="M157">
        <f t="shared" si="36"/>
        <v>0</v>
      </c>
      <c r="N157">
        <f t="shared" si="37"/>
        <v>0</v>
      </c>
      <c r="O157">
        <f t="shared" si="38"/>
        <v>0</v>
      </c>
      <c r="P157" t="s">
        <v>1445</v>
      </c>
      <c r="Q157" t="s">
        <v>3057</v>
      </c>
      <c r="R157" t="s">
        <v>1444</v>
      </c>
      <c r="S157" t="s">
        <v>1448</v>
      </c>
      <c r="T157" t="s">
        <v>1447</v>
      </c>
      <c r="U157" t="s">
        <v>12</v>
      </c>
    </row>
    <row r="158" spans="1:25" x14ac:dyDescent="0.25">
      <c r="A158" t="str">
        <f t="shared" si="26"/>
        <v>DrugBank</v>
      </c>
      <c r="B158" t="str">
        <f t="shared" si="27"/>
        <v>Diazepam</v>
      </c>
      <c r="C158" t="s">
        <v>1467</v>
      </c>
      <c r="D158" t="str">
        <f t="shared" si="28"/>
        <v>Nordiazepam</v>
      </c>
      <c r="E158" t="s">
        <v>3285</v>
      </c>
      <c r="F158" t="str">
        <f t="shared" si="29"/>
        <v>Cytochrome P450 3A4</v>
      </c>
      <c r="G158">
        <f t="shared" si="30"/>
        <v>0</v>
      </c>
      <c r="H158">
        <f t="shared" si="31"/>
        <v>0</v>
      </c>
      <c r="I158">
        <f t="shared" si="32"/>
        <v>0</v>
      </c>
      <c r="J158">
        <f t="shared" si="33"/>
        <v>0</v>
      </c>
      <c r="K158">
        <f t="shared" si="34"/>
        <v>0</v>
      </c>
      <c r="L158">
        <f t="shared" si="35"/>
        <v>0</v>
      </c>
      <c r="M158">
        <f t="shared" si="36"/>
        <v>0</v>
      </c>
      <c r="N158">
        <f t="shared" si="37"/>
        <v>0</v>
      </c>
      <c r="O158">
        <f t="shared" si="38"/>
        <v>0</v>
      </c>
      <c r="P158" t="s">
        <v>1467</v>
      </c>
      <c r="Q158" t="s">
        <v>3057</v>
      </c>
      <c r="R158" t="s">
        <v>1466</v>
      </c>
      <c r="S158" t="s">
        <v>3285</v>
      </c>
      <c r="T158" t="s">
        <v>1063</v>
      </c>
      <c r="U158" t="s">
        <v>58</v>
      </c>
      <c r="V158" t="s">
        <v>74</v>
      </c>
      <c r="W158" t="s">
        <v>108</v>
      </c>
      <c r="X158" t="s">
        <v>227</v>
      </c>
      <c r="Y158" t="s">
        <v>12</v>
      </c>
    </row>
    <row r="159" spans="1:25" x14ac:dyDescent="0.25">
      <c r="A159" t="str">
        <f t="shared" si="26"/>
        <v>DrugBank</v>
      </c>
      <c r="B159" t="str">
        <f t="shared" si="27"/>
        <v>Diazepam</v>
      </c>
      <c r="C159" t="s">
        <v>1467</v>
      </c>
      <c r="D159" t="str">
        <f t="shared" si="28"/>
        <v>Temazepam</v>
      </c>
      <c r="E159" t="s">
        <v>3332</v>
      </c>
      <c r="F159" t="str">
        <f t="shared" si="29"/>
        <v>Prostaglandin G/H synthase 1</v>
      </c>
      <c r="G159" t="str">
        <f t="shared" si="30"/>
        <v>Cytochrome P450 2C19</v>
      </c>
      <c r="H159">
        <f t="shared" si="31"/>
        <v>0</v>
      </c>
      <c r="I159">
        <f t="shared" si="32"/>
        <v>0</v>
      </c>
      <c r="J159">
        <f t="shared" si="33"/>
        <v>0</v>
      </c>
      <c r="K159">
        <f t="shared" si="34"/>
        <v>0</v>
      </c>
      <c r="L159">
        <f t="shared" si="35"/>
        <v>0</v>
      </c>
      <c r="M159">
        <f t="shared" si="36"/>
        <v>0</v>
      </c>
      <c r="N159">
        <f t="shared" si="37"/>
        <v>0</v>
      </c>
      <c r="O159">
        <f t="shared" si="38"/>
        <v>0</v>
      </c>
      <c r="P159" t="s">
        <v>1467</v>
      </c>
      <c r="Q159" t="s">
        <v>3057</v>
      </c>
      <c r="R159" t="s">
        <v>1466</v>
      </c>
      <c r="S159" t="s">
        <v>3332</v>
      </c>
      <c r="T159" t="s">
        <v>220</v>
      </c>
      <c r="U159" t="s">
        <v>197</v>
      </c>
      <c r="V159" t="s">
        <v>108</v>
      </c>
    </row>
    <row r="160" spans="1:25" x14ac:dyDescent="0.25">
      <c r="A160" t="str">
        <f t="shared" si="26"/>
        <v>DrugBank</v>
      </c>
      <c r="B160" t="str">
        <f t="shared" si="27"/>
        <v>Diazepam</v>
      </c>
      <c r="C160" t="s">
        <v>1467</v>
      </c>
      <c r="D160" t="str">
        <f t="shared" si="28"/>
        <v>Oxazepam</v>
      </c>
      <c r="E160" t="s">
        <v>3207</v>
      </c>
      <c r="F160" t="str">
        <f t="shared" si="29"/>
        <v>Cytochrome P450 3A4</v>
      </c>
      <c r="G160" t="str">
        <f t="shared" si="30"/>
        <v>Cytochrome P450 2C19</v>
      </c>
      <c r="H160">
        <f t="shared" si="31"/>
        <v>0</v>
      </c>
      <c r="I160">
        <f t="shared" si="32"/>
        <v>0</v>
      </c>
      <c r="J160">
        <f t="shared" si="33"/>
        <v>0</v>
      </c>
      <c r="K160">
        <f t="shared" si="34"/>
        <v>0</v>
      </c>
      <c r="L160">
        <f t="shared" si="35"/>
        <v>0</v>
      </c>
      <c r="M160">
        <f t="shared" si="36"/>
        <v>0</v>
      </c>
      <c r="N160">
        <f t="shared" si="37"/>
        <v>0</v>
      </c>
      <c r="O160">
        <f t="shared" si="38"/>
        <v>0</v>
      </c>
      <c r="P160" t="s">
        <v>1467</v>
      </c>
      <c r="Q160" t="s">
        <v>3057</v>
      </c>
      <c r="R160" t="s">
        <v>1466</v>
      </c>
      <c r="S160" t="s">
        <v>3207</v>
      </c>
      <c r="T160" t="s">
        <v>222</v>
      </c>
      <c r="U160" t="s">
        <v>45</v>
      </c>
    </row>
    <row r="161" spans="1:25" x14ac:dyDescent="0.25">
      <c r="A161" t="str">
        <f t="shared" si="26"/>
        <v>DrugBank</v>
      </c>
      <c r="B161" t="str">
        <f t="shared" si="27"/>
        <v>Nordiazepam</v>
      </c>
      <c r="C161" t="s">
        <v>3285</v>
      </c>
      <c r="D161" t="str">
        <f t="shared" si="28"/>
        <v>Oxazepam</v>
      </c>
      <c r="E161" t="s">
        <v>3207</v>
      </c>
      <c r="F161" t="str">
        <f t="shared" si="29"/>
        <v>Cytochrome P450 3A4</v>
      </c>
      <c r="G161" t="str">
        <f t="shared" si="30"/>
        <v>Cytochrome P450 2C19</v>
      </c>
      <c r="H161">
        <f t="shared" si="31"/>
        <v>0</v>
      </c>
      <c r="I161">
        <f t="shared" si="32"/>
        <v>0</v>
      </c>
      <c r="J161">
        <f t="shared" si="33"/>
        <v>0</v>
      </c>
      <c r="K161">
        <f t="shared" si="34"/>
        <v>0</v>
      </c>
      <c r="L161">
        <f t="shared" si="35"/>
        <v>0</v>
      </c>
      <c r="M161">
        <f t="shared" si="36"/>
        <v>0</v>
      </c>
      <c r="N161">
        <f t="shared" si="37"/>
        <v>0</v>
      </c>
      <c r="O161">
        <f t="shared" si="38"/>
        <v>0</v>
      </c>
      <c r="P161" t="s">
        <v>3285</v>
      </c>
      <c r="Q161" t="s">
        <v>3057</v>
      </c>
      <c r="R161" t="s">
        <v>1063</v>
      </c>
      <c r="S161" t="s">
        <v>3207</v>
      </c>
      <c r="T161" t="s">
        <v>222</v>
      </c>
      <c r="U161" t="s">
        <v>108</v>
      </c>
      <c r="V161" t="s">
        <v>12</v>
      </c>
      <c r="W161" t="s">
        <v>227</v>
      </c>
    </row>
    <row r="162" spans="1:25" x14ac:dyDescent="0.25">
      <c r="A162" t="str">
        <f t="shared" si="26"/>
        <v>DrugBank</v>
      </c>
      <c r="B162" t="str">
        <f t="shared" si="27"/>
        <v>Temazepam</v>
      </c>
      <c r="C162" t="s">
        <v>3332</v>
      </c>
      <c r="D162" t="str">
        <f t="shared" si="28"/>
        <v>Oxazepam</v>
      </c>
      <c r="E162" t="s">
        <v>3207</v>
      </c>
      <c r="F162" t="str">
        <f t="shared" si="29"/>
        <v>Cytochrome P450 3A4</v>
      </c>
      <c r="G162" t="str">
        <f t="shared" si="30"/>
        <v>Cytochrome P450 2C19</v>
      </c>
      <c r="H162">
        <f t="shared" si="31"/>
        <v>0</v>
      </c>
      <c r="I162">
        <f t="shared" si="32"/>
        <v>0</v>
      </c>
      <c r="J162">
        <f t="shared" si="33"/>
        <v>0</v>
      </c>
      <c r="K162">
        <f t="shared" si="34"/>
        <v>0</v>
      </c>
      <c r="L162">
        <f t="shared" si="35"/>
        <v>0</v>
      </c>
      <c r="M162">
        <f t="shared" si="36"/>
        <v>0</v>
      </c>
      <c r="N162">
        <f t="shared" si="37"/>
        <v>0</v>
      </c>
      <c r="O162">
        <f t="shared" si="38"/>
        <v>0</v>
      </c>
      <c r="P162" t="s">
        <v>3332</v>
      </c>
      <c r="Q162" t="s">
        <v>3057</v>
      </c>
      <c r="R162" t="s">
        <v>220</v>
      </c>
      <c r="S162" t="s">
        <v>3207</v>
      </c>
      <c r="T162" t="s">
        <v>222</v>
      </c>
      <c r="U162" t="s">
        <v>74</v>
      </c>
      <c r="V162" t="s">
        <v>58</v>
      </c>
      <c r="W162" t="s">
        <v>108</v>
      </c>
      <c r="X162" t="s">
        <v>12</v>
      </c>
      <c r="Y162" t="s">
        <v>227</v>
      </c>
    </row>
    <row r="163" spans="1:25" x14ac:dyDescent="0.25">
      <c r="A163" t="str">
        <f t="shared" si="26"/>
        <v>DrugBank</v>
      </c>
      <c r="B163" t="str">
        <f t="shared" si="27"/>
        <v>Terbinafine</v>
      </c>
      <c r="C163" t="s">
        <v>1504</v>
      </c>
      <c r="D163" t="str">
        <f t="shared" si="28"/>
        <v>1-Naphtaldehyde</v>
      </c>
      <c r="E163" t="s">
        <v>3333</v>
      </c>
      <c r="F163" t="str">
        <f t="shared" si="29"/>
        <v>Cytochrome P450 3A4</v>
      </c>
      <c r="G163">
        <f t="shared" si="30"/>
        <v>0</v>
      </c>
      <c r="H163">
        <f t="shared" si="31"/>
        <v>0</v>
      </c>
      <c r="I163">
        <f t="shared" si="32"/>
        <v>0</v>
      </c>
      <c r="J163">
        <f t="shared" si="33"/>
        <v>0</v>
      </c>
      <c r="K163">
        <f t="shared" si="34"/>
        <v>0</v>
      </c>
      <c r="L163">
        <f t="shared" si="35"/>
        <v>0</v>
      </c>
      <c r="M163">
        <f t="shared" si="36"/>
        <v>0</v>
      </c>
      <c r="N163">
        <f t="shared" si="37"/>
        <v>0</v>
      </c>
      <c r="O163">
        <f t="shared" si="38"/>
        <v>0</v>
      </c>
      <c r="P163" t="s">
        <v>1504</v>
      </c>
      <c r="Q163" t="s">
        <v>3057</v>
      </c>
      <c r="R163" t="s">
        <v>1503</v>
      </c>
      <c r="S163" t="s">
        <v>3333</v>
      </c>
      <c r="T163" t="s">
        <v>1507</v>
      </c>
      <c r="U163" t="s">
        <v>12</v>
      </c>
    </row>
    <row r="164" spans="1:25" x14ac:dyDescent="0.25">
      <c r="A164" t="str">
        <f t="shared" si="26"/>
        <v>DrugBank</v>
      </c>
      <c r="B164" t="str">
        <f t="shared" si="27"/>
        <v>1-Naphtaldehyde</v>
      </c>
      <c r="C164" t="s">
        <v>3333</v>
      </c>
      <c r="D164" t="str">
        <f t="shared" si="28"/>
        <v>1-Naphthoic acid</v>
      </c>
      <c r="E164" t="s">
        <v>3334</v>
      </c>
      <c r="F164" t="str">
        <f t="shared" si="29"/>
        <v>Cytochrome P450 3A4</v>
      </c>
      <c r="G164">
        <f t="shared" si="30"/>
        <v>0</v>
      </c>
      <c r="H164">
        <f t="shared" si="31"/>
        <v>0</v>
      </c>
      <c r="I164">
        <f t="shared" si="32"/>
        <v>0</v>
      </c>
      <c r="J164">
        <f t="shared" si="33"/>
        <v>0</v>
      </c>
      <c r="K164">
        <f t="shared" si="34"/>
        <v>0</v>
      </c>
      <c r="L164">
        <f t="shared" si="35"/>
        <v>0</v>
      </c>
      <c r="M164">
        <f t="shared" si="36"/>
        <v>0</v>
      </c>
      <c r="N164">
        <f t="shared" si="37"/>
        <v>0</v>
      </c>
      <c r="O164">
        <f t="shared" si="38"/>
        <v>0</v>
      </c>
      <c r="P164" t="s">
        <v>3333</v>
      </c>
      <c r="Q164" t="s">
        <v>3057</v>
      </c>
      <c r="R164" t="s">
        <v>1507</v>
      </c>
      <c r="S164" t="s">
        <v>3334</v>
      </c>
      <c r="T164" t="s">
        <v>1510</v>
      </c>
      <c r="U164" t="s">
        <v>12</v>
      </c>
    </row>
    <row r="165" spans="1:25" x14ac:dyDescent="0.25">
      <c r="A165" t="str">
        <f t="shared" si="26"/>
        <v>DrugBank</v>
      </c>
      <c r="B165" t="str">
        <f t="shared" si="27"/>
        <v>Ethanol</v>
      </c>
      <c r="C165" t="s">
        <v>1561</v>
      </c>
      <c r="D165" t="str">
        <f t="shared" si="28"/>
        <v>acetaldehyde</v>
      </c>
      <c r="E165" t="s">
        <v>3335</v>
      </c>
      <c r="F165" t="str">
        <f t="shared" si="29"/>
        <v>Cytochrome P450 2E1</v>
      </c>
      <c r="G165">
        <f t="shared" si="30"/>
        <v>0</v>
      </c>
      <c r="H165">
        <f t="shared" si="31"/>
        <v>0</v>
      </c>
      <c r="I165">
        <f t="shared" si="32"/>
        <v>0</v>
      </c>
      <c r="J165">
        <f t="shared" si="33"/>
        <v>0</v>
      </c>
      <c r="K165">
        <f t="shared" si="34"/>
        <v>0</v>
      </c>
      <c r="L165">
        <f t="shared" si="35"/>
        <v>0</v>
      </c>
      <c r="M165">
        <f t="shared" si="36"/>
        <v>0</v>
      </c>
      <c r="N165">
        <f t="shared" si="37"/>
        <v>0</v>
      </c>
      <c r="O165">
        <f t="shared" si="38"/>
        <v>0</v>
      </c>
      <c r="P165" t="s">
        <v>1561</v>
      </c>
      <c r="Q165" t="s">
        <v>3057</v>
      </c>
      <c r="R165" t="s">
        <v>1560</v>
      </c>
      <c r="S165" t="s">
        <v>3335</v>
      </c>
      <c r="T165" t="s">
        <v>1562</v>
      </c>
      <c r="U165" t="s">
        <v>148</v>
      </c>
    </row>
    <row r="166" spans="1:25" x14ac:dyDescent="0.25">
      <c r="A166" t="str">
        <f t="shared" si="26"/>
        <v>DrugBank</v>
      </c>
      <c r="B166" t="str">
        <f t="shared" si="27"/>
        <v>Cocaine</v>
      </c>
      <c r="C166" t="s">
        <v>1578</v>
      </c>
      <c r="D166" t="str">
        <f t="shared" si="28"/>
        <v>norcocaine</v>
      </c>
      <c r="E166" t="s">
        <v>3336</v>
      </c>
      <c r="F166" t="str">
        <f t="shared" si="29"/>
        <v>Cytochrome P450 3A4</v>
      </c>
      <c r="G166">
        <f t="shared" si="30"/>
        <v>0</v>
      </c>
      <c r="H166">
        <f t="shared" si="31"/>
        <v>0</v>
      </c>
      <c r="I166">
        <f t="shared" si="32"/>
        <v>0</v>
      </c>
      <c r="J166">
        <f t="shared" si="33"/>
        <v>0</v>
      </c>
      <c r="K166">
        <f t="shared" si="34"/>
        <v>0</v>
      </c>
      <c r="L166">
        <f t="shared" si="35"/>
        <v>0</v>
      </c>
      <c r="M166">
        <f t="shared" si="36"/>
        <v>0</v>
      </c>
      <c r="N166">
        <f t="shared" si="37"/>
        <v>0</v>
      </c>
      <c r="O166">
        <f t="shared" si="38"/>
        <v>0</v>
      </c>
      <c r="P166" t="s">
        <v>1578</v>
      </c>
      <c r="Q166" t="s">
        <v>3057</v>
      </c>
      <c r="R166" t="s">
        <v>1577</v>
      </c>
      <c r="S166" t="s">
        <v>3336</v>
      </c>
      <c r="T166" t="s">
        <v>1579</v>
      </c>
      <c r="U166" t="s">
        <v>12</v>
      </c>
    </row>
    <row r="167" spans="1:25" x14ac:dyDescent="0.25">
      <c r="A167" t="str">
        <f t="shared" si="26"/>
        <v>DrugBank</v>
      </c>
      <c r="B167" t="str">
        <f t="shared" si="27"/>
        <v>Quinidine</v>
      </c>
      <c r="C167" t="s">
        <v>1583</v>
      </c>
      <c r="D167" t="str">
        <f t="shared" si="28"/>
        <v>3-Hydroxyquinidine</v>
      </c>
      <c r="E167" t="s">
        <v>3337</v>
      </c>
      <c r="F167" t="str">
        <f t="shared" si="29"/>
        <v>Cytochrome P450 3A4</v>
      </c>
      <c r="G167">
        <f t="shared" si="30"/>
        <v>0</v>
      </c>
      <c r="H167">
        <f t="shared" si="31"/>
        <v>0</v>
      </c>
      <c r="I167">
        <f t="shared" si="32"/>
        <v>0</v>
      </c>
      <c r="J167">
        <f t="shared" si="33"/>
        <v>0</v>
      </c>
      <c r="K167">
        <f t="shared" si="34"/>
        <v>0</v>
      </c>
      <c r="L167">
        <f t="shared" si="35"/>
        <v>0</v>
      </c>
      <c r="M167">
        <f t="shared" si="36"/>
        <v>0</v>
      </c>
      <c r="N167">
        <f t="shared" si="37"/>
        <v>0</v>
      </c>
      <c r="O167">
        <f t="shared" si="38"/>
        <v>0</v>
      </c>
      <c r="P167" t="s">
        <v>1583</v>
      </c>
      <c r="Q167" t="s">
        <v>3057</v>
      </c>
      <c r="R167" t="s">
        <v>1582</v>
      </c>
      <c r="S167" t="s">
        <v>3337</v>
      </c>
      <c r="T167" t="s">
        <v>1584</v>
      </c>
      <c r="U167" t="s">
        <v>12</v>
      </c>
    </row>
    <row r="168" spans="1:25" x14ac:dyDescent="0.25">
      <c r="A168" t="str">
        <f t="shared" si="26"/>
        <v>DrugBank</v>
      </c>
      <c r="B168" t="str">
        <f t="shared" si="27"/>
        <v>Zonisamide</v>
      </c>
      <c r="C168" t="s">
        <v>1587</v>
      </c>
      <c r="D168" t="str">
        <f t="shared" si="28"/>
        <v>2-sulfamoylacetylphenol</v>
      </c>
      <c r="E168" t="s">
        <v>3338</v>
      </c>
      <c r="F168" t="str">
        <f t="shared" si="29"/>
        <v>Cytochrome P450 3A4</v>
      </c>
      <c r="G168">
        <f t="shared" si="30"/>
        <v>0</v>
      </c>
      <c r="H168">
        <f t="shared" si="31"/>
        <v>0</v>
      </c>
      <c r="I168">
        <f t="shared" si="32"/>
        <v>0</v>
      </c>
      <c r="J168">
        <f t="shared" si="33"/>
        <v>0</v>
      </c>
      <c r="K168">
        <f t="shared" si="34"/>
        <v>0</v>
      </c>
      <c r="L168">
        <f t="shared" si="35"/>
        <v>0</v>
      </c>
      <c r="M168">
        <f t="shared" si="36"/>
        <v>0</v>
      </c>
      <c r="N168">
        <f t="shared" si="37"/>
        <v>0</v>
      </c>
      <c r="O168">
        <f t="shared" si="38"/>
        <v>0</v>
      </c>
      <c r="P168" t="s">
        <v>1587</v>
      </c>
      <c r="Q168" t="s">
        <v>3057</v>
      </c>
      <c r="R168" t="s">
        <v>1586</v>
      </c>
      <c r="S168" t="s">
        <v>3338</v>
      </c>
      <c r="T168" t="s">
        <v>1588</v>
      </c>
      <c r="U168" t="s">
        <v>12</v>
      </c>
    </row>
    <row r="169" spans="1:25" x14ac:dyDescent="0.25">
      <c r="A169" t="str">
        <f t="shared" si="26"/>
        <v>DrugBank</v>
      </c>
      <c r="B169" t="str">
        <f t="shared" si="27"/>
        <v>Almotriptan</v>
      </c>
      <c r="C169" t="s">
        <v>1595</v>
      </c>
      <c r="D169" t="str">
        <f t="shared" si="28"/>
        <v>2-{5-[(pyrrolidine-1-sulfonyl)methyl]-1H-indol-3-yl}acetic acid</v>
      </c>
      <c r="E169" t="s">
        <v>3339</v>
      </c>
      <c r="F169" t="str">
        <f t="shared" si="29"/>
        <v>Amine oxidase [flavin-containing] A</v>
      </c>
      <c r="G169">
        <f t="shared" si="30"/>
        <v>0</v>
      </c>
      <c r="H169">
        <f t="shared" si="31"/>
        <v>0</v>
      </c>
      <c r="I169">
        <f t="shared" si="32"/>
        <v>0</v>
      </c>
      <c r="J169">
        <f t="shared" si="33"/>
        <v>0</v>
      </c>
      <c r="K169">
        <f t="shared" si="34"/>
        <v>0</v>
      </c>
      <c r="L169">
        <f t="shared" si="35"/>
        <v>0</v>
      </c>
      <c r="M169">
        <f t="shared" si="36"/>
        <v>0</v>
      </c>
      <c r="N169">
        <f t="shared" si="37"/>
        <v>0</v>
      </c>
      <c r="O169">
        <f t="shared" si="38"/>
        <v>0</v>
      </c>
      <c r="P169" t="s">
        <v>1595</v>
      </c>
      <c r="Q169" t="s">
        <v>3057</v>
      </c>
      <c r="R169" t="s">
        <v>1594</v>
      </c>
      <c r="S169" t="s">
        <v>3339</v>
      </c>
      <c r="T169" t="s">
        <v>1597</v>
      </c>
      <c r="U169" t="s">
        <v>1598</v>
      </c>
    </row>
    <row r="170" spans="1:25" x14ac:dyDescent="0.25">
      <c r="A170" t="str">
        <f t="shared" si="26"/>
        <v>DrugBank</v>
      </c>
      <c r="B170" t="str">
        <f t="shared" si="27"/>
        <v>Almotriptan</v>
      </c>
      <c r="C170" t="s">
        <v>1595</v>
      </c>
      <c r="D170" t="str">
        <f t="shared" si="28"/>
        <v>2-{5-[(pyrrolidine-1-sulfonyl)methyl]-1H-indol-3-yl}ethan-1-ol</v>
      </c>
      <c r="E170" t="s">
        <v>3340</v>
      </c>
      <c r="F170" t="str">
        <f t="shared" si="29"/>
        <v>Amine oxidase [flavin-containing] A</v>
      </c>
      <c r="G170">
        <f t="shared" si="30"/>
        <v>0</v>
      </c>
      <c r="H170">
        <f t="shared" si="31"/>
        <v>0</v>
      </c>
      <c r="I170">
        <f t="shared" si="32"/>
        <v>0</v>
      </c>
      <c r="J170">
        <f t="shared" si="33"/>
        <v>0</v>
      </c>
      <c r="K170">
        <f t="shared" si="34"/>
        <v>0</v>
      </c>
      <c r="L170">
        <f t="shared" si="35"/>
        <v>0</v>
      </c>
      <c r="M170">
        <f t="shared" si="36"/>
        <v>0</v>
      </c>
      <c r="N170">
        <f t="shared" si="37"/>
        <v>0</v>
      </c>
      <c r="O170">
        <f t="shared" si="38"/>
        <v>0</v>
      </c>
      <c r="P170" t="s">
        <v>1595</v>
      </c>
      <c r="Q170" t="s">
        <v>3057</v>
      </c>
      <c r="R170" t="s">
        <v>1594</v>
      </c>
      <c r="S170" t="s">
        <v>3340</v>
      </c>
      <c r="T170" t="s">
        <v>1599</v>
      </c>
      <c r="U170" t="s">
        <v>1598</v>
      </c>
    </row>
    <row r="171" spans="1:25" x14ac:dyDescent="0.25">
      <c r="A171" t="str">
        <f t="shared" si="26"/>
        <v>DrugBank</v>
      </c>
      <c r="B171" t="str">
        <f t="shared" si="27"/>
        <v>Almotriptan</v>
      </c>
      <c r="C171" t="s">
        <v>1595</v>
      </c>
      <c r="D171" t="str">
        <f t="shared" si="28"/>
        <v>1-[({3-[2-(dimethylamino)ethyl]-1H-indol-5-yl}methane)sulfonyl]pyrrolidin-2-ol</v>
      </c>
      <c r="E171" t="s">
        <v>3341</v>
      </c>
      <c r="F171" t="str">
        <f t="shared" si="29"/>
        <v>Cytochrome P450 3A4</v>
      </c>
      <c r="G171" t="str">
        <f t="shared" si="30"/>
        <v>Cytochrome P450 2D6</v>
      </c>
      <c r="H171">
        <f t="shared" si="31"/>
        <v>0</v>
      </c>
      <c r="I171">
        <f t="shared" si="32"/>
        <v>0</v>
      </c>
      <c r="J171">
        <f t="shared" si="33"/>
        <v>0</v>
      </c>
      <c r="K171">
        <f t="shared" si="34"/>
        <v>0</v>
      </c>
      <c r="L171">
        <f t="shared" si="35"/>
        <v>0</v>
      </c>
      <c r="M171">
        <f t="shared" si="36"/>
        <v>0</v>
      </c>
      <c r="N171">
        <f t="shared" si="37"/>
        <v>0</v>
      </c>
      <c r="O171">
        <f t="shared" si="38"/>
        <v>0</v>
      </c>
      <c r="P171" t="s">
        <v>1595</v>
      </c>
      <c r="Q171" t="s">
        <v>3057</v>
      </c>
      <c r="R171" t="s">
        <v>1594</v>
      </c>
      <c r="S171" t="s">
        <v>3341</v>
      </c>
      <c r="T171" t="s">
        <v>1600</v>
      </c>
      <c r="U171" t="s">
        <v>12</v>
      </c>
      <c r="V171" t="s">
        <v>54</v>
      </c>
    </row>
    <row r="172" spans="1:25" x14ac:dyDescent="0.25">
      <c r="A172" t="str">
        <f t="shared" si="26"/>
        <v>DrugBank</v>
      </c>
      <c r="B172" t="str">
        <f t="shared" si="27"/>
        <v>Buprenorphine</v>
      </c>
      <c r="C172" t="s">
        <v>1608</v>
      </c>
      <c r="D172" t="str">
        <f t="shared" si="28"/>
        <v>Norbuprenorphine</v>
      </c>
      <c r="E172" t="s">
        <v>3342</v>
      </c>
      <c r="F172" t="str">
        <f t="shared" si="29"/>
        <v>Cytochrome P450 2C9</v>
      </c>
      <c r="G172" t="str">
        <f t="shared" si="30"/>
        <v>Cytochrome P450 3A5</v>
      </c>
      <c r="H172" t="str">
        <f t="shared" si="31"/>
        <v>Cytochrome P450 2C8</v>
      </c>
      <c r="I172" t="str">
        <f t="shared" si="32"/>
        <v>Cytochrome P450 3A4</v>
      </c>
      <c r="J172">
        <f t="shared" si="33"/>
        <v>0</v>
      </c>
      <c r="K172">
        <f t="shared" si="34"/>
        <v>0</v>
      </c>
      <c r="L172">
        <f t="shared" si="35"/>
        <v>0</v>
      </c>
      <c r="M172">
        <f t="shared" si="36"/>
        <v>0</v>
      </c>
      <c r="N172">
        <f t="shared" si="37"/>
        <v>0</v>
      </c>
      <c r="O172">
        <f t="shared" si="38"/>
        <v>0</v>
      </c>
      <c r="P172" t="s">
        <v>1608</v>
      </c>
      <c r="Q172" t="s">
        <v>3057</v>
      </c>
      <c r="R172" t="s">
        <v>1607</v>
      </c>
      <c r="S172" t="s">
        <v>3342</v>
      </c>
      <c r="T172" t="s">
        <v>1609</v>
      </c>
      <c r="U172" t="s">
        <v>58</v>
      </c>
      <c r="V172" t="s">
        <v>227</v>
      </c>
      <c r="W172" t="s">
        <v>150</v>
      </c>
      <c r="X172" t="s">
        <v>12</v>
      </c>
    </row>
    <row r="173" spans="1:25" x14ac:dyDescent="0.25">
      <c r="A173" t="str">
        <f t="shared" si="26"/>
        <v>DrugBank</v>
      </c>
      <c r="B173" t="str">
        <f t="shared" si="27"/>
        <v>Felbamate</v>
      </c>
      <c r="C173" t="s">
        <v>1638</v>
      </c>
      <c r="D173" t="str">
        <f t="shared" si="28"/>
        <v>2-Phenyl-1,3-propanediol monocarbamate</v>
      </c>
      <c r="E173" t="s">
        <v>3343</v>
      </c>
      <c r="F173" t="str">
        <f t="shared" si="29"/>
        <v>Cytochrome P450 2C19</v>
      </c>
      <c r="G173">
        <f t="shared" si="30"/>
        <v>0</v>
      </c>
      <c r="H173">
        <f t="shared" si="31"/>
        <v>0</v>
      </c>
      <c r="I173">
        <f t="shared" si="32"/>
        <v>0</v>
      </c>
      <c r="J173">
        <f t="shared" si="33"/>
        <v>0</v>
      </c>
      <c r="K173">
        <f t="shared" si="34"/>
        <v>0</v>
      </c>
      <c r="L173">
        <f t="shared" si="35"/>
        <v>0</v>
      </c>
      <c r="M173">
        <f t="shared" si="36"/>
        <v>0</v>
      </c>
      <c r="N173">
        <f t="shared" si="37"/>
        <v>0</v>
      </c>
      <c r="O173">
        <f t="shared" si="38"/>
        <v>0</v>
      </c>
      <c r="P173" t="s">
        <v>1638</v>
      </c>
      <c r="Q173" t="s">
        <v>3057</v>
      </c>
      <c r="R173" t="s">
        <v>1637</v>
      </c>
      <c r="S173" t="s">
        <v>3343</v>
      </c>
      <c r="T173" t="s">
        <v>1639</v>
      </c>
      <c r="U173" t="s">
        <v>108</v>
      </c>
    </row>
    <row r="174" spans="1:25" x14ac:dyDescent="0.25">
      <c r="A174" t="str">
        <f t="shared" si="26"/>
        <v>DrugBank</v>
      </c>
      <c r="B174" t="str">
        <f t="shared" si="27"/>
        <v>Felbamate</v>
      </c>
      <c r="C174" t="s">
        <v>1638</v>
      </c>
      <c r="D174" t="str">
        <f t="shared" si="28"/>
        <v>p-Hydroxyfelbamate</v>
      </c>
      <c r="E174" t="s">
        <v>3344</v>
      </c>
      <c r="F174" t="str">
        <f t="shared" si="29"/>
        <v>Cytochrome P450 3A7</v>
      </c>
      <c r="G174" t="str">
        <f t="shared" si="30"/>
        <v>Cytochrome P450 2E1</v>
      </c>
      <c r="H174">
        <f t="shared" si="31"/>
        <v>0</v>
      </c>
      <c r="I174">
        <f t="shared" si="32"/>
        <v>0</v>
      </c>
      <c r="J174">
        <f t="shared" si="33"/>
        <v>0</v>
      </c>
      <c r="K174">
        <f t="shared" si="34"/>
        <v>0</v>
      </c>
      <c r="L174">
        <f t="shared" si="35"/>
        <v>0</v>
      </c>
      <c r="M174">
        <f t="shared" si="36"/>
        <v>0</v>
      </c>
      <c r="N174">
        <f t="shared" si="37"/>
        <v>0</v>
      </c>
      <c r="O174">
        <f t="shared" si="38"/>
        <v>0</v>
      </c>
      <c r="P174" t="s">
        <v>1638</v>
      </c>
      <c r="Q174" t="s">
        <v>3057</v>
      </c>
      <c r="R174" t="s">
        <v>1637</v>
      </c>
      <c r="S174" t="s">
        <v>3344</v>
      </c>
      <c r="T174" t="s">
        <v>1640</v>
      </c>
      <c r="U174" t="s">
        <v>274</v>
      </c>
      <c r="V174" t="s">
        <v>148</v>
      </c>
    </row>
    <row r="175" spans="1:25" x14ac:dyDescent="0.25">
      <c r="A175" t="str">
        <f t="shared" si="26"/>
        <v>DrugBank</v>
      </c>
      <c r="B175" t="str">
        <f t="shared" si="27"/>
        <v>Felbamate</v>
      </c>
      <c r="C175" t="s">
        <v>1638</v>
      </c>
      <c r="D175" t="str">
        <f t="shared" si="28"/>
        <v>2-Hydroxyfelbamate</v>
      </c>
      <c r="E175" t="s">
        <v>3345</v>
      </c>
      <c r="F175" t="str">
        <f t="shared" si="29"/>
        <v>Cytochrome P450 3A7</v>
      </c>
      <c r="G175" t="str">
        <f t="shared" si="30"/>
        <v>Cytochrome P450 2E1</v>
      </c>
      <c r="H175">
        <f t="shared" si="31"/>
        <v>0</v>
      </c>
      <c r="I175">
        <f t="shared" si="32"/>
        <v>0</v>
      </c>
      <c r="J175">
        <f t="shared" si="33"/>
        <v>0</v>
      </c>
      <c r="K175">
        <f t="shared" si="34"/>
        <v>0</v>
      </c>
      <c r="L175">
        <f t="shared" si="35"/>
        <v>0</v>
      </c>
      <c r="M175">
        <f t="shared" si="36"/>
        <v>0</v>
      </c>
      <c r="N175">
        <f t="shared" si="37"/>
        <v>0</v>
      </c>
      <c r="O175">
        <f t="shared" si="38"/>
        <v>0</v>
      </c>
      <c r="P175" t="s">
        <v>1638</v>
      </c>
      <c r="Q175" t="s">
        <v>3057</v>
      </c>
      <c r="R175" t="s">
        <v>1637</v>
      </c>
      <c r="S175" t="s">
        <v>3345</v>
      </c>
      <c r="T175" t="s">
        <v>1641</v>
      </c>
      <c r="U175" t="s">
        <v>274</v>
      </c>
      <c r="V175" t="s">
        <v>148</v>
      </c>
    </row>
    <row r="176" spans="1:25" x14ac:dyDescent="0.25">
      <c r="A176" t="str">
        <f t="shared" si="26"/>
        <v>DrugBank</v>
      </c>
      <c r="B176" t="str">
        <f t="shared" si="27"/>
        <v>2-Phenyl-1,3-propanediol monocarbamate</v>
      </c>
      <c r="C176" t="s">
        <v>3343</v>
      </c>
      <c r="D176" t="str">
        <f t="shared" si="28"/>
        <v>3-Carbamoyl-2-phenylpropionaldehyde</v>
      </c>
      <c r="E176" t="s">
        <v>3346</v>
      </c>
      <c r="F176" t="str">
        <f t="shared" si="29"/>
        <v>Alcohol dehydrogenase 1A</v>
      </c>
      <c r="G176">
        <f t="shared" si="30"/>
        <v>0</v>
      </c>
      <c r="H176">
        <f t="shared" si="31"/>
        <v>0</v>
      </c>
      <c r="I176">
        <f t="shared" si="32"/>
        <v>0</v>
      </c>
      <c r="J176">
        <f t="shared" si="33"/>
        <v>0</v>
      </c>
      <c r="K176">
        <f t="shared" si="34"/>
        <v>0</v>
      </c>
      <c r="L176">
        <f t="shared" si="35"/>
        <v>0</v>
      </c>
      <c r="M176">
        <f t="shared" si="36"/>
        <v>0</v>
      </c>
      <c r="N176">
        <f t="shared" si="37"/>
        <v>0</v>
      </c>
      <c r="O176">
        <f t="shared" si="38"/>
        <v>0</v>
      </c>
      <c r="P176" t="s">
        <v>3343</v>
      </c>
      <c r="Q176" t="s">
        <v>3057</v>
      </c>
      <c r="R176" t="s">
        <v>1639</v>
      </c>
      <c r="S176" t="s">
        <v>3346</v>
      </c>
      <c r="T176" t="s">
        <v>1642</v>
      </c>
      <c r="U176" t="s">
        <v>723</v>
      </c>
    </row>
    <row r="177" spans="1:26" x14ac:dyDescent="0.25">
      <c r="A177" t="str">
        <f t="shared" si="26"/>
        <v>DrugBank</v>
      </c>
      <c r="B177" t="str">
        <f t="shared" si="27"/>
        <v>3-Carbamoyl-2-phenylpropionaldehyde</v>
      </c>
      <c r="C177" t="s">
        <v>3346</v>
      </c>
      <c r="D177" t="str">
        <f t="shared" si="28"/>
        <v>3-Carbamoyl-2-phenylpropionic acid</v>
      </c>
      <c r="E177" t="s">
        <v>3348</v>
      </c>
      <c r="F177" t="str">
        <f t="shared" si="29"/>
        <v>Aldehyde dehydrogenase, dimeric NADP-preferring</v>
      </c>
      <c r="G177">
        <f t="shared" si="30"/>
        <v>0</v>
      </c>
      <c r="H177">
        <f t="shared" si="31"/>
        <v>0</v>
      </c>
      <c r="I177">
        <f t="shared" si="32"/>
        <v>0</v>
      </c>
      <c r="J177">
        <f t="shared" si="33"/>
        <v>0</v>
      </c>
      <c r="K177">
        <f t="shared" si="34"/>
        <v>0</v>
      </c>
      <c r="L177">
        <f t="shared" si="35"/>
        <v>0</v>
      </c>
      <c r="M177">
        <f t="shared" si="36"/>
        <v>0</v>
      </c>
      <c r="N177">
        <f t="shared" si="37"/>
        <v>0</v>
      </c>
      <c r="O177">
        <f t="shared" si="38"/>
        <v>0</v>
      </c>
      <c r="P177" t="s">
        <v>3346</v>
      </c>
      <c r="Q177" t="s">
        <v>3057</v>
      </c>
      <c r="R177" t="s">
        <v>1642</v>
      </c>
      <c r="S177" t="s">
        <v>3348</v>
      </c>
      <c r="T177" t="s">
        <v>1645</v>
      </c>
      <c r="U177" t="s">
        <v>825</v>
      </c>
    </row>
    <row r="178" spans="1:26" x14ac:dyDescent="0.25">
      <c r="A178" t="str">
        <f t="shared" si="26"/>
        <v>DrugBank</v>
      </c>
      <c r="B178" t="str">
        <f t="shared" si="27"/>
        <v>4-Hydroxy-5-phenyltetrahydro-1,3-oxazin-2-one</v>
      </c>
      <c r="C178" t="s">
        <v>3347</v>
      </c>
      <c r="D178" t="str">
        <f t="shared" si="28"/>
        <v>5-Phenyl-1,3-oxazinane-2,4-dione</v>
      </c>
      <c r="E178" t="s">
        <v>3349</v>
      </c>
      <c r="F178" t="str">
        <f t="shared" si="29"/>
        <v>Alcohol dehydrogenase 1A</v>
      </c>
      <c r="G178">
        <f t="shared" si="30"/>
        <v>0</v>
      </c>
      <c r="H178">
        <f t="shared" si="31"/>
        <v>0</v>
      </c>
      <c r="I178">
        <f t="shared" si="32"/>
        <v>0</v>
      </c>
      <c r="J178">
        <f t="shared" si="33"/>
        <v>0</v>
      </c>
      <c r="K178">
        <f t="shared" si="34"/>
        <v>0</v>
      </c>
      <c r="L178">
        <f t="shared" si="35"/>
        <v>0</v>
      </c>
      <c r="M178">
        <f t="shared" si="36"/>
        <v>0</v>
      </c>
      <c r="N178">
        <f t="shared" si="37"/>
        <v>0</v>
      </c>
      <c r="O178">
        <f t="shared" si="38"/>
        <v>0</v>
      </c>
      <c r="P178" t="s">
        <v>3347</v>
      </c>
      <c r="Q178" t="s">
        <v>3057</v>
      </c>
      <c r="R178" t="s">
        <v>1644</v>
      </c>
      <c r="S178" t="s">
        <v>3349</v>
      </c>
      <c r="T178" t="s">
        <v>1646</v>
      </c>
      <c r="U178" t="s">
        <v>723</v>
      </c>
    </row>
    <row r="179" spans="1:26" x14ac:dyDescent="0.25">
      <c r="A179" t="str">
        <f t="shared" si="26"/>
        <v>DrugBank</v>
      </c>
      <c r="B179" t="str">
        <f t="shared" si="27"/>
        <v>Hydrocodone</v>
      </c>
      <c r="C179" t="s">
        <v>1651</v>
      </c>
      <c r="D179" t="str">
        <f t="shared" si="28"/>
        <v>hydromorphone</v>
      </c>
      <c r="E179" t="s">
        <v>3350</v>
      </c>
      <c r="F179" t="str">
        <f t="shared" si="29"/>
        <v>Cytochrome P450 2D6</v>
      </c>
      <c r="G179">
        <f t="shared" si="30"/>
        <v>0</v>
      </c>
      <c r="H179">
        <f t="shared" si="31"/>
        <v>0</v>
      </c>
      <c r="I179">
        <f t="shared" si="32"/>
        <v>0</v>
      </c>
      <c r="J179">
        <f t="shared" si="33"/>
        <v>0</v>
      </c>
      <c r="K179">
        <f t="shared" si="34"/>
        <v>0</v>
      </c>
      <c r="L179">
        <f t="shared" si="35"/>
        <v>0</v>
      </c>
      <c r="M179">
        <f t="shared" si="36"/>
        <v>0</v>
      </c>
      <c r="N179">
        <f t="shared" si="37"/>
        <v>0</v>
      </c>
      <c r="O179">
        <f t="shared" si="38"/>
        <v>0</v>
      </c>
      <c r="P179" t="s">
        <v>1651</v>
      </c>
      <c r="Q179" t="s">
        <v>3057</v>
      </c>
      <c r="R179" t="s">
        <v>1650</v>
      </c>
      <c r="S179" t="s">
        <v>3350</v>
      </c>
      <c r="T179" t="s">
        <v>1652</v>
      </c>
      <c r="U179" t="s">
        <v>54</v>
      </c>
    </row>
    <row r="180" spans="1:26" x14ac:dyDescent="0.25">
      <c r="A180" t="str">
        <f t="shared" si="26"/>
        <v>DrugBank</v>
      </c>
      <c r="B180" t="str">
        <f t="shared" si="27"/>
        <v>Azathioprine</v>
      </c>
      <c r="C180" t="s">
        <v>1678</v>
      </c>
      <c r="D180" t="str">
        <f t="shared" si="28"/>
        <v>6-Mercaptopurine</v>
      </c>
      <c r="E180" t="s">
        <v>1778</v>
      </c>
      <c r="F180" t="str">
        <f t="shared" si="29"/>
        <v>Glutathione S-transferase Mu 1</v>
      </c>
      <c r="G180" t="str">
        <f t="shared" si="30"/>
        <v>Glutathione S-transferase A1</v>
      </c>
      <c r="H180" t="str">
        <f t="shared" si="31"/>
        <v>Glutathione S-transferase A2</v>
      </c>
      <c r="I180">
        <f t="shared" si="32"/>
        <v>0</v>
      </c>
      <c r="J180">
        <f t="shared" si="33"/>
        <v>0</v>
      </c>
      <c r="K180">
        <f t="shared" si="34"/>
        <v>0</v>
      </c>
      <c r="L180">
        <f t="shared" si="35"/>
        <v>0</v>
      </c>
      <c r="M180">
        <f t="shared" si="36"/>
        <v>0</v>
      </c>
      <c r="N180">
        <f t="shared" si="37"/>
        <v>0</v>
      </c>
      <c r="O180">
        <f t="shared" si="38"/>
        <v>0</v>
      </c>
      <c r="P180" t="s">
        <v>1678</v>
      </c>
      <c r="Q180" t="s">
        <v>3057</v>
      </c>
      <c r="R180" t="s">
        <v>1677</v>
      </c>
      <c r="S180" t="s">
        <v>1778</v>
      </c>
      <c r="T180" t="s">
        <v>1681</v>
      </c>
      <c r="U180" t="s">
        <v>1682</v>
      </c>
      <c r="V180" t="s">
        <v>1683</v>
      </c>
      <c r="W180" t="s">
        <v>1684</v>
      </c>
    </row>
    <row r="181" spans="1:26" x14ac:dyDescent="0.25">
      <c r="A181" t="str">
        <f t="shared" si="26"/>
        <v>DrugBank</v>
      </c>
      <c r="B181" t="str">
        <f t="shared" si="27"/>
        <v>Doxorubicin</v>
      </c>
      <c r="C181" t="s">
        <v>1696</v>
      </c>
      <c r="D181" t="str">
        <f t="shared" si="28"/>
        <v>Doxorubicinol</v>
      </c>
      <c r="E181" t="s">
        <v>3352</v>
      </c>
      <c r="F181" t="str">
        <f t="shared" si="29"/>
        <v>Carbonyl reductase [NADPH] 1</v>
      </c>
      <c r="G181" t="str">
        <f t="shared" si="30"/>
        <v>Carbonyl reductase [NADPH] 3</v>
      </c>
      <c r="H181" t="str">
        <f t="shared" si="31"/>
        <v>Aldo-keto reductase family 1 member C3</v>
      </c>
      <c r="I181" t="str">
        <f t="shared" si="32"/>
        <v>Alcohol dehydrogenase [NADP(+)]</v>
      </c>
      <c r="J181">
        <f t="shared" si="33"/>
        <v>0</v>
      </c>
      <c r="K181">
        <f t="shared" si="34"/>
        <v>0</v>
      </c>
      <c r="L181">
        <f t="shared" si="35"/>
        <v>0</v>
      </c>
      <c r="M181">
        <f t="shared" si="36"/>
        <v>0</v>
      </c>
      <c r="N181">
        <f t="shared" si="37"/>
        <v>0</v>
      </c>
      <c r="O181">
        <f t="shared" si="38"/>
        <v>0</v>
      </c>
      <c r="P181" t="s">
        <v>1696</v>
      </c>
      <c r="Q181" t="s">
        <v>3057</v>
      </c>
      <c r="R181" t="s">
        <v>1695</v>
      </c>
      <c r="S181" t="s">
        <v>3352</v>
      </c>
      <c r="T181" t="s">
        <v>1697</v>
      </c>
      <c r="U181" t="s">
        <v>768</v>
      </c>
      <c r="V181" t="s">
        <v>1698</v>
      </c>
      <c r="W181" t="s">
        <v>1699</v>
      </c>
      <c r="X181" t="s">
        <v>206</v>
      </c>
    </row>
    <row r="182" spans="1:26" x14ac:dyDescent="0.25">
      <c r="A182" t="str">
        <f t="shared" si="26"/>
        <v>DrugBank</v>
      </c>
      <c r="B182" t="str">
        <f t="shared" si="27"/>
        <v>Balsalazide</v>
      </c>
      <c r="C182" t="s">
        <v>1734</v>
      </c>
      <c r="D182" t="str">
        <f t="shared" si="28"/>
        <v>5-aminosalicylic acid</v>
      </c>
      <c r="E182" t="s">
        <v>3353</v>
      </c>
      <c r="F182" t="str">
        <f t="shared" si="29"/>
        <v>NADPH azoreductase</v>
      </c>
      <c r="G182">
        <f t="shared" si="30"/>
        <v>0</v>
      </c>
      <c r="H182">
        <f t="shared" si="31"/>
        <v>0</v>
      </c>
      <c r="I182">
        <f t="shared" si="32"/>
        <v>0</v>
      </c>
      <c r="J182">
        <f t="shared" si="33"/>
        <v>0</v>
      </c>
      <c r="K182">
        <f t="shared" si="34"/>
        <v>0</v>
      </c>
      <c r="L182">
        <f t="shared" si="35"/>
        <v>0</v>
      </c>
      <c r="M182">
        <f t="shared" si="36"/>
        <v>0</v>
      </c>
      <c r="N182">
        <f t="shared" si="37"/>
        <v>0</v>
      </c>
      <c r="O182">
        <f t="shared" si="38"/>
        <v>0</v>
      </c>
      <c r="P182" t="s">
        <v>1734</v>
      </c>
      <c r="Q182" t="s">
        <v>3057</v>
      </c>
      <c r="R182" t="s">
        <v>1733</v>
      </c>
      <c r="S182" t="s">
        <v>3353</v>
      </c>
      <c r="T182" t="s">
        <v>1735</v>
      </c>
      <c r="U182" t="s">
        <v>1736</v>
      </c>
    </row>
    <row r="183" spans="1:26" x14ac:dyDescent="0.25">
      <c r="A183" t="str">
        <f t="shared" si="26"/>
        <v>DrugBank</v>
      </c>
      <c r="B183" t="str">
        <f t="shared" si="27"/>
        <v>Sulfamethoxazole</v>
      </c>
      <c r="C183" t="s">
        <v>1739</v>
      </c>
      <c r="D183" t="str">
        <f t="shared" si="28"/>
        <v>N4-Acetylsulfamethoxazole</v>
      </c>
      <c r="E183" t="s">
        <v>3354</v>
      </c>
      <c r="F183" t="str">
        <f t="shared" si="29"/>
        <v>Arylamine N-acetyltransferase 1</v>
      </c>
      <c r="G183" t="str">
        <f t="shared" si="30"/>
        <v>Arylamine N-acetyltransferase 2</v>
      </c>
      <c r="H183">
        <f t="shared" si="31"/>
        <v>0</v>
      </c>
      <c r="I183">
        <f t="shared" si="32"/>
        <v>0</v>
      </c>
      <c r="J183">
        <f t="shared" si="33"/>
        <v>0</v>
      </c>
      <c r="K183">
        <f t="shared" si="34"/>
        <v>0</v>
      </c>
      <c r="L183">
        <f t="shared" si="35"/>
        <v>0</v>
      </c>
      <c r="M183">
        <f t="shared" si="36"/>
        <v>0</v>
      </c>
      <c r="N183">
        <f t="shared" si="37"/>
        <v>0</v>
      </c>
      <c r="O183">
        <f t="shared" si="38"/>
        <v>0</v>
      </c>
      <c r="P183" t="s">
        <v>1739</v>
      </c>
      <c r="Q183" t="s">
        <v>3057</v>
      </c>
      <c r="R183" t="s">
        <v>1738</v>
      </c>
      <c r="S183" t="s">
        <v>3354</v>
      </c>
      <c r="T183" t="s">
        <v>1741</v>
      </c>
      <c r="U183" t="s">
        <v>872</v>
      </c>
      <c r="V183" t="s">
        <v>158</v>
      </c>
    </row>
    <row r="184" spans="1:26" x14ac:dyDescent="0.25">
      <c r="A184" t="str">
        <f t="shared" si="26"/>
        <v>DrugBank</v>
      </c>
      <c r="B184" t="str">
        <f t="shared" si="27"/>
        <v>Mercaptopurine</v>
      </c>
      <c r="C184" t="s">
        <v>1778</v>
      </c>
      <c r="D184" t="str">
        <f t="shared" si="28"/>
        <v>6-Thioinosine 5'-monophosphate</v>
      </c>
      <c r="E184" t="s">
        <v>3355</v>
      </c>
      <c r="F184" t="str">
        <f t="shared" si="29"/>
        <v>Hypoxanthine-guanine phosphoribosyltransferase</v>
      </c>
      <c r="G184">
        <f t="shared" si="30"/>
        <v>0</v>
      </c>
      <c r="H184">
        <f t="shared" si="31"/>
        <v>0</v>
      </c>
      <c r="I184">
        <f t="shared" si="32"/>
        <v>0</v>
      </c>
      <c r="J184">
        <f t="shared" si="33"/>
        <v>0</v>
      </c>
      <c r="K184">
        <f t="shared" si="34"/>
        <v>0</v>
      </c>
      <c r="L184">
        <f t="shared" si="35"/>
        <v>0</v>
      </c>
      <c r="M184">
        <f t="shared" si="36"/>
        <v>0</v>
      </c>
      <c r="N184">
        <f t="shared" si="37"/>
        <v>0</v>
      </c>
      <c r="O184">
        <f t="shared" si="38"/>
        <v>0</v>
      </c>
      <c r="P184" t="s">
        <v>1778</v>
      </c>
      <c r="Q184" t="s">
        <v>3057</v>
      </c>
      <c r="R184" t="s">
        <v>1777</v>
      </c>
      <c r="S184" t="s">
        <v>3355</v>
      </c>
      <c r="T184" t="s">
        <v>1779</v>
      </c>
      <c r="U184" t="s">
        <v>485</v>
      </c>
    </row>
    <row r="185" spans="1:26" x14ac:dyDescent="0.25">
      <c r="A185" t="str">
        <f t="shared" si="26"/>
        <v>DrugBank</v>
      </c>
      <c r="B185" t="str">
        <f t="shared" si="27"/>
        <v>6-Thioinosine 5'-monophosphate</v>
      </c>
      <c r="C185" t="s">
        <v>3355</v>
      </c>
      <c r="D185" t="str">
        <f t="shared" si="28"/>
        <v>Thioxanthine monophosphate</v>
      </c>
      <c r="E185" t="s">
        <v>3356</v>
      </c>
      <c r="F185" t="str">
        <f t="shared" si="29"/>
        <v>GMP synthase [glutamine-hydrolyzing]</v>
      </c>
      <c r="G185">
        <f t="shared" si="30"/>
        <v>0</v>
      </c>
      <c r="H185">
        <f t="shared" si="31"/>
        <v>0</v>
      </c>
      <c r="I185">
        <f t="shared" si="32"/>
        <v>0</v>
      </c>
      <c r="J185">
        <f t="shared" si="33"/>
        <v>0</v>
      </c>
      <c r="K185">
        <f t="shared" si="34"/>
        <v>0</v>
      </c>
      <c r="L185">
        <f t="shared" si="35"/>
        <v>0</v>
      </c>
      <c r="M185">
        <f t="shared" si="36"/>
        <v>0</v>
      </c>
      <c r="N185">
        <f t="shared" si="37"/>
        <v>0</v>
      </c>
      <c r="O185">
        <f t="shared" si="38"/>
        <v>0</v>
      </c>
      <c r="P185" t="s">
        <v>3355</v>
      </c>
      <c r="Q185" t="s">
        <v>3057</v>
      </c>
      <c r="R185" t="s">
        <v>1779</v>
      </c>
      <c r="S185" t="s">
        <v>3356</v>
      </c>
      <c r="T185" t="s">
        <v>1780</v>
      </c>
      <c r="U185" t="s">
        <v>1781</v>
      </c>
    </row>
    <row r="186" spans="1:26" x14ac:dyDescent="0.25">
      <c r="A186" t="str">
        <f t="shared" si="26"/>
        <v>DrugBank</v>
      </c>
      <c r="B186" t="str">
        <f t="shared" si="27"/>
        <v>Thioxanthine monophosphate</v>
      </c>
      <c r="C186" t="s">
        <v>3356</v>
      </c>
      <c r="D186" t="str">
        <f t="shared" si="28"/>
        <v>Thioguanosine monophosphate</v>
      </c>
      <c r="E186" t="s">
        <v>3231</v>
      </c>
      <c r="F186" t="str">
        <f t="shared" si="29"/>
        <v>Hypoxanthine-guanine phosphoribosyltransferase</v>
      </c>
      <c r="G186">
        <f t="shared" si="30"/>
        <v>0</v>
      </c>
      <c r="H186">
        <f t="shared" si="31"/>
        <v>0</v>
      </c>
      <c r="I186">
        <f t="shared" si="32"/>
        <v>0</v>
      </c>
      <c r="J186">
        <f t="shared" si="33"/>
        <v>0</v>
      </c>
      <c r="K186">
        <f t="shared" si="34"/>
        <v>0</v>
      </c>
      <c r="L186">
        <f t="shared" si="35"/>
        <v>0</v>
      </c>
      <c r="M186">
        <f t="shared" si="36"/>
        <v>0</v>
      </c>
      <c r="N186">
        <f t="shared" si="37"/>
        <v>0</v>
      </c>
      <c r="O186">
        <f t="shared" si="38"/>
        <v>0</v>
      </c>
      <c r="P186" t="s">
        <v>3356</v>
      </c>
      <c r="Q186" t="s">
        <v>3057</v>
      </c>
      <c r="R186" t="s">
        <v>1780</v>
      </c>
      <c r="S186" t="s">
        <v>3231</v>
      </c>
      <c r="T186" t="s">
        <v>484</v>
      </c>
      <c r="U186" t="s">
        <v>1781</v>
      </c>
    </row>
    <row r="187" spans="1:26" x14ac:dyDescent="0.25">
      <c r="A187" t="str">
        <f t="shared" si="26"/>
        <v>DrugBank</v>
      </c>
      <c r="B187" t="str">
        <f t="shared" si="27"/>
        <v>6-Mercaptopurine riboside</v>
      </c>
      <c r="C187" t="s">
        <v>3357</v>
      </c>
      <c r="D187" t="str">
        <f t="shared" si="28"/>
        <v>6-Methylmercaptopurine-riboside</v>
      </c>
      <c r="E187" t="s">
        <v>3358</v>
      </c>
      <c r="F187" t="str">
        <f t="shared" si="29"/>
        <v>Thiopurine S-methyltransferase</v>
      </c>
      <c r="G187">
        <f t="shared" si="30"/>
        <v>0</v>
      </c>
      <c r="H187">
        <f t="shared" si="31"/>
        <v>0</v>
      </c>
      <c r="I187">
        <f t="shared" si="32"/>
        <v>0</v>
      </c>
      <c r="J187">
        <f t="shared" si="33"/>
        <v>0</v>
      </c>
      <c r="K187">
        <f t="shared" si="34"/>
        <v>0</v>
      </c>
      <c r="L187">
        <f t="shared" si="35"/>
        <v>0</v>
      </c>
      <c r="M187">
        <f t="shared" si="36"/>
        <v>0</v>
      </c>
      <c r="N187">
        <f t="shared" si="37"/>
        <v>0</v>
      </c>
      <c r="O187">
        <f t="shared" si="38"/>
        <v>0</v>
      </c>
      <c r="P187" t="s">
        <v>3357</v>
      </c>
      <c r="Q187" t="s">
        <v>3057</v>
      </c>
      <c r="R187" t="s">
        <v>1783</v>
      </c>
      <c r="S187" t="s">
        <v>3358</v>
      </c>
      <c r="T187" t="s">
        <v>1784</v>
      </c>
      <c r="U187" t="s">
        <v>487</v>
      </c>
    </row>
    <row r="188" spans="1:26" x14ac:dyDescent="0.25">
      <c r="A188" t="str">
        <f t="shared" si="26"/>
        <v>DrugBank</v>
      </c>
      <c r="B188" t="str">
        <f t="shared" si="27"/>
        <v>Mercaptopurine</v>
      </c>
      <c r="C188" t="s">
        <v>1778</v>
      </c>
      <c r="D188" t="str">
        <f t="shared" si="28"/>
        <v>8-hydroxythioguanine</v>
      </c>
      <c r="E188" t="s">
        <v>3351</v>
      </c>
      <c r="F188" t="str">
        <f t="shared" si="29"/>
        <v>Aldehyde oxidase</v>
      </c>
      <c r="G188">
        <f t="shared" si="30"/>
        <v>0</v>
      </c>
      <c r="H188">
        <f t="shared" si="31"/>
        <v>0</v>
      </c>
      <c r="I188">
        <f t="shared" si="32"/>
        <v>0</v>
      </c>
      <c r="J188">
        <f t="shared" si="33"/>
        <v>0</v>
      </c>
      <c r="K188">
        <f t="shared" si="34"/>
        <v>0</v>
      </c>
      <c r="L188">
        <f t="shared" si="35"/>
        <v>0</v>
      </c>
      <c r="M188">
        <f t="shared" si="36"/>
        <v>0</v>
      </c>
      <c r="N188">
        <f t="shared" si="37"/>
        <v>0</v>
      </c>
      <c r="O188">
        <f t="shared" si="38"/>
        <v>0</v>
      </c>
      <c r="P188" t="s">
        <v>1778</v>
      </c>
      <c r="Q188" t="s">
        <v>3057</v>
      </c>
      <c r="R188" t="s">
        <v>1777</v>
      </c>
      <c r="S188" t="s">
        <v>3351</v>
      </c>
      <c r="T188" t="s">
        <v>1689</v>
      </c>
      <c r="U188" t="s">
        <v>85</v>
      </c>
    </row>
    <row r="189" spans="1:26" x14ac:dyDescent="0.25">
      <c r="A189" t="str">
        <f t="shared" si="26"/>
        <v>DrugBank</v>
      </c>
      <c r="B189" t="str">
        <f t="shared" si="27"/>
        <v>Mercaptopurine</v>
      </c>
      <c r="C189" t="s">
        <v>1778</v>
      </c>
      <c r="D189" t="str">
        <f t="shared" si="28"/>
        <v>Thiouric acid</v>
      </c>
      <c r="E189" t="s">
        <v>3359</v>
      </c>
      <c r="F189" t="str">
        <f t="shared" si="29"/>
        <v>Xanthine dehydrogenase/oxidase</v>
      </c>
      <c r="G189">
        <f t="shared" si="30"/>
        <v>0</v>
      </c>
      <c r="H189">
        <f t="shared" si="31"/>
        <v>0</v>
      </c>
      <c r="I189">
        <f t="shared" si="32"/>
        <v>0</v>
      </c>
      <c r="J189">
        <f t="shared" si="33"/>
        <v>0</v>
      </c>
      <c r="K189">
        <f t="shared" si="34"/>
        <v>0</v>
      </c>
      <c r="L189">
        <f t="shared" si="35"/>
        <v>0</v>
      </c>
      <c r="M189">
        <f t="shared" si="36"/>
        <v>0</v>
      </c>
      <c r="N189">
        <f t="shared" si="37"/>
        <v>0</v>
      </c>
      <c r="O189">
        <f t="shared" si="38"/>
        <v>0</v>
      </c>
      <c r="P189" t="s">
        <v>1778</v>
      </c>
      <c r="Q189" t="s">
        <v>3057</v>
      </c>
      <c r="R189" t="s">
        <v>1777</v>
      </c>
      <c r="S189" t="s">
        <v>3359</v>
      </c>
      <c r="T189" t="s">
        <v>1786</v>
      </c>
      <c r="U189" t="s">
        <v>156</v>
      </c>
    </row>
    <row r="190" spans="1:26" x14ac:dyDescent="0.25">
      <c r="A190" t="str">
        <f t="shared" si="26"/>
        <v>DrugBank</v>
      </c>
      <c r="B190" t="str">
        <f t="shared" si="27"/>
        <v>Mercaptopurine</v>
      </c>
      <c r="C190" t="s">
        <v>1778</v>
      </c>
      <c r="D190" t="str">
        <f t="shared" si="28"/>
        <v>Methylmercaptopurine</v>
      </c>
      <c r="E190" t="s">
        <v>3360</v>
      </c>
      <c r="F190" t="str">
        <f t="shared" si="29"/>
        <v>Thiopurine S-methyltransferase</v>
      </c>
      <c r="G190">
        <f t="shared" si="30"/>
        <v>0</v>
      </c>
      <c r="H190">
        <f t="shared" si="31"/>
        <v>0</v>
      </c>
      <c r="I190">
        <f t="shared" si="32"/>
        <v>0</v>
      </c>
      <c r="J190">
        <f t="shared" si="33"/>
        <v>0</v>
      </c>
      <c r="K190">
        <f t="shared" si="34"/>
        <v>0</v>
      </c>
      <c r="L190">
        <f t="shared" si="35"/>
        <v>0</v>
      </c>
      <c r="M190">
        <f t="shared" si="36"/>
        <v>0</v>
      </c>
      <c r="N190">
        <f t="shared" si="37"/>
        <v>0</v>
      </c>
      <c r="O190">
        <f t="shared" si="38"/>
        <v>0</v>
      </c>
      <c r="P190" t="s">
        <v>1778</v>
      </c>
      <c r="Q190" t="s">
        <v>3057</v>
      </c>
      <c r="R190" t="s">
        <v>1777</v>
      </c>
      <c r="S190" t="s">
        <v>3360</v>
      </c>
      <c r="T190" t="s">
        <v>1787</v>
      </c>
      <c r="U190" t="s">
        <v>487</v>
      </c>
    </row>
    <row r="191" spans="1:26" x14ac:dyDescent="0.25">
      <c r="A191" t="str">
        <f t="shared" si="26"/>
        <v>DrugBank</v>
      </c>
      <c r="B191" t="str">
        <f t="shared" si="27"/>
        <v>Selegiline</v>
      </c>
      <c r="C191" t="s">
        <v>1798</v>
      </c>
      <c r="D191" t="str">
        <f t="shared" si="28"/>
        <v>Levmetamfetamine</v>
      </c>
      <c r="E191" t="s">
        <v>1801</v>
      </c>
      <c r="F191" t="str">
        <f t="shared" si="29"/>
        <v>Cytochrome P450 2B6</v>
      </c>
      <c r="G191" t="str">
        <f t="shared" si="30"/>
        <v>Cytochrome P450 2C19</v>
      </c>
      <c r="H191" t="str">
        <f t="shared" si="31"/>
        <v>Cytochrome P450 2D6</v>
      </c>
      <c r="I191" t="str">
        <f t="shared" si="32"/>
        <v>Cytochrome P450 1A2</v>
      </c>
      <c r="J191" t="str">
        <f t="shared" si="33"/>
        <v>Cytochrome P450 2C9</v>
      </c>
      <c r="K191" t="str">
        <f t="shared" si="34"/>
        <v>Cytochrome P450 3A4</v>
      </c>
      <c r="L191">
        <f t="shared" si="35"/>
        <v>0</v>
      </c>
      <c r="M191">
        <f t="shared" si="36"/>
        <v>0</v>
      </c>
      <c r="N191">
        <f t="shared" si="37"/>
        <v>0</v>
      </c>
      <c r="O191">
        <f t="shared" si="38"/>
        <v>0</v>
      </c>
      <c r="P191" t="s">
        <v>1798</v>
      </c>
      <c r="Q191" t="s">
        <v>3057</v>
      </c>
      <c r="R191" t="s">
        <v>1797</v>
      </c>
      <c r="S191" t="s">
        <v>1801</v>
      </c>
      <c r="T191" t="s">
        <v>1800</v>
      </c>
      <c r="U191" t="s">
        <v>74</v>
      </c>
      <c r="V191" t="s">
        <v>108</v>
      </c>
      <c r="W191" t="s">
        <v>54</v>
      </c>
      <c r="X191" t="s">
        <v>45</v>
      </c>
      <c r="Y191" t="s">
        <v>58</v>
      </c>
      <c r="Z191" t="s">
        <v>12</v>
      </c>
    </row>
    <row r="192" spans="1:26" x14ac:dyDescent="0.25">
      <c r="A192" t="str">
        <f t="shared" si="26"/>
        <v>DrugBank</v>
      </c>
      <c r="B192" t="str">
        <f t="shared" si="27"/>
        <v>Oxybutynin</v>
      </c>
      <c r="C192" t="s">
        <v>1836</v>
      </c>
      <c r="D192" t="str">
        <f t="shared" si="28"/>
        <v>2-cyclohexyl-2-phenylglycolic acid</v>
      </c>
      <c r="E192" t="s">
        <v>3361</v>
      </c>
      <c r="F192" t="str">
        <f t="shared" si="29"/>
        <v>Cytochrome P450 3A4</v>
      </c>
      <c r="G192">
        <f t="shared" si="30"/>
        <v>0</v>
      </c>
      <c r="H192">
        <f t="shared" si="31"/>
        <v>0</v>
      </c>
      <c r="I192">
        <f t="shared" si="32"/>
        <v>0</v>
      </c>
      <c r="J192">
        <f t="shared" si="33"/>
        <v>0</v>
      </c>
      <c r="K192">
        <f t="shared" si="34"/>
        <v>0</v>
      </c>
      <c r="L192">
        <f t="shared" si="35"/>
        <v>0</v>
      </c>
      <c r="M192">
        <f t="shared" si="36"/>
        <v>0</v>
      </c>
      <c r="N192">
        <f t="shared" si="37"/>
        <v>0</v>
      </c>
      <c r="O192">
        <f t="shared" si="38"/>
        <v>0</v>
      </c>
      <c r="P192" t="s">
        <v>1836</v>
      </c>
      <c r="Q192" t="s">
        <v>3057</v>
      </c>
      <c r="R192" t="s">
        <v>1835</v>
      </c>
      <c r="S192" t="s">
        <v>3361</v>
      </c>
      <c r="T192" t="s">
        <v>1838</v>
      </c>
      <c r="U192" t="s">
        <v>12</v>
      </c>
    </row>
    <row r="193" spans="1:23" x14ac:dyDescent="0.25">
      <c r="A193" t="str">
        <f t="shared" si="26"/>
        <v>DrugBank</v>
      </c>
      <c r="B193" t="str">
        <f t="shared" si="27"/>
        <v>Oxybutynin</v>
      </c>
      <c r="C193" t="s">
        <v>1836</v>
      </c>
      <c r="D193" t="str">
        <f t="shared" si="28"/>
        <v>4-(diethylamino)but-2-yn-1-ol</v>
      </c>
      <c r="E193" t="s">
        <v>3362</v>
      </c>
      <c r="F193" t="str">
        <f t="shared" si="29"/>
        <v>Cytochrome P450 3A4</v>
      </c>
      <c r="G193">
        <f t="shared" si="30"/>
        <v>0</v>
      </c>
      <c r="H193">
        <f t="shared" si="31"/>
        <v>0</v>
      </c>
      <c r="I193">
        <f t="shared" si="32"/>
        <v>0</v>
      </c>
      <c r="J193">
        <f t="shared" si="33"/>
        <v>0</v>
      </c>
      <c r="K193">
        <f t="shared" si="34"/>
        <v>0</v>
      </c>
      <c r="L193">
        <f t="shared" si="35"/>
        <v>0</v>
      </c>
      <c r="M193">
        <f t="shared" si="36"/>
        <v>0</v>
      </c>
      <c r="N193">
        <f t="shared" si="37"/>
        <v>0</v>
      </c>
      <c r="O193">
        <f t="shared" si="38"/>
        <v>0</v>
      </c>
      <c r="P193" t="s">
        <v>1836</v>
      </c>
      <c r="Q193" t="s">
        <v>3057</v>
      </c>
      <c r="R193" t="s">
        <v>1835</v>
      </c>
      <c r="S193" t="s">
        <v>3362</v>
      </c>
      <c r="T193" t="s">
        <v>1839</v>
      </c>
      <c r="U193" t="s">
        <v>12</v>
      </c>
    </row>
    <row r="194" spans="1:23" x14ac:dyDescent="0.25">
      <c r="A194" t="str">
        <f t="shared" si="26"/>
        <v>DrugBank</v>
      </c>
      <c r="B194" t="str">
        <f t="shared" si="27"/>
        <v>Melatonin</v>
      </c>
      <c r="C194" t="s">
        <v>1841</v>
      </c>
      <c r="D194" t="str">
        <f t="shared" si="28"/>
        <v>6-Hydroxymelatonin</v>
      </c>
      <c r="E194" t="s">
        <v>3363</v>
      </c>
      <c r="F194" t="str">
        <f t="shared" si="29"/>
        <v>Cytochrome P450 1A2</v>
      </c>
      <c r="G194" t="str">
        <f t="shared" si="30"/>
        <v>Cytochrome P450 1A1</v>
      </c>
      <c r="H194" t="str">
        <f t="shared" si="31"/>
        <v>Cytochrome P450 2C19</v>
      </c>
      <c r="I194">
        <f t="shared" si="32"/>
        <v>0</v>
      </c>
      <c r="J194">
        <f t="shared" si="33"/>
        <v>0</v>
      </c>
      <c r="K194">
        <f t="shared" si="34"/>
        <v>0</v>
      </c>
      <c r="L194">
        <f t="shared" si="35"/>
        <v>0</v>
      </c>
      <c r="M194">
        <f t="shared" si="36"/>
        <v>0</v>
      </c>
      <c r="N194">
        <f t="shared" si="37"/>
        <v>0</v>
      </c>
      <c r="O194">
        <f t="shared" si="38"/>
        <v>0</v>
      </c>
      <c r="P194" t="s">
        <v>1841</v>
      </c>
      <c r="Q194" t="s">
        <v>3057</v>
      </c>
      <c r="R194" t="s">
        <v>1840</v>
      </c>
      <c r="S194" t="s">
        <v>3363</v>
      </c>
      <c r="T194" t="s">
        <v>1842</v>
      </c>
      <c r="U194" t="s">
        <v>45</v>
      </c>
      <c r="V194" t="s">
        <v>44</v>
      </c>
      <c r="W194" t="s">
        <v>108</v>
      </c>
    </row>
    <row r="195" spans="1:23" x14ac:dyDescent="0.25">
      <c r="A195" t="str">
        <f t="shared" ref="A195:A258" si="39">VLOOKUP(C195,$P$2:$R$667,2,FALSE)</f>
        <v>DrugBank</v>
      </c>
      <c r="B195" t="str">
        <f t="shared" ref="B195:B258" si="40">VLOOKUP(C195,$P$2:$R$667,3,FALSE)</f>
        <v>Melatonin</v>
      </c>
      <c r="C195" t="s">
        <v>1841</v>
      </c>
      <c r="D195" t="str">
        <f t="shared" ref="D195:D258" si="41">VLOOKUP(E195,$S$2:$T$667,2,FALSE)</f>
        <v>N-Acetyl-5-hydroxytryptamine</v>
      </c>
      <c r="E195" t="s">
        <v>3364</v>
      </c>
      <c r="F195" t="str">
        <f t="shared" ref="F195:F258" si="42">VLOOKUP(E195,$S$2:$AT$667,3,FALSE)</f>
        <v>Cytochrome P450 2C19</v>
      </c>
      <c r="G195" t="str">
        <f t="shared" ref="G195:G258" si="43">VLOOKUP(E195,$S$2:$AT$667,4,FALSE)</f>
        <v>Cytochrome P450 1A2</v>
      </c>
      <c r="H195">
        <f t="shared" ref="H195:H258" si="44">VLOOKUP(E195,$S$2:$AT$667,5,FALSE)</f>
        <v>0</v>
      </c>
      <c r="I195">
        <f t="shared" ref="I195:I258" si="45">VLOOKUP(E195,$S$2:$AT$667,6,FALSE)</f>
        <v>0</v>
      </c>
      <c r="J195">
        <f t="shared" ref="J195:J258" si="46">VLOOKUP(E195,$S$2:$AT$667,7,FALSE)</f>
        <v>0</v>
      </c>
      <c r="K195">
        <f t="shared" ref="K195:K258" si="47">VLOOKUP(E195,$S$2:$AT$667,8,FALSE)</f>
        <v>0</v>
      </c>
      <c r="L195">
        <f t="shared" ref="L195:L258" si="48">VLOOKUP(E195,$S$2:$AT$667,9,FALSE)</f>
        <v>0</v>
      </c>
      <c r="M195">
        <f t="shared" ref="M195:M258" si="49">VLOOKUP(E195,$S$2:$AT$667,10,FALSE)</f>
        <v>0</v>
      </c>
      <c r="N195">
        <f t="shared" ref="N195:N258" si="50">VLOOKUP(E195,$S$2:$AT$667,11,FALSE)</f>
        <v>0</v>
      </c>
      <c r="O195">
        <f t="shared" ref="O195:O258" si="51">VLOOKUP(E195,$S$2:$AT$667,12,FALSE)</f>
        <v>0</v>
      </c>
      <c r="P195" t="s">
        <v>1841</v>
      </c>
      <c r="Q195" t="s">
        <v>3057</v>
      </c>
      <c r="R195" t="s">
        <v>1840</v>
      </c>
      <c r="S195" t="s">
        <v>3364</v>
      </c>
      <c r="T195" t="s">
        <v>1843</v>
      </c>
      <c r="U195" t="s">
        <v>108</v>
      </c>
      <c r="V195" t="s">
        <v>45</v>
      </c>
    </row>
    <row r="196" spans="1:23" x14ac:dyDescent="0.25">
      <c r="A196" t="str">
        <f t="shared" si="39"/>
        <v>DrugBank</v>
      </c>
      <c r="B196" t="str">
        <f t="shared" si="40"/>
        <v>Hesperetin</v>
      </c>
      <c r="C196" t="s">
        <v>1884</v>
      </c>
      <c r="D196" t="str">
        <f t="shared" si="41"/>
        <v>eriodictyol</v>
      </c>
      <c r="E196" t="s">
        <v>3365</v>
      </c>
      <c r="F196" t="str">
        <f t="shared" si="42"/>
        <v>Cytochrome P450 1A2</v>
      </c>
      <c r="G196">
        <f t="shared" si="43"/>
        <v>0</v>
      </c>
      <c r="H196">
        <f t="shared" si="44"/>
        <v>0</v>
      </c>
      <c r="I196">
        <f t="shared" si="45"/>
        <v>0</v>
      </c>
      <c r="J196">
        <f t="shared" si="46"/>
        <v>0</v>
      </c>
      <c r="K196">
        <f t="shared" si="47"/>
        <v>0</v>
      </c>
      <c r="L196">
        <f t="shared" si="48"/>
        <v>0</v>
      </c>
      <c r="M196">
        <f t="shared" si="49"/>
        <v>0</v>
      </c>
      <c r="N196">
        <f t="shared" si="50"/>
        <v>0</v>
      </c>
      <c r="O196">
        <f t="shared" si="51"/>
        <v>0</v>
      </c>
      <c r="P196" t="s">
        <v>1884</v>
      </c>
      <c r="Q196" t="s">
        <v>3057</v>
      </c>
      <c r="R196" t="s">
        <v>1883</v>
      </c>
      <c r="S196" t="s">
        <v>3365</v>
      </c>
      <c r="T196" t="s">
        <v>1885</v>
      </c>
      <c r="U196" t="s">
        <v>45</v>
      </c>
    </row>
    <row r="197" spans="1:23" x14ac:dyDescent="0.25">
      <c r="A197" t="str">
        <f t="shared" si="39"/>
        <v>DrugBank</v>
      </c>
      <c r="B197" t="str">
        <f t="shared" si="40"/>
        <v>Tolbutamide</v>
      </c>
      <c r="C197" t="s">
        <v>1931</v>
      </c>
      <c r="D197" t="str">
        <f t="shared" si="41"/>
        <v>4-Hydroxy tolbutamide</v>
      </c>
      <c r="E197" t="s">
        <v>3366</v>
      </c>
      <c r="F197" t="str">
        <f t="shared" si="42"/>
        <v>Cytochrome P450 2C19</v>
      </c>
      <c r="G197" t="str">
        <f t="shared" si="43"/>
        <v>Cytochrome P450 2C9</v>
      </c>
      <c r="H197">
        <f t="shared" si="44"/>
        <v>0</v>
      </c>
      <c r="I197">
        <f t="shared" si="45"/>
        <v>0</v>
      </c>
      <c r="J197">
        <f t="shared" si="46"/>
        <v>0</v>
      </c>
      <c r="K197">
        <f t="shared" si="47"/>
        <v>0</v>
      </c>
      <c r="L197">
        <f t="shared" si="48"/>
        <v>0</v>
      </c>
      <c r="M197">
        <f t="shared" si="49"/>
        <v>0</v>
      </c>
      <c r="N197">
        <f t="shared" si="50"/>
        <v>0</v>
      </c>
      <c r="O197">
        <f t="shared" si="51"/>
        <v>0</v>
      </c>
      <c r="P197" t="s">
        <v>1931</v>
      </c>
      <c r="Q197" t="s">
        <v>3057</v>
      </c>
      <c r="R197" t="s">
        <v>1930</v>
      </c>
      <c r="S197" t="s">
        <v>3366</v>
      </c>
      <c r="T197" t="s">
        <v>1932</v>
      </c>
      <c r="U197" t="s">
        <v>108</v>
      </c>
      <c r="V197" t="s">
        <v>58</v>
      </c>
    </row>
    <row r="198" spans="1:23" x14ac:dyDescent="0.25">
      <c r="A198" t="str">
        <f t="shared" si="39"/>
        <v>DrugBank</v>
      </c>
      <c r="B198" t="str">
        <f t="shared" si="40"/>
        <v>Proguanil</v>
      </c>
      <c r="C198" t="s">
        <v>1937</v>
      </c>
      <c r="D198" t="str">
        <f t="shared" si="41"/>
        <v>cycloguanil</v>
      </c>
      <c r="E198" t="s">
        <v>3367</v>
      </c>
      <c r="F198" t="str">
        <f t="shared" si="42"/>
        <v>Cytochrome P450 2C19</v>
      </c>
      <c r="G198">
        <f t="shared" si="43"/>
        <v>0</v>
      </c>
      <c r="H198">
        <f t="shared" si="44"/>
        <v>0</v>
      </c>
      <c r="I198">
        <f t="shared" si="45"/>
        <v>0</v>
      </c>
      <c r="J198">
        <f t="shared" si="46"/>
        <v>0</v>
      </c>
      <c r="K198">
        <f t="shared" si="47"/>
        <v>0</v>
      </c>
      <c r="L198">
        <f t="shared" si="48"/>
        <v>0</v>
      </c>
      <c r="M198">
        <f t="shared" si="49"/>
        <v>0</v>
      </c>
      <c r="N198">
        <f t="shared" si="50"/>
        <v>0</v>
      </c>
      <c r="O198">
        <f t="shared" si="51"/>
        <v>0</v>
      </c>
      <c r="P198" t="s">
        <v>1937</v>
      </c>
      <c r="Q198" t="s">
        <v>3057</v>
      </c>
      <c r="R198" t="s">
        <v>1936</v>
      </c>
      <c r="S198" t="s">
        <v>3367</v>
      </c>
      <c r="T198" t="s">
        <v>1938</v>
      </c>
      <c r="U198" t="s">
        <v>108</v>
      </c>
    </row>
    <row r="199" spans="1:23" x14ac:dyDescent="0.25">
      <c r="A199" t="str">
        <f t="shared" si="39"/>
        <v>DrugBank</v>
      </c>
      <c r="B199" t="str">
        <f t="shared" si="40"/>
        <v>Proguanil</v>
      </c>
      <c r="C199" t="s">
        <v>1937</v>
      </c>
      <c r="D199" t="str">
        <f t="shared" si="41"/>
        <v>4-Chlorophenylbiguanide</v>
      </c>
      <c r="E199" t="s">
        <v>3368</v>
      </c>
      <c r="F199" t="str">
        <f t="shared" si="42"/>
        <v>Cytochrome P450 2C19</v>
      </c>
      <c r="G199">
        <f t="shared" si="43"/>
        <v>0</v>
      </c>
      <c r="H199">
        <f t="shared" si="44"/>
        <v>0</v>
      </c>
      <c r="I199">
        <f t="shared" si="45"/>
        <v>0</v>
      </c>
      <c r="J199">
        <f t="shared" si="46"/>
        <v>0</v>
      </c>
      <c r="K199">
        <f t="shared" si="47"/>
        <v>0</v>
      </c>
      <c r="L199">
        <f t="shared" si="48"/>
        <v>0</v>
      </c>
      <c r="M199">
        <f t="shared" si="49"/>
        <v>0</v>
      </c>
      <c r="N199">
        <f t="shared" si="50"/>
        <v>0</v>
      </c>
      <c r="O199">
        <f t="shared" si="51"/>
        <v>0</v>
      </c>
      <c r="P199" t="s">
        <v>1937</v>
      </c>
      <c r="Q199" t="s">
        <v>3057</v>
      </c>
      <c r="R199" t="s">
        <v>1936</v>
      </c>
      <c r="S199" t="s">
        <v>3368</v>
      </c>
      <c r="T199" t="s">
        <v>1939</v>
      </c>
      <c r="U199" t="s">
        <v>108</v>
      </c>
    </row>
    <row r="200" spans="1:23" x14ac:dyDescent="0.25">
      <c r="A200" t="str">
        <f t="shared" si="39"/>
        <v>DrugBank</v>
      </c>
      <c r="B200" t="str">
        <f t="shared" si="40"/>
        <v>Nefazodone</v>
      </c>
      <c r="C200" t="s">
        <v>1983</v>
      </c>
      <c r="D200" t="str">
        <f t="shared" si="41"/>
        <v>M-chlorophenylpiperazine</v>
      </c>
      <c r="E200" t="s">
        <v>1986</v>
      </c>
      <c r="F200" t="str">
        <f t="shared" si="42"/>
        <v>Cytochrome P450 3A4</v>
      </c>
      <c r="G200">
        <f t="shared" si="43"/>
        <v>0</v>
      </c>
      <c r="H200">
        <f t="shared" si="44"/>
        <v>0</v>
      </c>
      <c r="I200">
        <f t="shared" si="45"/>
        <v>0</v>
      </c>
      <c r="J200">
        <f t="shared" si="46"/>
        <v>0</v>
      </c>
      <c r="K200">
        <f t="shared" si="47"/>
        <v>0</v>
      </c>
      <c r="L200">
        <f t="shared" si="48"/>
        <v>0</v>
      </c>
      <c r="M200">
        <f t="shared" si="49"/>
        <v>0</v>
      </c>
      <c r="N200">
        <f t="shared" si="50"/>
        <v>0</v>
      </c>
      <c r="O200">
        <f t="shared" si="51"/>
        <v>0</v>
      </c>
      <c r="P200" t="s">
        <v>1983</v>
      </c>
      <c r="Q200" t="s">
        <v>3057</v>
      </c>
      <c r="R200" t="s">
        <v>1982</v>
      </c>
      <c r="S200" t="s">
        <v>1986</v>
      </c>
      <c r="T200" t="s">
        <v>1985</v>
      </c>
      <c r="U200" t="s">
        <v>12</v>
      </c>
    </row>
    <row r="201" spans="1:23" x14ac:dyDescent="0.25">
      <c r="A201" t="str">
        <f t="shared" si="39"/>
        <v>DrugBank</v>
      </c>
      <c r="B201" t="str">
        <f t="shared" si="40"/>
        <v>Nefazodone</v>
      </c>
      <c r="C201" t="s">
        <v>1983</v>
      </c>
      <c r="D201" t="str">
        <f t="shared" si="41"/>
        <v>3-[3-ethyl-5-oxo-4-(2-phenoxyethyl)-4,5-dihydro-1H-1,2,4-triazol-1-yl]propanal</v>
      </c>
      <c r="E201" t="s">
        <v>3369</v>
      </c>
      <c r="F201" t="str">
        <f t="shared" si="42"/>
        <v>Cytochrome P450 3A4</v>
      </c>
      <c r="G201">
        <f t="shared" si="43"/>
        <v>0</v>
      </c>
      <c r="H201">
        <f t="shared" si="44"/>
        <v>0</v>
      </c>
      <c r="I201">
        <f t="shared" si="45"/>
        <v>0</v>
      </c>
      <c r="J201">
        <f t="shared" si="46"/>
        <v>0</v>
      </c>
      <c r="K201">
        <f t="shared" si="47"/>
        <v>0</v>
      </c>
      <c r="L201">
        <f t="shared" si="48"/>
        <v>0</v>
      </c>
      <c r="M201">
        <f t="shared" si="49"/>
        <v>0</v>
      </c>
      <c r="N201">
        <f t="shared" si="50"/>
        <v>0</v>
      </c>
      <c r="O201">
        <f t="shared" si="51"/>
        <v>0</v>
      </c>
      <c r="P201" t="s">
        <v>1983</v>
      </c>
      <c r="Q201" t="s">
        <v>3057</v>
      </c>
      <c r="R201" t="s">
        <v>1982</v>
      </c>
      <c r="S201" t="s">
        <v>3369</v>
      </c>
      <c r="T201" t="s">
        <v>1987</v>
      </c>
      <c r="U201" t="s">
        <v>12</v>
      </c>
    </row>
    <row r="202" spans="1:23" x14ac:dyDescent="0.25">
      <c r="A202" t="str">
        <f t="shared" si="39"/>
        <v>DrugBank</v>
      </c>
      <c r="B202" t="str">
        <f t="shared" si="40"/>
        <v>Bupropion</v>
      </c>
      <c r="C202" t="s">
        <v>1995</v>
      </c>
      <c r="D202" t="str">
        <f t="shared" si="41"/>
        <v>Hydroxybupropion</v>
      </c>
      <c r="E202" t="s">
        <v>3370</v>
      </c>
      <c r="F202" t="str">
        <f t="shared" si="42"/>
        <v>Cytochrome P450 2B6</v>
      </c>
      <c r="G202">
        <f t="shared" si="43"/>
        <v>0</v>
      </c>
      <c r="H202">
        <f t="shared" si="44"/>
        <v>0</v>
      </c>
      <c r="I202">
        <f t="shared" si="45"/>
        <v>0</v>
      </c>
      <c r="J202">
        <f t="shared" si="46"/>
        <v>0</v>
      </c>
      <c r="K202">
        <f t="shared" si="47"/>
        <v>0</v>
      </c>
      <c r="L202">
        <f t="shared" si="48"/>
        <v>0</v>
      </c>
      <c r="M202">
        <f t="shared" si="49"/>
        <v>0</v>
      </c>
      <c r="N202">
        <f t="shared" si="50"/>
        <v>0</v>
      </c>
      <c r="O202">
        <f t="shared" si="51"/>
        <v>0</v>
      </c>
      <c r="P202" t="s">
        <v>1995</v>
      </c>
      <c r="Q202" t="s">
        <v>3057</v>
      </c>
      <c r="R202" t="s">
        <v>1994</v>
      </c>
      <c r="S202" t="s">
        <v>3370</v>
      </c>
      <c r="T202" t="s">
        <v>1996</v>
      </c>
      <c r="U202" t="s">
        <v>74</v>
      </c>
    </row>
    <row r="203" spans="1:23" x14ac:dyDescent="0.25">
      <c r="A203" t="str">
        <f t="shared" si="39"/>
        <v>DrugBank</v>
      </c>
      <c r="B203" t="str">
        <f t="shared" si="40"/>
        <v>Bupropion</v>
      </c>
      <c r="C203" t="s">
        <v>1995</v>
      </c>
      <c r="D203" t="str">
        <f t="shared" si="41"/>
        <v>(2R)-1-(3-chlorophenyl)-2-[(1-hydroxy-2-methylpropan-2-yl)amino]propan-1-one</v>
      </c>
      <c r="E203" t="s">
        <v>3371</v>
      </c>
      <c r="F203" t="str">
        <f t="shared" si="42"/>
        <v>Cytochrome P450 2B6</v>
      </c>
      <c r="G203" t="str">
        <f t="shared" si="43"/>
        <v>Cytochrome P450 3A4</v>
      </c>
      <c r="H203">
        <f t="shared" si="44"/>
        <v>0</v>
      </c>
      <c r="I203">
        <f t="shared" si="45"/>
        <v>0</v>
      </c>
      <c r="J203">
        <f t="shared" si="46"/>
        <v>0</v>
      </c>
      <c r="K203">
        <f t="shared" si="47"/>
        <v>0</v>
      </c>
      <c r="L203">
        <f t="shared" si="48"/>
        <v>0</v>
      </c>
      <c r="M203">
        <f t="shared" si="49"/>
        <v>0</v>
      </c>
      <c r="N203">
        <f t="shared" si="50"/>
        <v>0</v>
      </c>
      <c r="O203">
        <f t="shared" si="51"/>
        <v>0</v>
      </c>
      <c r="P203" t="s">
        <v>1995</v>
      </c>
      <c r="Q203" t="s">
        <v>3057</v>
      </c>
      <c r="R203" t="s">
        <v>1994</v>
      </c>
      <c r="S203" t="s">
        <v>3371</v>
      </c>
      <c r="T203" t="s">
        <v>1997</v>
      </c>
      <c r="U203" t="s">
        <v>74</v>
      </c>
      <c r="V203" t="s">
        <v>12</v>
      </c>
    </row>
    <row r="204" spans="1:23" x14ac:dyDescent="0.25">
      <c r="A204" t="str">
        <f t="shared" si="39"/>
        <v>DrugBank</v>
      </c>
      <c r="B204" t="str">
        <f t="shared" si="40"/>
        <v>Bupropion</v>
      </c>
      <c r="C204" t="s">
        <v>1995</v>
      </c>
      <c r="D204" t="str">
        <f t="shared" si="41"/>
        <v>(2R)-2-(tert-butylamino)-1-(3-chlorophenyl)-3-hydroxypropan-1-one</v>
      </c>
      <c r="E204" t="s">
        <v>3372</v>
      </c>
      <c r="F204" t="str">
        <f t="shared" si="42"/>
        <v>Cytochrome P450 2C19</v>
      </c>
      <c r="G204">
        <f t="shared" si="43"/>
        <v>0</v>
      </c>
      <c r="H204">
        <f t="shared" si="44"/>
        <v>0</v>
      </c>
      <c r="I204">
        <f t="shared" si="45"/>
        <v>0</v>
      </c>
      <c r="J204">
        <f t="shared" si="46"/>
        <v>0</v>
      </c>
      <c r="K204">
        <f t="shared" si="47"/>
        <v>0</v>
      </c>
      <c r="L204">
        <f t="shared" si="48"/>
        <v>0</v>
      </c>
      <c r="M204">
        <f t="shared" si="49"/>
        <v>0</v>
      </c>
      <c r="N204">
        <f t="shared" si="50"/>
        <v>0</v>
      </c>
      <c r="O204">
        <f t="shared" si="51"/>
        <v>0</v>
      </c>
      <c r="P204" t="s">
        <v>1995</v>
      </c>
      <c r="Q204" t="s">
        <v>3057</v>
      </c>
      <c r="R204" t="s">
        <v>1994</v>
      </c>
      <c r="S204" t="s">
        <v>3372</v>
      </c>
      <c r="T204" t="s">
        <v>1998</v>
      </c>
      <c r="U204" t="s">
        <v>108</v>
      </c>
    </row>
    <row r="205" spans="1:23" x14ac:dyDescent="0.25">
      <c r="A205" t="str">
        <f t="shared" si="39"/>
        <v>DrugBank</v>
      </c>
      <c r="B205" t="str">
        <f t="shared" si="40"/>
        <v>Bupropion</v>
      </c>
      <c r="C205" t="s">
        <v>1995</v>
      </c>
      <c r="D205" t="str">
        <f t="shared" si="41"/>
        <v>(2R)-2-(tert-butylamino)-1-(3-chloro-5-hydroxyphenyl)propan-1-one</v>
      </c>
      <c r="E205" t="s">
        <v>3373</v>
      </c>
      <c r="F205" t="str">
        <f t="shared" si="42"/>
        <v>Cytochrome P450 2B6</v>
      </c>
      <c r="G205" t="str">
        <f t="shared" si="43"/>
        <v>Cytochrome P450 2E1</v>
      </c>
      <c r="H205">
        <f t="shared" si="44"/>
        <v>0</v>
      </c>
      <c r="I205">
        <f t="shared" si="45"/>
        <v>0</v>
      </c>
      <c r="J205">
        <f t="shared" si="46"/>
        <v>0</v>
      </c>
      <c r="K205">
        <f t="shared" si="47"/>
        <v>0</v>
      </c>
      <c r="L205">
        <f t="shared" si="48"/>
        <v>0</v>
      </c>
      <c r="M205">
        <f t="shared" si="49"/>
        <v>0</v>
      </c>
      <c r="N205">
        <f t="shared" si="50"/>
        <v>0</v>
      </c>
      <c r="O205">
        <f t="shared" si="51"/>
        <v>0</v>
      </c>
      <c r="P205" t="s">
        <v>1995</v>
      </c>
      <c r="Q205" t="s">
        <v>3057</v>
      </c>
      <c r="R205" t="s">
        <v>1994</v>
      </c>
      <c r="S205" t="s">
        <v>3372</v>
      </c>
      <c r="T205" t="s">
        <v>1998</v>
      </c>
      <c r="U205" t="s">
        <v>74</v>
      </c>
      <c r="V205" t="s">
        <v>148</v>
      </c>
    </row>
    <row r="206" spans="1:23" x14ac:dyDescent="0.25">
      <c r="A206" t="str">
        <f t="shared" si="39"/>
        <v>DrugBank</v>
      </c>
      <c r="B206" t="str">
        <f t="shared" si="40"/>
        <v>Halothane</v>
      </c>
      <c r="C206" t="s">
        <v>2001</v>
      </c>
      <c r="D206" t="str">
        <f t="shared" si="41"/>
        <v>bromide</v>
      </c>
      <c r="E206" t="s">
        <v>3374</v>
      </c>
      <c r="F206" t="str">
        <f t="shared" si="42"/>
        <v>Cytochrome P450 2E1</v>
      </c>
      <c r="G206">
        <f t="shared" si="43"/>
        <v>0</v>
      </c>
      <c r="H206">
        <f t="shared" si="44"/>
        <v>0</v>
      </c>
      <c r="I206">
        <f t="shared" si="45"/>
        <v>0</v>
      </c>
      <c r="J206">
        <f t="shared" si="46"/>
        <v>0</v>
      </c>
      <c r="K206">
        <f t="shared" si="47"/>
        <v>0</v>
      </c>
      <c r="L206">
        <f t="shared" si="48"/>
        <v>0</v>
      </c>
      <c r="M206">
        <f t="shared" si="49"/>
        <v>0</v>
      </c>
      <c r="N206">
        <f t="shared" si="50"/>
        <v>0</v>
      </c>
      <c r="O206">
        <f t="shared" si="51"/>
        <v>0</v>
      </c>
      <c r="P206" t="s">
        <v>1995</v>
      </c>
      <c r="Q206" t="s">
        <v>3057</v>
      </c>
      <c r="R206" t="s">
        <v>1994</v>
      </c>
      <c r="S206" t="s">
        <v>3373</v>
      </c>
      <c r="T206" t="s">
        <v>1999</v>
      </c>
      <c r="U206" t="s">
        <v>74</v>
      </c>
      <c r="V206" t="s">
        <v>148</v>
      </c>
    </row>
    <row r="207" spans="1:23" x14ac:dyDescent="0.25">
      <c r="A207" t="str">
        <f t="shared" si="39"/>
        <v>DrugBank</v>
      </c>
      <c r="B207" t="str">
        <f t="shared" si="40"/>
        <v>Halothane</v>
      </c>
      <c r="C207" t="s">
        <v>2001</v>
      </c>
      <c r="D207" t="str">
        <f t="shared" si="41"/>
        <v>trifluoroacetic acid</v>
      </c>
      <c r="E207" t="s">
        <v>3375</v>
      </c>
      <c r="F207" t="str">
        <f t="shared" si="42"/>
        <v>Cytochrome P450 2E1</v>
      </c>
      <c r="G207">
        <f t="shared" si="43"/>
        <v>0</v>
      </c>
      <c r="H207">
        <f t="shared" si="44"/>
        <v>0</v>
      </c>
      <c r="I207">
        <f t="shared" si="45"/>
        <v>0</v>
      </c>
      <c r="J207">
        <f t="shared" si="46"/>
        <v>0</v>
      </c>
      <c r="K207">
        <f t="shared" si="47"/>
        <v>0</v>
      </c>
      <c r="L207">
        <f t="shared" si="48"/>
        <v>0</v>
      </c>
      <c r="M207">
        <f t="shared" si="49"/>
        <v>0</v>
      </c>
      <c r="N207">
        <f t="shared" si="50"/>
        <v>0</v>
      </c>
      <c r="O207">
        <f t="shared" si="51"/>
        <v>0</v>
      </c>
      <c r="P207" t="s">
        <v>2001</v>
      </c>
      <c r="Q207" t="s">
        <v>3057</v>
      </c>
      <c r="R207" t="s">
        <v>2000</v>
      </c>
      <c r="S207" t="s">
        <v>3374</v>
      </c>
      <c r="T207" t="s">
        <v>2002</v>
      </c>
      <c r="U207" t="s">
        <v>148</v>
      </c>
    </row>
    <row r="208" spans="1:23" x14ac:dyDescent="0.25">
      <c r="A208" t="str">
        <f t="shared" si="39"/>
        <v>DrugBank</v>
      </c>
      <c r="B208" t="str">
        <f t="shared" si="40"/>
        <v>Halothane</v>
      </c>
      <c r="C208" t="s">
        <v>2001</v>
      </c>
      <c r="D208" t="str">
        <f t="shared" si="41"/>
        <v>2-chloro-1,1-difluoroethene</v>
      </c>
      <c r="E208" t="s">
        <v>3376</v>
      </c>
      <c r="F208" t="str">
        <f t="shared" si="42"/>
        <v>Cytochrome P450 2A6</v>
      </c>
      <c r="G208" t="str">
        <f t="shared" si="43"/>
        <v>Cytochrome P450 3A4</v>
      </c>
      <c r="H208" t="str">
        <f t="shared" si="44"/>
        <v>Cytochrome P450 2B6</v>
      </c>
      <c r="I208" t="str">
        <f t="shared" si="45"/>
        <v>Cytochrome P450 2C9</v>
      </c>
      <c r="J208" t="str">
        <f t="shared" si="46"/>
        <v>Cytochrome P450 2D6</v>
      </c>
      <c r="K208">
        <f t="shared" si="47"/>
        <v>0</v>
      </c>
      <c r="L208">
        <f t="shared" si="48"/>
        <v>0</v>
      </c>
      <c r="M208">
        <f t="shared" si="49"/>
        <v>0</v>
      </c>
      <c r="N208">
        <f t="shared" si="50"/>
        <v>0</v>
      </c>
      <c r="O208">
        <f t="shared" si="51"/>
        <v>0</v>
      </c>
      <c r="P208" t="s">
        <v>2001</v>
      </c>
      <c r="Q208" t="s">
        <v>3057</v>
      </c>
      <c r="R208" t="s">
        <v>2000</v>
      </c>
      <c r="S208" t="s">
        <v>3375</v>
      </c>
      <c r="T208" t="s">
        <v>2003</v>
      </c>
      <c r="U208" t="s">
        <v>148</v>
      </c>
    </row>
    <row r="209" spans="1:29" x14ac:dyDescent="0.25">
      <c r="A209" t="str">
        <f t="shared" si="39"/>
        <v>DrugBank</v>
      </c>
      <c r="B209" t="str">
        <f t="shared" si="40"/>
        <v>Halothane</v>
      </c>
      <c r="C209" t="s">
        <v>2001</v>
      </c>
      <c r="D209" t="str">
        <f t="shared" si="41"/>
        <v>Trifluoroacetyl chloride</v>
      </c>
      <c r="E209" t="s">
        <v>3377</v>
      </c>
      <c r="F209" t="str">
        <f t="shared" si="42"/>
        <v>Cytochrome P450 2E1</v>
      </c>
      <c r="G209" t="str">
        <f t="shared" si="43"/>
        <v>Cytochrome P450 2A6</v>
      </c>
      <c r="H209">
        <f t="shared" si="44"/>
        <v>0</v>
      </c>
      <c r="I209">
        <f t="shared" si="45"/>
        <v>0</v>
      </c>
      <c r="J209">
        <f t="shared" si="46"/>
        <v>0</v>
      </c>
      <c r="K209">
        <f t="shared" si="47"/>
        <v>0</v>
      </c>
      <c r="L209">
        <f t="shared" si="48"/>
        <v>0</v>
      </c>
      <c r="M209">
        <f t="shared" si="49"/>
        <v>0</v>
      </c>
      <c r="N209">
        <f t="shared" si="50"/>
        <v>0</v>
      </c>
      <c r="O209">
        <f t="shared" si="51"/>
        <v>0</v>
      </c>
      <c r="P209" t="s">
        <v>2001</v>
      </c>
      <c r="Q209" t="s">
        <v>3057</v>
      </c>
      <c r="R209" t="s">
        <v>2000</v>
      </c>
      <c r="S209" t="s">
        <v>3376</v>
      </c>
      <c r="T209" t="s">
        <v>2004</v>
      </c>
      <c r="U209" t="s">
        <v>73</v>
      </c>
      <c r="V209" t="s">
        <v>12</v>
      </c>
      <c r="W209" t="s">
        <v>74</v>
      </c>
      <c r="X209" t="s">
        <v>58</v>
      </c>
      <c r="Y209" t="s">
        <v>54</v>
      </c>
    </row>
    <row r="210" spans="1:29" x14ac:dyDescent="0.25">
      <c r="A210" t="str">
        <f t="shared" si="39"/>
        <v>DrugBank</v>
      </c>
      <c r="B210" t="str">
        <f t="shared" si="40"/>
        <v>Halothane</v>
      </c>
      <c r="C210" t="s">
        <v>2001</v>
      </c>
      <c r="D210" t="str">
        <f t="shared" si="41"/>
        <v>chlorotrifluoroethane</v>
      </c>
      <c r="E210" t="s">
        <v>3378</v>
      </c>
      <c r="F210" t="str">
        <f t="shared" si="42"/>
        <v>Cytochrome P450 2A6</v>
      </c>
      <c r="G210" t="str">
        <f t="shared" si="43"/>
        <v>Cytochrome P450 3A4</v>
      </c>
      <c r="H210">
        <f t="shared" si="44"/>
        <v>0</v>
      </c>
      <c r="I210">
        <f t="shared" si="45"/>
        <v>0</v>
      </c>
      <c r="J210">
        <f t="shared" si="46"/>
        <v>0</v>
      </c>
      <c r="K210">
        <f t="shared" si="47"/>
        <v>0</v>
      </c>
      <c r="L210">
        <f t="shared" si="48"/>
        <v>0</v>
      </c>
      <c r="M210">
        <f t="shared" si="49"/>
        <v>0</v>
      </c>
      <c r="N210">
        <f t="shared" si="50"/>
        <v>0</v>
      </c>
      <c r="O210">
        <f t="shared" si="51"/>
        <v>0</v>
      </c>
      <c r="P210" t="s">
        <v>2001</v>
      </c>
      <c r="Q210" t="s">
        <v>3057</v>
      </c>
      <c r="R210" t="s">
        <v>2000</v>
      </c>
      <c r="S210" t="s">
        <v>3377</v>
      </c>
      <c r="T210" t="s">
        <v>2006</v>
      </c>
      <c r="U210" t="s">
        <v>148</v>
      </c>
      <c r="V210" t="s">
        <v>73</v>
      </c>
    </row>
    <row r="211" spans="1:29" x14ac:dyDescent="0.25">
      <c r="A211" t="str">
        <f t="shared" si="39"/>
        <v>DrugBank</v>
      </c>
      <c r="B211" t="str">
        <f t="shared" si="40"/>
        <v>Ifosfamide</v>
      </c>
      <c r="C211" t="s">
        <v>2024</v>
      </c>
      <c r="D211" t="str">
        <f t="shared" si="41"/>
        <v>3-Dechloroethylifosfamide</v>
      </c>
      <c r="E211" t="s">
        <v>3380</v>
      </c>
      <c r="F211" t="str">
        <f t="shared" si="42"/>
        <v>Cytochrome P450 3A4</v>
      </c>
      <c r="G211" t="str">
        <f t="shared" si="43"/>
        <v>Cytochrome P450 3A5</v>
      </c>
      <c r="H211" t="str">
        <f t="shared" si="44"/>
        <v>Cytochrome P450 2B6</v>
      </c>
      <c r="I211" t="str">
        <f t="shared" si="45"/>
        <v>Cytochrome P450 3A7</v>
      </c>
      <c r="J211">
        <f t="shared" si="46"/>
        <v>0</v>
      </c>
      <c r="K211">
        <f t="shared" si="47"/>
        <v>0</v>
      </c>
      <c r="L211">
        <f t="shared" si="48"/>
        <v>0</v>
      </c>
      <c r="M211">
        <f t="shared" si="49"/>
        <v>0</v>
      </c>
      <c r="N211">
        <f t="shared" si="50"/>
        <v>0</v>
      </c>
      <c r="O211">
        <f t="shared" si="51"/>
        <v>0</v>
      </c>
      <c r="P211" t="s">
        <v>2001</v>
      </c>
      <c r="Q211" t="s">
        <v>3057</v>
      </c>
      <c r="R211" t="s">
        <v>2000</v>
      </c>
      <c r="S211" t="s">
        <v>3378</v>
      </c>
      <c r="T211" t="s">
        <v>2007</v>
      </c>
      <c r="U211" t="s">
        <v>73</v>
      </c>
      <c r="V211" t="s">
        <v>12</v>
      </c>
    </row>
    <row r="212" spans="1:29" x14ac:dyDescent="0.25">
      <c r="A212" t="str">
        <f t="shared" si="39"/>
        <v>DrugBank</v>
      </c>
      <c r="B212" t="str">
        <f t="shared" si="40"/>
        <v>Ifosfamide</v>
      </c>
      <c r="C212" t="s">
        <v>2024</v>
      </c>
      <c r="D212" t="str">
        <f t="shared" si="41"/>
        <v>2-Dechloroethylifosfamide</v>
      </c>
      <c r="E212" t="s">
        <v>3381</v>
      </c>
      <c r="F212" t="str">
        <f t="shared" si="42"/>
        <v>Cytochrome P450 3A4</v>
      </c>
      <c r="G212" t="str">
        <f t="shared" si="43"/>
        <v>Cytochrome P450 3A5</v>
      </c>
      <c r="H212" t="str">
        <f t="shared" si="44"/>
        <v>Cytochrome P450 2B6</v>
      </c>
      <c r="I212" t="str">
        <f t="shared" si="45"/>
        <v>Cytochrome P450 3A7</v>
      </c>
      <c r="J212">
        <f t="shared" si="46"/>
        <v>0</v>
      </c>
      <c r="K212">
        <f t="shared" si="47"/>
        <v>0</v>
      </c>
      <c r="L212">
        <f t="shared" si="48"/>
        <v>0</v>
      </c>
      <c r="M212">
        <f t="shared" si="49"/>
        <v>0</v>
      </c>
      <c r="N212">
        <f t="shared" si="50"/>
        <v>0</v>
      </c>
      <c r="O212">
        <f t="shared" si="51"/>
        <v>0</v>
      </c>
      <c r="P212" t="s">
        <v>2001</v>
      </c>
      <c r="Q212" t="s">
        <v>3057</v>
      </c>
      <c r="R212" t="s">
        <v>2000</v>
      </c>
      <c r="S212" t="s">
        <v>3376</v>
      </c>
      <c r="T212" t="s">
        <v>2004</v>
      </c>
      <c r="U212" t="s">
        <v>73</v>
      </c>
      <c r="V212" t="s">
        <v>12</v>
      </c>
    </row>
    <row r="213" spans="1:29" x14ac:dyDescent="0.25">
      <c r="A213" t="str">
        <f t="shared" si="39"/>
        <v>DrugBank</v>
      </c>
      <c r="B213" t="str">
        <f t="shared" si="40"/>
        <v>Ifosfamide</v>
      </c>
      <c r="C213" t="s">
        <v>2024</v>
      </c>
      <c r="D213" t="str">
        <f t="shared" si="41"/>
        <v>Chloroacetaldehyde</v>
      </c>
      <c r="E213" t="s">
        <v>3251</v>
      </c>
      <c r="F213" t="str">
        <f t="shared" si="42"/>
        <v>Cytochrome P450 3A7</v>
      </c>
      <c r="G213">
        <f t="shared" si="43"/>
        <v>0</v>
      </c>
      <c r="H213">
        <f t="shared" si="44"/>
        <v>0</v>
      </c>
      <c r="I213">
        <f t="shared" si="45"/>
        <v>0</v>
      </c>
      <c r="J213">
        <f t="shared" si="46"/>
        <v>0</v>
      </c>
      <c r="K213">
        <f t="shared" si="47"/>
        <v>0</v>
      </c>
      <c r="L213">
        <f t="shared" si="48"/>
        <v>0</v>
      </c>
      <c r="M213">
        <f t="shared" si="49"/>
        <v>0</v>
      </c>
      <c r="N213">
        <f t="shared" si="50"/>
        <v>0</v>
      </c>
      <c r="O213">
        <f t="shared" si="51"/>
        <v>0</v>
      </c>
      <c r="P213" t="s">
        <v>2024</v>
      </c>
      <c r="Q213" t="s">
        <v>3057</v>
      </c>
      <c r="R213" t="s">
        <v>2023</v>
      </c>
      <c r="S213" t="s">
        <v>3380</v>
      </c>
      <c r="T213" t="s">
        <v>2025</v>
      </c>
      <c r="U213" t="s">
        <v>12</v>
      </c>
      <c r="V213" t="s">
        <v>227</v>
      </c>
      <c r="W213" t="s">
        <v>74</v>
      </c>
      <c r="X213" t="s">
        <v>274</v>
      </c>
    </row>
    <row r="214" spans="1:29" x14ac:dyDescent="0.25">
      <c r="A214" t="str">
        <f t="shared" si="39"/>
        <v>DrugBank</v>
      </c>
      <c r="B214" t="str">
        <f t="shared" si="40"/>
        <v>Ifosfamide</v>
      </c>
      <c r="C214" t="s">
        <v>2024</v>
      </c>
      <c r="D214" t="str">
        <f t="shared" si="41"/>
        <v>4-Hydroxyifosfamide</v>
      </c>
      <c r="E214" t="s">
        <v>3382</v>
      </c>
      <c r="F214" t="str">
        <f t="shared" si="42"/>
        <v>Prostaglandin G/H synthase 1</v>
      </c>
      <c r="G214" t="str">
        <f t="shared" si="43"/>
        <v>Cytochrome P450 2B6</v>
      </c>
      <c r="H214" t="str">
        <f t="shared" si="44"/>
        <v>Cytochrome P450 3A4</v>
      </c>
      <c r="I214" t="str">
        <f t="shared" si="45"/>
        <v>Cytochrome P450 2A6</v>
      </c>
      <c r="J214" t="str">
        <f t="shared" si="46"/>
        <v>Cytochrome P450 2C8</v>
      </c>
      <c r="K214" t="str">
        <f t="shared" si="47"/>
        <v>Cytochrome P450 3A5</v>
      </c>
      <c r="L214" t="str">
        <f t="shared" si="48"/>
        <v>Cytochrome P450 2C9</v>
      </c>
      <c r="M214" t="str">
        <f t="shared" si="49"/>
        <v>Cytochrome P450 2C19</v>
      </c>
      <c r="N214" t="str">
        <f t="shared" si="50"/>
        <v>Cytochrome P450 3A7</v>
      </c>
      <c r="O214">
        <f t="shared" si="51"/>
        <v>0</v>
      </c>
      <c r="P214" t="s">
        <v>2024</v>
      </c>
      <c r="Q214" t="s">
        <v>3057</v>
      </c>
      <c r="R214" t="s">
        <v>2023</v>
      </c>
      <c r="S214" t="s">
        <v>3381</v>
      </c>
      <c r="T214" t="s">
        <v>2026</v>
      </c>
      <c r="U214" t="s">
        <v>12</v>
      </c>
      <c r="V214" t="s">
        <v>227</v>
      </c>
      <c r="W214" t="s">
        <v>74</v>
      </c>
      <c r="X214" t="s">
        <v>274</v>
      </c>
    </row>
    <row r="215" spans="1:29" x14ac:dyDescent="0.25">
      <c r="A215" t="str">
        <f t="shared" si="39"/>
        <v>DrugBank</v>
      </c>
      <c r="B215" t="str">
        <f t="shared" si="40"/>
        <v>Domperidone</v>
      </c>
      <c r="C215" t="s">
        <v>2044</v>
      </c>
      <c r="D215" t="str">
        <f t="shared" si="41"/>
        <v>5-Chloro-1,3-dihydro-1-(4-piperidinyl)-2H-benzimidazol-2-one</v>
      </c>
      <c r="E215" t="s">
        <v>3383</v>
      </c>
      <c r="F215" t="str">
        <f t="shared" si="42"/>
        <v>Cytochrome P450 3A4</v>
      </c>
      <c r="G215">
        <f t="shared" si="43"/>
        <v>0</v>
      </c>
      <c r="H215">
        <f t="shared" si="44"/>
        <v>0</v>
      </c>
      <c r="I215">
        <f t="shared" si="45"/>
        <v>0</v>
      </c>
      <c r="J215">
        <f t="shared" si="46"/>
        <v>0</v>
      </c>
      <c r="K215">
        <f t="shared" si="47"/>
        <v>0</v>
      </c>
      <c r="L215">
        <f t="shared" si="48"/>
        <v>0</v>
      </c>
      <c r="M215">
        <f t="shared" si="49"/>
        <v>0</v>
      </c>
      <c r="N215">
        <f t="shared" si="50"/>
        <v>0</v>
      </c>
      <c r="O215">
        <f t="shared" si="51"/>
        <v>0</v>
      </c>
      <c r="P215" t="s">
        <v>2024</v>
      </c>
      <c r="Q215" t="s">
        <v>3057</v>
      </c>
      <c r="R215" t="s">
        <v>2023</v>
      </c>
      <c r="S215" t="s">
        <v>3251</v>
      </c>
      <c r="T215" t="s">
        <v>820</v>
      </c>
      <c r="U215" t="s">
        <v>12</v>
      </c>
      <c r="V215" t="s">
        <v>227</v>
      </c>
      <c r="W215" t="s">
        <v>74</v>
      </c>
    </row>
    <row r="216" spans="1:29" x14ac:dyDescent="0.25">
      <c r="A216" t="str">
        <f t="shared" si="39"/>
        <v>DrugBank</v>
      </c>
      <c r="B216" t="str">
        <f t="shared" si="40"/>
        <v>Oxymorphone</v>
      </c>
      <c r="C216" t="s">
        <v>2047</v>
      </c>
      <c r="D216" t="str">
        <f t="shared" si="41"/>
        <v>noroxymorphone</v>
      </c>
      <c r="E216" t="s">
        <v>3384</v>
      </c>
      <c r="F216" t="str">
        <f t="shared" si="42"/>
        <v>Cytochrome P450 3A4</v>
      </c>
      <c r="G216">
        <f t="shared" si="43"/>
        <v>0</v>
      </c>
      <c r="H216">
        <f t="shared" si="44"/>
        <v>0</v>
      </c>
      <c r="I216">
        <f t="shared" si="45"/>
        <v>0</v>
      </c>
      <c r="J216">
        <f t="shared" si="46"/>
        <v>0</v>
      </c>
      <c r="K216">
        <f t="shared" si="47"/>
        <v>0</v>
      </c>
      <c r="L216">
        <f t="shared" si="48"/>
        <v>0</v>
      </c>
      <c r="M216">
        <f t="shared" si="49"/>
        <v>0</v>
      </c>
      <c r="N216">
        <f t="shared" si="50"/>
        <v>0</v>
      </c>
      <c r="O216">
        <f t="shared" si="51"/>
        <v>0</v>
      </c>
      <c r="P216" t="s">
        <v>2024</v>
      </c>
      <c r="Q216" t="s">
        <v>3057</v>
      </c>
      <c r="R216" t="s">
        <v>2023</v>
      </c>
      <c r="S216" t="s">
        <v>3382</v>
      </c>
      <c r="T216" t="s">
        <v>2027</v>
      </c>
      <c r="U216" t="s">
        <v>197</v>
      </c>
      <c r="V216" t="s">
        <v>74</v>
      </c>
      <c r="W216" t="s">
        <v>12</v>
      </c>
      <c r="X216" t="s">
        <v>73</v>
      </c>
      <c r="Y216" t="s">
        <v>150</v>
      </c>
      <c r="Z216" t="s">
        <v>227</v>
      </c>
      <c r="AA216" t="s">
        <v>58</v>
      </c>
      <c r="AB216" t="s">
        <v>108</v>
      </c>
      <c r="AC216" t="s">
        <v>274</v>
      </c>
    </row>
    <row r="217" spans="1:29" x14ac:dyDescent="0.25">
      <c r="A217" t="str">
        <f t="shared" si="39"/>
        <v>DrugBank</v>
      </c>
      <c r="B217" t="str">
        <f t="shared" si="40"/>
        <v>Oxymorphone</v>
      </c>
      <c r="C217" t="s">
        <v>2047</v>
      </c>
      <c r="D217" t="str">
        <f t="shared" si="41"/>
        <v>oxymorphone</v>
      </c>
      <c r="E217" t="s">
        <v>3242</v>
      </c>
      <c r="F217" t="str">
        <f t="shared" si="42"/>
        <v>Cytochrome P450 2D6</v>
      </c>
      <c r="G217">
        <f t="shared" si="43"/>
        <v>0</v>
      </c>
      <c r="H217">
        <f t="shared" si="44"/>
        <v>0</v>
      </c>
      <c r="I217">
        <f t="shared" si="45"/>
        <v>0</v>
      </c>
      <c r="J217">
        <f t="shared" si="46"/>
        <v>0</v>
      </c>
      <c r="K217">
        <f t="shared" si="47"/>
        <v>0</v>
      </c>
      <c r="L217">
        <f t="shared" si="48"/>
        <v>0</v>
      </c>
      <c r="M217">
        <f t="shared" si="49"/>
        <v>0</v>
      </c>
      <c r="N217">
        <f t="shared" si="50"/>
        <v>0</v>
      </c>
      <c r="O217">
        <f t="shared" si="51"/>
        <v>0</v>
      </c>
      <c r="P217" t="s">
        <v>3256</v>
      </c>
      <c r="Q217" t="s">
        <v>3057</v>
      </c>
      <c r="R217" t="s">
        <v>830</v>
      </c>
      <c r="S217" t="s">
        <v>3257</v>
      </c>
      <c r="T217" t="s">
        <v>831</v>
      </c>
      <c r="U217" t="s">
        <v>832</v>
      </c>
      <c r="V217" t="s">
        <v>825</v>
      </c>
    </row>
    <row r="218" spans="1:29" x14ac:dyDescent="0.25">
      <c r="A218" t="str">
        <f t="shared" si="39"/>
        <v>DrugBank</v>
      </c>
      <c r="B218" t="str">
        <f t="shared" si="40"/>
        <v>Flecainide</v>
      </c>
      <c r="C218" t="s">
        <v>2055</v>
      </c>
      <c r="D218" t="str">
        <f t="shared" si="41"/>
        <v>2-hydroxy-N-[(piperidin-2-yl)methyl]-5-(2,2,2-trifluoroethoxy)benzamide</v>
      </c>
      <c r="E218" t="s">
        <v>3385</v>
      </c>
      <c r="F218" t="str">
        <f t="shared" si="42"/>
        <v>Cytochrome P450 2D6</v>
      </c>
      <c r="G218">
        <f t="shared" si="43"/>
        <v>0</v>
      </c>
      <c r="H218">
        <f t="shared" si="44"/>
        <v>0</v>
      </c>
      <c r="I218">
        <f t="shared" si="45"/>
        <v>0</v>
      </c>
      <c r="J218">
        <f t="shared" si="46"/>
        <v>0</v>
      </c>
      <c r="K218">
        <f t="shared" si="47"/>
        <v>0</v>
      </c>
      <c r="L218">
        <f t="shared" si="48"/>
        <v>0</v>
      </c>
      <c r="M218">
        <f t="shared" si="49"/>
        <v>0</v>
      </c>
      <c r="N218">
        <f t="shared" si="50"/>
        <v>0</v>
      </c>
      <c r="O218">
        <f t="shared" si="51"/>
        <v>0</v>
      </c>
      <c r="P218" t="s">
        <v>2044</v>
      </c>
      <c r="Q218" t="s">
        <v>3057</v>
      </c>
      <c r="R218" t="s">
        <v>2043</v>
      </c>
      <c r="S218" t="s">
        <v>3383</v>
      </c>
      <c r="T218" t="s">
        <v>2045</v>
      </c>
      <c r="U218" t="s">
        <v>12</v>
      </c>
    </row>
    <row r="219" spans="1:29" x14ac:dyDescent="0.25">
      <c r="A219" t="str">
        <f t="shared" si="39"/>
        <v>DrugBank</v>
      </c>
      <c r="B219" t="str">
        <f t="shared" si="40"/>
        <v>Zopiclone</v>
      </c>
      <c r="C219" t="s">
        <v>2063</v>
      </c>
      <c r="D219" t="str">
        <f t="shared" si="41"/>
        <v>Carbon dioxide</v>
      </c>
      <c r="E219" t="s">
        <v>3236</v>
      </c>
      <c r="F219" t="str">
        <f t="shared" si="42"/>
        <v>Prostaglandin G/H synthase 1</v>
      </c>
      <c r="G219">
        <f t="shared" si="43"/>
        <v>0</v>
      </c>
      <c r="H219">
        <f t="shared" si="44"/>
        <v>0</v>
      </c>
      <c r="I219">
        <f t="shared" si="45"/>
        <v>0</v>
      </c>
      <c r="J219">
        <f t="shared" si="46"/>
        <v>0</v>
      </c>
      <c r="K219">
        <f t="shared" si="47"/>
        <v>0</v>
      </c>
      <c r="L219">
        <f t="shared" si="48"/>
        <v>0</v>
      </c>
      <c r="M219">
        <f t="shared" si="49"/>
        <v>0</v>
      </c>
      <c r="N219">
        <f t="shared" si="50"/>
        <v>0</v>
      </c>
      <c r="O219">
        <f t="shared" si="51"/>
        <v>0</v>
      </c>
      <c r="P219" t="s">
        <v>2047</v>
      </c>
      <c r="Q219" t="s">
        <v>3057</v>
      </c>
      <c r="R219" t="s">
        <v>2046</v>
      </c>
      <c r="S219" t="s">
        <v>3384</v>
      </c>
      <c r="T219" t="s">
        <v>2048</v>
      </c>
      <c r="U219" t="s">
        <v>12</v>
      </c>
    </row>
    <row r="220" spans="1:29" x14ac:dyDescent="0.25">
      <c r="A220" t="str">
        <f t="shared" si="39"/>
        <v>DrugBank</v>
      </c>
      <c r="B220" t="str">
        <f t="shared" si="40"/>
        <v>Ketamine</v>
      </c>
      <c r="C220" t="s">
        <v>2084</v>
      </c>
      <c r="D220" t="str">
        <f t="shared" si="41"/>
        <v>Norketamine</v>
      </c>
      <c r="E220" t="s">
        <v>3386</v>
      </c>
      <c r="F220" t="str">
        <f t="shared" si="42"/>
        <v>Cytochrome P450 2C9</v>
      </c>
      <c r="G220" t="str">
        <f t="shared" si="43"/>
        <v>Cytochrome P450 2B6</v>
      </c>
      <c r="H220" t="str">
        <f t="shared" si="44"/>
        <v>Cytochrome P450 3A4</v>
      </c>
      <c r="I220">
        <f t="shared" si="45"/>
        <v>0</v>
      </c>
      <c r="J220">
        <f t="shared" si="46"/>
        <v>0</v>
      </c>
      <c r="K220">
        <f t="shared" si="47"/>
        <v>0</v>
      </c>
      <c r="L220">
        <f t="shared" si="48"/>
        <v>0</v>
      </c>
      <c r="M220">
        <f t="shared" si="49"/>
        <v>0</v>
      </c>
      <c r="N220">
        <f t="shared" si="50"/>
        <v>0</v>
      </c>
      <c r="O220">
        <f t="shared" si="51"/>
        <v>0</v>
      </c>
      <c r="P220" t="s">
        <v>2047</v>
      </c>
      <c r="Q220" t="s">
        <v>3057</v>
      </c>
      <c r="R220" t="s">
        <v>2046</v>
      </c>
      <c r="S220" t="s">
        <v>3242</v>
      </c>
      <c r="T220" t="s">
        <v>756</v>
      </c>
      <c r="U220" t="s">
        <v>54</v>
      </c>
    </row>
    <row r="221" spans="1:29" x14ac:dyDescent="0.25">
      <c r="A221" t="str">
        <f t="shared" si="39"/>
        <v>DrugBank</v>
      </c>
      <c r="B221" t="str">
        <f t="shared" si="40"/>
        <v>Budesonide</v>
      </c>
      <c r="C221" t="s">
        <v>2093</v>
      </c>
      <c r="D221" t="str">
        <f t="shared" si="41"/>
        <v>16-alpha-hydroxyprednisolone</v>
      </c>
      <c r="E221" t="s">
        <v>3387</v>
      </c>
      <c r="F221" t="str">
        <f t="shared" si="42"/>
        <v>Cytochrome P450 3A4</v>
      </c>
      <c r="G221">
        <f t="shared" si="43"/>
        <v>0</v>
      </c>
      <c r="H221">
        <f t="shared" si="44"/>
        <v>0</v>
      </c>
      <c r="I221">
        <f t="shared" si="45"/>
        <v>0</v>
      </c>
      <c r="J221">
        <f t="shared" si="46"/>
        <v>0</v>
      </c>
      <c r="K221">
        <f t="shared" si="47"/>
        <v>0</v>
      </c>
      <c r="L221">
        <f t="shared" si="48"/>
        <v>0</v>
      </c>
      <c r="M221">
        <f t="shared" si="49"/>
        <v>0</v>
      </c>
      <c r="N221">
        <f t="shared" si="50"/>
        <v>0</v>
      </c>
      <c r="O221">
        <f t="shared" si="51"/>
        <v>0</v>
      </c>
      <c r="P221" t="s">
        <v>2055</v>
      </c>
      <c r="Q221" t="s">
        <v>3057</v>
      </c>
      <c r="R221" t="s">
        <v>2054</v>
      </c>
      <c r="S221" t="s">
        <v>3385</v>
      </c>
      <c r="T221" t="s">
        <v>2058</v>
      </c>
      <c r="U221" t="s">
        <v>54</v>
      </c>
    </row>
    <row r="222" spans="1:29" x14ac:dyDescent="0.25">
      <c r="A222" t="str">
        <f t="shared" si="39"/>
        <v>DrugBank</v>
      </c>
      <c r="B222" t="str">
        <f t="shared" si="40"/>
        <v>Levomethadyl Acetate</v>
      </c>
      <c r="C222" t="s">
        <v>2097</v>
      </c>
      <c r="D222" t="str">
        <f t="shared" si="41"/>
        <v>noracymethadol</v>
      </c>
      <c r="E222" t="s">
        <v>3388</v>
      </c>
      <c r="F222" t="str">
        <f t="shared" si="42"/>
        <v>Cytochrome P450 3A4</v>
      </c>
      <c r="G222">
        <f t="shared" si="43"/>
        <v>0</v>
      </c>
      <c r="H222">
        <f t="shared" si="44"/>
        <v>0</v>
      </c>
      <c r="I222">
        <f t="shared" si="45"/>
        <v>0</v>
      </c>
      <c r="J222">
        <f t="shared" si="46"/>
        <v>0</v>
      </c>
      <c r="K222">
        <f t="shared" si="47"/>
        <v>0</v>
      </c>
      <c r="L222">
        <f t="shared" si="48"/>
        <v>0</v>
      </c>
      <c r="M222">
        <f t="shared" si="49"/>
        <v>0</v>
      </c>
      <c r="N222">
        <f t="shared" si="50"/>
        <v>0</v>
      </c>
      <c r="O222">
        <f t="shared" si="51"/>
        <v>0</v>
      </c>
      <c r="P222" t="s">
        <v>2063</v>
      </c>
      <c r="Q222" t="s">
        <v>3057</v>
      </c>
      <c r="R222" t="s">
        <v>2062</v>
      </c>
      <c r="S222" t="s">
        <v>3236</v>
      </c>
      <c r="T222" t="s">
        <v>567</v>
      </c>
      <c r="U222" t="s">
        <v>197</v>
      </c>
    </row>
    <row r="223" spans="1:29" x14ac:dyDescent="0.25">
      <c r="A223" t="str">
        <f t="shared" si="39"/>
        <v>DrugBank</v>
      </c>
      <c r="B223" t="str">
        <f t="shared" si="40"/>
        <v>Saquinavir</v>
      </c>
      <c r="C223" t="s">
        <v>2113</v>
      </c>
      <c r="D223" t="str">
        <f t="shared" si="41"/>
        <v>(2S)-N-[(2S,3R)-4-[(3S,4aS,8aS)-3-[(1-hydroxy-2-methylpropan-2-yl)carbamoyl]-decahydroisoquinolin-2-yl]-3-hydroxy-1-phenylbutan-2-yl]-2-[(quinolin-2-yl)formamido]butanediamide</v>
      </c>
      <c r="E223" t="s">
        <v>3389</v>
      </c>
      <c r="F223" t="str">
        <f t="shared" si="42"/>
        <v>Cytochrome P450 3A4</v>
      </c>
      <c r="G223">
        <f t="shared" si="43"/>
        <v>0</v>
      </c>
      <c r="H223">
        <f t="shared" si="44"/>
        <v>0</v>
      </c>
      <c r="I223">
        <f t="shared" si="45"/>
        <v>0</v>
      </c>
      <c r="J223">
        <f t="shared" si="46"/>
        <v>0</v>
      </c>
      <c r="K223">
        <f t="shared" si="47"/>
        <v>0</v>
      </c>
      <c r="L223">
        <f t="shared" si="48"/>
        <v>0</v>
      </c>
      <c r="M223">
        <f t="shared" si="49"/>
        <v>0</v>
      </c>
      <c r="N223">
        <f t="shared" si="50"/>
        <v>0</v>
      </c>
      <c r="O223">
        <f t="shared" si="51"/>
        <v>0</v>
      </c>
      <c r="P223" t="s">
        <v>2084</v>
      </c>
      <c r="Q223" t="s">
        <v>3057</v>
      </c>
      <c r="R223" t="s">
        <v>2083</v>
      </c>
      <c r="S223" t="s">
        <v>3386</v>
      </c>
      <c r="T223" t="s">
        <v>2085</v>
      </c>
      <c r="U223" t="s">
        <v>58</v>
      </c>
      <c r="V223" t="s">
        <v>74</v>
      </c>
      <c r="W223" t="s">
        <v>12</v>
      </c>
    </row>
    <row r="224" spans="1:29" x14ac:dyDescent="0.25">
      <c r="A224" t="str">
        <f t="shared" si="39"/>
        <v>DrugBank</v>
      </c>
      <c r="B224" t="str">
        <f t="shared" si="40"/>
        <v>Saquinavir</v>
      </c>
      <c r="C224" t="s">
        <v>2113</v>
      </c>
      <c r="D224" t="str">
        <f t="shared" si="41"/>
        <v>(2S)-N-[(2S,3R)-4-[(3S,4aR,8aS)-3-(tert-butylcarbamoyl)-6-hydroxy-decahydroisoquinolin-2-yl]-3-hydroxy-1-phenylbutan-2-yl]-2-[(quinolin-2-yl)formamido]butanediamide</v>
      </c>
      <c r="E224" t="s">
        <v>3390</v>
      </c>
      <c r="F224" t="str">
        <f t="shared" si="42"/>
        <v>Cytochrome P450 3A4</v>
      </c>
      <c r="G224">
        <f t="shared" si="43"/>
        <v>0</v>
      </c>
      <c r="H224">
        <f t="shared" si="44"/>
        <v>0</v>
      </c>
      <c r="I224">
        <f t="shared" si="45"/>
        <v>0</v>
      </c>
      <c r="J224">
        <f t="shared" si="46"/>
        <v>0</v>
      </c>
      <c r="K224">
        <f t="shared" si="47"/>
        <v>0</v>
      </c>
      <c r="L224">
        <f t="shared" si="48"/>
        <v>0</v>
      </c>
      <c r="M224">
        <f t="shared" si="49"/>
        <v>0</v>
      </c>
      <c r="N224">
        <f t="shared" si="50"/>
        <v>0</v>
      </c>
      <c r="O224">
        <f t="shared" si="51"/>
        <v>0</v>
      </c>
      <c r="P224" t="s">
        <v>2093</v>
      </c>
      <c r="Q224" t="s">
        <v>3057</v>
      </c>
      <c r="R224" t="s">
        <v>2092</v>
      </c>
      <c r="S224" t="s">
        <v>3387</v>
      </c>
      <c r="T224" t="s">
        <v>2094</v>
      </c>
      <c r="U224" t="s">
        <v>12</v>
      </c>
    </row>
    <row r="225" spans="1:25" x14ac:dyDescent="0.25">
      <c r="A225" t="str">
        <f t="shared" si="39"/>
        <v>DrugBank</v>
      </c>
      <c r="B225" t="str">
        <f t="shared" si="40"/>
        <v>Saquinavir</v>
      </c>
      <c r="C225" t="s">
        <v>2113</v>
      </c>
      <c r="D225" t="str">
        <f t="shared" si="41"/>
        <v>(2S)-N-[(2S,3R)-4-[(3S,4aS,8aS)-3-(tert-butylcarbamoyl)-7-hydroxy-decahydroisoquinolin-2-yl]-3-hydroxy-1-phenylbutan-2-yl]-2-[(quinolin-2-yl)formamido]butanediamide</v>
      </c>
      <c r="E225" t="s">
        <v>3391</v>
      </c>
      <c r="F225" t="str">
        <f t="shared" si="42"/>
        <v>Cytochrome P450 3A4</v>
      </c>
      <c r="G225">
        <f t="shared" si="43"/>
        <v>0</v>
      </c>
      <c r="H225">
        <f t="shared" si="44"/>
        <v>0</v>
      </c>
      <c r="I225">
        <f t="shared" si="45"/>
        <v>0</v>
      </c>
      <c r="J225">
        <f t="shared" si="46"/>
        <v>0</v>
      </c>
      <c r="K225">
        <f t="shared" si="47"/>
        <v>0</v>
      </c>
      <c r="L225">
        <f t="shared" si="48"/>
        <v>0</v>
      </c>
      <c r="M225">
        <f t="shared" si="49"/>
        <v>0</v>
      </c>
      <c r="N225">
        <f t="shared" si="50"/>
        <v>0</v>
      </c>
      <c r="O225">
        <f t="shared" si="51"/>
        <v>0</v>
      </c>
      <c r="P225" t="s">
        <v>2097</v>
      </c>
      <c r="Q225" t="s">
        <v>3057</v>
      </c>
      <c r="R225" t="s">
        <v>2096</v>
      </c>
      <c r="S225" t="s">
        <v>3388</v>
      </c>
      <c r="T225" t="s">
        <v>2098</v>
      </c>
      <c r="U225" t="s">
        <v>12</v>
      </c>
    </row>
    <row r="226" spans="1:25" x14ac:dyDescent="0.25">
      <c r="A226" t="str">
        <f t="shared" si="39"/>
        <v>DrugBank</v>
      </c>
      <c r="B226" t="str">
        <f t="shared" si="40"/>
        <v>Aripiprazole</v>
      </c>
      <c r="C226" t="s">
        <v>2131</v>
      </c>
      <c r="D226" t="str">
        <f t="shared" si="41"/>
        <v>2,3-dichlorophenylpiperazine</v>
      </c>
      <c r="E226" t="s">
        <v>3392</v>
      </c>
      <c r="F226" t="str">
        <f t="shared" si="42"/>
        <v>Cytochrome P450 3A4</v>
      </c>
      <c r="G226">
        <f t="shared" si="43"/>
        <v>0</v>
      </c>
      <c r="H226">
        <f t="shared" si="44"/>
        <v>0</v>
      </c>
      <c r="I226">
        <f t="shared" si="45"/>
        <v>0</v>
      </c>
      <c r="J226">
        <f t="shared" si="46"/>
        <v>0</v>
      </c>
      <c r="K226">
        <f t="shared" si="47"/>
        <v>0</v>
      </c>
      <c r="L226">
        <f t="shared" si="48"/>
        <v>0</v>
      </c>
      <c r="M226">
        <f t="shared" si="49"/>
        <v>0</v>
      </c>
      <c r="N226">
        <f t="shared" si="50"/>
        <v>0</v>
      </c>
      <c r="O226">
        <f t="shared" si="51"/>
        <v>0</v>
      </c>
      <c r="P226" t="s">
        <v>2113</v>
      </c>
      <c r="Q226" t="s">
        <v>3057</v>
      </c>
      <c r="R226" t="s">
        <v>2112</v>
      </c>
      <c r="S226" t="s">
        <v>3389</v>
      </c>
      <c r="T226" t="s">
        <v>2115</v>
      </c>
      <c r="U226" t="s">
        <v>12</v>
      </c>
    </row>
    <row r="227" spans="1:25" x14ac:dyDescent="0.25">
      <c r="A227" t="str">
        <f t="shared" si="39"/>
        <v>DrugBank</v>
      </c>
      <c r="B227" t="str">
        <f t="shared" si="40"/>
        <v>Aripiprazole</v>
      </c>
      <c r="C227" t="s">
        <v>2131</v>
      </c>
      <c r="D227" t="str">
        <f t="shared" si="41"/>
        <v>4-[(2-oxo-3,4- dihydro-1H-quinolin-7-yl)oxy]butanal</v>
      </c>
      <c r="E227" t="s">
        <v>3393</v>
      </c>
      <c r="F227" t="str">
        <f t="shared" si="42"/>
        <v>Cytochrome P450 3A4</v>
      </c>
      <c r="G227">
        <f t="shared" si="43"/>
        <v>0</v>
      </c>
      <c r="H227">
        <f t="shared" si="44"/>
        <v>0</v>
      </c>
      <c r="I227">
        <f t="shared" si="45"/>
        <v>0</v>
      </c>
      <c r="J227">
        <f t="shared" si="46"/>
        <v>0</v>
      </c>
      <c r="K227">
        <f t="shared" si="47"/>
        <v>0</v>
      </c>
      <c r="L227">
        <f t="shared" si="48"/>
        <v>0</v>
      </c>
      <c r="M227">
        <f t="shared" si="49"/>
        <v>0</v>
      </c>
      <c r="N227">
        <f t="shared" si="50"/>
        <v>0</v>
      </c>
      <c r="O227">
        <f t="shared" si="51"/>
        <v>0</v>
      </c>
      <c r="P227" t="s">
        <v>2113</v>
      </c>
      <c r="Q227" t="s">
        <v>3057</v>
      </c>
      <c r="R227" t="s">
        <v>2112</v>
      </c>
      <c r="S227" t="s">
        <v>3390</v>
      </c>
      <c r="T227" t="s">
        <v>2116</v>
      </c>
      <c r="U227" t="s">
        <v>12</v>
      </c>
    </row>
    <row r="228" spans="1:25" x14ac:dyDescent="0.25">
      <c r="A228" t="str">
        <f t="shared" si="39"/>
        <v>DrugBank</v>
      </c>
      <c r="B228" t="str">
        <f t="shared" si="40"/>
        <v>Nelarabine</v>
      </c>
      <c r="C228" t="s">
        <v>2169</v>
      </c>
      <c r="D228" t="str">
        <f t="shared" si="41"/>
        <v>arabinofuranosylguanine</v>
      </c>
      <c r="E228" t="s">
        <v>3394</v>
      </c>
      <c r="F228" t="str">
        <f t="shared" si="42"/>
        <v>Adenosine deaminase</v>
      </c>
      <c r="G228">
        <f t="shared" si="43"/>
        <v>0</v>
      </c>
      <c r="H228">
        <f t="shared" si="44"/>
        <v>0</v>
      </c>
      <c r="I228">
        <f t="shared" si="45"/>
        <v>0</v>
      </c>
      <c r="J228">
        <f t="shared" si="46"/>
        <v>0</v>
      </c>
      <c r="K228">
        <f t="shared" si="47"/>
        <v>0</v>
      </c>
      <c r="L228">
        <f t="shared" si="48"/>
        <v>0</v>
      </c>
      <c r="M228">
        <f t="shared" si="49"/>
        <v>0</v>
      </c>
      <c r="N228">
        <f t="shared" si="50"/>
        <v>0</v>
      </c>
      <c r="O228">
        <f t="shared" si="51"/>
        <v>0</v>
      </c>
      <c r="P228" t="s">
        <v>2113</v>
      </c>
      <c r="Q228" t="s">
        <v>3057</v>
      </c>
      <c r="R228" t="s">
        <v>2112</v>
      </c>
      <c r="S228" t="s">
        <v>3391</v>
      </c>
      <c r="T228" t="s">
        <v>2117</v>
      </c>
      <c r="U228" t="s">
        <v>12</v>
      </c>
    </row>
    <row r="229" spans="1:25" x14ac:dyDescent="0.25">
      <c r="A229" t="str">
        <f t="shared" si="39"/>
        <v>DrugBank</v>
      </c>
      <c r="B229" t="str">
        <f t="shared" si="40"/>
        <v>Mestranol</v>
      </c>
      <c r="C229" t="s">
        <v>2212</v>
      </c>
      <c r="D229" t="str">
        <f t="shared" si="41"/>
        <v>Ethinyl Estradiol</v>
      </c>
      <c r="E229" t="s">
        <v>1668</v>
      </c>
      <c r="F229" t="str">
        <f t="shared" si="42"/>
        <v>Cytochrome P450 2C9</v>
      </c>
      <c r="G229">
        <f t="shared" si="43"/>
        <v>0</v>
      </c>
      <c r="H229">
        <f t="shared" si="44"/>
        <v>0</v>
      </c>
      <c r="I229">
        <f t="shared" si="45"/>
        <v>0</v>
      </c>
      <c r="J229">
        <f t="shared" si="46"/>
        <v>0</v>
      </c>
      <c r="K229">
        <f t="shared" si="47"/>
        <v>0</v>
      </c>
      <c r="L229">
        <f t="shared" si="48"/>
        <v>0</v>
      </c>
      <c r="M229">
        <f t="shared" si="49"/>
        <v>0</v>
      </c>
      <c r="N229">
        <f t="shared" si="50"/>
        <v>0</v>
      </c>
      <c r="O229">
        <f t="shared" si="51"/>
        <v>0</v>
      </c>
      <c r="P229" t="s">
        <v>2131</v>
      </c>
      <c r="Q229" t="s">
        <v>3057</v>
      </c>
      <c r="R229" t="s">
        <v>2130</v>
      </c>
      <c r="S229" t="s">
        <v>3392</v>
      </c>
      <c r="T229" t="s">
        <v>2134</v>
      </c>
      <c r="U229" t="s">
        <v>12</v>
      </c>
    </row>
    <row r="230" spans="1:25" x14ac:dyDescent="0.25">
      <c r="A230" t="str">
        <f t="shared" si="39"/>
        <v>DrugBank</v>
      </c>
      <c r="B230" t="str">
        <f t="shared" si="40"/>
        <v>Bambuterol</v>
      </c>
      <c r="C230" t="s">
        <v>2222</v>
      </c>
      <c r="D230" t="str">
        <f t="shared" si="41"/>
        <v>terbutaline</v>
      </c>
      <c r="E230" t="s">
        <v>3395</v>
      </c>
      <c r="F230" t="str">
        <f t="shared" si="42"/>
        <v>Cholinesterase</v>
      </c>
      <c r="G230">
        <f t="shared" si="43"/>
        <v>0</v>
      </c>
      <c r="H230">
        <f t="shared" si="44"/>
        <v>0</v>
      </c>
      <c r="I230">
        <f t="shared" si="45"/>
        <v>0</v>
      </c>
      <c r="J230">
        <f t="shared" si="46"/>
        <v>0</v>
      </c>
      <c r="K230">
        <f t="shared" si="47"/>
        <v>0</v>
      </c>
      <c r="L230">
        <f t="shared" si="48"/>
        <v>0</v>
      </c>
      <c r="M230">
        <f t="shared" si="49"/>
        <v>0</v>
      </c>
      <c r="N230">
        <f t="shared" si="50"/>
        <v>0</v>
      </c>
      <c r="O230">
        <f t="shared" si="51"/>
        <v>0</v>
      </c>
      <c r="P230" t="s">
        <v>2131</v>
      </c>
      <c r="Q230" t="s">
        <v>3057</v>
      </c>
      <c r="R230" t="s">
        <v>2130</v>
      </c>
      <c r="S230" t="s">
        <v>3393</v>
      </c>
      <c r="T230" t="s">
        <v>2135</v>
      </c>
      <c r="U230" t="s">
        <v>12</v>
      </c>
    </row>
    <row r="231" spans="1:25" x14ac:dyDescent="0.25">
      <c r="A231" t="str">
        <f t="shared" si="39"/>
        <v>DrugBank</v>
      </c>
      <c r="B231" t="str">
        <f t="shared" si="40"/>
        <v>Aminophenazone</v>
      </c>
      <c r="C231" t="s">
        <v>2234</v>
      </c>
      <c r="D231" t="str">
        <f t="shared" si="41"/>
        <v>4-(Dimethylamino)-5-methyl-2-phenyl-1,2-dihydro-3H-pyrazol-3-one</v>
      </c>
      <c r="E231" t="s">
        <v>3396</v>
      </c>
      <c r="F231" t="str">
        <f t="shared" si="42"/>
        <v>Cytochrome P450 2C19</v>
      </c>
      <c r="G231" t="str">
        <f t="shared" si="43"/>
        <v>Cytochrome P450 2C8</v>
      </c>
      <c r="H231" t="str">
        <f t="shared" si="44"/>
        <v>Cytochrome P450 2D6</v>
      </c>
      <c r="I231" t="str">
        <f t="shared" si="45"/>
        <v>Cytochrome P450 2C18</v>
      </c>
      <c r="J231" t="str">
        <f t="shared" si="46"/>
        <v>Cytochrome P450 1A2</v>
      </c>
      <c r="K231">
        <f t="shared" si="47"/>
        <v>0</v>
      </c>
      <c r="L231">
        <f t="shared" si="48"/>
        <v>0</v>
      </c>
      <c r="M231">
        <f t="shared" si="49"/>
        <v>0</v>
      </c>
      <c r="N231">
        <f t="shared" si="50"/>
        <v>0</v>
      </c>
      <c r="O231">
        <f t="shared" si="51"/>
        <v>0</v>
      </c>
      <c r="P231" t="s">
        <v>2169</v>
      </c>
      <c r="Q231" t="s">
        <v>3057</v>
      </c>
      <c r="R231" t="s">
        <v>2168</v>
      </c>
      <c r="S231" t="s">
        <v>3394</v>
      </c>
      <c r="T231" t="s">
        <v>2170</v>
      </c>
      <c r="U231" t="s">
        <v>2171</v>
      </c>
    </row>
    <row r="232" spans="1:25" x14ac:dyDescent="0.25">
      <c r="A232" t="str">
        <f t="shared" si="39"/>
        <v>DrugBank</v>
      </c>
      <c r="B232" t="str">
        <f t="shared" si="40"/>
        <v>Antipyrine</v>
      </c>
      <c r="C232" t="s">
        <v>2243</v>
      </c>
      <c r="D232" t="str">
        <f t="shared" si="41"/>
        <v>Norantipyrine</v>
      </c>
      <c r="E232" t="s">
        <v>3397</v>
      </c>
      <c r="F232" t="str">
        <f t="shared" si="42"/>
        <v>Cytochrome P450 2C9</v>
      </c>
      <c r="G232" t="str">
        <f t="shared" si="43"/>
        <v>Cytochrome P450 2C8</v>
      </c>
      <c r="H232" t="str">
        <f t="shared" si="44"/>
        <v>Cytochrome P450 2C19</v>
      </c>
      <c r="I232" t="str">
        <f t="shared" si="45"/>
        <v>Cytochrome P450 1A2</v>
      </c>
      <c r="J232">
        <f t="shared" si="46"/>
        <v>0</v>
      </c>
      <c r="K232">
        <f t="shared" si="47"/>
        <v>0</v>
      </c>
      <c r="L232">
        <f t="shared" si="48"/>
        <v>0</v>
      </c>
      <c r="M232">
        <f t="shared" si="49"/>
        <v>0</v>
      </c>
      <c r="N232">
        <f t="shared" si="50"/>
        <v>0</v>
      </c>
      <c r="O232">
        <f t="shared" si="51"/>
        <v>0</v>
      </c>
      <c r="P232" t="s">
        <v>2212</v>
      </c>
      <c r="Q232" t="s">
        <v>3057</v>
      </c>
      <c r="R232" t="s">
        <v>2211</v>
      </c>
      <c r="S232" t="s">
        <v>1668</v>
      </c>
      <c r="T232" t="s">
        <v>1667</v>
      </c>
      <c r="U232" t="s">
        <v>58</v>
      </c>
    </row>
    <row r="233" spans="1:25" x14ac:dyDescent="0.25">
      <c r="A233" t="str">
        <f t="shared" si="39"/>
        <v>DrugBank</v>
      </c>
      <c r="B233" t="str">
        <f t="shared" si="40"/>
        <v>Antipyrine</v>
      </c>
      <c r="C233" t="s">
        <v>2243</v>
      </c>
      <c r="D233" t="str">
        <f t="shared" si="41"/>
        <v>4-Hydroxyantipyrine</v>
      </c>
      <c r="E233" t="s">
        <v>3398</v>
      </c>
      <c r="F233" t="str">
        <f t="shared" si="42"/>
        <v>Cytochrome P450 3A4</v>
      </c>
      <c r="G233" t="str">
        <f t="shared" si="43"/>
        <v>Cytochrome P450 1A2</v>
      </c>
      <c r="H233">
        <f t="shared" si="44"/>
        <v>0</v>
      </c>
      <c r="I233">
        <f t="shared" si="45"/>
        <v>0</v>
      </c>
      <c r="J233">
        <f t="shared" si="46"/>
        <v>0</v>
      </c>
      <c r="K233">
        <f t="shared" si="47"/>
        <v>0</v>
      </c>
      <c r="L233">
        <f t="shared" si="48"/>
        <v>0</v>
      </c>
      <c r="M233">
        <f t="shared" si="49"/>
        <v>0</v>
      </c>
      <c r="N233">
        <f t="shared" si="50"/>
        <v>0</v>
      </c>
      <c r="O233">
        <f t="shared" si="51"/>
        <v>0</v>
      </c>
      <c r="P233" t="s">
        <v>2222</v>
      </c>
      <c r="Q233" t="s">
        <v>3057</v>
      </c>
      <c r="R233" t="s">
        <v>2221</v>
      </c>
      <c r="S233" t="s">
        <v>3395</v>
      </c>
      <c r="T233" t="s">
        <v>2223</v>
      </c>
      <c r="U233" t="s">
        <v>1344</v>
      </c>
    </row>
    <row r="234" spans="1:25" x14ac:dyDescent="0.25">
      <c r="A234" t="str">
        <f t="shared" si="39"/>
        <v>DrugBank</v>
      </c>
      <c r="B234" t="str">
        <f t="shared" si="40"/>
        <v>Heroin</v>
      </c>
      <c r="C234" t="s">
        <v>2252</v>
      </c>
      <c r="D234" t="str">
        <f t="shared" si="41"/>
        <v>6-Monoacetylmorphine</v>
      </c>
      <c r="E234" t="s">
        <v>3399</v>
      </c>
      <c r="F234" t="str">
        <f t="shared" si="42"/>
        <v>Liver carboxylesterase 1</v>
      </c>
      <c r="G234" t="str">
        <f t="shared" si="43"/>
        <v>Cocaine esterase</v>
      </c>
      <c r="H234">
        <f t="shared" si="44"/>
        <v>0</v>
      </c>
      <c r="I234">
        <f t="shared" si="45"/>
        <v>0</v>
      </c>
      <c r="J234">
        <f t="shared" si="46"/>
        <v>0</v>
      </c>
      <c r="K234">
        <f t="shared" si="47"/>
        <v>0</v>
      </c>
      <c r="L234">
        <f t="shared" si="48"/>
        <v>0</v>
      </c>
      <c r="M234">
        <f t="shared" si="49"/>
        <v>0</v>
      </c>
      <c r="N234">
        <f t="shared" si="50"/>
        <v>0</v>
      </c>
      <c r="O234">
        <f t="shared" si="51"/>
        <v>0</v>
      </c>
      <c r="P234" t="s">
        <v>2234</v>
      </c>
      <c r="Q234" t="s">
        <v>3057</v>
      </c>
      <c r="R234" t="s">
        <v>2233</v>
      </c>
      <c r="S234" t="s">
        <v>3396</v>
      </c>
      <c r="T234" t="s">
        <v>2235</v>
      </c>
      <c r="U234" t="s">
        <v>108</v>
      </c>
      <c r="V234" t="s">
        <v>150</v>
      </c>
      <c r="W234" t="s">
        <v>54</v>
      </c>
      <c r="X234" t="s">
        <v>841</v>
      </c>
      <c r="Y234" t="s">
        <v>45</v>
      </c>
    </row>
    <row r="235" spans="1:25" x14ac:dyDescent="0.25">
      <c r="A235" t="str">
        <f t="shared" si="39"/>
        <v>DrugBank</v>
      </c>
      <c r="B235" t="str">
        <f t="shared" si="40"/>
        <v>6-Monoacetylmorphine</v>
      </c>
      <c r="C235" t="s">
        <v>3399</v>
      </c>
      <c r="D235" t="str">
        <f t="shared" si="41"/>
        <v>morphine</v>
      </c>
      <c r="E235" t="s">
        <v>3223</v>
      </c>
      <c r="F235" t="str">
        <f t="shared" si="42"/>
        <v>Cytochrome P450 2D6</v>
      </c>
      <c r="G235">
        <f t="shared" si="43"/>
        <v>0</v>
      </c>
      <c r="H235">
        <f t="shared" si="44"/>
        <v>0</v>
      </c>
      <c r="I235">
        <f t="shared" si="45"/>
        <v>0</v>
      </c>
      <c r="J235">
        <f t="shared" si="46"/>
        <v>0</v>
      </c>
      <c r="K235">
        <f t="shared" si="47"/>
        <v>0</v>
      </c>
      <c r="L235">
        <f t="shared" si="48"/>
        <v>0</v>
      </c>
      <c r="M235">
        <f t="shared" si="49"/>
        <v>0</v>
      </c>
      <c r="N235">
        <f t="shared" si="50"/>
        <v>0</v>
      </c>
      <c r="O235">
        <f t="shared" si="51"/>
        <v>0</v>
      </c>
      <c r="P235" t="s">
        <v>2243</v>
      </c>
      <c r="Q235" t="s">
        <v>3057</v>
      </c>
      <c r="R235" t="s">
        <v>2242</v>
      </c>
      <c r="S235" t="s">
        <v>3397</v>
      </c>
      <c r="T235" t="s">
        <v>2244</v>
      </c>
      <c r="U235" t="s">
        <v>58</v>
      </c>
      <c r="V235" t="s">
        <v>150</v>
      </c>
      <c r="W235" t="s">
        <v>108</v>
      </c>
      <c r="X235" t="s">
        <v>45</v>
      </c>
    </row>
    <row r="236" spans="1:25" x14ac:dyDescent="0.25">
      <c r="A236" t="str">
        <f t="shared" si="39"/>
        <v>DrugBank</v>
      </c>
      <c r="B236" t="str">
        <f t="shared" si="40"/>
        <v>Heroin</v>
      </c>
      <c r="C236" t="s">
        <v>2252</v>
      </c>
      <c r="D236" t="str">
        <f t="shared" si="41"/>
        <v>morphine</v>
      </c>
      <c r="E236" t="s">
        <v>3223</v>
      </c>
      <c r="F236" t="str">
        <f t="shared" si="42"/>
        <v>Cytochrome P450 2D6</v>
      </c>
      <c r="G236">
        <f t="shared" si="43"/>
        <v>0</v>
      </c>
      <c r="H236">
        <f t="shared" si="44"/>
        <v>0</v>
      </c>
      <c r="I236">
        <f t="shared" si="45"/>
        <v>0</v>
      </c>
      <c r="J236">
        <f t="shared" si="46"/>
        <v>0</v>
      </c>
      <c r="K236">
        <f t="shared" si="47"/>
        <v>0</v>
      </c>
      <c r="L236">
        <f t="shared" si="48"/>
        <v>0</v>
      </c>
      <c r="M236">
        <f t="shared" si="49"/>
        <v>0</v>
      </c>
      <c r="N236">
        <f t="shared" si="50"/>
        <v>0</v>
      </c>
      <c r="O236">
        <f t="shared" si="51"/>
        <v>0</v>
      </c>
      <c r="P236" t="s">
        <v>2243</v>
      </c>
      <c r="Q236" t="s">
        <v>3057</v>
      </c>
      <c r="R236" t="s">
        <v>2242</v>
      </c>
      <c r="S236" t="s">
        <v>3398</v>
      </c>
      <c r="T236" t="s">
        <v>2246</v>
      </c>
      <c r="U236" t="s">
        <v>12</v>
      </c>
      <c r="V236" t="s">
        <v>45</v>
      </c>
    </row>
    <row r="237" spans="1:25" x14ac:dyDescent="0.25">
      <c r="A237" t="str">
        <f t="shared" si="39"/>
        <v>DrugBank</v>
      </c>
      <c r="B237" t="str">
        <f t="shared" si="40"/>
        <v>Androstenedione</v>
      </c>
      <c r="C237" t="s">
        <v>1056</v>
      </c>
      <c r="D237" t="str">
        <f t="shared" si="41"/>
        <v>6beta-hydroxy-androstenedione</v>
      </c>
      <c r="E237" t="s">
        <v>3400</v>
      </c>
      <c r="F237" t="str">
        <f t="shared" si="42"/>
        <v>Cytochrome P450 3A4</v>
      </c>
      <c r="G237">
        <f t="shared" si="43"/>
        <v>0</v>
      </c>
      <c r="H237">
        <f t="shared" si="44"/>
        <v>0</v>
      </c>
      <c r="I237">
        <f t="shared" si="45"/>
        <v>0</v>
      </c>
      <c r="J237">
        <f t="shared" si="46"/>
        <v>0</v>
      </c>
      <c r="K237">
        <f t="shared" si="47"/>
        <v>0</v>
      </c>
      <c r="L237">
        <f t="shared" si="48"/>
        <v>0</v>
      </c>
      <c r="M237">
        <f t="shared" si="49"/>
        <v>0</v>
      </c>
      <c r="N237">
        <f t="shared" si="50"/>
        <v>0</v>
      </c>
      <c r="O237">
        <f t="shared" si="51"/>
        <v>0</v>
      </c>
      <c r="P237" t="s">
        <v>2252</v>
      </c>
      <c r="Q237" t="s">
        <v>3057</v>
      </c>
      <c r="R237" t="s">
        <v>2251</v>
      </c>
      <c r="S237" t="s">
        <v>3399</v>
      </c>
      <c r="T237" t="s">
        <v>2253</v>
      </c>
      <c r="U237" t="s">
        <v>442</v>
      </c>
      <c r="V237" t="s">
        <v>1345</v>
      </c>
    </row>
    <row r="238" spans="1:25" x14ac:dyDescent="0.25">
      <c r="A238" t="str">
        <f t="shared" si="39"/>
        <v>DrugBank</v>
      </c>
      <c r="B238" t="str">
        <f t="shared" si="40"/>
        <v>Methamphetamine</v>
      </c>
      <c r="C238" t="s">
        <v>2255</v>
      </c>
      <c r="D238" t="str">
        <f t="shared" si="41"/>
        <v>Dextroamphetamine</v>
      </c>
      <c r="E238" t="s">
        <v>2260</v>
      </c>
      <c r="F238" t="str">
        <f t="shared" si="42"/>
        <v>Cytochrome P450 2D6</v>
      </c>
      <c r="G238">
        <f t="shared" si="43"/>
        <v>0</v>
      </c>
      <c r="H238">
        <f t="shared" si="44"/>
        <v>0</v>
      </c>
      <c r="I238">
        <f t="shared" si="45"/>
        <v>0</v>
      </c>
      <c r="J238">
        <f t="shared" si="46"/>
        <v>0</v>
      </c>
      <c r="K238">
        <f t="shared" si="47"/>
        <v>0</v>
      </c>
      <c r="L238">
        <f t="shared" si="48"/>
        <v>0</v>
      </c>
      <c r="M238">
        <f t="shared" si="49"/>
        <v>0</v>
      </c>
      <c r="N238">
        <f t="shared" si="50"/>
        <v>0</v>
      </c>
      <c r="O238">
        <f t="shared" si="51"/>
        <v>0</v>
      </c>
      <c r="P238" t="s">
        <v>3399</v>
      </c>
      <c r="Q238" t="s">
        <v>3057</v>
      </c>
      <c r="R238" t="s">
        <v>2253</v>
      </c>
      <c r="S238" t="s">
        <v>3223</v>
      </c>
      <c r="T238" t="s">
        <v>403</v>
      </c>
      <c r="U238" t="s">
        <v>442</v>
      </c>
      <c r="V238" t="s">
        <v>1345</v>
      </c>
    </row>
    <row r="239" spans="1:25" x14ac:dyDescent="0.25">
      <c r="A239" t="str">
        <f t="shared" si="39"/>
        <v>DrugBank</v>
      </c>
      <c r="B239" t="str">
        <f t="shared" si="40"/>
        <v>Quazepam</v>
      </c>
      <c r="C239" t="s">
        <v>2265</v>
      </c>
      <c r="D239" t="str">
        <f t="shared" si="41"/>
        <v>2-Oxoquazepam</v>
      </c>
      <c r="E239" t="s">
        <v>3401</v>
      </c>
      <c r="F239" t="str">
        <f t="shared" si="42"/>
        <v>Cytochrome P450 2C9</v>
      </c>
      <c r="G239" t="str">
        <f t="shared" si="43"/>
        <v>Cytochrome P450 2C19</v>
      </c>
      <c r="H239" t="str">
        <f t="shared" si="44"/>
        <v>Cytochrome P450 3A4</v>
      </c>
      <c r="I239">
        <f t="shared" si="45"/>
        <v>0</v>
      </c>
      <c r="J239">
        <f t="shared" si="46"/>
        <v>0</v>
      </c>
      <c r="K239">
        <f t="shared" si="47"/>
        <v>0</v>
      </c>
      <c r="L239">
        <f t="shared" si="48"/>
        <v>0</v>
      </c>
      <c r="M239">
        <f t="shared" si="49"/>
        <v>0</v>
      </c>
      <c r="N239">
        <f t="shared" si="50"/>
        <v>0</v>
      </c>
      <c r="O239">
        <f t="shared" si="51"/>
        <v>0</v>
      </c>
      <c r="P239" t="s">
        <v>2252</v>
      </c>
      <c r="Q239" t="s">
        <v>3057</v>
      </c>
      <c r="R239" t="s">
        <v>2251</v>
      </c>
      <c r="S239" t="s">
        <v>3223</v>
      </c>
      <c r="T239" t="s">
        <v>403</v>
      </c>
      <c r="U239" t="s">
        <v>1344</v>
      </c>
    </row>
    <row r="240" spans="1:25" x14ac:dyDescent="0.25">
      <c r="A240" t="str">
        <f t="shared" si="39"/>
        <v>DrugBank</v>
      </c>
      <c r="B240" t="str">
        <f t="shared" si="40"/>
        <v>Camphor</v>
      </c>
      <c r="C240" t="s">
        <v>2293</v>
      </c>
      <c r="D240" t="str">
        <f t="shared" si="41"/>
        <v>5-Exo-Hydroxycamphor</v>
      </c>
      <c r="E240" t="s">
        <v>2295</v>
      </c>
      <c r="F240" t="str">
        <f t="shared" si="42"/>
        <v>Cytochrome P450 2D6</v>
      </c>
      <c r="G240">
        <f t="shared" si="43"/>
        <v>0</v>
      </c>
      <c r="H240">
        <f t="shared" si="44"/>
        <v>0</v>
      </c>
      <c r="I240">
        <f t="shared" si="45"/>
        <v>0</v>
      </c>
      <c r="J240">
        <f t="shared" si="46"/>
        <v>0</v>
      </c>
      <c r="K240">
        <f t="shared" si="47"/>
        <v>0</v>
      </c>
      <c r="L240">
        <f t="shared" si="48"/>
        <v>0</v>
      </c>
      <c r="M240">
        <f t="shared" si="49"/>
        <v>0</v>
      </c>
      <c r="N240">
        <f t="shared" si="50"/>
        <v>0</v>
      </c>
      <c r="O240">
        <f t="shared" si="51"/>
        <v>0</v>
      </c>
      <c r="P240" t="s">
        <v>1056</v>
      </c>
      <c r="Q240" t="s">
        <v>3057</v>
      </c>
      <c r="R240" t="s">
        <v>1055</v>
      </c>
      <c r="S240" t="s">
        <v>3400</v>
      </c>
      <c r="T240" t="s">
        <v>2254</v>
      </c>
      <c r="U240" t="s">
        <v>12</v>
      </c>
    </row>
    <row r="241" spans="1:27" x14ac:dyDescent="0.25">
      <c r="A241" t="str">
        <f t="shared" si="39"/>
        <v>DrugBank</v>
      </c>
      <c r="B241" t="str">
        <f t="shared" si="40"/>
        <v>Camphor</v>
      </c>
      <c r="C241" t="s">
        <v>2293</v>
      </c>
      <c r="D241" t="str">
        <f t="shared" si="41"/>
        <v>8-hydroxycamphor</v>
      </c>
      <c r="E241" t="s">
        <v>3402</v>
      </c>
      <c r="F241" t="str">
        <f t="shared" si="42"/>
        <v>Cytochrome P450 2D6</v>
      </c>
      <c r="G241">
        <f t="shared" si="43"/>
        <v>0</v>
      </c>
      <c r="H241">
        <f t="shared" si="44"/>
        <v>0</v>
      </c>
      <c r="I241">
        <f t="shared" si="45"/>
        <v>0</v>
      </c>
      <c r="J241">
        <f t="shared" si="46"/>
        <v>0</v>
      </c>
      <c r="K241">
        <f t="shared" si="47"/>
        <v>0</v>
      </c>
      <c r="L241">
        <f t="shared" si="48"/>
        <v>0</v>
      </c>
      <c r="M241">
        <f t="shared" si="49"/>
        <v>0</v>
      </c>
      <c r="N241">
        <f t="shared" si="50"/>
        <v>0</v>
      </c>
      <c r="O241">
        <f t="shared" si="51"/>
        <v>0</v>
      </c>
      <c r="P241" t="s">
        <v>2255</v>
      </c>
      <c r="Q241" t="s">
        <v>3057</v>
      </c>
      <c r="R241" t="s">
        <v>1527</v>
      </c>
      <c r="S241" t="s">
        <v>2260</v>
      </c>
      <c r="T241" t="s">
        <v>2259</v>
      </c>
      <c r="U241" t="s">
        <v>54</v>
      </c>
    </row>
    <row r="242" spans="1:27" x14ac:dyDescent="0.25">
      <c r="A242" t="str">
        <f t="shared" si="39"/>
        <v>DrugBank</v>
      </c>
      <c r="B242" t="str">
        <f t="shared" si="40"/>
        <v>Taurine</v>
      </c>
      <c r="C242" t="s">
        <v>2298</v>
      </c>
      <c r="D242" t="str">
        <f t="shared" si="41"/>
        <v>5-glutamyl-taurine</v>
      </c>
      <c r="E242" t="s">
        <v>3403</v>
      </c>
      <c r="F242" t="str">
        <f t="shared" si="42"/>
        <v>Protein-glutamine gamma-glutamyltransferase 6</v>
      </c>
      <c r="G242">
        <f t="shared" si="43"/>
        <v>0</v>
      </c>
      <c r="H242">
        <f t="shared" si="44"/>
        <v>0</v>
      </c>
      <c r="I242">
        <f t="shared" si="45"/>
        <v>0</v>
      </c>
      <c r="J242">
        <f t="shared" si="46"/>
        <v>0</v>
      </c>
      <c r="K242">
        <f t="shared" si="47"/>
        <v>0</v>
      </c>
      <c r="L242">
        <f t="shared" si="48"/>
        <v>0</v>
      </c>
      <c r="M242">
        <f t="shared" si="49"/>
        <v>0</v>
      </c>
      <c r="N242">
        <f t="shared" si="50"/>
        <v>0</v>
      </c>
      <c r="O242">
        <f t="shared" si="51"/>
        <v>0</v>
      </c>
      <c r="P242" t="s">
        <v>2265</v>
      </c>
      <c r="Q242" t="s">
        <v>3057</v>
      </c>
      <c r="R242" t="s">
        <v>2264</v>
      </c>
      <c r="S242" t="s">
        <v>3401</v>
      </c>
      <c r="T242" t="s">
        <v>2266</v>
      </c>
      <c r="U242" t="s">
        <v>58</v>
      </c>
      <c r="V242" t="s">
        <v>108</v>
      </c>
      <c r="W242" t="s">
        <v>12</v>
      </c>
    </row>
    <row r="243" spans="1:27" x14ac:dyDescent="0.25">
      <c r="A243" t="str">
        <f t="shared" si="39"/>
        <v>DrugBank</v>
      </c>
      <c r="B243" t="str">
        <f t="shared" si="40"/>
        <v>Taurine</v>
      </c>
      <c r="C243" t="s">
        <v>2298</v>
      </c>
      <c r="D243" t="str">
        <f t="shared" si="41"/>
        <v>taurocholate</v>
      </c>
      <c r="E243" t="s">
        <v>3404</v>
      </c>
      <c r="F243" t="str">
        <f t="shared" si="42"/>
        <v>Bile acid-CoA:amino acid N-acyltransferase</v>
      </c>
      <c r="G243">
        <f t="shared" si="43"/>
        <v>0</v>
      </c>
      <c r="H243">
        <f t="shared" si="44"/>
        <v>0</v>
      </c>
      <c r="I243">
        <f t="shared" si="45"/>
        <v>0</v>
      </c>
      <c r="J243">
        <f t="shared" si="46"/>
        <v>0</v>
      </c>
      <c r="K243">
        <f t="shared" si="47"/>
        <v>0</v>
      </c>
      <c r="L243">
        <f t="shared" si="48"/>
        <v>0</v>
      </c>
      <c r="M243">
        <f t="shared" si="49"/>
        <v>0</v>
      </c>
      <c r="N243">
        <f t="shared" si="50"/>
        <v>0</v>
      </c>
      <c r="O243">
        <f t="shared" si="51"/>
        <v>0</v>
      </c>
      <c r="P243" t="s">
        <v>2293</v>
      </c>
      <c r="Q243" t="s">
        <v>3057</v>
      </c>
      <c r="R243" t="s">
        <v>2292</v>
      </c>
      <c r="S243" t="s">
        <v>2295</v>
      </c>
      <c r="T243" t="s">
        <v>2294</v>
      </c>
      <c r="U243" t="s">
        <v>54</v>
      </c>
    </row>
    <row r="244" spans="1:27" x14ac:dyDescent="0.25">
      <c r="A244" t="str">
        <f t="shared" si="39"/>
        <v>DrugBank</v>
      </c>
      <c r="B244" t="str">
        <f t="shared" si="40"/>
        <v>Thymol</v>
      </c>
      <c r="C244" t="s">
        <v>2304</v>
      </c>
      <c r="D244" t="str">
        <f t="shared" si="41"/>
        <v>p-Cymene-2,3-diol</v>
      </c>
      <c r="E244" t="s">
        <v>3405</v>
      </c>
      <c r="F244" t="str">
        <f t="shared" si="42"/>
        <v>Cytochrome P450 1A2</v>
      </c>
      <c r="G244" t="str">
        <f t="shared" si="43"/>
        <v>Cytochrome P450 2A6</v>
      </c>
      <c r="H244" t="str">
        <f t="shared" si="44"/>
        <v>Cytochrome P450 2D6</v>
      </c>
      <c r="I244">
        <f t="shared" si="45"/>
        <v>0</v>
      </c>
      <c r="J244">
        <f t="shared" si="46"/>
        <v>0</v>
      </c>
      <c r="K244">
        <f t="shared" si="47"/>
        <v>0</v>
      </c>
      <c r="L244">
        <f t="shared" si="48"/>
        <v>0</v>
      </c>
      <c r="M244">
        <f t="shared" si="49"/>
        <v>0</v>
      </c>
      <c r="N244">
        <f t="shared" si="50"/>
        <v>0</v>
      </c>
      <c r="O244">
        <f t="shared" si="51"/>
        <v>0</v>
      </c>
      <c r="P244" t="s">
        <v>2293</v>
      </c>
      <c r="Q244" t="s">
        <v>3057</v>
      </c>
      <c r="R244" t="s">
        <v>2292</v>
      </c>
      <c r="S244" t="s">
        <v>3402</v>
      </c>
      <c r="T244" t="s">
        <v>2296</v>
      </c>
      <c r="U244" t="s">
        <v>54</v>
      </c>
    </row>
    <row r="245" spans="1:27" x14ac:dyDescent="0.25">
      <c r="A245" t="str">
        <f t="shared" si="39"/>
        <v>DrugBank</v>
      </c>
      <c r="B245" t="str">
        <f t="shared" si="40"/>
        <v>Thymol</v>
      </c>
      <c r="C245" t="s">
        <v>2304</v>
      </c>
      <c r="D245" t="str">
        <f t="shared" si="41"/>
        <v>p-Cymen-8-en-3-ol</v>
      </c>
      <c r="E245" t="s">
        <v>3406</v>
      </c>
      <c r="F245" t="str">
        <f t="shared" si="42"/>
        <v>Cytochrome P450 1A2</v>
      </c>
      <c r="G245" t="str">
        <f t="shared" si="43"/>
        <v>Cytochrome P450 2A6</v>
      </c>
      <c r="H245" t="str">
        <f t="shared" si="44"/>
        <v>Cytochrome P450 2D6</v>
      </c>
      <c r="I245">
        <f t="shared" si="45"/>
        <v>0</v>
      </c>
      <c r="J245">
        <f t="shared" si="46"/>
        <v>0</v>
      </c>
      <c r="K245">
        <f t="shared" si="47"/>
        <v>0</v>
      </c>
      <c r="L245">
        <f t="shared" si="48"/>
        <v>0</v>
      </c>
      <c r="M245">
        <f t="shared" si="49"/>
        <v>0</v>
      </c>
      <c r="N245">
        <f t="shared" si="50"/>
        <v>0</v>
      </c>
      <c r="O245">
        <f t="shared" si="51"/>
        <v>0</v>
      </c>
      <c r="P245" t="s">
        <v>2298</v>
      </c>
      <c r="Q245" t="s">
        <v>3057</v>
      </c>
      <c r="R245" t="s">
        <v>2297</v>
      </c>
      <c r="S245" t="s">
        <v>3403</v>
      </c>
      <c r="T245" t="s">
        <v>2299</v>
      </c>
      <c r="U245" t="s">
        <v>2300</v>
      </c>
    </row>
    <row r="246" spans="1:27" x14ac:dyDescent="0.25">
      <c r="A246" t="str">
        <f t="shared" si="39"/>
        <v>DrugBank</v>
      </c>
      <c r="B246" t="str">
        <f t="shared" si="40"/>
        <v>Lauric Acid</v>
      </c>
      <c r="C246" t="s">
        <v>2335</v>
      </c>
      <c r="D246" t="str">
        <f t="shared" si="41"/>
        <v>12-Hydroxydodecanoic Acid</v>
      </c>
      <c r="E246" t="s">
        <v>2337</v>
      </c>
      <c r="F246" t="str">
        <f t="shared" si="42"/>
        <v>Cytochrome P450 2E1</v>
      </c>
      <c r="G246" t="str">
        <f t="shared" si="43"/>
        <v>Cytochrome P450 2C8</v>
      </c>
      <c r="H246" t="str">
        <f t="shared" si="44"/>
        <v>Cytochrome P450 2B6</v>
      </c>
      <c r="I246">
        <f t="shared" si="45"/>
        <v>0</v>
      </c>
      <c r="J246">
        <f t="shared" si="46"/>
        <v>0</v>
      </c>
      <c r="K246">
        <f t="shared" si="47"/>
        <v>0</v>
      </c>
      <c r="L246">
        <f t="shared" si="48"/>
        <v>0</v>
      </c>
      <c r="M246">
        <f t="shared" si="49"/>
        <v>0</v>
      </c>
      <c r="N246">
        <f t="shared" si="50"/>
        <v>0</v>
      </c>
      <c r="O246">
        <f t="shared" si="51"/>
        <v>0</v>
      </c>
      <c r="P246" t="s">
        <v>2298</v>
      </c>
      <c r="Q246" t="s">
        <v>3057</v>
      </c>
      <c r="R246" t="s">
        <v>2297</v>
      </c>
      <c r="S246" t="s">
        <v>3404</v>
      </c>
      <c r="T246" t="s">
        <v>2301</v>
      </c>
      <c r="U246" t="s">
        <v>2302</v>
      </c>
    </row>
    <row r="247" spans="1:27" x14ac:dyDescent="0.25">
      <c r="A247" t="str">
        <f t="shared" si="39"/>
        <v>DrugBank</v>
      </c>
      <c r="B247" t="str">
        <f t="shared" si="40"/>
        <v>Phenol</v>
      </c>
      <c r="C247" t="s">
        <v>2339</v>
      </c>
      <c r="D247" t="str">
        <f t="shared" si="41"/>
        <v>Hydroquinone</v>
      </c>
      <c r="E247" t="s">
        <v>2341</v>
      </c>
      <c r="F247" t="str">
        <f t="shared" si="42"/>
        <v>Cytochrome P450 2E1</v>
      </c>
      <c r="G247">
        <f t="shared" si="43"/>
        <v>0</v>
      </c>
      <c r="H247">
        <f t="shared" si="44"/>
        <v>0</v>
      </c>
      <c r="I247">
        <f t="shared" si="45"/>
        <v>0</v>
      </c>
      <c r="J247">
        <f t="shared" si="46"/>
        <v>0</v>
      </c>
      <c r="K247">
        <f t="shared" si="47"/>
        <v>0</v>
      </c>
      <c r="L247">
        <f t="shared" si="48"/>
        <v>0</v>
      </c>
      <c r="M247">
        <f t="shared" si="49"/>
        <v>0</v>
      </c>
      <c r="N247">
        <f t="shared" si="50"/>
        <v>0</v>
      </c>
      <c r="O247">
        <f t="shared" si="51"/>
        <v>0</v>
      </c>
      <c r="P247" t="s">
        <v>2304</v>
      </c>
      <c r="Q247" t="s">
        <v>3057</v>
      </c>
      <c r="R247" t="s">
        <v>2303</v>
      </c>
      <c r="S247" t="s">
        <v>3405</v>
      </c>
      <c r="T247" t="s">
        <v>2305</v>
      </c>
      <c r="U247" t="s">
        <v>45</v>
      </c>
      <c r="V247" t="s">
        <v>73</v>
      </c>
      <c r="W247" t="s">
        <v>54</v>
      </c>
    </row>
    <row r="248" spans="1:27" x14ac:dyDescent="0.25">
      <c r="A248" t="str">
        <f t="shared" si="39"/>
        <v>DrugBank</v>
      </c>
      <c r="B248" t="str">
        <f t="shared" si="40"/>
        <v>Phenacetin</v>
      </c>
      <c r="C248" t="s">
        <v>2349</v>
      </c>
      <c r="D248" t="str">
        <f t="shared" si="41"/>
        <v>acetaminophen</v>
      </c>
      <c r="E248" t="s">
        <v>389</v>
      </c>
      <c r="F248" t="str">
        <f t="shared" si="42"/>
        <v>Cytochrome P450 1A2</v>
      </c>
      <c r="G248">
        <f t="shared" si="43"/>
        <v>0</v>
      </c>
      <c r="H248">
        <f t="shared" si="44"/>
        <v>0</v>
      </c>
      <c r="I248">
        <f t="shared" si="45"/>
        <v>0</v>
      </c>
      <c r="J248">
        <f t="shared" si="46"/>
        <v>0</v>
      </c>
      <c r="K248">
        <f t="shared" si="47"/>
        <v>0</v>
      </c>
      <c r="L248">
        <f t="shared" si="48"/>
        <v>0</v>
      </c>
      <c r="M248">
        <f t="shared" si="49"/>
        <v>0</v>
      </c>
      <c r="N248">
        <f t="shared" si="50"/>
        <v>0</v>
      </c>
      <c r="O248">
        <f t="shared" si="51"/>
        <v>0</v>
      </c>
      <c r="P248" t="s">
        <v>2304</v>
      </c>
      <c r="Q248" t="s">
        <v>3057</v>
      </c>
      <c r="R248" t="s">
        <v>2303</v>
      </c>
      <c r="S248" t="s">
        <v>3406</v>
      </c>
      <c r="T248" t="s">
        <v>2307</v>
      </c>
      <c r="U248" t="s">
        <v>45</v>
      </c>
      <c r="V248" t="s">
        <v>73</v>
      </c>
      <c r="W248" t="s">
        <v>54</v>
      </c>
    </row>
    <row r="249" spans="1:27" x14ac:dyDescent="0.25">
      <c r="A249" t="str">
        <f t="shared" si="39"/>
        <v>DrugBank</v>
      </c>
      <c r="B249" t="str">
        <f t="shared" si="40"/>
        <v>Arachidonic Acid</v>
      </c>
      <c r="C249" t="s">
        <v>2363</v>
      </c>
      <c r="D249" t="str">
        <f t="shared" si="41"/>
        <v>5-HETE</v>
      </c>
      <c r="E249" t="s">
        <v>3408</v>
      </c>
      <c r="F249" t="str">
        <f t="shared" si="42"/>
        <v>Cytochrome P450 1A1</v>
      </c>
      <c r="G249" t="str">
        <f t="shared" si="43"/>
        <v>Cytochrome P450 1A2</v>
      </c>
      <c r="H249" t="str">
        <f t="shared" si="44"/>
        <v>Cytochrome P450 2C8</v>
      </c>
      <c r="I249" t="str">
        <f t="shared" si="45"/>
        <v>Cytochrome P450 2C9</v>
      </c>
      <c r="J249">
        <f t="shared" si="46"/>
        <v>0</v>
      </c>
      <c r="K249">
        <f t="shared" si="47"/>
        <v>0</v>
      </c>
      <c r="L249">
        <f t="shared" si="48"/>
        <v>0</v>
      </c>
      <c r="M249">
        <f t="shared" si="49"/>
        <v>0</v>
      </c>
      <c r="N249">
        <f t="shared" si="50"/>
        <v>0</v>
      </c>
      <c r="O249">
        <f t="shared" si="51"/>
        <v>0</v>
      </c>
      <c r="P249" t="s">
        <v>2335</v>
      </c>
      <c r="Q249" t="s">
        <v>3057</v>
      </c>
      <c r="R249" t="s">
        <v>2334</v>
      </c>
      <c r="S249" t="s">
        <v>2337</v>
      </c>
      <c r="T249" t="s">
        <v>2336</v>
      </c>
      <c r="U249" t="s">
        <v>148</v>
      </c>
      <c r="V249" t="s">
        <v>150</v>
      </c>
      <c r="W249" t="s">
        <v>74</v>
      </c>
    </row>
    <row r="250" spans="1:27" x14ac:dyDescent="0.25">
      <c r="A250" t="str">
        <f t="shared" si="39"/>
        <v>DrugBank</v>
      </c>
      <c r="B250" t="str">
        <f t="shared" si="40"/>
        <v>Arachidonic Acid</v>
      </c>
      <c r="C250" t="s">
        <v>2363</v>
      </c>
      <c r="D250" t="str">
        <f t="shared" si="41"/>
        <v>20-HETE</v>
      </c>
      <c r="E250" t="s">
        <v>3409</v>
      </c>
      <c r="F250" t="str">
        <f t="shared" si="42"/>
        <v>Cytochrome P450 1A1</v>
      </c>
      <c r="G250" t="str">
        <f t="shared" si="43"/>
        <v>Cytochrome P450 1A2</v>
      </c>
      <c r="H250" t="str">
        <f t="shared" si="44"/>
        <v>Cytochrome P450 2A6</v>
      </c>
      <c r="I250">
        <f t="shared" si="45"/>
        <v>0</v>
      </c>
      <c r="J250">
        <f t="shared" si="46"/>
        <v>0</v>
      </c>
      <c r="K250">
        <f t="shared" si="47"/>
        <v>0</v>
      </c>
      <c r="L250">
        <f t="shared" si="48"/>
        <v>0</v>
      </c>
      <c r="M250">
        <f t="shared" si="49"/>
        <v>0</v>
      </c>
      <c r="N250">
        <f t="shared" si="50"/>
        <v>0</v>
      </c>
      <c r="O250">
        <f t="shared" si="51"/>
        <v>0</v>
      </c>
      <c r="P250" t="s">
        <v>2339</v>
      </c>
      <c r="Q250" t="s">
        <v>3057</v>
      </c>
      <c r="R250" t="s">
        <v>2338</v>
      </c>
      <c r="S250" t="s">
        <v>2341</v>
      </c>
      <c r="T250" t="s">
        <v>2340</v>
      </c>
      <c r="U250" t="s">
        <v>148</v>
      </c>
    </row>
    <row r="251" spans="1:27" x14ac:dyDescent="0.25">
      <c r="A251" t="str">
        <f t="shared" si="39"/>
        <v>DrugBank</v>
      </c>
      <c r="B251" t="str">
        <f t="shared" si="40"/>
        <v>Arachidonic Acid</v>
      </c>
      <c r="C251" t="s">
        <v>2363</v>
      </c>
      <c r="D251" t="str">
        <f t="shared" si="41"/>
        <v>19-HETE</v>
      </c>
      <c r="E251" t="s">
        <v>3410</v>
      </c>
      <c r="F251" t="str">
        <f t="shared" si="42"/>
        <v>Cytochrome P450 1A1</v>
      </c>
      <c r="G251" t="str">
        <f t="shared" si="43"/>
        <v>Cytochrome P450 1A2</v>
      </c>
      <c r="H251" t="str">
        <f t="shared" si="44"/>
        <v>Cytochrome P450 2C8</v>
      </c>
      <c r="I251" t="str">
        <f t="shared" si="45"/>
        <v>Cytochrome P450 2C9</v>
      </c>
      <c r="J251" t="str">
        <f t="shared" si="46"/>
        <v>Cytochrome P450 2C19</v>
      </c>
      <c r="K251" t="str">
        <f t="shared" si="47"/>
        <v>Cytochrome P450 2E1</v>
      </c>
      <c r="L251">
        <f t="shared" si="48"/>
        <v>0</v>
      </c>
      <c r="M251">
        <f t="shared" si="49"/>
        <v>0</v>
      </c>
      <c r="N251">
        <f t="shared" si="50"/>
        <v>0</v>
      </c>
      <c r="O251">
        <f t="shared" si="51"/>
        <v>0</v>
      </c>
      <c r="P251" t="s">
        <v>2349</v>
      </c>
      <c r="Q251" t="s">
        <v>3057</v>
      </c>
      <c r="R251" t="s">
        <v>2348</v>
      </c>
      <c r="S251" t="s">
        <v>389</v>
      </c>
      <c r="T251" t="s">
        <v>2250</v>
      </c>
      <c r="U251" t="s">
        <v>45</v>
      </c>
    </row>
    <row r="252" spans="1:27" x14ac:dyDescent="0.25">
      <c r="A252" t="str">
        <f t="shared" si="39"/>
        <v>DrugBank</v>
      </c>
      <c r="B252" t="str">
        <f t="shared" si="40"/>
        <v>Arachidonic Acid</v>
      </c>
      <c r="C252" t="s">
        <v>2363</v>
      </c>
      <c r="D252" t="str">
        <f t="shared" si="41"/>
        <v>18-HETE</v>
      </c>
      <c r="E252" t="s">
        <v>3411</v>
      </c>
      <c r="F252" t="str">
        <f t="shared" si="42"/>
        <v>Cytochrome P450 1A1</v>
      </c>
      <c r="G252" t="str">
        <f t="shared" si="43"/>
        <v>Cytochrome P450 1A2</v>
      </c>
      <c r="H252" t="str">
        <f t="shared" si="44"/>
        <v>Cytochrome P450 2E1</v>
      </c>
      <c r="I252">
        <f t="shared" si="45"/>
        <v>0</v>
      </c>
      <c r="J252">
        <f t="shared" si="46"/>
        <v>0</v>
      </c>
      <c r="K252">
        <f t="shared" si="47"/>
        <v>0</v>
      </c>
      <c r="L252">
        <f t="shared" si="48"/>
        <v>0</v>
      </c>
      <c r="M252">
        <f t="shared" si="49"/>
        <v>0</v>
      </c>
      <c r="N252">
        <f t="shared" si="50"/>
        <v>0</v>
      </c>
      <c r="O252">
        <f t="shared" si="51"/>
        <v>0</v>
      </c>
      <c r="P252" t="s">
        <v>2349</v>
      </c>
      <c r="Q252" t="s">
        <v>3057</v>
      </c>
      <c r="R252" t="s">
        <v>2348</v>
      </c>
      <c r="S252" t="s">
        <v>389</v>
      </c>
      <c r="T252" t="s">
        <v>388</v>
      </c>
      <c r="U252" t="s">
        <v>44</v>
      </c>
      <c r="V252" t="s">
        <v>45</v>
      </c>
      <c r="W252" t="s">
        <v>148</v>
      </c>
      <c r="X252" t="s">
        <v>54</v>
      </c>
      <c r="Y252" t="s">
        <v>108</v>
      </c>
      <c r="Z252" t="s">
        <v>58</v>
      </c>
      <c r="AA252" t="s">
        <v>73</v>
      </c>
    </row>
    <row r="253" spans="1:27" x14ac:dyDescent="0.25">
      <c r="A253" t="str">
        <f t="shared" si="39"/>
        <v>DrugBank</v>
      </c>
      <c r="B253" t="str">
        <f t="shared" si="40"/>
        <v>Arachidonic Acid</v>
      </c>
      <c r="C253" t="s">
        <v>2363</v>
      </c>
      <c r="D253" t="str">
        <f t="shared" si="41"/>
        <v>17-HETE</v>
      </c>
      <c r="E253" t="s">
        <v>3412</v>
      </c>
      <c r="F253" t="str">
        <f t="shared" si="42"/>
        <v>Cytochrome P450 1A1</v>
      </c>
      <c r="G253" t="str">
        <f t="shared" si="43"/>
        <v>Cytochrome P450 1A2</v>
      </c>
      <c r="H253">
        <f t="shared" si="44"/>
        <v>0</v>
      </c>
      <c r="I253">
        <f t="shared" si="45"/>
        <v>0</v>
      </c>
      <c r="J253">
        <f t="shared" si="46"/>
        <v>0</v>
      </c>
      <c r="K253">
        <f t="shared" si="47"/>
        <v>0</v>
      </c>
      <c r="L253">
        <f t="shared" si="48"/>
        <v>0</v>
      </c>
      <c r="M253">
        <f t="shared" si="49"/>
        <v>0</v>
      </c>
      <c r="N253">
        <f t="shared" si="50"/>
        <v>0</v>
      </c>
      <c r="O253">
        <f t="shared" si="51"/>
        <v>0</v>
      </c>
      <c r="P253" t="s">
        <v>2363</v>
      </c>
      <c r="Q253" t="s">
        <v>3057</v>
      </c>
      <c r="R253" t="s">
        <v>2362</v>
      </c>
      <c r="S253" t="s">
        <v>3408</v>
      </c>
      <c r="T253" t="s">
        <v>2364</v>
      </c>
      <c r="U253" t="s">
        <v>44</v>
      </c>
      <c r="V253" t="s">
        <v>45</v>
      </c>
      <c r="W253" t="s">
        <v>150</v>
      </c>
      <c r="X253" t="s">
        <v>58</v>
      </c>
    </row>
    <row r="254" spans="1:27" x14ac:dyDescent="0.25">
      <c r="A254" t="str">
        <f t="shared" si="39"/>
        <v>DrugBank</v>
      </c>
      <c r="B254" t="str">
        <f t="shared" si="40"/>
        <v>Arachidonic Acid</v>
      </c>
      <c r="C254" t="s">
        <v>2363</v>
      </c>
      <c r="D254" t="str">
        <f t="shared" si="41"/>
        <v>16-HETE</v>
      </c>
      <c r="E254" t="s">
        <v>3413</v>
      </c>
      <c r="F254" t="str">
        <f t="shared" si="42"/>
        <v>Cytochrome P450 1A1</v>
      </c>
      <c r="G254" t="str">
        <f t="shared" si="43"/>
        <v>Cytochrome P450 1A2</v>
      </c>
      <c r="H254">
        <f t="shared" si="44"/>
        <v>0</v>
      </c>
      <c r="I254">
        <f t="shared" si="45"/>
        <v>0</v>
      </c>
      <c r="J254">
        <f t="shared" si="46"/>
        <v>0</v>
      </c>
      <c r="K254">
        <f t="shared" si="47"/>
        <v>0</v>
      </c>
      <c r="L254">
        <f t="shared" si="48"/>
        <v>0</v>
      </c>
      <c r="M254">
        <f t="shared" si="49"/>
        <v>0</v>
      </c>
      <c r="N254">
        <f t="shared" si="50"/>
        <v>0</v>
      </c>
      <c r="O254">
        <f t="shared" si="51"/>
        <v>0</v>
      </c>
      <c r="P254" t="s">
        <v>2363</v>
      </c>
      <c r="Q254" t="s">
        <v>3057</v>
      </c>
      <c r="R254" t="s">
        <v>2362</v>
      </c>
      <c r="S254" t="s">
        <v>3409</v>
      </c>
      <c r="T254" t="s">
        <v>2368</v>
      </c>
      <c r="U254" t="s">
        <v>44</v>
      </c>
      <c r="V254" t="s">
        <v>45</v>
      </c>
      <c r="W254" t="s">
        <v>73</v>
      </c>
    </row>
    <row r="255" spans="1:27" x14ac:dyDescent="0.25">
      <c r="A255" t="str">
        <f t="shared" si="39"/>
        <v>DrugBank</v>
      </c>
      <c r="B255" t="str">
        <f t="shared" si="40"/>
        <v>Arachidonic Acid</v>
      </c>
      <c r="C255" t="s">
        <v>2363</v>
      </c>
      <c r="D255" t="str">
        <f t="shared" si="41"/>
        <v>15-HETE</v>
      </c>
      <c r="E255" t="s">
        <v>3414</v>
      </c>
      <c r="F255" t="str">
        <f t="shared" si="42"/>
        <v>Cytochrome P450 1A1</v>
      </c>
      <c r="G255" t="str">
        <f t="shared" si="43"/>
        <v>Cytochrome P450 1A2</v>
      </c>
      <c r="H255" t="str">
        <f t="shared" si="44"/>
        <v>Cytochrome P450 2C8</v>
      </c>
      <c r="I255">
        <f t="shared" si="45"/>
        <v>0</v>
      </c>
      <c r="J255">
        <f t="shared" si="46"/>
        <v>0</v>
      </c>
      <c r="K255">
        <f t="shared" si="47"/>
        <v>0</v>
      </c>
      <c r="L255">
        <f t="shared" si="48"/>
        <v>0</v>
      </c>
      <c r="M255">
        <f t="shared" si="49"/>
        <v>0</v>
      </c>
      <c r="N255">
        <f t="shared" si="50"/>
        <v>0</v>
      </c>
      <c r="O255">
        <f t="shared" si="51"/>
        <v>0</v>
      </c>
      <c r="P255" t="s">
        <v>2363</v>
      </c>
      <c r="Q255" t="s">
        <v>3057</v>
      </c>
      <c r="R255" t="s">
        <v>2362</v>
      </c>
      <c r="S255" t="s">
        <v>3410</v>
      </c>
      <c r="T255" t="s">
        <v>2369</v>
      </c>
      <c r="U255" t="s">
        <v>44</v>
      </c>
      <c r="V255" t="s">
        <v>45</v>
      </c>
      <c r="W255" t="s">
        <v>150</v>
      </c>
      <c r="X255" t="s">
        <v>58</v>
      </c>
      <c r="Y255" t="s">
        <v>108</v>
      </c>
      <c r="Z255" t="s">
        <v>148</v>
      </c>
    </row>
    <row r="256" spans="1:27" x14ac:dyDescent="0.25">
      <c r="A256" t="str">
        <f t="shared" si="39"/>
        <v>DrugBank</v>
      </c>
      <c r="B256" t="str">
        <f t="shared" si="40"/>
        <v>Arachidonic Acid</v>
      </c>
      <c r="C256" t="s">
        <v>2363</v>
      </c>
      <c r="D256" t="str">
        <f t="shared" si="41"/>
        <v>12-HETE</v>
      </c>
      <c r="E256" t="s">
        <v>3415</v>
      </c>
      <c r="F256" t="str">
        <f t="shared" si="42"/>
        <v>Cytochrome P450 1A1</v>
      </c>
      <c r="G256" t="str">
        <f t="shared" si="43"/>
        <v>Cytochrome P450 1A2</v>
      </c>
      <c r="H256" t="str">
        <f t="shared" si="44"/>
        <v>Cytochrome P450 2C9</v>
      </c>
      <c r="I256">
        <f t="shared" si="45"/>
        <v>0</v>
      </c>
      <c r="J256">
        <f t="shared" si="46"/>
        <v>0</v>
      </c>
      <c r="K256">
        <f t="shared" si="47"/>
        <v>0</v>
      </c>
      <c r="L256">
        <f t="shared" si="48"/>
        <v>0</v>
      </c>
      <c r="M256">
        <f t="shared" si="49"/>
        <v>0</v>
      </c>
      <c r="N256">
        <f t="shared" si="50"/>
        <v>0</v>
      </c>
      <c r="O256">
        <f t="shared" si="51"/>
        <v>0</v>
      </c>
      <c r="P256" t="s">
        <v>2363</v>
      </c>
      <c r="Q256" t="s">
        <v>3057</v>
      </c>
      <c r="R256" t="s">
        <v>2362</v>
      </c>
      <c r="S256" t="s">
        <v>3411</v>
      </c>
      <c r="T256" t="s">
        <v>2370</v>
      </c>
      <c r="U256" t="s">
        <v>44</v>
      </c>
      <c r="V256" t="s">
        <v>45</v>
      </c>
      <c r="W256" t="s">
        <v>148</v>
      </c>
    </row>
    <row r="257" spans="1:24" x14ac:dyDescent="0.25">
      <c r="A257" t="str">
        <f t="shared" si="39"/>
        <v>DrugBank</v>
      </c>
      <c r="B257" t="str">
        <f t="shared" si="40"/>
        <v>Arachidonic Acid</v>
      </c>
      <c r="C257" t="s">
        <v>2363</v>
      </c>
      <c r="D257" t="str">
        <f t="shared" si="41"/>
        <v>11-HETE</v>
      </c>
      <c r="E257" t="s">
        <v>3416</v>
      </c>
      <c r="F257" t="str">
        <f t="shared" si="42"/>
        <v>Cytochrome P450 1A1</v>
      </c>
      <c r="G257" t="str">
        <f t="shared" si="43"/>
        <v>Cytochrome P450 1A2</v>
      </c>
      <c r="H257" t="str">
        <f t="shared" si="44"/>
        <v>Cytochrome P450 2C8</v>
      </c>
      <c r="I257">
        <f t="shared" si="45"/>
        <v>0</v>
      </c>
      <c r="J257">
        <f t="shared" si="46"/>
        <v>0</v>
      </c>
      <c r="K257">
        <f t="shared" si="47"/>
        <v>0</v>
      </c>
      <c r="L257">
        <f t="shared" si="48"/>
        <v>0</v>
      </c>
      <c r="M257">
        <f t="shared" si="49"/>
        <v>0</v>
      </c>
      <c r="N257">
        <f t="shared" si="50"/>
        <v>0</v>
      </c>
      <c r="O257">
        <f t="shared" si="51"/>
        <v>0</v>
      </c>
      <c r="P257" t="s">
        <v>2363</v>
      </c>
      <c r="Q257" t="s">
        <v>3057</v>
      </c>
      <c r="R257" t="s">
        <v>2362</v>
      </c>
      <c r="S257" t="s">
        <v>3412</v>
      </c>
      <c r="T257" t="s">
        <v>2371</v>
      </c>
      <c r="U257" t="s">
        <v>44</v>
      </c>
      <c r="V257" t="s">
        <v>45</v>
      </c>
    </row>
    <row r="258" spans="1:24" x14ac:dyDescent="0.25">
      <c r="A258" t="str">
        <f t="shared" si="39"/>
        <v>DrugBank</v>
      </c>
      <c r="B258" t="str">
        <f t="shared" si="40"/>
        <v>Arachidonic Acid</v>
      </c>
      <c r="C258" t="s">
        <v>2363</v>
      </c>
      <c r="D258" t="str">
        <f t="shared" si="41"/>
        <v>9-HETE</v>
      </c>
      <c r="E258" t="s">
        <v>3417</v>
      </c>
      <c r="F258" t="str">
        <f t="shared" si="42"/>
        <v>Cytochrome P450 1A2</v>
      </c>
      <c r="G258" t="str">
        <f t="shared" si="43"/>
        <v>Cytochrome P450 2C8</v>
      </c>
      <c r="H258" t="str">
        <f t="shared" si="44"/>
        <v>Cytochrome P450 2C9</v>
      </c>
      <c r="I258">
        <f t="shared" si="45"/>
        <v>0</v>
      </c>
      <c r="J258">
        <f t="shared" si="46"/>
        <v>0</v>
      </c>
      <c r="K258">
        <f t="shared" si="47"/>
        <v>0</v>
      </c>
      <c r="L258">
        <f t="shared" si="48"/>
        <v>0</v>
      </c>
      <c r="M258">
        <f t="shared" si="49"/>
        <v>0</v>
      </c>
      <c r="N258">
        <f t="shared" si="50"/>
        <v>0</v>
      </c>
      <c r="O258">
        <f t="shared" si="51"/>
        <v>0</v>
      </c>
      <c r="P258" t="s">
        <v>2363</v>
      </c>
      <c r="Q258" t="s">
        <v>3057</v>
      </c>
      <c r="R258" t="s">
        <v>2362</v>
      </c>
      <c r="S258" t="s">
        <v>3413</v>
      </c>
      <c r="T258" t="s">
        <v>2372</v>
      </c>
      <c r="U258" t="s">
        <v>44</v>
      </c>
      <c r="V258" t="s">
        <v>45</v>
      </c>
    </row>
    <row r="259" spans="1:24" x14ac:dyDescent="0.25">
      <c r="A259" t="str">
        <f t="shared" ref="A259:A322" si="52">VLOOKUP(C259,$P$2:$R$667,2,FALSE)</f>
        <v>DrugBank</v>
      </c>
      <c r="B259" t="str">
        <f t="shared" ref="B259:B322" si="53">VLOOKUP(C259,$P$2:$R$667,3,FALSE)</f>
        <v>Arachidonic Acid</v>
      </c>
      <c r="C259" t="s">
        <v>2363</v>
      </c>
      <c r="D259" t="str">
        <f t="shared" ref="D259:D322" si="54">VLOOKUP(E259,$S$2:$T$667,2,FALSE)</f>
        <v>8-HETE</v>
      </c>
      <c r="E259" t="s">
        <v>3418</v>
      </c>
      <c r="F259" t="str">
        <f t="shared" ref="F259:F322" si="55">VLOOKUP(E259,$S$2:$AT$667,3,FALSE)</f>
        <v>Cytochrome P450 1A1</v>
      </c>
      <c r="G259" t="str">
        <f t="shared" ref="G259:G322" si="56">VLOOKUP(E259,$S$2:$AT$667,4,FALSE)</f>
        <v>Cytochrome P450 1A2</v>
      </c>
      <c r="H259" t="str">
        <f t="shared" ref="H259:H322" si="57">VLOOKUP(E259,$S$2:$AT$667,5,FALSE)</f>
        <v>Cytochrome P450 2C8</v>
      </c>
      <c r="I259" t="str">
        <f t="shared" ref="I259:I322" si="58">VLOOKUP(E259,$S$2:$AT$667,6,FALSE)</f>
        <v>Cytochrome P450 2C9</v>
      </c>
      <c r="J259">
        <f t="shared" ref="J259:J322" si="59">VLOOKUP(E259,$S$2:$AT$667,7,FALSE)</f>
        <v>0</v>
      </c>
      <c r="K259">
        <f t="shared" ref="K259:K322" si="60">VLOOKUP(E259,$S$2:$AT$667,8,FALSE)</f>
        <v>0</v>
      </c>
      <c r="L259">
        <f t="shared" ref="L259:L322" si="61">VLOOKUP(E259,$S$2:$AT$667,9,FALSE)</f>
        <v>0</v>
      </c>
      <c r="M259">
        <f t="shared" ref="M259:M322" si="62">VLOOKUP(E259,$S$2:$AT$667,10,FALSE)</f>
        <v>0</v>
      </c>
      <c r="N259">
        <f t="shared" ref="N259:N322" si="63">VLOOKUP(E259,$S$2:$AT$667,11,FALSE)</f>
        <v>0</v>
      </c>
      <c r="O259">
        <f t="shared" ref="O259:O322" si="64">VLOOKUP(E259,$S$2:$AT$667,12,FALSE)</f>
        <v>0</v>
      </c>
      <c r="P259" t="s">
        <v>2363</v>
      </c>
      <c r="Q259" t="s">
        <v>3057</v>
      </c>
      <c r="R259" t="s">
        <v>2362</v>
      </c>
      <c r="S259" t="s">
        <v>3414</v>
      </c>
      <c r="T259" t="s">
        <v>2377</v>
      </c>
      <c r="U259" t="s">
        <v>44</v>
      </c>
      <c r="V259" t="s">
        <v>45</v>
      </c>
      <c r="W259" t="s">
        <v>150</v>
      </c>
    </row>
    <row r="260" spans="1:24" x14ac:dyDescent="0.25">
      <c r="A260" t="str">
        <f t="shared" si="52"/>
        <v>DrugBank</v>
      </c>
      <c r="B260" t="str">
        <f t="shared" si="53"/>
        <v>Coumarin</v>
      </c>
      <c r="C260" t="s">
        <v>2398</v>
      </c>
      <c r="D260" t="str">
        <f t="shared" si="54"/>
        <v>7-Hydroxycoumarin</v>
      </c>
      <c r="E260" t="s">
        <v>3419</v>
      </c>
      <c r="F260" t="str">
        <f t="shared" si="55"/>
        <v>Cytochrome P450 2A6</v>
      </c>
      <c r="G260" t="str">
        <f t="shared" si="56"/>
        <v>Cytochrome P450 2B6</v>
      </c>
      <c r="H260" t="str">
        <f t="shared" si="57"/>
        <v>Cytochrome P450 1A1</v>
      </c>
      <c r="I260" t="str">
        <f t="shared" si="58"/>
        <v>Cytochrome P450 1A2</v>
      </c>
      <c r="J260">
        <f t="shared" si="59"/>
        <v>0</v>
      </c>
      <c r="K260">
        <f t="shared" si="60"/>
        <v>0</v>
      </c>
      <c r="L260">
        <f t="shared" si="61"/>
        <v>0</v>
      </c>
      <c r="M260">
        <f t="shared" si="62"/>
        <v>0</v>
      </c>
      <c r="N260">
        <f t="shared" si="63"/>
        <v>0</v>
      </c>
      <c r="O260">
        <f t="shared" si="64"/>
        <v>0</v>
      </c>
      <c r="P260" t="s">
        <v>2363</v>
      </c>
      <c r="Q260" t="s">
        <v>3057</v>
      </c>
      <c r="R260" t="s">
        <v>2362</v>
      </c>
      <c r="S260" t="s">
        <v>3415</v>
      </c>
      <c r="T260" t="s">
        <v>2378</v>
      </c>
      <c r="U260" t="s">
        <v>44</v>
      </c>
      <c r="V260" t="s">
        <v>45</v>
      </c>
      <c r="W260" t="s">
        <v>58</v>
      </c>
    </row>
    <row r="261" spans="1:24" x14ac:dyDescent="0.25">
      <c r="A261" t="str">
        <f t="shared" si="52"/>
        <v>DrugBank</v>
      </c>
      <c r="B261" t="str">
        <f t="shared" si="53"/>
        <v>Coumarin</v>
      </c>
      <c r="C261" t="s">
        <v>2398</v>
      </c>
      <c r="D261" t="str">
        <f t="shared" si="54"/>
        <v>3-Hydroxycoumarin</v>
      </c>
      <c r="E261" t="s">
        <v>3420</v>
      </c>
      <c r="F261" t="str">
        <f t="shared" si="55"/>
        <v>Cytochrome P450 3A4</v>
      </c>
      <c r="G261">
        <f t="shared" si="56"/>
        <v>0</v>
      </c>
      <c r="H261">
        <f t="shared" si="57"/>
        <v>0</v>
      </c>
      <c r="I261">
        <f t="shared" si="58"/>
        <v>0</v>
      </c>
      <c r="J261">
        <f t="shared" si="59"/>
        <v>0</v>
      </c>
      <c r="K261">
        <f t="shared" si="60"/>
        <v>0</v>
      </c>
      <c r="L261">
        <f t="shared" si="61"/>
        <v>0</v>
      </c>
      <c r="M261">
        <f t="shared" si="62"/>
        <v>0</v>
      </c>
      <c r="N261">
        <f t="shared" si="63"/>
        <v>0</v>
      </c>
      <c r="O261">
        <f t="shared" si="64"/>
        <v>0</v>
      </c>
      <c r="P261" t="s">
        <v>2363</v>
      </c>
      <c r="Q261" t="s">
        <v>3057</v>
      </c>
      <c r="R261" t="s">
        <v>2362</v>
      </c>
      <c r="S261" t="s">
        <v>3416</v>
      </c>
      <c r="T261" t="s">
        <v>2379</v>
      </c>
      <c r="U261" t="s">
        <v>44</v>
      </c>
      <c r="V261" t="s">
        <v>45</v>
      </c>
      <c r="W261" t="s">
        <v>150</v>
      </c>
    </row>
    <row r="262" spans="1:24" x14ac:dyDescent="0.25">
      <c r="A262" t="str">
        <f t="shared" si="52"/>
        <v>DrugBank</v>
      </c>
      <c r="B262" t="str">
        <f t="shared" si="53"/>
        <v>Debrisoquin</v>
      </c>
      <c r="C262" t="s">
        <v>2419</v>
      </c>
      <c r="D262" t="str">
        <f t="shared" si="54"/>
        <v>4-Hydroxydebrisoquine</v>
      </c>
      <c r="E262" t="s">
        <v>3421</v>
      </c>
      <c r="F262" t="str">
        <f t="shared" si="55"/>
        <v>Cytochrome P450 2D6</v>
      </c>
      <c r="G262">
        <f t="shared" si="56"/>
        <v>0</v>
      </c>
      <c r="H262">
        <f t="shared" si="57"/>
        <v>0</v>
      </c>
      <c r="I262">
        <f t="shared" si="58"/>
        <v>0</v>
      </c>
      <c r="J262">
        <f t="shared" si="59"/>
        <v>0</v>
      </c>
      <c r="K262">
        <f t="shared" si="60"/>
        <v>0</v>
      </c>
      <c r="L262">
        <f t="shared" si="61"/>
        <v>0</v>
      </c>
      <c r="M262">
        <f t="shared" si="62"/>
        <v>0</v>
      </c>
      <c r="N262">
        <f t="shared" si="63"/>
        <v>0</v>
      </c>
      <c r="O262">
        <f t="shared" si="64"/>
        <v>0</v>
      </c>
      <c r="P262" t="s">
        <v>2363</v>
      </c>
      <c r="Q262" t="s">
        <v>3057</v>
      </c>
      <c r="R262" t="s">
        <v>2362</v>
      </c>
      <c r="S262" t="s">
        <v>3417</v>
      </c>
      <c r="T262" t="s">
        <v>2380</v>
      </c>
      <c r="U262" t="s">
        <v>45</v>
      </c>
      <c r="V262" t="s">
        <v>150</v>
      </c>
      <c r="W262" t="s">
        <v>58</v>
      </c>
    </row>
    <row r="263" spans="1:24" x14ac:dyDescent="0.25">
      <c r="A263" t="str">
        <f t="shared" si="52"/>
        <v>DrugBank</v>
      </c>
      <c r="B263" t="str">
        <f t="shared" si="53"/>
        <v>Laquinimod</v>
      </c>
      <c r="C263" t="s">
        <v>2565</v>
      </c>
      <c r="D263" t="str">
        <f t="shared" si="54"/>
        <v>5-chloro-N-ethyl-4-hydroxy-N-(4-hydroxyphenyl)-1-methyl-2-oxo-1,2-dihydroquinoline-3-carboxamide</v>
      </c>
      <c r="E263" t="s">
        <v>3422</v>
      </c>
      <c r="F263" t="str">
        <f t="shared" si="55"/>
        <v>Cytochrome P450 3A4</v>
      </c>
      <c r="G263">
        <f t="shared" si="56"/>
        <v>0</v>
      </c>
      <c r="H263">
        <f t="shared" si="57"/>
        <v>0</v>
      </c>
      <c r="I263">
        <f t="shared" si="58"/>
        <v>0</v>
      </c>
      <c r="J263">
        <f t="shared" si="59"/>
        <v>0</v>
      </c>
      <c r="K263">
        <f t="shared" si="60"/>
        <v>0</v>
      </c>
      <c r="L263">
        <f t="shared" si="61"/>
        <v>0</v>
      </c>
      <c r="M263">
        <f t="shared" si="62"/>
        <v>0</v>
      </c>
      <c r="N263">
        <f t="shared" si="63"/>
        <v>0</v>
      </c>
      <c r="O263">
        <f t="shared" si="64"/>
        <v>0</v>
      </c>
      <c r="P263" t="s">
        <v>2363</v>
      </c>
      <c r="Q263" t="s">
        <v>3057</v>
      </c>
      <c r="R263" t="s">
        <v>2362</v>
      </c>
      <c r="S263" t="s">
        <v>3418</v>
      </c>
      <c r="T263" t="s">
        <v>2381</v>
      </c>
      <c r="U263" t="s">
        <v>44</v>
      </c>
      <c r="V263" t="s">
        <v>45</v>
      </c>
      <c r="W263" t="s">
        <v>150</v>
      </c>
      <c r="X263" t="s">
        <v>58</v>
      </c>
    </row>
    <row r="264" spans="1:24" x14ac:dyDescent="0.25">
      <c r="A264" t="str">
        <f t="shared" si="52"/>
        <v>DrugBank</v>
      </c>
      <c r="B264" t="str">
        <f t="shared" si="53"/>
        <v>Laquinimod</v>
      </c>
      <c r="C264" t="s">
        <v>2565</v>
      </c>
      <c r="D264" t="str">
        <f t="shared" si="54"/>
        <v>5-chloro-4-hydroxy-1-methyl-2-oxo-N-phenyl-1,2-dihydroquinoline-3-carboxamide</v>
      </c>
      <c r="E264" t="s">
        <v>3423</v>
      </c>
      <c r="F264" t="str">
        <f t="shared" si="55"/>
        <v>Cytochrome P450 3A4</v>
      </c>
      <c r="G264">
        <f t="shared" si="56"/>
        <v>0</v>
      </c>
      <c r="H264">
        <f t="shared" si="57"/>
        <v>0</v>
      </c>
      <c r="I264">
        <f t="shared" si="58"/>
        <v>0</v>
      </c>
      <c r="J264">
        <f t="shared" si="59"/>
        <v>0</v>
      </c>
      <c r="K264">
        <f t="shared" si="60"/>
        <v>0</v>
      </c>
      <c r="L264">
        <f t="shared" si="61"/>
        <v>0</v>
      </c>
      <c r="M264">
        <f t="shared" si="62"/>
        <v>0</v>
      </c>
      <c r="N264">
        <f t="shared" si="63"/>
        <v>0</v>
      </c>
      <c r="O264">
        <f t="shared" si="64"/>
        <v>0</v>
      </c>
      <c r="P264" t="s">
        <v>2398</v>
      </c>
      <c r="Q264" t="s">
        <v>3057</v>
      </c>
      <c r="R264" t="s">
        <v>2397</v>
      </c>
      <c r="S264" t="s">
        <v>3419</v>
      </c>
      <c r="T264" t="s">
        <v>2399</v>
      </c>
      <c r="U264" t="s">
        <v>73</v>
      </c>
      <c r="V264" t="s">
        <v>74</v>
      </c>
      <c r="W264" t="s">
        <v>44</v>
      </c>
      <c r="X264" t="s">
        <v>45</v>
      </c>
    </row>
    <row r="265" spans="1:24" x14ac:dyDescent="0.25">
      <c r="A265" t="str">
        <f t="shared" si="52"/>
        <v>DrugBank</v>
      </c>
      <c r="B265" t="str">
        <f t="shared" si="53"/>
        <v>Laquinimod</v>
      </c>
      <c r="C265" t="s">
        <v>2565</v>
      </c>
      <c r="D265" t="str">
        <f t="shared" si="54"/>
        <v>5-chloro-N-ethyl-4-hydroxy-2-oxo-N-phenyl-1,2-dihydroquinoline-3-carboxamide</v>
      </c>
      <c r="E265" t="s">
        <v>3424</v>
      </c>
      <c r="F265" t="str">
        <f t="shared" si="55"/>
        <v>Cytochrome P450 3A4</v>
      </c>
      <c r="G265">
        <f t="shared" si="56"/>
        <v>0</v>
      </c>
      <c r="H265">
        <f t="shared" si="57"/>
        <v>0</v>
      </c>
      <c r="I265">
        <f t="shared" si="58"/>
        <v>0</v>
      </c>
      <c r="J265">
        <f t="shared" si="59"/>
        <v>0</v>
      </c>
      <c r="K265">
        <f t="shared" si="60"/>
        <v>0</v>
      </c>
      <c r="L265">
        <f t="shared" si="61"/>
        <v>0</v>
      </c>
      <c r="M265">
        <f t="shared" si="62"/>
        <v>0</v>
      </c>
      <c r="N265">
        <f t="shared" si="63"/>
        <v>0</v>
      </c>
      <c r="O265">
        <f t="shared" si="64"/>
        <v>0</v>
      </c>
      <c r="P265" t="s">
        <v>2398</v>
      </c>
      <c r="Q265" t="s">
        <v>3057</v>
      </c>
      <c r="R265" t="s">
        <v>2397</v>
      </c>
      <c r="S265" t="s">
        <v>3420</v>
      </c>
      <c r="T265" t="s">
        <v>2400</v>
      </c>
      <c r="U265" t="s">
        <v>12</v>
      </c>
    </row>
    <row r="266" spans="1:24" x14ac:dyDescent="0.25">
      <c r="A266" t="str">
        <f t="shared" si="52"/>
        <v>DrugBank</v>
      </c>
      <c r="B266" t="str">
        <f t="shared" si="53"/>
        <v>Laquinimod</v>
      </c>
      <c r="C266" t="s">
        <v>2565</v>
      </c>
      <c r="D266" t="str">
        <f t="shared" si="54"/>
        <v>5-chloro-N-ethyl-4,8-dihydroxy-1-methyl-2-oxo-N-phenyl-1,2-dihydroquinoline-3-carboxamide</v>
      </c>
      <c r="E266" t="s">
        <v>3425</v>
      </c>
      <c r="F266" t="str">
        <f t="shared" si="55"/>
        <v>Cytochrome P450 3A4</v>
      </c>
      <c r="G266">
        <f t="shared" si="56"/>
        <v>0</v>
      </c>
      <c r="H266">
        <f t="shared" si="57"/>
        <v>0</v>
      </c>
      <c r="I266">
        <f t="shared" si="58"/>
        <v>0</v>
      </c>
      <c r="J266">
        <f t="shared" si="59"/>
        <v>0</v>
      </c>
      <c r="K266">
        <f t="shared" si="60"/>
        <v>0</v>
      </c>
      <c r="L266">
        <f t="shared" si="61"/>
        <v>0</v>
      </c>
      <c r="M266">
        <f t="shared" si="62"/>
        <v>0</v>
      </c>
      <c r="N266">
        <f t="shared" si="63"/>
        <v>0</v>
      </c>
      <c r="O266">
        <f t="shared" si="64"/>
        <v>0</v>
      </c>
      <c r="P266" t="s">
        <v>2419</v>
      </c>
      <c r="Q266" t="s">
        <v>3057</v>
      </c>
      <c r="R266" t="s">
        <v>2418</v>
      </c>
      <c r="S266" t="s">
        <v>3421</v>
      </c>
      <c r="T266" t="s">
        <v>2420</v>
      </c>
      <c r="U266" t="s">
        <v>54</v>
      </c>
    </row>
    <row r="267" spans="1:24" x14ac:dyDescent="0.25">
      <c r="A267" t="str">
        <f t="shared" si="52"/>
        <v>DrugBank</v>
      </c>
      <c r="B267" t="str">
        <f t="shared" si="53"/>
        <v>Laquinimod</v>
      </c>
      <c r="C267" t="s">
        <v>2565</v>
      </c>
      <c r="D267" t="str">
        <f t="shared" si="54"/>
        <v>5-chloro-N-ethyl-4,7-dihydroxy-1-methyl-2-oxo-N-phenyl-1,2-dihydroquinoline-3-carboxamide</v>
      </c>
      <c r="E267" t="s">
        <v>3426</v>
      </c>
      <c r="F267" t="str">
        <f t="shared" si="55"/>
        <v>Cytochrome P450 3A4</v>
      </c>
      <c r="G267">
        <f t="shared" si="56"/>
        <v>0</v>
      </c>
      <c r="H267">
        <f t="shared" si="57"/>
        <v>0</v>
      </c>
      <c r="I267">
        <f t="shared" si="58"/>
        <v>0</v>
      </c>
      <c r="J267">
        <f t="shared" si="59"/>
        <v>0</v>
      </c>
      <c r="K267">
        <f t="shared" si="60"/>
        <v>0</v>
      </c>
      <c r="L267">
        <f t="shared" si="61"/>
        <v>0</v>
      </c>
      <c r="M267">
        <f t="shared" si="62"/>
        <v>0</v>
      </c>
      <c r="N267">
        <f t="shared" si="63"/>
        <v>0</v>
      </c>
      <c r="O267">
        <f t="shared" si="64"/>
        <v>0</v>
      </c>
      <c r="P267" t="s">
        <v>2565</v>
      </c>
      <c r="Q267" t="s">
        <v>3057</v>
      </c>
      <c r="R267" t="s">
        <v>2564</v>
      </c>
      <c r="S267" t="s">
        <v>3422</v>
      </c>
      <c r="T267" t="s">
        <v>2566</v>
      </c>
      <c r="U267" t="s">
        <v>12</v>
      </c>
    </row>
    <row r="268" spans="1:24" x14ac:dyDescent="0.25">
      <c r="A268" t="str">
        <f t="shared" si="52"/>
        <v>DrugBank</v>
      </c>
      <c r="B268" t="str">
        <f t="shared" si="53"/>
        <v>Laquinimod</v>
      </c>
      <c r="C268" t="s">
        <v>2565</v>
      </c>
      <c r="D268" t="str">
        <f t="shared" si="54"/>
        <v>5-chloro-N-ethyl-4,6-dihydroxy-1-methyl-2-oxo-N-phenyl-1,2-dihydroquinoline-3-carboxamide</v>
      </c>
      <c r="E268" t="s">
        <v>3427</v>
      </c>
      <c r="F268" t="str">
        <f t="shared" si="55"/>
        <v>Cytochrome P450 3A4</v>
      </c>
      <c r="G268">
        <f t="shared" si="56"/>
        <v>0</v>
      </c>
      <c r="H268">
        <f t="shared" si="57"/>
        <v>0</v>
      </c>
      <c r="I268">
        <f t="shared" si="58"/>
        <v>0</v>
      </c>
      <c r="J268">
        <f t="shared" si="59"/>
        <v>0</v>
      </c>
      <c r="K268">
        <f t="shared" si="60"/>
        <v>0</v>
      </c>
      <c r="L268">
        <f t="shared" si="61"/>
        <v>0</v>
      </c>
      <c r="M268">
        <f t="shared" si="62"/>
        <v>0</v>
      </c>
      <c r="N268">
        <f t="shared" si="63"/>
        <v>0</v>
      </c>
      <c r="O268">
        <f t="shared" si="64"/>
        <v>0</v>
      </c>
      <c r="P268" t="s">
        <v>2565</v>
      </c>
      <c r="Q268" t="s">
        <v>3057</v>
      </c>
      <c r="R268" t="s">
        <v>2564</v>
      </c>
      <c r="S268" t="s">
        <v>3423</v>
      </c>
      <c r="T268" t="s">
        <v>2567</v>
      </c>
      <c r="U268" t="s">
        <v>12</v>
      </c>
    </row>
    <row r="269" spans="1:24" x14ac:dyDescent="0.25">
      <c r="A269" t="str">
        <f t="shared" si="52"/>
        <v>DrugBank</v>
      </c>
      <c r="B269" t="str">
        <f t="shared" si="53"/>
        <v>Aniline</v>
      </c>
      <c r="C269" t="s">
        <v>2604</v>
      </c>
      <c r="D269" t="str">
        <f t="shared" si="54"/>
        <v>4-aminophenol</v>
      </c>
      <c r="E269" t="s">
        <v>3429</v>
      </c>
      <c r="F269" t="str">
        <f t="shared" si="55"/>
        <v>Cytochrome P450 2E1</v>
      </c>
      <c r="G269">
        <f t="shared" si="56"/>
        <v>0</v>
      </c>
      <c r="H269">
        <f t="shared" si="57"/>
        <v>0</v>
      </c>
      <c r="I269">
        <f t="shared" si="58"/>
        <v>0</v>
      </c>
      <c r="J269">
        <f t="shared" si="59"/>
        <v>0</v>
      </c>
      <c r="K269">
        <f t="shared" si="60"/>
        <v>0</v>
      </c>
      <c r="L269">
        <f t="shared" si="61"/>
        <v>0</v>
      </c>
      <c r="M269">
        <f t="shared" si="62"/>
        <v>0</v>
      </c>
      <c r="N269">
        <f t="shared" si="63"/>
        <v>0</v>
      </c>
      <c r="O269">
        <f t="shared" si="64"/>
        <v>0</v>
      </c>
      <c r="P269" t="s">
        <v>2565</v>
      </c>
      <c r="Q269" t="s">
        <v>3057</v>
      </c>
      <c r="R269" t="s">
        <v>2564</v>
      </c>
      <c r="S269" t="s">
        <v>3424</v>
      </c>
      <c r="T269" t="s">
        <v>2568</v>
      </c>
      <c r="U269" t="s">
        <v>12</v>
      </c>
    </row>
    <row r="270" spans="1:24" x14ac:dyDescent="0.25">
      <c r="A270" t="str">
        <f t="shared" si="52"/>
        <v>DrugBank</v>
      </c>
      <c r="B270" t="str">
        <f t="shared" si="53"/>
        <v>Aniline</v>
      </c>
      <c r="C270" t="s">
        <v>2604</v>
      </c>
      <c r="D270" t="str">
        <f t="shared" si="54"/>
        <v>N-Hydroxyaniline</v>
      </c>
      <c r="E270" t="s">
        <v>3430</v>
      </c>
      <c r="F270" t="str">
        <f t="shared" si="55"/>
        <v>Cytochrome P450 2E1</v>
      </c>
      <c r="G270">
        <f t="shared" si="56"/>
        <v>0</v>
      </c>
      <c r="H270">
        <f t="shared" si="57"/>
        <v>0</v>
      </c>
      <c r="I270">
        <f t="shared" si="58"/>
        <v>0</v>
      </c>
      <c r="J270">
        <f t="shared" si="59"/>
        <v>0</v>
      </c>
      <c r="K270">
        <f t="shared" si="60"/>
        <v>0</v>
      </c>
      <c r="L270">
        <f t="shared" si="61"/>
        <v>0</v>
      </c>
      <c r="M270">
        <f t="shared" si="62"/>
        <v>0</v>
      </c>
      <c r="N270">
        <f t="shared" si="63"/>
        <v>0</v>
      </c>
      <c r="O270">
        <f t="shared" si="64"/>
        <v>0</v>
      </c>
      <c r="P270" t="s">
        <v>2565</v>
      </c>
      <c r="Q270" t="s">
        <v>3057</v>
      </c>
      <c r="R270" t="s">
        <v>2564</v>
      </c>
      <c r="S270" t="s">
        <v>3425</v>
      </c>
      <c r="T270" t="s">
        <v>2569</v>
      </c>
      <c r="U270" t="s">
        <v>12</v>
      </c>
    </row>
    <row r="271" spans="1:24" x14ac:dyDescent="0.25">
      <c r="A271" t="str">
        <f t="shared" si="52"/>
        <v>DrugBank</v>
      </c>
      <c r="B271" t="str">
        <f t="shared" si="53"/>
        <v>7-METHOXY-1-METHYL-9H-BETA-CARBOLINE</v>
      </c>
      <c r="C271" t="s">
        <v>2676</v>
      </c>
      <c r="D271" t="str">
        <f t="shared" si="54"/>
        <v>Harmol</v>
      </c>
      <c r="E271" t="s">
        <v>3431</v>
      </c>
      <c r="F271" t="str">
        <f t="shared" si="55"/>
        <v>Cytochrome P450 2D6</v>
      </c>
      <c r="G271" t="str">
        <f t="shared" si="56"/>
        <v>Cytochrome P450 2C9</v>
      </c>
      <c r="H271" t="str">
        <f t="shared" si="57"/>
        <v>Cytochrome P450 2C19</v>
      </c>
      <c r="I271" t="str">
        <f t="shared" si="58"/>
        <v>Cytochrome P450 1A2</v>
      </c>
      <c r="J271">
        <f t="shared" si="59"/>
        <v>0</v>
      </c>
      <c r="K271">
        <f t="shared" si="60"/>
        <v>0</v>
      </c>
      <c r="L271">
        <f t="shared" si="61"/>
        <v>0</v>
      </c>
      <c r="M271">
        <f t="shared" si="62"/>
        <v>0</v>
      </c>
      <c r="N271">
        <f t="shared" si="63"/>
        <v>0</v>
      </c>
      <c r="O271">
        <f t="shared" si="64"/>
        <v>0</v>
      </c>
      <c r="P271" t="s">
        <v>2565</v>
      </c>
      <c r="Q271" t="s">
        <v>3057</v>
      </c>
      <c r="R271" t="s">
        <v>2564</v>
      </c>
      <c r="S271" t="s">
        <v>3426</v>
      </c>
      <c r="T271" t="s">
        <v>2570</v>
      </c>
      <c r="U271" t="s">
        <v>12</v>
      </c>
    </row>
    <row r="272" spans="1:24" x14ac:dyDescent="0.25">
      <c r="A272" t="str">
        <f t="shared" si="52"/>
        <v>DrugBank</v>
      </c>
      <c r="B272" t="str">
        <f t="shared" si="53"/>
        <v>(R)-Fluoxetine</v>
      </c>
      <c r="C272" t="s">
        <v>2680</v>
      </c>
      <c r="D272" t="str">
        <f t="shared" si="54"/>
        <v>para-Trifluoromethylphenol</v>
      </c>
      <c r="E272" t="s">
        <v>2683</v>
      </c>
      <c r="F272" t="str">
        <f t="shared" si="55"/>
        <v>Cytochrome P450 2C19</v>
      </c>
      <c r="G272" t="str">
        <f t="shared" si="56"/>
        <v>Cytochrome P450 3A4</v>
      </c>
      <c r="H272">
        <f t="shared" si="57"/>
        <v>0</v>
      </c>
      <c r="I272">
        <f t="shared" si="58"/>
        <v>0</v>
      </c>
      <c r="J272">
        <f t="shared" si="59"/>
        <v>0</v>
      </c>
      <c r="K272">
        <f t="shared" si="60"/>
        <v>0</v>
      </c>
      <c r="L272">
        <f t="shared" si="61"/>
        <v>0</v>
      </c>
      <c r="M272">
        <f t="shared" si="62"/>
        <v>0</v>
      </c>
      <c r="N272">
        <f t="shared" si="63"/>
        <v>0</v>
      </c>
      <c r="O272">
        <f t="shared" si="64"/>
        <v>0</v>
      </c>
      <c r="P272" t="s">
        <v>2565</v>
      </c>
      <c r="Q272" t="s">
        <v>3057</v>
      </c>
      <c r="R272" t="s">
        <v>2564</v>
      </c>
      <c r="S272" t="s">
        <v>3427</v>
      </c>
      <c r="T272" t="s">
        <v>2571</v>
      </c>
      <c r="U272" t="s">
        <v>12</v>
      </c>
    </row>
    <row r="273" spans="1:25" x14ac:dyDescent="0.25">
      <c r="A273" t="str">
        <f t="shared" si="52"/>
        <v>DrugBank</v>
      </c>
      <c r="B273" t="str">
        <f t="shared" si="53"/>
        <v>(R)-Fluoxetine</v>
      </c>
      <c r="C273" t="s">
        <v>2680</v>
      </c>
      <c r="D273" t="str">
        <f t="shared" si="54"/>
        <v>3-(methylamino)-1-phenylpropan-1-one</v>
      </c>
      <c r="E273" t="s">
        <v>3432</v>
      </c>
      <c r="F273" t="str">
        <f t="shared" si="55"/>
        <v>Cytochrome P450 2D6</v>
      </c>
      <c r="G273">
        <f t="shared" si="56"/>
        <v>0</v>
      </c>
      <c r="H273">
        <f t="shared" si="57"/>
        <v>0</v>
      </c>
      <c r="I273">
        <f t="shared" si="58"/>
        <v>0</v>
      </c>
      <c r="J273">
        <f t="shared" si="59"/>
        <v>0</v>
      </c>
      <c r="K273">
        <f t="shared" si="60"/>
        <v>0</v>
      </c>
      <c r="L273">
        <f t="shared" si="61"/>
        <v>0</v>
      </c>
      <c r="M273">
        <f t="shared" si="62"/>
        <v>0</v>
      </c>
      <c r="N273">
        <f t="shared" si="63"/>
        <v>0</v>
      </c>
      <c r="O273">
        <f t="shared" si="64"/>
        <v>0</v>
      </c>
      <c r="P273" t="s">
        <v>2604</v>
      </c>
      <c r="Q273" t="s">
        <v>3057</v>
      </c>
      <c r="R273" t="s">
        <v>2603</v>
      </c>
      <c r="S273" t="s">
        <v>3429</v>
      </c>
      <c r="T273" t="s">
        <v>2605</v>
      </c>
      <c r="U273" t="s">
        <v>148</v>
      </c>
    </row>
    <row r="274" spans="1:25" x14ac:dyDescent="0.25">
      <c r="A274" t="str">
        <f t="shared" si="52"/>
        <v>DrugBank</v>
      </c>
      <c r="B274" t="str">
        <f t="shared" si="53"/>
        <v>(S)-Fluoxetine</v>
      </c>
      <c r="C274" t="s">
        <v>2686</v>
      </c>
      <c r="D274" t="str">
        <f t="shared" si="54"/>
        <v>Seproxetine</v>
      </c>
      <c r="E274" t="s">
        <v>2688</v>
      </c>
      <c r="F274" t="str">
        <f t="shared" si="55"/>
        <v>Cytochrome P450 2C9</v>
      </c>
      <c r="G274" t="str">
        <f t="shared" si="56"/>
        <v>Cytochrome P450 2D6</v>
      </c>
      <c r="H274" t="str">
        <f t="shared" si="57"/>
        <v>Cytochrome P450 2C19</v>
      </c>
      <c r="I274" t="str">
        <f t="shared" si="58"/>
        <v>Cytochrome P450 3A4</v>
      </c>
      <c r="J274" t="str">
        <f t="shared" si="59"/>
        <v>Cytochrome P450 3A5</v>
      </c>
      <c r="K274">
        <f t="shared" si="60"/>
        <v>0</v>
      </c>
      <c r="L274">
        <f t="shared" si="61"/>
        <v>0</v>
      </c>
      <c r="M274">
        <f t="shared" si="62"/>
        <v>0</v>
      </c>
      <c r="N274">
        <f t="shared" si="63"/>
        <v>0</v>
      </c>
      <c r="O274">
        <f t="shared" si="64"/>
        <v>0</v>
      </c>
      <c r="P274" t="s">
        <v>2604</v>
      </c>
      <c r="Q274" t="s">
        <v>3057</v>
      </c>
      <c r="R274" t="s">
        <v>2603</v>
      </c>
      <c r="S274" t="s">
        <v>3430</v>
      </c>
      <c r="T274" t="s">
        <v>2606</v>
      </c>
      <c r="U274" t="s">
        <v>148</v>
      </c>
    </row>
    <row r="275" spans="1:25" x14ac:dyDescent="0.25">
      <c r="A275" t="str">
        <f t="shared" si="52"/>
        <v>DrugBank</v>
      </c>
      <c r="B275" t="str">
        <f t="shared" si="53"/>
        <v>(S)-Fluoxetine</v>
      </c>
      <c r="C275" t="s">
        <v>2686</v>
      </c>
      <c r="D275" t="str">
        <f t="shared" si="54"/>
        <v>para-Trifluoromethylphenol</v>
      </c>
      <c r="E275" t="s">
        <v>2683</v>
      </c>
      <c r="F275" t="str">
        <f t="shared" si="55"/>
        <v>Cytochrome P450 2C19</v>
      </c>
      <c r="G275" t="str">
        <f t="shared" si="56"/>
        <v>Cytochrome P450 3A4</v>
      </c>
      <c r="H275">
        <f t="shared" si="57"/>
        <v>0</v>
      </c>
      <c r="I275">
        <f t="shared" si="58"/>
        <v>0</v>
      </c>
      <c r="J275">
        <f t="shared" si="59"/>
        <v>0</v>
      </c>
      <c r="K275">
        <f t="shared" si="60"/>
        <v>0</v>
      </c>
      <c r="L275">
        <f t="shared" si="61"/>
        <v>0</v>
      </c>
      <c r="M275">
        <f t="shared" si="62"/>
        <v>0</v>
      </c>
      <c r="N275">
        <f t="shared" si="63"/>
        <v>0</v>
      </c>
      <c r="O275">
        <f t="shared" si="64"/>
        <v>0</v>
      </c>
      <c r="P275" t="s">
        <v>2676</v>
      </c>
      <c r="Q275" t="s">
        <v>3057</v>
      </c>
      <c r="R275" t="s">
        <v>2675</v>
      </c>
      <c r="S275" t="s">
        <v>3431</v>
      </c>
      <c r="T275" t="s">
        <v>2677</v>
      </c>
      <c r="U275" t="s">
        <v>54</v>
      </c>
      <c r="V275" t="s">
        <v>58</v>
      </c>
      <c r="W275" t="s">
        <v>108</v>
      </c>
      <c r="X275" t="s">
        <v>45</v>
      </c>
    </row>
    <row r="276" spans="1:25" x14ac:dyDescent="0.25">
      <c r="A276" t="str">
        <f t="shared" si="52"/>
        <v>DrugBank</v>
      </c>
      <c r="B276" t="str">
        <f t="shared" si="53"/>
        <v>(S)-Fluoxetine</v>
      </c>
      <c r="C276" t="s">
        <v>2686</v>
      </c>
      <c r="D276" t="str">
        <f t="shared" si="54"/>
        <v>3-(methylamino)-1-phenylpropan-1-one</v>
      </c>
      <c r="E276" t="s">
        <v>3432</v>
      </c>
      <c r="F276" t="str">
        <f t="shared" si="55"/>
        <v>Cytochrome P450 2D6</v>
      </c>
      <c r="G276">
        <f t="shared" si="56"/>
        <v>0</v>
      </c>
      <c r="H276">
        <f t="shared" si="57"/>
        <v>0</v>
      </c>
      <c r="I276">
        <f t="shared" si="58"/>
        <v>0</v>
      </c>
      <c r="J276">
        <f t="shared" si="59"/>
        <v>0</v>
      </c>
      <c r="K276">
        <f t="shared" si="60"/>
        <v>0</v>
      </c>
      <c r="L276">
        <f t="shared" si="61"/>
        <v>0</v>
      </c>
      <c r="M276">
        <f t="shared" si="62"/>
        <v>0</v>
      </c>
      <c r="N276">
        <f t="shared" si="63"/>
        <v>0</v>
      </c>
      <c r="O276">
        <f t="shared" si="64"/>
        <v>0</v>
      </c>
      <c r="P276" t="s">
        <v>2680</v>
      </c>
      <c r="Q276" t="s">
        <v>3057</v>
      </c>
      <c r="R276" t="s">
        <v>2679</v>
      </c>
      <c r="S276" t="s">
        <v>2683</v>
      </c>
      <c r="T276" t="s">
        <v>2682</v>
      </c>
      <c r="U276" t="s">
        <v>54</v>
      </c>
    </row>
    <row r="277" spans="1:25" x14ac:dyDescent="0.25">
      <c r="A277" t="str">
        <f t="shared" si="52"/>
        <v>DrugBank</v>
      </c>
      <c r="B277" t="str">
        <f t="shared" si="53"/>
        <v>Miltefosine</v>
      </c>
      <c r="C277" t="s">
        <v>2762</v>
      </c>
      <c r="D277" t="str">
        <f t="shared" si="54"/>
        <v>Choline</v>
      </c>
      <c r="E277" t="s">
        <v>3433</v>
      </c>
      <c r="F277" t="str">
        <f t="shared" si="55"/>
        <v>Phospholipase D1</v>
      </c>
      <c r="G277">
        <f t="shared" si="56"/>
        <v>0</v>
      </c>
      <c r="H277">
        <f t="shared" si="57"/>
        <v>0</v>
      </c>
      <c r="I277">
        <f t="shared" si="58"/>
        <v>0</v>
      </c>
      <c r="J277">
        <f t="shared" si="59"/>
        <v>0</v>
      </c>
      <c r="K277">
        <f t="shared" si="60"/>
        <v>0</v>
      </c>
      <c r="L277">
        <f t="shared" si="61"/>
        <v>0</v>
      </c>
      <c r="M277">
        <f t="shared" si="62"/>
        <v>0</v>
      </c>
      <c r="N277">
        <f t="shared" si="63"/>
        <v>0</v>
      </c>
      <c r="O277">
        <f t="shared" si="64"/>
        <v>0</v>
      </c>
      <c r="P277" t="s">
        <v>2680</v>
      </c>
      <c r="Q277" t="s">
        <v>3057</v>
      </c>
      <c r="R277" t="s">
        <v>2679</v>
      </c>
      <c r="S277" t="s">
        <v>3432</v>
      </c>
      <c r="T277" t="s">
        <v>2684</v>
      </c>
      <c r="U277" t="s">
        <v>54</v>
      </c>
    </row>
    <row r="278" spans="1:25" x14ac:dyDescent="0.25">
      <c r="A278" t="str">
        <f t="shared" si="52"/>
        <v>DrugBank</v>
      </c>
      <c r="B278" t="str">
        <f t="shared" si="53"/>
        <v>Sodium oxybate</v>
      </c>
      <c r="C278" t="s">
        <v>2790</v>
      </c>
      <c r="D278" t="str">
        <f t="shared" si="54"/>
        <v>Succinic Semialdehyde</v>
      </c>
      <c r="E278" t="s">
        <v>3434</v>
      </c>
      <c r="F278" t="str">
        <f t="shared" si="55"/>
        <v>Hydroxyacid-oxoacid transhydrogenase, mitochondrial</v>
      </c>
      <c r="G278">
        <f t="shared" si="56"/>
        <v>0</v>
      </c>
      <c r="H278">
        <f t="shared" si="57"/>
        <v>0</v>
      </c>
      <c r="I278">
        <f t="shared" si="58"/>
        <v>0</v>
      </c>
      <c r="J278">
        <f t="shared" si="59"/>
        <v>0</v>
      </c>
      <c r="K278">
        <f t="shared" si="60"/>
        <v>0</v>
      </c>
      <c r="L278">
        <f t="shared" si="61"/>
        <v>0</v>
      </c>
      <c r="M278">
        <f t="shared" si="62"/>
        <v>0</v>
      </c>
      <c r="N278">
        <f t="shared" si="63"/>
        <v>0</v>
      </c>
      <c r="O278">
        <f t="shared" si="64"/>
        <v>0</v>
      </c>
      <c r="P278" t="s">
        <v>2686</v>
      </c>
      <c r="Q278" t="s">
        <v>3057</v>
      </c>
      <c r="R278" t="s">
        <v>2685</v>
      </c>
      <c r="S278" t="s">
        <v>2688</v>
      </c>
      <c r="T278" t="s">
        <v>2687</v>
      </c>
      <c r="U278" t="s">
        <v>58</v>
      </c>
      <c r="V278" t="s">
        <v>54</v>
      </c>
      <c r="W278" t="s">
        <v>108</v>
      </c>
      <c r="X278" t="s">
        <v>12</v>
      </c>
      <c r="Y278" t="s">
        <v>227</v>
      </c>
    </row>
    <row r="279" spans="1:25" x14ac:dyDescent="0.25">
      <c r="A279" t="str">
        <f t="shared" si="52"/>
        <v>DrugBank</v>
      </c>
      <c r="B279" t="str">
        <f t="shared" si="53"/>
        <v>Succinic Semialdehyde</v>
      </c>
      <c r="C279" t="s">
        <v>3434</v>
      </c>
      <c r="D279" t="str">
        <f t="shared" si="54"/>
        <v>Succinic Acid</v>
      </c>
      <c r="E279" t="s">
        <v>3407</v>
      </c>
      <c r="F279" t="str">
        <f t="shared" si="55"/>
        <v>Succinate-semialdehyde dehydrogenase, mitochondrial</v>
      </c>
      <c r="G279">
        <f t="shared" si="56"/>
        <v>0</v>
      </c>
      <c r="H279">
        <f t="shared" si="57"/>
        <v>0</v>
      </c>
      <c r="I279">
        <f t="shared" si="58"/>
        <v>0</v>
      </c>
      <c r="J279">
        <f t="shared" si="59"/>
        <v>0</v>
      </c>
      <c r="K279">
        <f t="shared" si="60"/>
        <v>0</v>
      </c>
      <c r="L279">
        <f t="shared" si="61"/>
        <v>0</v>
      </c>
      <c r="M279">
        <f t="shared" si="62"/>
        <v>0</v>
      </c>
      <c r="N279">
        <f t="shared" si="63"/>
        <v>0</v>
      </c>
      <c r="O279">
        <f t="shared" si="64"/>
        <v>0</v>
      </c>
      <c r="P279" t="s">
        <v>2686</v>
      </c>
      <c r="Q279" t="s">
        <v>3057</v>
      </c>
      <c r="R279" t="s">
        <v>2685</v>
      </c>
      <c r="S279" t="s">
        <v>2683</v>
      </c>
      <c r="T279" t="s">
        <v>2682</v>
      </c>
      <c r="U279" t="s">
        <v>108</v>
      </c>
      <c r="V279" t="s">
        <v>12</v>
      </c>
    </row>
    <row r="280" spans="1:25" x14ac:dyDescent="0.25">
      <c r="A280" t="str">
        <f t="shared" si="52"/>
        <v>DrugBank</v>
      </c>
      <c r="B280" t="str">
        <f t="shared" si="53"/>
        <v>BIBF 1202</v>
      </c>
      <c r="C280" t="s">
        <v>3435</v>
      </c>
      <c r="D280" t="str">
        <f t="shared" si="54"/>
        <v>BIBF 1202 glucuronide</v>
      </c>
      <c r="E280" t="s">
        <v>3435</v>
      </c>
      <c r="F280" t="str">
        <f t="shared" si="55"/>
        <v>UDP-glucuronosyltransferase 1A1</v>
      </c>
      <c r="G280" t="str">
        <f t="shared" si="56"/>
        <v>UDP-glucuronosyltransferase 1A7</v>
      </c>
      <c r="H280" t="str">
        <f t="shared" si="57"/>
        <v>UDP-glucuronosyltransferase 1A8</v>
      </c>
      <c r="I280" t="str">
        <f t="shared" si="58"/>
        <v>UDP-glucuronosyltransferase 1A10</v>
      </c>
      <c r="J280">
        <f t="shared" si="59"/>
        <v>0</v>
      </c>
      <c r="K280">
        <f t="shared" si="60"/>
        <v>0</v>
      </c>
      <c r="L280">
        <f t="shared" si="61"/>
        <v>0</v>
      </c>
      <c r="M280">
        <f t="shared" si="62"/>
        <v>0</v>
      </c>
      <c r="N280">
        <f t="shared" si="63"/>
        <v>0</v>
      </c>
      <c r="O280">
        <f t="shared" si="64"/>
        <v>0</v>
      </c>
      <c r="P280" t="s">
        <v>2686</v>
      </c>
      <c r="Q280" t="s">
        <v>3057</v>
      </c>
      <c r="R280" t="s">
        <v>2685</v>
      </c>
      <c r="S280" t="s">
        <v>3432</v>
      </c>
      <c r="T280" t="s">
        <v>2684</v>
      </c>
      <c r="U280" t="s">
        <v>108</v>
      </c>
      <c r="V280" t="s">
        <v>12</v>
      </c>
    </row>
    <row r="281" spans="1:25" x14ac:dyDescent="0.25">
      <c r="A281" t="str">
        <f t="shared" si="52"/>
        <v>DrugBank</v>
      </c>
      <c r="B281" t="str">
        <f t="shared" si="53"/>
        <v>Sodium Nitrite</v>
      </c>
      <c r="C281" t="s">
        <v>2834</v>
      </c>
      <c r="D281" t="str">
        <f t="shared" si="54"/>
        <v>Nitric Oxide</v>
      </c>
      <c r="E281" t="s">
        <v>3436</v>
      </c>
      <c r="F281" t="str">
        <f t="shared" si="55"/>
        <v>Hemoglobin subunit alpha</v>
      </c>
      <c r="G281" t="str">
        <f t="shared" si="56"/>
        <v>Hemoglobin subunit beta</v>
      </c>
      <c r="H281">
        <f t="shared" si="57"/>
        <v>0</v>
      </c>
      <c r="I281">
        <f t="shared" si="58"/>
        <v>0</v>
      </c>
      <c r="J281">
        <f t="shared" si="59"/>
        <v>0</v>
      </c>
      <c r="K281">
        <f t="shared" si="60"/>
        <v>0</v>
      </c>
      <c r="L281">
        <f t="shared" si="61"/>
        <v>0</v>
      </c>
      <c r="M281">
        <f t="shared" si="62"/>
        <v>0</v>
      </c>
      <c r="N281">
        <f t="shared" si="63"/>
        <v>0</v>
      </c>
      <c r="O281">
        <f t="shared" si="64"/>
        <v>0</v>
      </c>
      <c r="P281" t="s">
        <v>2762</v>
      </c>
      <c r="Q281" t="s">
        <v>3057</v>
      </c>
      <c r="R281" t="s">
        <v>2761</v>
      </c>
      <c r="S281" t="s">
        <v>3433</v>
      </c>
      <c r="T281" t="s">
        <v>2763</v>
      </c>
      <c r="U281" t="s">
        <v>2764</v>
      </c>
    </row>
    <row r="282" spans="1:25" x14ac:dyDescent="0.25">
      <c r="A282" t="str">
        <f t="shared" si="52"/>
        <v>DrugBank</v>
      </c>
      <c r="B282" t="str">
        <f t="shared" si="53"/>
        <v>Sodium Nitrite</v>
      </c>
      <c r="C282" t="s">
        <v>2834</v>
      </c>
      <c r="D282" t="str">
        <f t="shared" si="54"/>
        <v>Nitrate</v>
      </c>
      <c r="E282" t="s">
        <v>3438</v>
      </c>
      <c r="F282" t="str">
        <f t="shared" si="55"/>
        <v>Hemoglobin subunit alpha</v>
      </c>
      <c r="G282" t="str">
        <f t="shared" si="56"/>
        <v>Hemoglobin subunit beta</v>
      </c>
      <c r="H282">
        <f t="shared" si="57"/>
        <v>0</v>
      </c>
      <c r="I282">
        <f t="shared" si="58"/>
        <v>0</v>
      </c>
      <c r="J282">
        <f t="shared" si="59"/>
        <v>0</v>
      </c>
      <c r="K282">
        <f t="shared" si="60"/>
        <v>0</v>
      </c>
      <c r="L282">
        <f t="shared" si="61"/>
        <v>0</v>
      </c>
      <c r="M282">
        <f t="shared" si="62"/>
        <v>0</v>
      </c>
      <c r="N282">
        <f t="shared" si="63"/>
        <v>0</v>
      </c>
      <c r="O282">
        <f t="shared" si="64"/>
        <v>0</v>
      </c>
      <c r="P282" t="s">
        <v>2790</v>
      </c>
      <c r="Q282" t="s">
        <v>3057</v>
      </c>
      <c r="R282" t="s">
        <v>2789</v>
      </c>
      <c r="S282" t="s">
        <v>3434</v>
      </c>
      <c r="T282" t="s">
        <v>2791</v>
      </c>
      <c r="U282" t="s">
        <v>2792</v>
      </c>
    </row>
    <row r="283" spans="1:25" x14ac:dyDescent="0.25">
      <c r="A283" t="str">
        <f t="shared" si="52"/>
        <v>DrugBank</v>
      </c>
      <c r="B283" t="str">
        <f t="shared" si="53"/>
        <v>acetaldehyde</v>
      </c>
      <c r="C283" t="s">
        <v>3335</v>
      </c>
      <c r="D283" t="str">
        <f t="shared" si="54"/>
        <v>Acetate</v>
      </c>
      <c r="E283" t="s">
        <v>3439</v>
      </c>
      <c r="F283" t="str">
        <f t="shared" si="55"/>
        <v>Aldehyde dehydrogenase, mitochondrial</v>
      </c>
      <c r="G283">
        <f t="shared" si="56"/>
        <v>0</v>
      </c>
      <c r="H283">
        <f t="shared" si="57"/>
        <v>0</v>
      </c>
      <c r="I283">
        <f t="shared" si="58"/>
        <v>0</v>
      </c>
      <c r="J283">
        <f t="shared" si="59"/>
        <v>0</v>
      </c>
      <c r="K283">
        <f t="shared" si="60"/>
        <v>0</v>
      </c>
      <c r="L283">
        <f t="shared" si="61"/>
        <v>0</v>
      </c>
      <c r="M283">
        <f t="shared" si="62"/>
        <v>0</v>
      </c>
      <c r="N283">
        <f t="shared" si="63"/>
        <v>0</v>
      </c>
      <c r="O283">
        <f t="shared" si="64"/>
        <v>0</v>
      </c>
      <c r="P283" t="s">
        <v>3434</v>
      </c>
      <c r="Q283" t="s">
        <v>3057</v>
      </c>
      <c r="R283" t="s">
        <v>2791</v>
      </c>
      <c r="S283" t="s">
        <v>3407</v>
      </c>
      <c r="T283" t="s">
        <v>2793</v>
      </c>
      <c r="U283" t="s">
        <v>2794</v>
      </c>
    </row>
    <row r="284" spans="1:25" x14ac:dyDescent="0.25">
      <c r="A284" t="str">
        <f t="shared" si="52"/>
        <v>DrugBank</v>
      </c>
      <c r="B284" t="str">
        <f t="shared" si="53"/>
        <v>Tegafur</v>
      </c>
      <c r="C284" t="s">
        <v>2890</v>
      </c>
      <c r="D284" t="str">
        <f t="shared" si="54"/>
        <v>5-fluorouracil</v>
      </c>
      <c r="E284" t="s">
        <v>2892</v>
      </c>
      <c r="F284" t="str">
        <f t="shared" si="55"/>
        <v>Thymidine phosphorylase</v>
      </c>
      <c r="G284" t="str">
        <f t="shared" si="56"/>
        <v>Cytochrome P450 2A6</v>
      </c>
      <c r="H284">
        <f t="shared" si="57"/>
        <v>0</v>
      </c>
      <c r="I284">
        <f t="shared" si="58"/>
        <v>0</v>
      </c>
      <c r="J284">
        <f t="shared" si="59"/>
        <v>0</v>
      </c>
      <c r="K284">
        <f t="shared" si="60"/>
        <v>0</v>
      </c>
      <c r="L284">
        <f t="shared" si="61"/>
        <v>0</v>
      </c>
      <c r="M284">
        <f t="shared" si="62"/>
        <v>0</v>
      </c>
      <c r="N284">
        <f t="shared" si="63"/>
        <v>0</v>
      </c>
      <c r="O284">
        <f t="shared" si="64"/>
        <v>0</v>
      </c>
      <c r="P284" t="s">
        <v>3435</v>
      </c>
      <c r="Q284" t="s">
        <v>3057</v>
      </c>
      <c r="R284" t="s">
        <v>2797</v>
      </c>
      <c r="S284" t="s">
        <v>3435</v>
      </c>
      <c r="T284" t="s">
        <v>2798</v>
      </c>
      <c r="U284" t="s">
        <v>2437</v>
      </c>
      <c r="V284" t="s">
        <v>2799</v>
      </c>
      <c r="W284" t="s">
        <v>2800</v>
      </c>
      <c r="X284" t="s">
        <v>2801</v>
      </c>
    </row>
    <row r="285" spans="1:25" x14ac:dyDescent="0.25">
      <c r="A285" t="str">
        <f t="shared" si="52"/>
        <v>DrugBank</v>
      </c>
      <c r="B285" t="str">
        <f t="shared" si="53"/>
        <v>Tenofovir alafenamide</v>
      </c>
      <c r="C285" t="s">
        <v>2903</v>
      </c>
      <c r="D285" t="str">
        <f t="shared" si="54"/>
        <v>Tenofovir</v>
      </c>
      <c r="E285" t="s">
        <v>3440</v>
      </c>
      <c r="F285" t="str">
        <f t="shared" si="55"/>
        <v>Lysosomal protective protein</v>
      </c>
      <c r="G285" t="str">
        <f t="shared" si="56"/>
        <v>Liver carboxylesterase 1</v>
      </c>
      <c r="H285">
        <f t="shared" si="57"/>
        <v>0</v>
      </c>
      <c r="I285">
        <f t="shared" si="58"/>
        <v>0</v>
      </c>
      <c r="J285">
        <f t="shared" si="59"/>
        <v>0</v>
      </c>
      <c r="K285">
        <f t="shared" si="60"/>
        <v>0</v>
      </c>
      <c r="L285">
        <f t="shared" si="61"/>
        <v>0</v>
      </c>
      <c r="M285">
        <f t="shared" si="62"/>
        <v>0</v>
      </c>
      <c r="N285">
        <f t="shared" si="63"/>
        <v>0</v>
      </c>
      <c r="O285">
        <f t="shared" si="64"/>
        <v>0</v>
      </c>
      <c r="P285" t="s">
        <v>2834</v>
      </c>
      <c r="Q285" t="s">
        <v>3057</v>
      </c>
      <c r="R285" t="s">
        <v>2833</v>
      </c>
      <c r="S285" t="s">
        <v>3436</v>
      </c>
      <c r="T285" t="s">
        <v>2835</v>
      </c>
      <c r="U285" t="s">
        <v>2836</v>
      </c>
      <c r="V285" t="s">
        <v>2837</v>
      </c>
    </row>
    <row r="286" spans="1:25" x14ac:dyDescent="0.25">
      <c r="A286" t="str">
        <f t="shared" si="52"/>
        <v>DrugBank</v>
      </c>
      <c r="B286" t="str">
        <f t="shared" si="53"/>
        <v>Glucose</v>
      </c>
      <c r="C286" t="s">
        <v>3441</v>
      </c>
      <c r="D286" t="str">
        <f t="shared" si="54"/>
        <v>Glucose-6-phosphate</v>
      </c>
      <c r="E286" t="s">
        <v>3442</v>
      </c>
      <c r="F286" t="str">
        <f t="shared" si="55"/>
        <v>Hexokinase-1</v>
      </c>
      <c r="G286">
        <f t="shared" si="56"/>
        <v>0</v>
      </c>
      <c r="H286">
        <f t="shared" si="57"/>
        <v>0</v>
      </c>
      <c r="I286">
        <f t="shared" si="58"/>
        <v>0</v>
      </c>
      <c r="J286">
        <f t="shared" si="59"/>
        <v>0</v>
      </c>
      <c r="K286">
        <f t="shared" si="60"/>
        <v>0</v>
      </c>
      <c r="L286">
        <f t="shared" si="61"/>
        <v>0</v>
      </c>
      <c r="M286">
        <f t="shared" si="62"/>
        <v>0</v>
      </c>
      <c r="N286">
        <f t="shared" si="63"/>
        <v>0</v>
      </c>
      <c r="O286">
        <f t="shared" si="64"/>
        <v>0</v>
      </c>
      <c r="P286" t="s">
        <v>2834</v>
      </c>
      <c r="Q286" t="s">
        <v>3057</v>
      </c>
      <c r="R286" t="s">
        <v>2833</v>
      </c>
      <c r="S286" t="s">
        <v>3438</v>
      </c>
      <c r="T286" t="s">
        <v>2839</v>
      </c>
      <c r="U286" t="s">
        <v>2836</v>
      </c>
      <c r="V286" t="s">
        <v>2837</v>
      </c>
    </row>
    <row r="287" spans="1:25" x14ac:dyDescent="0.25">
      <c r="A287" t="str">
        <f t="shared" si="52"/>
        <v>DrugBank</v>
      </c>
      <c r="B287" t="str">
        <f t="shared" si="53"/>
        <v>Methyl salicylate</v>
      </c>
      <c r="C287" t="s">
        <v>2917</v>
      </c>
      <c r="D287" t="str">
        <f t="shared" si="54"/>
        <v>Salicylic acid</v>
      </c>
      <c r="E287" t="s">
        <v>3443</v>
      </c>
      <c r="F287" t="str">
        <f t="shared" si="55"/>
        <v>Liver esterases</v>
      </c>
      <c r="G287">
        <f t="shared" si="56"/>
        <v>0</v>
      </c>
      <c r="H287">
        <f t="shared" si="57"/>
        <v>0</v>
      </c>
      <c r="I287">
        <f t="shared" si="58"/>
        <v>0</v>
      </c>
      <c r="J287">
        <f t="shared" si="59"/>
        <v>0</v>
      </c>
      <c r="K287">
        <f t="shared" si="60"/>
        <v>0</v>
      </c>
      <c r="L287">
        <f t="shared" si="61"/>
        <v>0</v>
      </c>
      <c r="M287">
        <f t="shared" si="62"/>
        <v>0</v>
      </c>
      <c r="N287">
        <f t="shared" si="63"/>
        <v>0</v>
      </c>
      <c r="O287">
        <f t="shared" si="64"/>
        <v>0</v>
      </c>
      <c r="P287" t="s">
        <v>3335</v>
      </c>
      <c r="Q287" t="s">
        <v>3057</v>
      </c>
      <c r="R287" t="s">
        <v>1562</v>
      </c>
      <c r="S287" t="s">
        <v>3439</v>
      </c>
      <c r="T287" t="s">
        <v>2842</v>
      </c>
      <c r="U287" t="s">
        <v>233</v>
      </c>
    </row>
    <row r="288" spans="1:25" x14ac:dyDescent="0.25">
      <c r="A288" t="str">
        <f t="shared" si="52"/>
        <v>DrugBank</v>
      </c>
      <c r="B288" t="str">
        <f t="shared" si="53"/>
        <v>Selenious acid</v>
      </c>
      <c r="C288" t="s">
        <v>2924</v>
      </c>
      <c r="D288" t="str">
        <f t="shared" si="54"/>
        <v>Hydrogen Selenide</v>
      </c>
      <c r="E288" t="s">
        <v>3444</v>
      </c>
      <c r="F288" t="str">
        <f t="shared" si="55"/>
        <v>Thioredoxin reductase 1, cytoplasmic</v>
      </c>
      <c r="G288">
        <f t="shared" si="56"/>
        <v>0</v>
      </c>
      <c r="H288">
        <f t="shared" si="57"/>
        <v>0</v>
      </c>
      <c r="I288">
        <f t="shared" si="58"/>
        <v>0</v>
      </c>
      <c r="J288">
        <f t="shared" si="59"/>
        <v>0</v>
      </c>
      <c r="K288">
        <f t="shared" si="60"/>
        <v>0</v>
      </c>
      <c r="L288">
        <f t="shared" si="61"/>
        <v>0</v>
      </c>
      <c r="M288">
        <f t="shared" si="62"/>
        <v>0</v>
      </c>
      <c r="N288">
        <f t="shared" si="63"/>
        <v>0</v>
      </c>
      <c r="O288">
        <f t="shared" si="64"/>
        <v>0</v>
      </c>
      <c r="P288" t="s">
        <v>2890</v>
      </c>
      <c r="Q288" t="s">
        <v>3057</v>
      </c>
      <c r="R288" t="s">
        <v>2889</v>
      </c>
      <c r="S288" t="s">
        <v>2892</v>
      </c>
      <c r="T288" t="s">
        <v>2891</v>
      </c>
      <c r="U288" t="s">
        <v>73</v>
      </c>
      <c r="V288" t="s">
        <v>45</v>
      </c>
      <c r="W288" t="s">
        <v>150</v>
      </c>
    </row>
    <row r="289" spans="1:25" x14ac:dyDescent="0.25">
      <c r="A289" t="str">
        <f t="shared" si="52"/>
        <v>DrugBank</v>
      </c>
      <c r="B289" t="str">
        <f t="shared" si="53"/>
        <v>Selenocysteine</v>
      </c>
      <c r="C289" t="s">
        <v>3446</v>
      </c>
      <c r="D289" t="str">
        <f t="shared" si="54"/>
        <v>Methyl-selenol</v>
      </c>
      <c r="E289" t="s">
        <v>3445</v>
      </c>
      <c r="F289" t="str">
        <f t="shared" si="55"/>
        <v>Selenocysteine lyase</v>
      </c>
      <c r="G289">
        <f t="shared" si="56"/>
        <v>0</v>
      </c>
      <c r="H289">
        <f t="shared" si="57"/>
        <v>0</v>
      </c>
      <c r="I289">
        <f t="shared" si="58"/>
        <v>0</v>
      </c>
      <c r="J289">
        <f t="shared" si="59"/>
        <v>0</v>
      </c>
      <c r="K289">
        <f t="shared" si="60"/>
        <v>0</v>
      </c>
      <c r="L289">
        <f t="shared" si="61"/>
        <v>0</v>
      </c>
      <c r="M289">
        <f t="shared" si="62"/>
        <v>0</v>
      </c>
      <c r="N289">
        <f t="shared" si="63"/>
        <v>0</v>
      </c>
      <c r="O289">
        <f t="shared" si="64"/>
        <v>0</v>
      </c>
      <c r="P289" t="s">
        <v>2903</v>
      </c>
      <c r="Q289" t="s">
        <v>3057</v>
      </c>
      <c r="R289" t="s">
        <v>2902</v>
      </c>
      <c r="S289" t="s">
        <v>3440</v>
      </c>
      <c r="T289" t="s">
        <v>2904</v>
      </c>
      <c r="U289" t="s">
        <v>2745</v>
      </c>
      <c r="V289" t="s">
        <v>442</v>
      </c>
    </row>
    <row r="290" spans="1:25" x14ac:dyDescent="0.25">
      <c r="A290" t="str">
        <f t="shared" si="52"/>
        <v>DrugBank</v>
      </c>
      <c r="B290" t="str">
        <f t="shared" si="53"/>
        <v>Roquinimex</v>
      </c>
      <c r="C290" t="s">
        <v>2953</v>
      </c>
      <c r="D290" t="str">
        <f t="shared" si="54"/>
        <v>4,8-dihydroxy-N,1-dimethyl-2-oxo-N-phenyl-1,2-dihydroquinoline-3-carboxamide</v>
      </c>
      <c r="E290" t="s">
        <v>3447</v>
      </c>
      <c r="F290" t="str">
        <f t="shared" si="55"/>
        <v>Cytochrome P450 3A4</v>
      </c>
      <c r="G290">
        <f t="shared" si="56"/>
        <v>0</v>
      </c>
      <c r="H290">
        <f t="shared" si="57"/>
        <v>0</v>
      </c>
      <c r="I290">
        <f t="shared" si="58"/>
        <v>0</v>
      </c>
      <c r="J290">
        <f t="shared" si="59"/>
        <v>0</v>
      </c>
      <c r="K290">
        <f t="shared" si="60"/>
        <v>0</v>
      </c>
      <c r="L290">
        <f t="shared" si="61"/>
        <v>0</v>
      </c>
      <c r="M290">
        <f t="shared" si="62"/>
        <v>0</v>
      </c>
      <c r="N290">
        <f t="shared" si="63"/>
        <v>0</v>
      </c>
      <c r="O290">
        <f t="shared" si="64"/>
        <v>0</v>
      </c>
      <c r="P290" t="s">
        <v>3441</v>
      </c>
      <c r="Q290" t="s">
        <v>3057</v>
      </c>
      <c r="R290" t="s">
        <v>2910</v>
      </c>
      <c r="S290" t="s">
        <v>3442</v>
      </c>
      <c r="T290" t="s">
        <v>2911</v>
      </c>
      <c r="U290" t="s">
        <v>2912</v>
      </c>
    </row>
    <row r="291" spans="1:25" x14ac:dyDescent="0.25">
      <c r="A291" t="str">
        <f t="shared" si="52"/>
        <v>DrugBank</v>
      </c>
      <c r="B291" t="str">
        <f t="shared" si="53"/>
        <v>Roquinimex</v>
      </c>
      <c r="C291" t="s">
        <v>2953</v>
      </c>
      <c r="D291" t="str">
        <f t="shared" si="54"/>
        <v>4,7-dihydroxy-N,1-dimethyl-2-oxo-N-phenyl-1,2-dihydroquinoline-3-carboxamide</v>
      </c>
      <c r="E291" t="s">
        <v>3448</v>
      </c>
      <c r="F291" t="str">
        <f t="shared" si="55"/>
        <v>Cytochrome P450 3A4</v>
      </c>
      <c r="G291">
        <f t="shared" si="56"/>
        <v>0</v>
      </c>
      <c r="H291">
        <f t="shared" si="57"/>
        <v>0</v>
      </c>
      <c r="I291">
        <f t="shared" si="58"/>
        <v>0</v>
      </c>
      <c r="J291">
        <f t="shared" si="59"/>
        <v>0</v>
      </c>
      <c r="K291">
        <f t="shared" si="60"/>
        <v>0</v>
      </c>
      <c r="L291">
        <f t="shared" si="61"/>
        <v>0</v>
      </c>
      <c r="M291">
        <f t="shared" si="62"/>
        <v>0</v>
      </c>
      <c r="N291">
        <f t="shared" si="63"/>
        <v>0</v>
      </c>
      <c r="O291">
        <f t="shared" si="64"/>
        <v>0</v>
      </c>
      <c r="P291" t="s">
        <v>2917</v>
      </c>
      <c r="Q291" t="s">
        <v>3057</v>
      </c>
      <c r="R291" t="s">
        <v>2916</v>
      </c>
      <c r="S291" t="s">
        <v>3443</v>
      </c>
      <c r="T291" t="s">
        <v>2918</v>
      </c>
      <c r="U291" t="s">
        <v>65</v>
      </c>
    </row>
    <row r="292" spans="1:25" x14ac:dyDescent="0.25">
      <c r="A292" t="str">
        <f t="shared" si="52"/>
        <v>DrugBank</v>
      </c>
      <c r="B292" t="str">
        <f t="shared" si="53"/>
        <v>Roquinimex</v>
      </c>
      <c r="C292" t="s">
        <v>2953</v>
      </c>
      <c r="D292" t="str">
        <f t="shared" si="54"/>
        <v>4,6-dihydroxy-N,1-dimethyl-2-oxo-N-phenyl-1,2-dihydroquinoline-3-carboxamide</v>
      </c>
      <c r="E292" t="s">
        <v>3449</v>
      </c>
      <c r="F292" t="str">
        <f t="shared" si="55"/>
        <v>Cytochrome P450 3A4</v>
      </c>
      <c r="G292">
        <f t="shared" si="56"/>
        <v>0</v>
      </c>
      <c r="H292">
        <f t="shared" si="57"/>
        <v>0</v>
      </c>
      <c r="I292">
        <f t="shared" si="58"/>
        <v>0</v>
      </c>
      <c r="J292">
        <f t="shared" si="59"/>
        <v>0</v>
      </c>
      <c r="K292">
        <f t="shared" si="60"/>
        <v>0</v>
      </c>
      <c r="L292">
        <f t="shared" si="61"/>
        <v>0</v>
      </c>
      <c r="M292">
        <f t="shared" si="62"/>
        <v>0</v>
      </c>
      <c r="N292">
        <f t="shared" si="63"/>
        <v>0</v>
      </c>
      <c r="O292">
        <f t="shared" si="64"/>
        <v>0</v>
      </c>
      <c r="P292" t="s">
        <v>2924</v>
      </c>
      <c r="Q292" t="s">
        <v>3057</v>
      </c>
      <c r="R292" t="s">
        <v>2923</v>
      </c>
      <c r="S292" t="s">
        <v>3444</v>
      </c>
      <c r="T292" t="s">
        <v>2926</v>
      </c>
      <c r="U292" t="s">
        <v>2931</v>
      </c>
    </row>
    <row r="293" spans="1:25" x14ac:dyDescent="0.25">
      <c r="A293" t="str">
        <f t="shared" si="52"/>
        <v>DrugBank</v>
      </c>
      <c r="B293" t="str">
        <f t="shared" si="53"/>
        <v>Roquinimex</v>
      </c>
      <c r="C293" t="s">
        <v>2953</v>
      </c>
      <c r="D293" t="str">
        <f t="shared" si="54"/>
        <v>4-hydroxy-N-methyl-2-oxo-N-phenyl-1,2-dihydroquinoline-3-carboxamide</v>
      </c>
      <c r="E293" t="s">
        <v>3450</v>
      </c>
      <c r="F293" t="str">
        <f t="shared" si="55"/>
        <v>Cytochrome P450 3A4</v>
      </c>
      <c r="G293">
        <f t="shared" si="56"/>
        <v>0</v>
      </c>
      <c r="H293">
        <f t="shared" si="57"/>
        <v>0</v>
      </c>
      <c r="I293">
        <f t="shared" si="58"/>
        <v>0</v>
      </c>
      <c r="J293">
        <f t="shared" si="59"/>
        <v>0</v>
      </c>
      <c r="K293">
        <f t="shared" si="60"/>
        <v>0</v>
      </c>
      <c r="L293">
        <f t="shared" si="61"/>
        <v>0</v>
      </c>
      <c r="M293">
        <f t="shared" si="62"/>
        <v>0</v>
      </c>
      <c r="N293">
        <f t="shared" si="63"/>
        <v>0</v>
      </c>
      <c r="O293">
        <f t="shared" si="64"/>
        <v>0</v>
      </c>
      <c r="P293" t="s">
        <v>3446</v>
      </c>
      <c r="Q293" t="s">
        <v>3057</v>
      </c>
      <c r="R293" t="s">
        <v>2932</v>
      </c>
      <c r="S293" t="s">
        <v>3445</v>
      </c>
      <c r="T293" t="s">
        <v>2928</v>
      </c>
      <c r="U293" t="s">
        <v>2934</v>
      </c>
    </row>
    <row r="294" spans="1:25" x14ac:dyDescent="0.25">
      <c r="A294" t="str">
        <f t="shared" si="52"/>
        <v>DrugBank</v>
      </c>
      <c r="B294" t="str">
        <f t="shared" si="53"/>
        <v>Roquinimex</v>
      </c>
      <c r="C294" t="s">
        <v>2953</v>
      </c>
      <c r="D294" t="str">
        <f t="shared" si="54"/>
        <v>4-hydroxy-1-methyl-2-oxo-N-phenyl-1,2-dihydroquinoline-3-carboxamide</v>
      </c>
      <c r="E294" t="s">
        <v>3451</v>
      </c>
      <c r="F294" t="str">
        <f t="shared" si="55"/>
        <v>Cytochrome P450 3A4</v>
      </c>
      <c r="G294">
        <f t="shared" si="56"/>
        <v>0</v>
      </c>
      <c r="H294">
        <f t="shared" si="57"/>
        <v>0</v>
      </c>
      <c r="I294">
        <f t="shared" si="58"/>
        <v>0</v>
      </c>
      <c r="J294">
        <f t="shared" si="59"/>
        <v>0</v>
      </c>
      <c r="K294">
        <f t="shared" si="60"/>
        <v>0</v>
      </c>
      <c r="L294">
        <f t="shared" si="61"/>
        <v>0</v>
      </c>
      <c r="M294">
        <f t="shared" si="62"/>
        <v>0</v>
      </c>
      <c r="N294">
        <f t="shared" si="63"/>
        <v>0</v>
      </c>
      <c r="O294">
        <f t="shared" si="64"/>
        <v>0</v>
      </c>
      <c r="P294" t="s">
        <v>2953</v>
      </c>
      <c r="Q294" t="s">
        <v>3057</v>
      </c>
      <c r="R294" t="s">
        <v>2952</v>
      </c>
      <c r="S294" t="s">
        <v>3447</v>
      </c>
      <c r="T294" t="s">
        <v>2954</v>
      </c>
      <c r="U294" t="s">
        <v>12</v>
      </c>
    </row>
    <row r="295" spans="1:25" x14ac:dyDescent="0.25">
      <c r="A295" t="str">
        <f t="shared" si="52"/>
        <v>DrugBank</v>
      </c>
      <c r="B295" t="str">
        <f t="shared" si="53"/>
        <v>Roquinimex</v>
      </c>
      <c r="C295" t="s">
        <v>2953</v>
      </c>
      <c r="D295" t="str">
        <f t="shared" si="54"/>
        <v>4-hydroxy-N-(4-hydroxyphenyl)-N,1-dimethyl-2-oxo-1,2-dihydroquinoline-3-carboxamide</v>
      </c>
      <c r="E295" t="s">
        <v>3452</v>
      </c>
      <c r="F295" t="str">
        <f t="shared" si="55"/>
        <v>Cytochrome P450 3A4</v>
      </c>
      <c r="G295">
        <f t="shared" si="56"/>
        <v>0</v>
      </c>
      <c r="H295">
        <f t="shared" si="57"/>
        <v>0</v>
      </c>
      <c r="I295">
        <f t="shared" si="58"/>
        <v>0</v>
      </c>
      <c r="J295">
        <f t="shared" si="59"/>
        <v>0</v>
      </c>
      <c r="K295">
        <f t="shared" si="60"/>
        <v>0</v>
      </c>
      <c r="L295">
        <f t="shared" si="61"/>
        <v>0</v>
      </c>
      <c r="M295">
        <f t="shared" si="62"/>
        <v>0</v>
      </c>
      <c r="N295">
        <f t="shared" si="63"/>
        <v>0</v>
      </c>
      <c r="O295">
        <f t="shared" si="64"/>
        <v>0</v>
      </c>
      <c r="P295" t="s">
        <v>2953</v>
      </c>
      <c r="Q295" t="s">
        <v>3057</v>
      </c>
      <c r="R295" t="s">
        <v>2952</v>
      </c>
      <c r="S295" t="s">
        <v>3448</v>
      </c>
      <c r="T295" t="s">
        <v>2955</v>
      </c>
      <c r="U295" t="s">
        <v>12</v>
      </c>
    </row>
    <row r="296" spans="1:25" x14ac:dyDescent="0.25">
      <c r="A296" t="str">
        <f t="shared" si="52"/>
        <v>DrugBank</v>
      </c>
      <c r="B296" t="str">
        <f t="shared" si="53"/>
        <v>Imidacloprid</v>
      </c>
      <c r="C296" t="s">
        <v>2961</v>
      </c>
      <c r="D296" t="str">
        <f t="shared" si="54"/>
        <v>1H-Imidazol-2-amine, 1-((6-chloro-3-pyridinyl)methyl)-4,5-dihydro-N-nitroso-</v>
      </c>
      <c r="E296" t="s">
        <v>3453</v>
      </c>
      <c r="F296" t="str">
        <f t="shared" si="55"/>
        <v>Cytochrome P450 2B6</v>
      </c>
      <c r="G296" t="str">
        <f t="shared" si="56"/>
        <v>Cytochrome P450 2D6</v>
      </c>
      <c r="H296" t="str">
        <f t="shared" si="57"/>
        <v>Cytochrome P450 2E1</v>
      </c>
      <c r="I296" t="str">
        <f t="shared" si="58"/>
        <v>Cytochrome P450 3A4</v>
      </c>
      <c r="J296">
        <f t="shared" si="59"/>
        <v>0</v>
      </c>
      <c r="K296">
        <f t="shared" si="60"/>
        <v>0</v>
      </c>
      <c r="L296">
        <f t="shared" si="61"/>
        <v>0</v>
      </c>
      <c r="M296">
        <f t="shared" si="62"/>
        <v>0</v>
      </c>
      <c r="N296">
        <f t="shared" si="63"/>
        <v>0</v>
      </c>
      <c r="O296">
        <f t="shared" si="64"/>
        <v>0</v>
      </c>
      <c r="P296" t="s">
        <v>2953</v>
      </c>
      <c r="Q296" t="s">
        <v>3057</v>
      </c>
      <c r="R296" t="s">
        <v>2952</v>
      </c>
      <c r="S296" t="s">
        <v>3449</v>
      </c>
      <c r="T296" t="s">
        <v>2956</v>
      </c>
      <c r="U296" t="s">
        <v>12</v>
      </c>
    </row>
    <row r="297" spans="1:25" x14ac:dyDescent="0.25">
      <c r="A297" t="str">
        <f t="shared" si="52"/>
        <v>DrugBank</v>
      </c>
      <c r="B297" t="str">
        <f t="shared" si="53"/>
        <v>Toluene</v>
      </c>
      <c r="C297" t="s">
        <v>2964</v>
      </c>
      <c r="D297" t="str">
        <f t="shared" si="54"/>
        <v>Benzyl alcohol</v>
      </c>
      <c r="E297" t="s">
        <v>2966</v>
      </c>
      <c r="F297" t="str">
        <f t="shared" si="55"/>
        <v>Cytochrome P450 2E1</v>
      </c>
      <c r="G297" t="str">
        <f t="shared" si="56"/>
        <v>Cytochrome P450 2B6</v>
      </c>
      <c r="H297" t="str">
        <f t="shared" si="57"/>
        <v>Cytochrome P450 2C8</v>
      </c>
      <c r="I297" t="str">
        <f t="shared" si="58"/>
        <v>Cytochrome P450 1A2</v>
      </c>
      <c r="J297" t="str">
        <f t="shared" si="59"/>
        <v>Cytochrome P450 1A1</v>
      </c>
      <c r="K297">
        <f t="shared" si="60"/>
        <v>0</v>
      </c>
      <c r="L297">
        <f t="shared" si="61"/>
        <v>0</v>
      </c>
      <c r="M297">
        <f t="shared" si="62"/>
        <v>0</v>
      </c>
      <c r="N297">
        <f t="shared" si="63"/>
        <v>0</v>
      </c>
      <c r="O297">
        <f t="shared" si="64"/>
        <v>0</v>
      </c>
      <c r="P297" t="s">
        <v>2953</v>
      </c>
      <c r="Q297" t="s">
        <v>3057</v>
      </c>
      <c r="R297" t="s">
        <v>2952</v>
      </c>
      <c r="S297" t="s">
        <v>3450</v>
      </c>
      <c r="T297" t="s">
        <v>2957</v>
      </c>
      <c r="U297" t="s">
        <v>12</v>
      </c>
    </row>
    <row r="298" spans="1:25" x14ac:dyDescent="0.25">
      <c r="A298" t="str">
        <f t="shared" si="52"/>
        <v>DrugBank</v>
      </c>
      <c r="B298" t="str">
        <f t="shared" si="53"/>
        <v>Toluene</v>
      </c>
      <c r="C298" t="s">
        <v>2964</v>
      </c>
      <c r="D298" t="str">
        <f t="shared" si="54"/>
        <v>o-Cresol</v>
      </c>
      <c r="E298" t="s">
        <v>3454</v>
      </c>
      <c r="F298" t="str">
        <f t="shared" si="55"/>
        <v>Cytochrome P450 1A2</v>
      </c>
      <c r="G298">
        <f t="shared" si="56"/>
        <v>0</v>
      </c>
      <c r="H298">
        <f t="shared" si="57"/>
        <v>0</v>
      </c>
      <c r="I298">
        <f t="shared" si="58"/>
        <v>0</v>
      </c>
      <c r="J298">
        <f t="shared" si="59"/>
        <v>0</v>
      </c>
      <c r="K298">
        <f t="shared" si="60"/>
        <v>0</v>
      </c>
      <c r="L298">
        <f t="shared" si="61"/>
        <v>0</v>
      </c>
      <c r="M298">
        <f t="shared" si="62"/>
        <v>0</v>
      </c>
      <c r="N298">
        <f t="shared" si="63"/>
        <v>0</v>
      </c>
      <c r="O298">
        <f t="shared" si="64"/>
        <v>0</v>
      </c>
      <c r="P298" t="s">
        <v>2953</v>
      </c>
      <c r="Q298" t="s">
        <v>3057</v>
      </c>
      <c r="R298" t="s">
        <v>2952</v>
      </c>
      <c r="S298" t="s">
        <v>3451</v>
      </c>
      <c r="T298" t="s">
        <v>2958</v>
      </c>
      <c r="U298" t="s">
        <v>12</v>
      </c>
    </row>
    <row r="299" spans="1:25" x14ac:dyDescent="0.25">
      <c r="A299" t="str">
        <f t="shared" si="52"/>
        <v>DrugBank</v>
      </c>
      <c r="B299" t="str">
        <f t="shared" si="53"/>
        <v>Toluene</v>
      </c>
      <c r="C299" t="s">
        <v>2964</v>
      </c>
      <c r="D299" t="str">
        <f t="shared" si="54"/>
        <v>P-Cresol</v>
      </c>
      <c r="E299" t="s">
        <v>2969</v>
      </c>
      <c r="F299" t="str">
        <f t="shared" si="55"/>
        <v>Cytochrome P450 2C8</v>
      </c>
      <c r="G299" t="str">
        <f t="shared" si="56"/>
        <v>Cytochrome P450 1A2</v>
      </c>
      <c r="H299">
        <f t="shared" si="57"/>
        <v>0</v>
      </c>
      <c r="I299">
        <f t="shared" si="58"/>
        <v>0</v>
      </c>
      <c r="J299">
        <f t="shared" si="59"/>
        <v>0</v>
      </c>
      <c r="K299">
        <f t="shared" si="60"/>
        <v>0</v>
      </c>
      <c r="L299">
        <f t="shared" si="61"/>
        <v>0</v>
      </c>
      <c r="M299">
        <f t="shared" si="62"/>
        <v>0</v>
      </c>
      <c r="N299">
        <f t="shared" si="63"/>
        <v>0</v>
      </c>
      <c r="O299">
        <f t="shared" si="64"/>
        <v>0</v>
      </c>
      <c r="P299" t="s">
        <v>2953</v>
      </c>
      <c r="Q299" t="s">
        <v>3057</v>
      </c>
      <c r="R299" t="s">
        <v>2952</v>
      </c>
      <c r="S299" t="s">
        <v>3452</v>
      </c>
      <c r="T299" t="s">
        <v>2959</v>
      </c>
      <c r="U299" t="s">
        <v>12</v>
      </c>
    </row>
    <row r="300" spans="1:25" x14ac:dyDescent="0.25">
      <c r="A300" t="str">
        <f t="shared" si="52"/>
        <v>DrugBank</v>
      </c>
      <c r="B300" t="str">
        <f t="shared" si="53"/>
        <v>Ebastine</v>
      </c>
      <c r="C300" t="s">
        <v>2983</v>
      </c>
      <c r="D300" t="str">
        <f t="shared" si="54"/>
        <v>4-(4-tert-butylphenyl)-4-oxobutanal</v>
      </c>
      <c r="E300" t="s">
        <v>3455</v>
      </c>
      <c r="F300" t="str">
        <f t="shared" si="55"/>
        <v>Cytochrome P450 3A4</v>
      </c>
      <c r="G300">
        <f t="shared" si="56"/>
        <v>0</v>
      </c>
      <c r="H300">
        <f t="shared" si="57"/>
        <v>0</v>
      </c>
      <c r="I300">
        <f t="shared" si="58"/>
        <v>0</v>
      </c>
      <c r="J300">
        <f t="shared" si="59"/>
        <v>0</v>
      </c>
      <c r="K300">
        <f t="shared" si="60"/>
        <v>0</v>
      </c>
      <c r="L300">
        <f t="shared" si="61"/>
        <v>0</v>
      </c>
      <c r="M300">
        <f t="shared" si="62"/>
        <v>0</v>
      </c>
      <c r="N300">
        <f t="shared" si="63"/>
        <v>0</v>
      </c>
      <c r="O300">
        <f t="shared" si="64"/>
        <v>0</v>
      </c>
      <c r="P300" t="s">
        <v>2961</v>
      </c>
      <c r="Q300" t="s">
        <v>3057</v>
      </c>
      <c r="R300" t="s">
        <v>2960</v>
      </c>
      <c r="S300" t="s">
        <v>3453</v>
      </c>
      <c r="T300" t="s">
        <v>2962</v>
      </c>
      <c r="U300" t="s">
        <v>74</v>
      </c>
      <c r="V300" t="s">
        <v>54</v>
      </c>
      <c r="W300" t="s">
        <v>148</v>
      </c>
      <c r="X300" t="s">
        <v>12</v>
      </c>
    </row>
    <row r="301" spans="1:25" x14ac:dyDescent="0.25">
      <c r="A301" t="str">
        <f t="shared" si="52"/>
        <v>DrugBank</v>
      </c>
      <c r="B301" t="str">
        <f t="shared" si="53"/>
        <v>M-chlorophenylpiperazine</v>
      </c>
      <c r="C301" t="s">
        <v>1986</v>
      </c>
      <c r="D301" t="str">
        <f t="shared" si="54"/>
        <v>2-chloro-4-(piperazin-1-yl)phenol</v>
      </c>
      <c r="E301" t="s">
        <v>3456</v>
      </c>
      <c r="F301" t="str">
        <f t="shared" si="55"/>
        <v>Cytochrome P450 2D6</v>
      </c>
      <c r="G301">
        <f t="shared" si="56"/>
        <v>0</v>
      </c>
      <c r="H301">
        <f t="shared" si="57"/>
        <v>0</v>
      </c>
      <c r="I301">
        <f t="shared" si="58"/>
        <v>0</v>
      </c>
      <c r="J301">
        <f t="shared" si="59"/>
        <v>0</v>
      </c>
      <c r="K301">
        <f t="shared" si="60"/>
        <v>0</v>
      </c>
      <c r="L301">
        <f t="shared" si="61"/>
        <v>0</v>
      </c>
      <c r="M301">
        <f t="shared" si="62"/>
        <v>0</v>
      </c>
      <c r="N301">
        <f t="shared" si="63"/>
        <v>0</v>
      </c>
      <c r="O301">
        <f t="shared" si="64"/>
        <v>0</v>
      </c>
      <c r="P301" t="s">
        <v>2964</v>
      </c>
      <c r="Q301" t="s">
        <v>3057</v>
      </c>
      <c r="R301" t="s">
        <v>2963</v>
      </c>
      <c r="S301" t="s">
        <v>2966</v>
      </c>
      <c r="T301" t="s">
        <v>2965</v>
      </c>
      <c r="U301" t="s">
        <v>148</v>
      </c>
      <c r="V301" t="s">
        <v>74</v>
      </c>
      <c r="W301" t="s">
        <v>150</v>
      </c>
      <c r="X301" t="s">
        <v>45</v>
      </c>
      <c r="Y301" t="s">
        <v>44</v>
      </c>
    </row>
    <row r="302" spans="1:25" x14ac:dyDescent="0.25">
      <c r="A302" t="str">
        <f t="shared" si="52"/>
        <v>DrugBank</v>
      </c>
      <c r="B302" t="str">
        <f t="shared" si="53"/>
        <v>Lisofylline</v>
      </c>
      <c r="C302" t="s">
        <v>3014</v>
      </c>
      <c r="D302" t="str">
        <f t="shared" si="54"/>
        <v>Pentoxifylline</v>
      </c>
      <c r="E302" t="s">
        <v>3017</v>
      </c>
      <c r="F302" t="str">
        <f t="shared" si="55"/>
        <v>Cytochrome P450 1A2</v>
      </c>
      <c r="G302">
        <f t="shared" si="56"/>
        <v>0</v>
      </c>
      <c r="H302">
        <f t="shared" si="57"/>
        <v>0</v>
      </c>
      <c r="I302">
        <f t="shared" si="58"/>
        <v>0</v>
      </c>
      <c r="J302">
        <f t="shared" si="59"/>
        <v>0</v>
      </c>
      <c r="K302">
        <f t="shared" si="60"/>
        <v>0</v>
      </c>
      <c r="L302">
        <f t="shared" si="61"/>
        <v>0</v>
      </c>
      <c r="M302">
        <f t="shared" si="62"/>
        <v>0</v>
      </c>
      <c r="N302">
        <f t="shared" si="63"/>
        <v>0</v>
      </c>
      <c r="O302">
        <f t="shared" si="64"/>
        <v>0</v>
      </c>
      <c r="P302" t="s">
        <v>2964</v>
      </c>
      <c r="Q302" t="s">
        <v>3057</v>
      </c>
      <c r="R302" t="s">
        <v>2963</v>
      </c>
      <c r="S302" t="s">
        <v>3454</v>
      </c>
      <c r="T302" t="s">
        <v>2967</v>
      </c>
      <c r="U302" t="s">
        <v>45</v>
      </c>
    </row>
    <row r="303" spans="1:25" x14ac:dyDescent="0.25">
      <c r="A303" t="str">
        <f t="shared" si="52"/>
        <v>DrugBank</v>
      </c>
      <c r="B303" t="str">
        <f t="shared" si="53"/>
        <v>Trofosfamide</v>
      </c>
      <c r="C303" t="s">
        <v>3022</v>
      </c>
      <c r="D303" t="str">
        <f t="shared" si="54"/>
        <v>Ifosfamide</v>
      </c>
      <c r="E303" t="s">
        <v>2024</v>
      </c>
      <c r="F303" t="str">
        <f t="shared" si="55"/>
        <v>Cytochrome P450 3A4</v>
      </c>
      <c r="G303" t="str">
        <f t="shared" si="56"/>
        <v>Cytochrome P450 2B6</v>
      </c>
      <c r="H303">
        <f t="shared" si="57"/>
        <v>0</v>
      </c>
      <c r="I303">
        <f t="shared" si="58"/>
        <v>0</v>
      </c>
      <c r="J303">
        <f t="shared" si="59"/>
        <v>0</v>
      </c>
      <c r="K303">
        <f t="shared" si="60"/>
        <v>0</v>
      </c>
      <c r="L303">
        <f t="shared" si="61"/>
        <v>0</v>
      </c>
      <c r="M303">
        <f t="shared" si="62"/>
        <v>0</v>
      </c>
      <c r="N303">
        <f t="shared" si="63"/>
        <v>0</v>
      </c>
      <c r="O303">
        <f t="shared" si="64"/>
        <v>0</v>
      </c>
      <c r="P303" t="s">
        <v>2964</v>
      </c>
      <c r="Q303" t="s">
        <v>3057</v>
      </c>
      <c r="R303" t="s">
        <v>2963</v>
      </c>
      <c r="S303" t="s">
        <v>2969</v>
      </c>
      <c r="T303" t="s">
        <v>2968</v>
      </c>
      <c r="U303" t="s">
        <v>150</v>
      </c>
      <c r="V303" t="s">
        <v>45</v>
      </c>
    </row>
    <row r="304" spans="1:25" x14ac:dyDescent="0.25">
      <c r="A304" t="str">
        <f t="shared" si="52"/>
        <v>DrugBank</v>
      </c>
      <c r="B304" t="str">
        <f t="shared" si="53"/>
        <v>Trichloroethylene</v>
      </c>
      <c r="C304" t="s">
        <v>3032</v>
      </c>
      <c r="D304" t="str">
        <f t="shared" si="54"/>
        <v>Chloral hydrate</v>
      </c>
      <c r="E304" t="s">
        <v>3034</v>
      </c>
      <c r="F304" t="str">
        <f t="shared" si="55"/>
        <v>Cytochrome P450 2E1</v>
      </c>
      <c r="G304" t="str">
        <f t="shared" si="56"/>
        <v>Cytochrome P450 1A2</v>
      </c>
      <c r="H304" t="str">
        <f t="shared" si="57"/>
        <v>Cytochrome P450 3A4</v>
      </c>
      <c r="I304">
        <f t="shared" si="58"/>
        <v>0</v>
      </c>
      <c r="J304">
        <f t="shared" si="59"/>
        <v>0</v>
      </c>
      <c r="K304">
        <f t="shared" si="60"/>
        <v>0</v>
      </c>
      <c r="L304">
        <f t="shared" si="61"/>
        <v>0</v>
      </c>
      <c r="M304">
        <f t="shared" si="62"/>
        <v>0</v>
      </c>
      <c r="N304">
        <f t="shared" si="63"/>
        <v>0</v>
      </c>
      <c r="O304">
        <f t="shared" si="64"/>
        <v>0</v>
      </c>
      <c r="P304" t="s">
        <v>2983</v>
      </c>
      <c r="Q304" t="s">
        <v>3057</v>
      </c>
      <c r="R304" t="s">
        <v>2982</v>
      </c>
      <c r="S304" t="s">
        <v>3455</v>
      </c>
      <c r="T304" t="s">
        <v>2985</v>
      </c>
      <c r="U304" t="s">
        <v>12</v>
      </c>
    </row>
    <row r="305" spans="1:23" x14ac:dyDescent="0.25">
      <c r="A305" t="str">
        <f t="shared" si="52"/>
        <v>DrugBank</v>
      </c>
      <c r="B305" t="str">
        <f t="shared" si="53"/>
        <v>Harmaline</v>
      </c>
      <c r="C305" t="s">
        <v>3044</v>
      </c>
      <c r="D305" t="str">
        <f t="shared" si="54"/>
        <v>Harmalol</v>
      </c>
      <c r="E305" t="s">
        <v>3457</v>
      </c>
      <c r="F305" t="str">
        <f t="shared" si="55"/>
        <v>Cytochrome P450 2D6</v>
      </c>
      <c r="G305" t="str">
        <f t="shared" si="56"/>
        <v>Cytochrome P450 1A2</v>
      </c>
      <c r="H305">
        <f t="shared" si="57"/>
        <v>0</v>
      </c>
      <c r="I305">
        <f t="shared" si="58"/>
        <v>0</v>
      </c>
      <c r="J305">
        <f t="shared" si="59"/>
        <v>0</v>
      </c>
      <c r="K305">
        <f t="shared" si="60"/>
        <v>0</v>
      </c>
      <c r="L305">
        <f t="shared" si="61"/>
        <v>0</v>
      </c>
      <c r="M305">
        <f t="shared" si="62"/>
        <v>0</v>
      </c>
      <c r="N305">
        <f t="shared" si="63"/>
        <v>0</v>
      </c>
      <c r="O305">
        <f t="shared" si="64"/>
        <v>0</v>
      </c>
      <c r="P305" t="s">
        <v>1986</v>
      </c>
      <c r="Q305" t="s">
        <v>3057</v>
      </c>
      <c r="R305" t="s">
        <v>1985</v>
      </c>
      <c r="S305" t="s">
        <v>3456</v>
      </c>
      <c r="T305" t="s">
        <v>3000</v>
      </c>
      <c r="U305" t="s">
        <v>54</v>
      </c>
    </row>
    <row r="306" spans="1:23" x14ac:dyDescent="0.25">
      <c r="A306" t="str">
        <f t="shared" si="52"/>
        <v>XMetDB</v>
      </c>
      <c r="B306" t="str">
        <f t="shared" si="53"/>
        <v>pyrimidinylpiperazine</v>
      </c>
      <c r="C306" t="s">
        <v>3458</v>
      </c>
      <c r="D306" t="str">
        <f t="shared" si="54"/>
        <v>2-(piperazin-1-yl)pyrimidin-5-ol</v>
      </c>
      <c r="E306" t="s">
        <v>3459</v>
      </c>
      <c r="F306" t="str">
        <f t="shared" si="55"/>
        <v>CYP2D6</v>
      </c>
      <c r="G306">
        <f t="shared" si="56"/>
        <v>0</v>
      </c>
      <c r="H306">
        <f t="shared" si="57"/>
        <v>0</v>
      </c>
      <c r="I306">
        <f t="shared" si="58"/>
        <v>0</v>
      </c>
      <c r="J306">
        <f t="shared" si="59"/>
        <v>0</v>
      </c>
      <c r="K306">
        <f t="shared" si="60"/>
        <v>0</v>
      </c>
      <c r="L306">
        <f t="shared" si="61"/>
        <v>0</v>
      </c>
      <c r="M306">
        <f t="shared" si="62"/>
        <v>0</v>
      </c>
      <c r="N306">
        <f t="shared" si="63"/>
        <v>0</v>
      </c>
      <c r="O306">
        <f t="shared" si="64"/>
        <v>0</v>
      </c>
      <c r="P306" t="s">
        <v>3014</v>
      </c>
      <c r="Q306" t="s">
        <v>3057</v>
      </c>
      <c r="R306" t="s">
        <v>3013</v>
      </c>
      <c r="S306" t="s">
        <v>3017</v>
      </c>
      <c r="T306" t="s">
        <v>3016</v>
      </c>
      <c r="U306" t="s">
        <v>45</v>
      </c>
    </row>
    <row r="307" spans="1:23" x14ac:dyDescent="0.25">
      <c r="A307" t="str">
        <f t="shared" si="52"/>
        <v>XMetDB</v>
      </c>
      <c r="B307" t="str">
        <f t="shared" si="53"/>
        <v>pentachlorobiphenyl</v>
      </c>
      <c r="C307" t="s">
        <v>3460</v>
      </c>
      <c r="D307" t="str">
        <f t="shared" si="54"/>
        <v>C12H5cl5O</v>
      </c>
      <c r="E307" t="s">
        <v>3461</v>
      </c>
      <c r="F307" t="str">
        <f t="shared" si="55"/>
        <v>CYP2A6</v>
      </c>
      <c r="G307">
        <f t="shared" si="56"/>
        <v>0</v>
      </c>
      <c r="H307">
        <f t="shared" si="57"/>
        <v>0</v>
      </c>
      <c r="I307">
        <f t="shared" si="58"/>
        <v>0</v>
      </c>
      <c r="J307">
        <f t="shared" si="59"/>
        <v>0</v>
      </c>
      <c r="K307">
        <f t="shared" si="60"/>
        <v>0</v>
      </c>
      <c r="L307">
        <f t="shared" si="61"/>
        <v>0</v>
      </c>
      <c r="M307">
        <f t="shared" si="62"/>
        <v>0</v>
      </c>
      <c r="N307">
        <f t="shared" si="63"/>
        <v>0</v>
      </c>
      <c r="O307">
        <f t="shared" si="64"/>
        <v>0</v>
      </c>
      <c r="P307" t="s">
        <v>3022</v>
      </c>
      <c r="Q307" t="s">
        <v>3057</v>
      </c>
      <c r="R307" t="s">
        <v>3021</v>
      </c>
      <c r="S307" t="s">
        <v>2024</v>
      </c>
      <c r="T307" t="s">
        <v>2023</v>
      </c>
      <c r="U307" t="s">
        <v>12</v>
      </c>
      <c r="V307" t="s">
        <v>74</v>
      </c>
    </row>
    <row r="308" spans="1:23" x14ac:dyDescent="0.25">
      <c r="A308" t="str">
        <f t="shared" si="52"/>
        <v>XMetDB</v>
      </c>
      <c r="B308" t="str">
        <f t="shared" si="53"/>
        <v>2 acetylaminofluorene</v>
      </c>
      <c r="C308" t="s">
        <v>3462</v>
      </c>
      <c r="D308" t="str">
        <f t="shared" si="54"/>
        <v>7-hydroxy-2-acetamidofluorene</v>
      </c>
      <c r="E308" t="s">
        <v>3463</v>
      </c>
      <c r="F308" t="str">
        <f t="shared" si="55"/>
        <v>CYP1A1</v>
      </c>
      <c r="G308">
        <f t="shared" si="56"/>
        <v>0</v>
      </c>
      <c r="H308">
        <f t="shared" si="57"/>
        <v>0</v>
      </c>
      <c r="I308">
        <f t="shared" si="58"/>
        <v>0</v>
      </c>
      <c r="J308">
        <f t="shared" si="59"/>
        <v>0</v>
      </c>
      <c r="K308">
        <f t="shared" si="60"/>
        <v>0</v>
      </c>
      <c r="L308">
        <f t="shared" si="61"/>
        <v>0</v>
      </c>
      <c r="M308">
        <f t="shared" si="62"/>
        <v>0</v>
      </c>
      <c r="N308">
        <f t="shared" si="63"/>
        <v>0</v>
      </c>
      <c r="O308">
        <f t="shared" si="64"/>
        <v>0</v>
      </c>
      <c r="P308" t="s">
        <v>3032</v>
      </c>
      <c r="Q308" t="s">
        <v>3057</v>
      </c>
      <c r="R308" t="s">
        <v>3031</v>
      </c>
      <c r="S308" t="s">
        <v>3034</v>
      </c>
      <c r="T308" t="s">
        <v>3033</v>
      </c>
      <c r="U308" t="s">
        <v>148</v>
      </c>
      <c r="V308" t="s">
        <v>45</v>
      </c>
      <c r="W308" t="s">
        <v>12</v>
      </c>
    </row>
    <row r="309" spans="1:23" x14ac:dyDescent="0.25">
      <c r="A309" t="str">
        <f t="shared" si="52"/>
        <v>XMetDB</v>
      </c>
      <c r="B309" t="str">
        <f t="shared" si="53"/>
        <v>2 acetylaminofluorene</v>
      </c>
      <c r="C309" t="s">
        <v>3462</v>
      </c>
      <c r="D309" t="str">
        <f t="shared" si="54"/>
        <v>N-hydroxy-aaf</v>
      </c>
      <c r="E309" t="s">
        <v>3464</v>
      </c>
      <c r="F309" t="str">
        <f t="shared" si="55"/>
        <v>CYP1A1</v>
      </c>
      <c r="G309">
        <f t="shared" si="56"/>
        <v>0</v>
      </c>
      <c r="H309">
        <f t="shared" si="57"/>
        <v>0</v>
      </c>
      <c r="I309">
        <f t="shared" si="58"/>
        <v>0</v>
      </c>
      <c r="J309">
        <f t="shared" si="59"/>
        <v>0</v>
      </c>
      <c r="K309">
        <f t="shared" si="60"/>
        <v>0</v>
      </c>
      <c r="L309">
        <f t="shared" si="61"/>
        <v>0</v>
      </c>
      <c r="M309">
        <f t="shared" si="62"/>
        <v>0</v>
      </c>
      <c r="N309">
        <f t="shared" si="63"/>
        <v>0</v>
      </c>
      <c r="O309">
        <f t="shared" si="64"/>
        <v>0</v>
      </c>
      <c r="P309" t="s">
        <v>3044</v>
      </c>
      <c r="Q309" t="s">
        <v>3057</v>
      </c>
      <c r="R309" t="s">
        <v>3043</v>
      </c>
      <c r="S309" t="s">
        <v>3457</v>
      </c>
      <c r="T309" t="s">
        <v>3045</v>
      </c>
      <c r="U309" t="s">
        <v>54</v>
      </c>
      <c r="V309" t="s">
        <v>45</v>
      </c>
    </row>
    <row r="310" spans="1:23" x14ac:dyDescent="0.25">
      <c r="A310" t="str">
        <f t="shared" si="52"/>
        <v>XMetDB</v>
      </c>
      <c r="B310" t="str">
        <f t="shared" si="53"/>
        <v>2 acetylaminofluorene</v>
      </c>
      <c r="C310" t="s">
        <v>3462</v>
      </c>
      <c r="D310" t="str">
        <f t="shared" si="54"/>
        <v>5-hydroxy-2-acetamidofluorene</v>
      </c>
      <c r="E310" t="s">
        <v>3465</v>
      </c>
      <c r="F310" t="str">
        <f t="shared" si="55"/>
        <v>CYP1A1</v>
      </c>
      <c r="G310">
        <f t="shared" si="56"/>
        <v>0</v>
      </c>
      <c r="H310">
        <f t="shared" si="57"/>
        <v>0</v>
      </c>
      <c r="I310">
        <f t="shared" si="58"/>
        <v>0</v>
      </c>
      <c r="J310">
        <f t="shared" si="59"/>
        <v>0</v>
      </c>
      <c r="K310">
        <f t="shared" si="60"/>
        <v>0</v>
      </c>
      <c r="L310">
        <f t="shared" si="61"/>
        <v>0</v>
      </c>
      <c r="M310">
        <f t="shared" si="62"/>
        <v>0</v>
      </c>
      <c r="N310">
        <f t="shared" si="63"/>
        <v>0</v>
      </c>
      <c r="O310">
        <f t="shared" si="64"/>
        <v>0</v>
      </c>
      <c r="P310" t="s">
        <v>3458</v>
      </c>
      <c r="Q310" t="s">
        <v>9729</v>
      </c>
      <c r="R310" t="s">
        <v>9730</v>
      </c>
      <c r="S310" t="s">
        <v>3459</v>
      </c>
      <c r="T310" t="s">
        <v>9731</v>
      </c>
      <c r="U310" t="s">
        <v>3061</v>
      </c>
    </row>
    <row r="311" spans="1:23" x14ac:dyDescent="0.25">
      <c r="A311" t="str">
        <f t="shared" si="52"/>
        <v>XMetDB</v>
      </c>
      <c r="B311" t="str">
        <f t="shared" si="53"/>
        <v>2 acetylaminofluorene</v>
      </c>
      <c r="C311" t="s">
        <v>3462</v>
      </c>
      <c r="D311" t="str">
        <f t="shared" si="54"/>
        <v>1-hydroxy-2-acetamidofluorene</v>
      </c>
      <c r="E311" t="s">
        <v>3466</v>
      </c>
      <c r="F311" t="str">
        <f t="shared" si="55"/>
        <v>CYP1A1</v>
      </c>
      <c r="G311">
        <f t="shared" si="56"/>
        <v>0</v>
      </c>
      <c r="H311">
        <f t="shared" si="57"/>
        <v>0</v>
      </c>
      <c r="I311">
        <f t="shared" si="58"/>
        <v>0</v>
      </c>
      <c r="J311">
        <f t="shared" si="59"/>
        <v>0</v>
      </c>
      <c r="K311">
        <f t="shared" si="60"/>
        <v>0</v>
      </c>
      <c r="L311">
        <f t="shared" si="61"/>
        <v>0</v>
      </c>
      <c r="M311">
        <f t="shared" si="62"/>
        <v>0</v>
      </c>
      <c r="N311">
        <f t="shared" si="63"/>
        <v>0</v>
      </c>
      <c r="O311">
        <f t="shared" si="64"/>
        <v>0</v>
      </c>
      <c r="P311" t="s">
        <v>3460</v>
      </c>
      <c r="Q311" t="s">
        <v>9729</v>
      </c>
      <c r="R311" t="s">
        <v>9732</v>
      </c>
      <c r="S311" t="s">
        <v>3461</v>
      </c>
      <c r="T311" t="s">
        <v>9733</v>
      </c>
      <c r="U311" t="s">
        <v>3064</v>
      </c>
    </row>
    <row r="312" spans="1:23" x14ac:dyDescent="0.25">
      <c r="A312" t="str">
        <f t="shared" si="52"/>
        <v>XMetDB</v>
      </c>
      <c r="B312" t="str">
        <f t="shared" si="53"/>
        <v>2 acetylaminofluorene</v>
      </c>
      <c r="C312" t="s">
        <v>3462</v>
      </c>
      <c r="D312" t="str">
        <f t="shared" si="54"/>
        <v>N-(9-hydroxy-9H-fluoren-2-yl)acetamide</v>
      </c>
      <c r="E312" t="s">
        <v>3467</v>
      </c>
      <c r="F312" t="str">
        <f t="shared" si="55"/>
        <v>CYP1A1</v>
      </c>
      <c r="G312">
        <f t="shared" si="56"/>
        <v>0</v>
      </c>
      <c r="H312">
        <f t="shared" si="57"/>
        <v>0</v>
      </c>
      <c r="I312">
        <f t="shared" si="58"/>
        <v>0</v>
      </c>
      <c r="J312">
        <f t="shared" si="59"/>
        <v>0</v>
      </c>
      <c r="K312">
        <f t="shared" si="60"/>
        <v>0</v>
      </c>
      <c r="L312">
        <f t="shared" si="61"/>
        <v>0</v>
      </c>
      <c r="M312">
        <f t="shared" si="62"/>
        <v>0</v>
      </c>
      <c r="N312">
        <f t="shared" si="63"/>
        <v>0</v>
      </c>
      <c r="O312">
        <f t="shared" si="64"/>
        <v>0</v>
      </c>
      <c r="P312" t="s">
        <v>3462</v>
      </c>
      <c r="Q312" t="s">
        <v>9729</v>
      </c>
      <c r="R312" t="s">
        <v>9734</v>
      </c>
      <c r="S312" t="s">
        <v>3463</v>
      </c>
      <c r="T312" t="s">
        <v>9735</v>
      </c>
      <c r="U312" t="s">
        <v>3067</v>
      </c>
    </row>
    <row r="313" spans="1:23" x14ac:dyDescent="0.25">
      <c r="A313" t="str">
        <f t="shared" si="52"/>
        <v>XMetDB</v>
      </c>
      <c r="B313" t="str">
        <f t="shared" si="53"/>
        <v>2 acetylaminofluorene</v>
      </c>
      <c r="C313" t="s">
        <v>3462</v>
      </c>
      <c r="D313" t="str">
        <f t="shared" si="54"/>
        <v>3-hydroxy-2-acetamidofluorene</v>
      </c>
      <c r="E313" t="s">
        <v>3468</v>
      </c>
      <c r="F313" t="str">
        <f t="shared" si="55"/>
        <v>CYP1A1</v>
      </c>
      <c r="G313">
        <f t="shared" si="56"/>
        <v>0</v>
      </c>
      <c r="H313">
        <f t="shared" si="57"/>
        <v>0</v>
      </c>
      <c r="I313">
        <f t="shared" si="58"/>
        <v>0</v>
      </c>
      <c r="J313">
        <f t="shared" si="59"/>
        <v>0</v>
      </c>
      <c r="K313">
        <f t="shared" si="60"/>
        <v>0</v>
      </c>
      <c r="L313">
        <f t="shared" si="61"/>
        <v>0</v>
      </c>
      <c r="M313">
        <f t="shared" si="62"/>
        <v>0</v>
      </c>
      <c r="N313">
        <f t="shared" si="63"/>
        <v>0</v>
      </c>
      <c r="O313">
        <f t="shared" si="64"/>
        <v>0</v>
      </c>
      <c r="P313" t="s">
        <v>3462</v>
      </c>
      <c r="Q313" t="s">
        <v>9729</v>
      </c>
      <c r="R313" t="s">
        <v>9734</v>
      </c>
      <c r="S313" t="s">
        <v>3464</v>
      </c>
      <c r="T313" t="s">
        <v>9736</v>
      </c>
      <c r="U313" t="s">
        <v>3067</v>
      </c>
    </row>
    <row r="314" spans="1:23" x14ac:dyDescent="0.25">
      <c r="A314" t="str">
        <f t="shared" si="52"/>
        <v>XMetDB</v>
      </c>
      <c r="B314" t="str">
        <f t="shared" si="53"/>
        <v>1-(3-bromophenyl)-2-(methylamino)propan-1-one</v>
      </c>
      <c r="C314" t="s">
        <v>3469</v>
      </c>
      <c r="D314" t="str">
        <f t="shared" si="54"/>
        <v>2-amino-1-(3-bromophenyl)propan-1-one</v>
      </c>
      <c r="E314" t="s">
        <v>3470</v>
      </c>
      <c r="F314" t="str">
        <f t="shared" si="55"/>
        <v>CYP2B6</v>
      </c>
      <c r="G314">
        <f t="shared" si="56"/>
        <v>0</v>
      </c>
      <c r="H314">
        <f t="shared" si="57"/>
        <v>0</v>
      </c>
      <c r="I314">
        <f t="shared" si="58"/>
        <v>0</v>
      </c>
      <c r="J314">
        <f t="shared" si="59"/>
        <v>0</v>
      </c>
      <c r="K314">
        <f t="shared" si="60"/>
        <v>0</v>
      </c>
      <c r="L314">
        <f t="shared" si="61"/>
        <v>0</v>
      </c>
      <c r="M314">
        <f t="shared" si="62"/>
        <v>0</v>
      </c>
      <c r="N314">
        <f t="shared" si="63"/>
        <v>0</v>
      </c>
      <c r="O314">
        <f t="shared" si="64"/>
        <v>0</v>
      </c>
      <c r="P314" t="s">
        <v>3460</v>
      </c>
      <c r="Q314" t="s">
        <v>9729</v>
      </c>
      <c r="R314" t="s">
        <v>9732</v>
      </c>
      <c r="S314" t="s">
        <v>3461</v>
      </c>
      <c r="T314" t="s">
        <v>9733</v>
      </c>
      <c r="U314" t="s">
        <v>3069</v>
      </c>
    </row>
    <row r="315" spans="1:23" x14ac:dyDescent="0.25">
      <c r="A315" t="str">
        <f t="shared" si="52"/>
        <v>XMetDB</v>
      </c>
      <c r="B315" t="str">
        <f t="shared" si="53"/>
        <v>1,3-benzodioxolylbutanamine</v>
      </c>
      <c r="C315" t="s">
        <v>3471</v>
      </c>
      <c r="D315" t="str">
        <f t="shared" si="54"/>
        <v>4-(2-aminobutyl)benzene-1,2-diol</v>
      </c>
      <c r="E315" t="s">
        <v>3082</v>
      </c>
      <c r="F315" t="str">
        <f t="shared" si="55"/>
        <v>CYP2C19</v>
      </c>
      <c r="G315">
        <f t="shared" si="56"/>
        <v>0</v>
      </c>
      <c r="H315">
        <f t="shared" si="57"/>
        <v>0</v>
      </c>
      <c r="I315">
        <f t="shared" si="58"/>
        <v>0</v>
      </c>
      <c r="J315">
        <f t="shared" si="59"/>
        <v>0</v>
      </c>
      <c r="K315">
        <f t="shared" si="60"/>
        <v>0</v>
      </c>
      <c r="L315">
        <f t="shared" si="61"/>
        <v>0</v>
      </c>
      <c r="M315">
        <f t="shared" si="62"/>
        <v>0</v>
      </c>
      <c r="N315">
        <f t="shared" si="63"/>
        <v>0</v>
      </c>
      <c r="O315">
        <f t="shared" si="64"/>
        <v>0</v>
      </c>
      <c r="P315" t="s">
        <v>3460</v>
      </c>
      <c r="Q315" t="s">
        <v>9729</v>
      </c>
      <c r="R315" t="s">
        <v>9732</v>
      </c>
      <c r="S315" t="s">
        <v>3461</v>
      </c>
      <c r="T315" t="s">
        <v>9733</v>
      </c>
      <c r="U315" t="s">
        <v>3070</v>
      </c>
    </row>
    <row r="316" spans="1:23" x14ac:dyDescent="0.25">
      <c r="A316" t="str">
        <f t="shared" si="52"/>
        <v>XMetDB</v>
      </c>
      <c r="B316" t="str">
        <f t="shared" si="53"/>
        <v>3,4-methylenedioxyamphetamine</v>
      </c>
      <c r="C316" t="s">
        <v>3472</v>
      </c>
      <c r="D316" t="str">
        <f t="shared" si="54"/>
        <v>α-methyldopamine</v>
      </c>
      <c r="E316" t="s">
        <v>3084</v>
      </c>
      <c r="F316" t="str">
        <f t="shared" si="55"/>
        <v>CYP2C19</v>
      </c>
      <c r="G316">
        <f t="shared" si="56"/>
        <v>0</v>
      </c>
      <c r="H316">
        <f t="shared" si="57"/>
        <v>0</v>
      </c>
      <c r="I316">
        <f t="shared" si="58"/>
        <v>0</v>
      </c>
      <c r="J316">
        <f t="shared" si="59"/>
        <v>0</v>
      </c>
      <c r="K316">
        <f t="shared" si="60"/>
        <v>0</v>
      </c>
      <c r="L316">
        <f t="shared" si="61"/>
        <v>0</v>
      </c>
      <c r="M316">
        <f t="shared" si="62"/>
        <v>0</v>
      </c>
      <c r="N316">
        <f t="shared" si="63"/>
        <v>0</v>
      </c>
      <c r="O316">
        <f t="shared" si="64"/>
        <v>0</v>
      </c>
      <c r="P316" t="s">
        <v>3462</v>
      </c>
      <c r="Q316" t="s">
        <v>9729</v>
      </c>
      <c r="R316" t="s">
        <v>9734</v>
      </c>
      <c r="S316" t="s">
        <v>3465</v>
      </c>
      <c r="T316" t="s">
        <v>9737</v>
      </c>
      <c r="U316" t="s">
        <v>3067</v>
      </c>
    </row>
    <row r="317" spans="1:23" x14ac:dyDescent="0.25">
      <c r="A317" t="str">
        <f t="shared" si="52"/>
        <v>XMetDB</v>
      </c>
      <c r="B317" t="str">
        <f t="shared" si="53"/>
        <v>(RS)-dom</v>
      </c>
      <c r="C317" t="s">
        <v>3473</v>
      </c>
      <c r="D317" t="str">
        <f t="shared" si="54"/>
        <v>[4-(2-aminopropyl)-2,5-dimethoxyphenyl]methanol</v>
      </c>
      <c r="E317" t="s">
        <v>3474</v>
      </c>
      <c r="F317" t="str">
        <f t="shared" si="55"/>
        <v>CYP2D6</v>
      </c>
      <c r="G317">
        <f t="shared" si="56"/>
        <v>0</v>
      </c>
      <c r="H317">
        <f t="shared" si="57"/>
        <v>0</v>
      </c>
      <c r="I317">
        <f t="shared" si="58"/>
        <v>0</v>
      </c>
      <c r="J317">
        <f t="shared" si="59"/>
        <v>0</v>
      </c>
      <c r="K317">
        <f t="shared" si="60"/>
        <v>0</v>
      </c>
      <c r="L317">
        <f t="shared" si="61"/>
        <v>0</v>
      </c>
      <c r="M317">
        <f t="shared" si="62"/>
        <v>0</v>
      </c>
      <c r="N317">
        <f t="shared" si="63"/>
        <v>0</v>
      </c>
      <c r="O317">
        <f t="shared" si="64"/>
        <v>0</v>
      </c>
      <c r="P317" t="s">
        <v>3462</v>
      </c>
      <c r="Q317" t="s">
        <v>9729</v>
      </c>
      <c r="R317" t="s">
        <v>9734</v>
      </c>
      <c r="S317" t="s">
        <v>3466</v>
      </c>
      <c r="T317" t="s">
        <v>9738</v>
      </c>
      <c r="U317" t="s">
        <v>3067</v>
      </c>
    </row>
    <row r="318" spans="1:23" x14ac:dyDescent="0.25">
      <c r="A318" t="str">
        <f t="shared" si="52"/>
        <v>XMetDB</v>
      </c>
      <c r="B318" t="str">
        <f t="shared" si="53"/>
        <v>1-(1-benzothiophen-2-yl)ethanone</v>
      </c>
      <c r="C318" t="s">
        <v>3475</v>
      </c>
      <c r="D318" t="str">
        <f t="shared" si="54"/>
        <v>2-acetyl-1λ⁴-benzothiophen-1-one</v>
      </c>
      <c r="E318" t="s">
        <v>3476</v>
      </c>
      <c r="F318" t="str">
        <f t="shared" si="55"/>
        <v>CYP1A2</v>
      </c>
      <c r="G318">
        <f t="shared" si="56"/>
        <v>0</v>
      </c>
      <c r="H318">
        <f t="shared" si="57"/>
        <v>0</v>
      </c>
      <c r="I318">
        <f t="shared" si="58"/>
        <v>0</v>
      </c>
      <c r="J318">
        <f t="shared" si="59"/>
        <v>0</v>
      </c>
      <c r="K318">
        <f t="shared" si="60"/>
        <v>0</v>
      </c>
      <c r="L318">
        <f t="shared" si="61"/>
        <v>0</v>
      </c>
      <c r="M318">
        <f t="shared" si="62"/>
        <v>0</v>
      </c>
      <c r="N318">
        <f t="shared" si="63"/>
        <v>0</v>
      </c>
      <c r="O318">
        <f t="shared" si="64"/>
        <v>0</v>
      </c>
      <c r="P318" t="s">
        <v>3462</v>
      </c>
      <c r="Q318" t="s">
        <v>9729</v>
      </c>
      <c r="R318" t="s">
        <v>9734</v>
      </c>
      <c r="S318" t="s">
        <v>3467</v>
      </c>
      <c r="T318" t="s">
        <v>9739</v>
      </c>
      <c r="U318" t="s">
        <v>3067</v>
      </c>
    </row>
    <row r="319" spans="1:23" x14ac:dyDescent="0.25">
      <c r="A319" t="str">
        <f t="shared" si="52"/>
        <v>XMetDB</v>
      </c>
      <c r="B319" t="str">
        <f t="shared" si="53"/>
        <v>2H-1-benzopyran-2-one</v>
      </c>
      <c r="C319" t="s">
        <v>3477</v>
      </c>
      <c r="D319" t="str">
        <f t="shared" si="54"/>
        <v>umbelliferone</v>
      </c>
      <c r="E319" t="s">
        <v>3478</v>
      </c>
      <c r="F319" t="str">
        <f t="shared" si="55"/>
        <v>CYP2A13</v>
      </c>
      <c r="G319">
        <f t="shared" si="56"/>
        <v>0</v>
      </c>
      <c r="H319">
        <f t="shared" si="57"/>
        <v>0</v>
      </c>
      <c r="I319">
        <f t="shared" si="58"/>
        <v>0</v>
      </c>
      <c r="J319">
        <f t="shared" si="59"/>
        <v>0</v>
      </c>
      <c r="K319">
        <f t="shared" si="60"/>
        <v>0</v>
      </c>
      <c r="L319">
        <f t="shared" si="61"/>
        <v>0</v>
      </c>
      <c r="M319">
        <f t="shared" si="62"/>
        <v>0</v>
      </c>
      <c r="N319">
        <f t="shared" si="63"/>
        <v>0</v>
      </c>
      <c r="O319">
        <f t="shared" si="64"/>
        <v>0</v>
      </c>
      <c r="P319" t="s">
        <v>3462</v>
      </c>
      <c r="Q319" t="s">
        <v>9729</v>
      </c>
      <c r="R319" t="s">
        <v>9734</v>
      </c>
      <c r="S319" t="s">
        <v>3468</v>
      </c>
      <c r="T319" t="s">
        <v>9740</v>
      </c>
      <c r="U319" t="s">
        <v>3067</v>
      </c>
    </row>
    <row r="320" spans="1:23" x14ac:dyDescent="0.25">
      <c r="A320" t="str">
        <f t="shared" si="52"/>
        <v>XMetDB</v>
      </c>
      <c r="B320" t="str">
        <f t="shared" si="53"/>
        <v>fenproporex</v>
      </c>
      <c r="C320" t="s">
        <v>3092</v>
      </c>
      <c r="D320" t="str">
        <f t="shared" si="54"/>
        <v>amphetamine</v>
      </c>
      <c r="E320" t="s">
        <v>3093</v>
      </c>
      <c r="F320" t="str">
        <f t="shared" si="55"/>
        <v>CYP1A2</v>
      </c>
      <c r="G320">
        <f t="shared" si="56"/>
        <v>0</v>
      </c>
      <c r="H320">
        <f t="shared" si="57"/>
        <v>0</v>
      </c>
      <c r="I320">
        <f t="shared" si="58"/>
        <v>0</v>
      </c>
      <c r="J320">
        <f t="shared" si="59"/>
        <v>0</v>
      </c>
      <c r="K320">
        <f t="shared" si="60"/>
        <v>0</v>
      </c>
      <c r="L320">
        <f t="shared" si="61"/>
        <v>0</v>
      </c>
      <c r="M320">
        <f t="shared" si="62"/>
        <v>0</v>
      </c>
      <c r="N320">
        <f t="shared" si="63"/>
        <v>0</v>
      </c>
      <c r="O320">
        <f t="shared" si="64"/>
        <v>0</v>
      </c>
      <c r="P320" t="s">
        <v>3462</v>
      </c>
      <c r="Q320" t="s">
        <v>9729</v>
      </c>
      <c r="R320" t="s">
        <v>9734</v>
      </c>
      <c r="S320" t="s">
        <v>3466</v>
      </c>
      <c r="T320" t="s">
        <v>9738</v>
      </c>
      <c r="U320" t="s">
        <v>3075</v>
      </c>
    </row>
    <row r="321" spans="1:21" x14ac:dyDescent="0.25">
      <c r="A321" t="str">
        <f t="shared" si="52"/>
        <v>XMetDB</v>
      </c>
      <c r="B321" t="str">
        <f t="shared" si="53"/>
        <v>DANA</v>
      </c>
      <c r="C321" t="s">
        <v>3094</v>
      </c>
      <c r="D321" t="str">
        <f t="shared" si="54"/>
        <v>ethyl(nitroso)amine</v>
      </c>
      <c r="E321" t="s">
        <v>3095</v>
      </c>
      <c r="F321" t="str">
        <f t="shared" si="55"/>
        <v>CYP2A6</v>
      </c>
      <c r="G321">
        <f t="shared" si="56"/>
        <v>0</v>
      </c>
      <c r="H321">
        <f t="shared" si="57"/>
        <v>0</v>
      </c>
      <c r="I321">
        <f t="shared" si="58"/>
        <v>0</v>
      </c>
      <c r="J321">
        <f t="shared" si="59"/>
        <v>0</v>
      </c>
      <c r="K321">
        <f t="shared" si="60"/>
        <v>0</v>
      </c>
      <c r="L321">
        <f t="shared" si="61"/>
        <v>0</v>
      </c>
      <c r="M321">
        <f t="shared" si="62"/>
        <v>0</v>
      </c>
      <c r="N321">
        <f t="shared" si="63"/>
        <v>0</v>
      </c>
      <c r="O321">
        <f t="shared" si="64"/>
        <v>0</v>
      </c>
      <c r="P321" t="s">
        <v>3462</v>
      </c>
      <c r="Q321" t="s">
        <v>9729</v>
      </c>
      <c r="R321" t="s">
        <v>9734</v>
      </c>
      <c r="S321" t="s">
        <v>3463</v>
      </c>
      <c r="T321" t="s">
        <v>9735</v>
      </c>
      <c r="U321" t="s">
        <v>3075</v>
      </c>
    </row>
    <row r="322" spans="1:21" x14ac:dyDescent="0.25">
      <c r="A322" t="str">
        <f t="shared" si="52"/>
        <v>XMetDB</v>
      </c>
      <c r="B322" t="str">
        <f t="shared" si="53"/>
        <v>hexamethylphosphoramide</v>
      </c>
      <c r="C322" t="s">
        <v>3096</v>
      </c>
      <c r="D322" t="str">
        <f t="shared" si="54"/>
        <v>[dimethylamino(methylamino)phosphoryl]dimethylamine</v>
      </c>
      <c r="E322" t="s">
        <v>3097</v>
      </c>
      <c r="F322" t="str">
        <f t="shared" si="55"/>
        <v>CYP2A13</v>
      </c>
      <c r="G322">
        <f t="shared" si="56"/>
        <v>0</v>
      </c>
      <c r="H322">
        <f t="shared" si="57"/>
        <v>0</v>
      </c>
      <c r="I322">
        <f t="shared" si="58"/>
        <v>0</v>
      </c>
      <c r="J322">
        <f t="shared" si="59"/>
        <v>0</v>
      </c>
      <c r="K322">
        <f t="shared" si="60"/>
        <v>0</v>
      </c>
      <c r="L322">
        <f t="shared" si="61"/>
        <v>0</v>
      </c>
      <c r="M322">
        <f t="shared" si="62"/>
        <v>0</v>
      </c>
      <c r="N322">
        <f t="shared" si="63"/>
        <v>0</v>
      </c>
      <c r="O322">
        <f t="shared" si="64"/>
        <v>0</v>
      </c>
      <c r="P322" t="s">
        <v>3462</v>
      </c>
      <c r="Q322" t="s">
        <v>9729</v>
      </c>
      <c r="R322" t="s">
        <v>9734</v>
      </c>
      <c r="S322" t="s">
        <v>3468</v>
      </c>
      <c r="T322" t="s">
        <v>9740</v>
      </c>
      <c r="U322" t="s">
        <v>3075</v>
      </c>
    </row>
    <row r="323" spans="1:21" x14ac:dyDescent="0.25">
      <c r="A323" t="str">
        <f t="shared" ref="A323:A386" si="65">VLOOKUP(C323,$P$2:$R$667,2,FALSE)</f>
        <v>XMetDB</v>
      </c>
      <c r="B323" t="str">
        <f t="shared" ref="B323:B386" si="66">VLOOKUP(C323,$P$2:$R$667,3,FALSE)</f>
        <v>dimethylaniline</v>
      </c>
      <c r="C323" t="s">
        <v>3098</v>
      </c>
      <c r="D323" t="str">
        <f t="shared" ref="D323:D386" si="67">VLOOKUP(E323,$S$2:$T$667,2,FALSE)</f>
        <v>methylaniline</v>
      </c>
      <c r="E323" t="s">
        <v>3099</v>
      </c>
      <c r="F323" t="str">
        <f t="shared" ref="F323:F386" si="68">VLOOKUP(E323,$S$2:$AT$667,3,FALSE)</f>
        <v>CYP2A6</v>
      </c>
      <c r="G323">
        <f t="shared" ref="G323:G386" si="69">VLOOKUP(E323,$S$2:$AT$667,4,FALSE)</f>
        <v>0</v>
      </c>
      <c r="H323">
        <f t="shared" ref="H323:H386" si="70">VLOOKUP(E323,$S$2:$AT$667,5,FALSE)</f>
        <v>0</v>
      </c>
      <c r="I323">
        <f t="shared" ref="I323:I386" si="71">VLOOKUP(E323,$S$2:$AT$667,6,FALSE)</f>
        <v>0</v>
      </c>
      <c r="J323">
        <f t="shared" ref="J323:J386" si="72">VLOOKUP(E323,$S$2:$AT$667,7,FALSE)</f>
        <v>0</v>
      </c>
      <c r="K323">
        <f t="shared" ref="K323:K386" si="73">VLOOKUP(E323,$S$2:$AT$667,8,FALSE)</f>
        <v>0</v>
      </c>
      <c r="L323">
        <f t="shared" ref="L323:L386" si="74">VLOOKUP(E323,$S$2:$AT$667,9,FALSE)</f>
        <v>0</v>
      </c>
      <c r="M323">
        <f t="shared" ref="M323:M386" si="75">VLOOKUP(E323,$S$2:$AT$667,10,FALSE)</f>
        <v>0</v>
      </c>
      <c r="N323">
        <f t="shared" ref="N323:N386" si="76">VLOOKUP(E323,$S$2:$AT$667,11,FALSE)</f>
        <v>0</v>
      </c>
      <c r="O323">
        <f t="shared" ref="O323:O386" si="77">VLOOKUP(E323,$S$2:$AT$667,12,FALSE)</f>
        <v>0</v>
      </c>
      <c r="P323" t="s">
        <v>3462</v>
      </c>
      <c r="Q323" t="s">
        <v>9729</v>
      </c>
      <c r="R323" t="s">
        <v>9734</v>
      </c>
      <c r="S323" t="s">
        <v>3465</v>
      </c>
      <c r="T323" t="s">
        <v>9737</v>
      </c>
      <c r="U323" t="s">
        <v>3075</v>
      </c>
    </row>
    <row r="324" spans="1:21" x14ac:dyDescent="0.25">
      <c r="A324" t="str">
        <f t="shared" si="65"/>
        <v>XMetDB</v>
      </c>
      <c r="B324" t="str">
        <f t="shared" si="66"/>
        <v>ethanone, 1-(2-methoxyphenyl)-</v>
      </c>
      <c r="C324" t="s">
        <v>3479</v>
      </c>
      <c r="D324" t="str">
        <f t="shared" si="67"/>
        <v>o-acetylphenol</v>
      </c>
      <c r="E324" t="s">
        <v>3480</v>
      </c>
      <c r="F324" t="str">
        <f t="shared" si="68"/>
        <v>CYP2A13</v>
      </c>
      <c r="G324">
        <f t="shared" si="69"/>
        <v>0</v>
      </c>
      <c r="H324">
        <f t="shared" si="70"/>
        <v>0</v>
      </c>
      <c r="I324">
        <f t="shared" si="71"/>
        <v>0</v>
      </c>
      <c r="J324">
        <f t="shared" si="72"/>
        <v>0</v>
      </c>
      <c r="K324">
        <f t="shared" si="73"/>
        <v>0</v>
      </c>
      <c r="L324">
        <f t="shared" si="74"/>
        <v>0</v>
      </c>
      <c r="M324">
        <f t="shared" si="75"/>
        <v>0</v>
      </c>
      <c r="N324">
        <f t="shared" si="76"/>
        <v>0</v>
      </c>
      <c r="O324">
        <f t="shared" si="77"/>
        <v>0</v>
      </c>
      <c r="P324" t="s">
        <v>3462</v>
      </c>
      <c r="Q324" t="s">
        <v>9729</v>
      </c>
      <c r="R324" t="s">
        <v>9734</v>
      </c>
      <c r="S324" t="s">
        <v>3467</v>
      </c>
      <c r="T324" t="s">
        <v>9739</v>
      </c>
      <c r="U324" t="s">
        <v>3075</v>
      </c>
    </row>
    <row r="325" spans="1:21" x14ac:dyDescent="0.25">
      <c r="A325" t="str">
        <f t="shared" si="65"/>
        <v>XMetDB</v>
      </c>
      <c r="B325" t="str">
        <f t="shared" si="66"/>
        <v>N-methyl-N-nitrosobenzeneamine</v>
      </c>
      <c r="C325" t="s">
        <v>3102</v>
      </c>
      <c r="D325" t="str">
        <f t="shared" si="67"/>
        <v>N-nitrosoaniline</v>
      </c>
      <c r="E325" t="s">
        <v>3103</v>
      </c>
      <c r="F325" t="str">
        <f t="shared" si="68"/>
        <v>CYP2A6</v>
      </c>
      <c r="G325">
        <f t="shared" si="69"/>
        <v>0</v>
      </c>
      <c r="H325">
        <f t="shared" si="70"/>
        <v>0</v>
      </c>
      <c r="I325">
        <f t="shared" si="71"/>
        <v>0</v>
      </c>
      <c r="J325">
        <f t="shared" si="72"/>
        <v>0</v>
      </c>
      <c r="K325">
        <f t="shared" si="73"/>
        <v>0</v>
      </c>
      <c r="L325">
        <f t="shared" si="74"/>
        <v>0</v>
      </c>
      <c r="M325">
        <f t="shared" si="75"/>
        <v>0</v>
      </c>
      <c r="N325">
        <f t="shared" si="76"/>
        <v>0</v>
      </c>
      <c r="O325">
        <f t="shared" si="77"/>
        <v>0</v>
      </c>
      <c r="P325" t="s">
        <v>3462</v>
      </c>
      <c r="Q325" t="s">
        <v>9729</v>
      </c>
      <c r="R325" t="s">
        <v>9734</v>
      </c>
      <c r="S325" t="s">
        <v>3464</v>
      </c>
      <c r="T325" t="s">
        <v>9736</v>
      </c>
      <c r="U325" t="s">
        <v>3075</v>
      </c>
    </row>
    <row r="326" spans="1:21" x14ac:dyDescent="0.25">
      <c r="A326" t="str">
        <f t="shared" si="65"/>
        <v>XMetDB</v>
      </c>
      <c r="B326" t="str">
        <f t="shared" si="66"/>
        <v>methyl tertiary-butyl ether</v>
      </c>
      <c r="C326" t="s">
        <v>3104</v>
      </c>
      <c r="D326" t="str">
        <f t="shared" si="67"/>
        <v>2-methyl-2-propanol</v>
      </c>
      <c r="E326" t="s">
        <v>3105</v>
      </c>
      <c r="F326" t="str">
        <f t="shared" si="68"/>
        <v>CYP2A13</v>
      </c>
      <c r="G326">
        <f t="shared" si="69"/>
        <v>0</v>
      </c>
      <c r="H326">
        <f t="shared" si="70"/>
        <v>0</v>
      </c>
      <c r="I326">
        <f t="shared" si="71"/>
        <v>0</v>
      </c>
      <c r="J326">
        <f t="shared" si="72"/>
        <v>0</v>
      </c>
      <c r="K326">
        <f t="shared" si="73"/>
        <v>0</v>
      </c>
      <c r="L326">
        <f t="shared" si="74"/>
        <v>0</v>
      </c>
      <c r="M326">
        <f t="shared" si="75"/>
        <v>0</v>
      </c>
      <c r="N326">
        <f t="shared" si="76"/>
        <v>0</v>
      </c>
      <c r="O326">
        <f t="shared" si="77"/>
        <v>0</v>
      </c>
      <c r="P326" t="s">
        <v>3469</v>
      </c>
      <c r="Q326" t="s">
        <v>9729</v>
      </c>
      <c r="R326" t="s">
        <v>9741</v>
      </c>
      <c r="S326" t="s">
        <v>3470</v>
      </c>
      <c r="T326" t="s">
        <v>9742</v>
      </c>
      <c r="U326" t="s">
        <v>3078</v>
      </c>
    </row>
    <row r="327" spans="1:21" x14ac:dyDescent="0.25">
      <c r="A327" t="str">
        <f t="shared" si="65"/>
        <v>XMetDB</v>
      </c>
      <c r="B327" t="str">
        <f t="shared" si="66"/>
        <v>NNK</v>
      </c>
      <c r="C327" t="s">
        <v>3106</v>
      </c>
      <c r="D327" t="str">
        <f t="shared" si="67"/>
        <v>4-oxo-4-(pyridin-3-yl)butanal</v>
      </c>
      <c r="E327" t="s">
        <v>3107</v>
      </c>
      <c r="F327" t="str">
        <f t="shared" si="68"/>
        <v>CYP2A6</v>
      </c>
      <c r="G327">
        <f t="shared" si="69"/>
        <v>0</v>
      </c>
      <c r="H327">
        <f t="shared" si="70"/>
        <v>0</v>
      </c>
      <c r="I327">
        <f t="shared" si="71"/>
        <v>0</v>
      </c>
      <c r="J327">
        <f t="shared" si="72"/>
        <v>0</v>
      </c>
      <c r="K327">
        <f t="shared" si="73"/>
        <v>0</v>
      </c>
      <c r="L327">
        <f t="shared" si="74"/>
        <v>0</v>
      </c>
      <c r="M327">
        <f t="shared" si="75"/>
        <v>0</v>
      </c>
      <c r="N327">
        <f t="shared" si="76"/>
        <v>0</v>
      </c>
      <c r="O327">
        <f t="shared" si="77"/>
        <v>0</v>
      </c>
      <c r="P327" t="s">
        <v>3469</v>
      </c>
      <c r="Q327" t="s">
        <v>9729</v>
      </c>
      <c r="R327" t="s">
        <v>9741</v>
      </c>
      <c r="S327" t="s">
        <v>3470</v>
      </c>
      <c r="T327" t="s">
        <v>9742</v>
      </c>
      <c r="U327" t="s">
        <v>3061</v>
      </c>
    </row>
    <row r="328" spans="1:21" x14ac:dyDescent="0.25">
      <c r="A328" t="str">
        <f t="shared" si="65"/>
        <v>XMetDB</v>
      </c>
      <c r="B328" t="str">
        <f t="shared" si="66"/>
        <v>NNK</v>
      </c>
      <c r="C328" t="s">
        <v>3106</v>
      </c>
      <c r="D328" t="str">
        <f t="shared" si="67"/>
        <v>4-hydroxy-1-(pyridin-3-yl)butan-1-one</v>
      </c>
      <c r="E328" t="s">
        <v>3108</v>
      </c>
      <c r="F328" t="str">
        <f t="shared" si="68"/>
        <v>CYP2A13</v>
      </c>
      <c r="G328">
        <f t="shared" si="69"/>
        <v>0</v>
      </c>
      <c r="H328">
        <f t="shared" si="70"/>
        <v>0</v>
      </c>
      <c r="I328">
        <f t="shared" si="71"/>
        <v>0</v>
      </c>
      <c r="J328">
        <f t="shared" si="72"/>
        <v>0</v>
      </c>
      <c r="K328">
        <f t="shared" si="73"/>
        <v>0</v>
      </c>
      <c r="L328">
        <f t="shared" si="74"/>
        <v>0</v>
      </c>
      <c r="M328">
        <f t="shared" si="75"/>
        <v>0</v>
      </c>
      <c r="N328">
        <f t="shared" si="76"/>
        <v>0</v>
      </c>
      <c r="O328">
        <f t="shared" si="77"/>
        <v>0</v>
      </c>
      <c r="P328" t="s">
        <v>3469</v>
      </c>
      <c r="Q328" t="s">
        <v>9729</v>
      </c>
      <c r="R328" t="s">
        <v>9741</v>
      </c>
      <c r="S328" t="s">
        <v>3470</v>
      </c>
      <c r="T328" t="s">
        <v>9742</v>
      </c>
      <c r="U328" t="s">
        <v>3079</v>
      </c>
    </row>
    <row r="329" spans="1:21" x14ac:dyDescent="0.25">
      <c r="A329" t="str">
        <f t="shared" si="65"/>
        <v>XMetDB</v>
      </c>
      <c r="B329" t="str">
        <f t="shared" si="66"/>
        <v>phenacetin</v>
      </c>
      <c r="C329" t="s">
        <v>3481</v>
      </c>
      <c r="D329" t="str">
        <f t="shared" si="67"/>
        <v>acetaminophen</v>
      </c>
      <c r="E329" t="s">
        <v>3110</v>
      </c>
      <c r="F329" t="str">
        <f t="shared" si="68"/>
        <v>CYP1A2</v>
      </c>
      <c r="G329">
        <f t="shared" si="69"/>
        <v>0</v>
      </c>
      <c r="H329">
        <f t="shared" si="70"/>
        <v>0</v>
      </c>
      <c r="I329">
        <f t="shared" si="71"/>
        <v>0</v>
      </c>
      <c r="J329">
        <f t="shared" si="72"/>
        <v>0</v>
      </c>
      <c r="K329">
        <f t="shared" si="73"/>
        <v>0</v>
      </c>
      <c r="L329">
        <f t="shared" si="74"/>
        <v>0</v>
      </c>
      <c r="M329">
        <f t="shared" si="75"/>
        <v>0</v>
      </c>
      <c r="N329">
        <f t="shared" si="76"/>
        <v>0</v>
      </c>
      <c r="O329">
        <f t="shared" si="77"/>
        <v>0</v>
      </c>
      <c r="P329" t="s">
        <v>3469</v>
      </c>
      <c r="Q329" t="s">
        <v>9729</v>
      </c>
      <c r="R329" t="s">
        <v>9741</v>
      </c>
      <c r="S329" t="s">
        <v>3470</v>
      </c>
      <c r="T329" t="s">
        <v>9742</v>
      </c>
      <c r="U329" t="s">
        <v>3075</v>
      </c>
    </row>
    <row r="330" spans="1:21" x14ac:dyDescent="0.25">
      <c r="A330" t="str">
        <f t="shared" si="65"/>
        <v>XMetDB</v>
      </c>
      <c r="B330" t="str">
        <f t="shared" si="66"/>
        <v>caffeine</v>
      </c>
      <c r="C330" t="s">
        <v>3482</v>
      </c>
      <c r="D330" t="str">
        <f t="shared" si="67"/>
        <v>paraxanthine</v>
      </c>
      <c r="E330" t="s">
        <v>3483</v>
      </c>
      <c r="F330" t="str">
        <f t="shared" si="68"/>
        <v>CYP1A2</v>
      </c>
      <c r="G330">
        <f t="shared" si="69"/>
        <v>0</v>
      </c>
      <c r="H330">
        <f t="shared" si="70"/>
        <v>0</v>
      </c>
      <c r="I330">
        <f t="shared" si="71"/>
        <v>0</v>
      </c>
      <c r="J330">
        <f t="shared" si="72"/>
        <v>0</v>
      </c>
      <c r="K330">
        <f t="shared" si="73"/>
        <v>0</v>
      </c>
      <c r="L330">
        <f t="shared" si="74"/>
        <v>0</v>
      </c>
      <c r="M330">
        <f t="shared" si="75"/>
        <v>0</v>
      </c>
      <c r="N330">
        <f t="shared" si="76"/>
        <v>0</v>
      </c>
      <c r="O330">
        <f t="shared" si="77"/>
        <v>0</v>
      </c>
      <c r="P330" t="s">
        <v>3469</v>
      </c>
      <c r="Q330" t="s">
        <v>9729</v>
      </c>
      <c r="R330" t="s">
        <v>9741</v>
      </c>
      <c r="S330" t="s">
        <v>3470</v>
      </c>
      <c r="T330" t="s">
        <v>9742</v>
      </c>
      <c r="U330" t="s">
        <v>3080</v>
      </c>
    </row>
    <row r="331" spans="1:21" x14ac:dyDescent="0.25">
      <c r="A331" t="str">
        <f t="shared" si="65"/>
        <v>XMetDB</v>
      </c>
      <c r="B331" t="str">
        <f t="shared" si="66"/>
        <v>4-aminobiphenyl</v>
      </c>
      <c r="C331" t="s">
        <v>3484</v>
      </c>
      <c r="D331" t="str">
        <f t="shared" si="67"/>
        <v>N-hydroxy-4-aminobiphenyl</v>
      </c>
      <c r="E331" t="s">
        <v>3485</v>
      </c>
      <c r="F331" t="str">
        <f t="shared" si="68"/>
        <v>CYP1A2</v>
      </c>
      <c r="G331">
        <f t="shared" si="69"/>
        <v>0</v>
      </c>
      <c r="H331">
        <f t="shared" si="70"/>
        <v>0</v>
      </c>
      <c r="I331">
        <f t="shared" si="71"/>
        <v>0</v>
      </c>
      <c r="J331">
        <f t="shared" si="72"/>
        <v>0</v>
      </c>
      <c r="K331">
        <f t="shared" si="73"/>
        <v>0</v>
      </c>
      <c r="L331">
        <f t="shared" si="74"/>
        <v>0</v>
      </c>
      <c r="M331">
        <f t="shared" si="75"/>
        <v>0</v>
      </c>
      <c r="N331">
        <f t="shared" si="76"/>
        <v>0</v>
      </c>
      <c r="O331">
        <f t="shared" si="77"/>
        <v>0</v>
      </c>
      <c r="P331" t="s">
        <v>3469</v>
      </c>
      <c r="Q331" t="s">
        <v>9729</v>
      </c>
      <c r="R331" t="s">
        <v>9741</v>
      </c>
      <c r="S331" t="s">
        <v>3470</v>
      </c>
      <c r="T331" t="s">
        <v>9742</v>
      </c>
      <c r="U331" t="s">
        <v>3069</v>
      </c>
    </row>
    <row r="332" spans="1:21" x14ac:dyDescent="0.25">
      <c r="A332" t="str">
        <f t="shared" si="65"/>
        <v>XMetDB</v>
      </c>
      <c r="B332" t="str">
        <f t="shared" si="66"/>
        <v>colchicine</v>
      </c>
      <c r="C332" t="s">
        <v>3486</v>
      </c>
      <c r="D332" t="str">
        <f t="shared" si="67"/>
        <v>N-{5-hydroxy-3,4,14-trimethoxy-13-oxotricyclo[9.5.0.0²,⁷]hexadeca-1(16),2,4,6,11,14-hexaen-10-yl}acetamide</v>
      </c>
      <c r="E332" t="s">
        <v>3487</v>
      </c>
      <c r="F332" t="str">
        <f t="shared" si="68"/>
        <v>CYP3A4</v>
      </c>
      <c r="G332">
        <f t="shared" si="69"/>
        <v>0</v>
      </c>
      <c r="H332">
        <f t="shared" si="70"/>
        <v>0</v>
      </c>
      <c r="I332">
        <f t="shared" si="71"/>
        <v>0</v>
      </c>
      <c r="J332">
        <f t="shared" si="72"/>
        <v>0</v>
      </c>
      <c r="K332">
        <f t="shared" si="73"/>
        <v>0</v>
      </c>
      <c r="L332">
        <f t="shared" si="74"/>
        <v>0</v>
      </c>
      <c r="M332">
        <f t="shared" si="75"/>
        <v>0</v>
      </c>
      <c r="N332">
        <f t="shared" si="76"/>
        <v>0</v>
      </c>
      <c r="O332">
        <f t="shared" si="77"/>
        <v>0</v>
      </c>
      <c r="P332" t="s">
        <v>3471</v>
      </c>
      <c r="Q332" t="s">
        <v>9729</v>
      </c>
      <c r="R332" t="s">
        <v>9743</v>
      </c>
      <c r="S332" t="s">
        <v>3082</v>
      </c>
      <c r="T332" t="s">
        <v>9744</v>
      </c>
      <c r="U332" t="s">
        <v>3079</v>
      </c>
    </row>
    <row r="333" spans="1:21" x14ac:dyDescent="0.25">
      <c r="A333" t="str">
        <f t="shared" si="65"/>
        <v>XMetDB</v>
      </c>
      <c r="B333" t="str">
        <f t="shared" si="66"/>
        <v>colchicine</v>
      </c>
      <c r="C333" t="s">
        <v>3486</v>
      </c>
      <c r="D333" t="str">
        <f t="shared" si="67"/>
        <v>colchicine,2-hydroxy-</v>
      </c>
      <c r="E333" t="s">
        <v>3488</v>
      </c>
      <c r="F333" t="str">
        <f t="shared" si="68"/>
        <v>CYP3A4</v>
      </c>
      <c r="G333">
        <f t="shared" si="69"/>
        <v>0</v>
      </c>
      <c r="H333">
        <f t="shared" si="70"/>
        <v>0</v>
      </c>
      <c r="I333">
        <f t="shared" si="71"/>
        <v>0</v>
      </c>
      <c r="J333">
        <f t="shared" si="72"/>
        <v>0</v>
      </c>
      <c r="K333">
        <f t="shared" si="73"/>
        <v>0</v>
      </c>
      <c r="L333">
        <f t="shared" si="74"/>
        <v>0</v>
      </c>
      <c r="M333">
        <f t="shared" si="75"/>
        <v>0</v>
      </c>
      <c r="N333">
        <f t="shared" si="76"/>
        <v>0</v>
      </c>
      <c r="O333">
        <f t="shared" si="77"/>
        <v>0</v>
      </c>
      <c r="P333" t="s">
        <v>3471</v>
      </c>
      <c r="Q333" t="s">
        <v>9729</v>
      </c>
      <c r="R333" t="s">
        <v>9743</v>
      </c>
      <c r="S333" t="s">
        <v>3082</v>
      </c>
      <c r="T333" t="s">
        <v>9744</v>
      </c>
      <c r="U333" t="s">
        <v>3061</v>
      </c>
    </row>
    <row r="334" spans="1:21" x14ac:dyDescent="0.25">
      <c r="A334" t="str">
        <f t="shared" si="65"/>
        <v>XMetDB</v>
      </c>
      <c r="B334" t="str">
        <f t="shared" si="66"/>
        <v>1,3-butadiene</v>
      </c>
      <c r="C334" t="s">
        <v>3118</v>
      </c>
      <c r="D334" t="str">
        <f t="shared" si="67"/>
        <v>oxirane, ethenyl-</v>
      </c>
      <c r="E334" t="s">
        <v>3119</v>
      </c>
      <c r="F334" t="str">
        <f t="shared" si="68"/>
        <v>CYP1A2</v>
      </c>
      <c r="G334">
        <f t="shared" si="69"/>
        <v>0</v>
      </c>
      <c r="H334">
        <f t="shared" si="70"/>
        <v>0</v>
      </c>
      <c r="I334">
        <f t="shared" si="71"/>
        <v>0</v>
      </c>
      <c r="J334">
        <f t="shared" si="72"/>
        <v>0</v>
      </c>
      <c r="K334">
        <f t="shared" si="73"/>
        <v>0</v>
      </c>
      <c r="L334">
        <f t="shared" si="74"/>
        <v>0</v>
      </c>
      <c r="M334">
        <f t="shared" si="75"/>
        <v>0</v>
      </c>
      <c r="N334">
        <f t="shared" si="76"/>
        <v>0</v>
      </c>
      <c r="O334">
        <f t="shared" si="77"/>
        <v>0</v>
      </c>
      <c r="P334" t="s">
        <v>3471</v>
      </c>
      <c r="Q334" t="s">
        <v>9729</v>
      </c>
      <c r="R334" t="s">
        <v>9743</v>
      </c>
      <c r="S334" t="s">
        <v>3082</v>
      </c>
      <c r="T334" t="s">
        <v>9744</v>
      </c>
      <c r="U334" t="s">
        <v>3069</v>
      </c>
    </row>
    <row r="335" spans="1:21" x14ac:dyDescent="0.25">
      <c r="A335" t="str">
        <f t="shared" si="65"/>
        <v>XMetDB</v>
      </c>
      <c r="B335" t="str">
        <f t="shared" si="66"/>
        <v>propranolol</v>
      </c>
      <c r="C335" t="s">
        <v>3489</v>
      </c>
      <c r="D335" t="str">
        <f t="shared" si="67"/>
        <v>1-amino-3-(naphthalen-1-yloxy)propan-2-ol</v>
      </c>
      <c r="E335" t="s">
        <v>3490</v>
      </c>
      <c r="F335" t="str">
        <f t="shared" si="68"/>
        <v>CYP2D6</v>
      </c>
      <c r="G335">
        <f t="shared" si="69"/>
        <v>0</v>
      </c>
      <c r="H335">
        <f t="shared" si="70"/>
        <v>0</v>
      </c>
      <c r="I335">
        <f t="shared" si="71"/>
        <v>0</v>
      </c>
      <c r="J335">
        <f t="shared" si="72"/>
        <v>0</v>
      </c>
      <c r="K335">
        <f t="shared" si="73"/>
        <v>0</v>
      </c>
      <c r="L335">
        <f t="shared" si="74"/>
        <v>0</v>
      </c>
      <c r="M335">
        <f t="shared" si="75"/>
        <v>0</v>
      </c>
      <c r="N335">
        <f t="shared" si="76"/>
        <v>0</v>
      </c>
      <c r="O335">
        <f t="shared" si="77"/>
        <v>0</v>
      </c>
      <c r="P335" t="s">
        <v>3472</v>
      </c>
      <c r="Q335" t="s">
        <v>9729</v>
      </c>
      <c r="R335" t="s">
        <v>9745</v>
      </c>
      <c r="S335" t="s">
        <v>3084</v>
      </c>
      <c r="T335" t="s">
        <v>9746</v>
      </c>
      <c r="U335" t="s">
        <v>3079</v>
      </c>
    </row>
    <row r="336" spans="1:21" x14ac:dyDescent="0.25">
      <c r="A336" t="str">
        <f t="shared" si="65"/>
        <v>XMetDB</v>
      </c>
      <c r="B336" t="str">
        <f t="shared" si="66"/>
        <v>propranolol</v>
      </c>
      <c r="C336" t="s">
        <v>3489</v>
      </c>
      <c r="D336" t="str">
        <f t="shared" si="67"/>
        <v>4-[2-hydroxy-3-(isopropylamino)propoxy]naphthalen-1-ol</v>
      </c>
      <c r="E336" t="s">
        <v>3122</v>
      </c>
      <c r="F336" t="str">
        <f t="shared" si="68"/>
        <v>CYP2D6</v>
      </c>
      <c r="G336">
        <f t="shared" si="69"/>
        <v>0</v>
      </c>
      <c r="H336">
        <f t="shared" si="70"/>
        <v>0</v>
      </c>
      <c r="I336">
        <f t="shared" si="71"/>
        <v>0</v>
      </c>
      <c r="J336">
        <f t="shared" si="72"/>
        <v>0</v>
      </c>
      <c r="K336">
        <f t="shared" si="73"/>
        <v>0</v>
      </c>
      <c r="L336">
        <f t="shared" si="74"/>
        <v>0</v>
      </c>
      <c r="M336">
        <f t="shared" si="75"/>
        <v>0</v>
      </c>
      <c r="N336">
        <f t="shared" si="76"/>
        <v>0</v>
      </c>
      <c r="O336">
        <f t="shared" si="77"/>
        <v>0</v>
      </c>
      <c r="P336" t="s">
        <v>3472</v>
      </c>
      <c r="Q336" t="s">
        <v>9729</v>
      </c>
      <c r="R336" t="s">
        <v>9745</v>
      </c>
      <c r="S336" t="s">
        <v>3084</v>
      </c>
      <c r="T336" t="s">
        <v>9746</v>
      </c>
      <c r="U336" t="s">
        <v>3061</v>
      </c>
    </row>
    <row r="337" spans="1:21" x14ac:dyDescent="0.25">
      <c r="A337" t="str">
        <f t="shared" si="65"/>
        <v>XMetDB</v>
      </c>
      <c r="B337" t="str">
        <f t="shared" si="66"/>
        <v>propranolol</v>
      </c>
      <c r="C337" t="s">
        <v>3489</v>
      </c>
      <c r="D337" t="str">
        <f t="shared" si="67"/>
        <v>5-[2-hydroxy-3-(isopropylamino)propoxy]naphthalen-1-ol</v>
      </c>
      <c r="E337" t="s">
        <v>3123</v>
      </c>
      <c r="F337" t="str">
        <f t="shared" si="68"/>
        <v>CYP2D6</v>
      </c>
      <c r="G337">
        <f t="shared" si="69"/>
        <v>0</v>
      </c>
      <c r="H337">
        <f t="shared" si="70"/>
        <v>0</v>
      </c>
      <c r="I337">
        <f t="shared" si="71"/>
        <v>0</v>
      </c>
      <c r="J337">
        <f t="shared" si="72"/>
        <v>0</v>
      </c>
      <c r="K337">
        <f t="shared" si="73"/>
        <v>0</v>
      </c>
      <c r="L337">
        <f t="shared" si="74"/>
        <v>0</v>
      </c>
      <c r="M337">
        <f t="shared" si="75"/>
        <v>0</v>
      </c>
      <c r="N337">
        <f t="shared" si="76"/>
        <v>0</v>
      </c>
      <c r="O337">
        <f t="shared" si="77"/>
        <v>0</v>
      </c>
      <c r="P337" t="s">
        <v>3472</v>
      </c>
      <c r="Q337" t="s">
        <v>9729</v>
      </c>
      <c r="R337" t="s">
        <v>9745</v>
      </c>
      <c r="S337" t="s">
        <v>3084</v>
      </c>
      <c r="T337" t="s">
        <v>9746</v>
      </c>
      <c r="U337" t="s">
        <v>3069</v>
      </c>
    </row>
    <row r="338" spans="1:21" x14ac:dyDescent="0.25">
      <c r="A338" t="str">
        <f t="shared" si="65"/>
        <v>XMetDB</v>
      </c>
      <c r="B338" t="str">
        <f t="shared" si="66"/>
        <v>1-[(1-fluoropropan-2-yl)amino]-3-(naphthalen-1-yloxy)propan-2-ol</v>
      </c>
      <c r="C338" t="s">
        <v>3491</v>
      </c>
      <c r="D338" t="str">
        <f t="shared" si="67"/>
        <v>1-amino-3-(naphthalen-1-yloxy)propan-2-ol</v>
      </c>
      <c r="E338" t="s">
        <v>3490</v>
      </c>
      <c r="F338" t="str">
        <f t="shared" si="68"/>
        <v>CYP2D6</v>
      </c>
      <c r="G338">
        <f t="shared" si="69"/>
        <v>0</v>
      </c>
      <c r="H338">
        <f t="shared" si="70"/>
        <v>0</v>
      </c>
      <c r="I338">
        <f t="shared" si="71"/>
        <v>0</v>
      </c>
      <c r="J338">
        <f t="shared" si="72"/>
        <v>0</v>
      </c>
      <c r="K338">
        <f t="shared" si="73"/>
        <v>0</v>
      </c>
      <c r="L338">
        <f t="shared" si="74"/>
        <v>0</v>
      </c>
      <c r="M338">
        <f t="shared" si="75"/>
        <v>0</v>
      </c>
      <c r="N338">
        <f t="shared" si="76"/>
        <v>0</v>
      </c>
      <c r="O338">
        <f t="shared" si="77"/>
        <v>0</v>
      </c>
      <c r="P338" t="s">
        <v>3473</v>
      </c>
      <c r="Q338" t="s">
        <v>9729</v>
      </c>
      <c r="R338" t="s">
        <v>9747</v>
      </c>
      <c r="S338" t="s">
        <v>3474</v>
      </c>
      <c r="T338" t="s">
        <v>9748</v>
      </c>
      <c r="U338" t="s">
        <v>3061</v>
      </c>
    </row>
    <row r="339" spans="1:21" x14ac:dyDescent="0.25">
      <c r="A339" t="str">
        <f t="shared" si="65"/>
        <v>XMetDB</v>
      </c>
      <c r="B339" t="str">
        <f t="shared" si="66"/>
        <v>1-[(1-fluoropropan-2-yl)amino]-3-(naphthalen-1-yloxy)propan-2-ol</v>
      </c>
      <c r="C339" t="s">
        <v>3491</v>
      </c>
      <c r="D339" t="str">
        <f t="shared" si="67"/>
        <v>4-{3-[(1-fluoropropan-2-yl)amino]-2-hydroxypropoxy}naphthalen-1-ol</v>
      </c>
      <c r="E339" t="s">
        <v>3125</v>
      </c>
      <c r="F339" t="str">
        <f t="shared" si="68"/>
        <v>CYP2D6</v>
      </c>
      <c r="G339">
        <f t="shared" si="69"/>
        <v>0</v>
      </c>
      <c r="H339">
        <f t="shared" si="70"/>
        <v>0</v>
      </c>
      <c r="I339">
        <f t="shared" si="71"/>
        <v>0</v>
      </c>
      <c r="J339">
        <f t="shared" si="72"/>
        <v>0</v>
      </c>
      <c r="K339">
        <f t="shared" si="73"/>
        <v>0</v>
      </c>
      <c r="L339">
        <f t="shared" si="74"/>
        <v>0</v>
      </c>
      <c r="M339">
        <f t="shared" si="75"/>
        <v>0</v>
      </c>
      <c r="N339">
        <f t="shared" si="76"/>
        <v>0</v>
      </c>
      <c r="O339">
        <f t="shared" si="77"/>
        <v>0</v>
      </c>
      <c r="P339" t="s">
        <v>3475</v>
      </c>
      <c r="Q339" t="s">
        <v>9729</v>
      </c>
      <c r="R339" t="s">
        <v>9749</v>
      </c>
      <c r="S339" t="s">
        <v>3476</v>
      </c>
      <c r="T339" t="s">
        <v>9750</v>
      </c>
      <c r="U339" t="s">
        <v>3075</v>
      </c>
    </row>
    <row r="340" spans="1:21" x14ac:dyDescent="0.25">
      <c r="A340" t="str">
        <f t="shared" si="65"/>
        <v>XMetDB</v>
      </c>
      <c r="B340" t="str">
        <f t="shared" si="66"/>
        <v>1-[(1-fluoropropan-2-yl)amino]-3-(naphthalen-1-yloxy)propan-2-ol</v>
      </c>
      <c r="C340" t="s">
        <v>3491</v>
      </c>
      <c r="D340" t="str">
        <f t="shared" si="67"/>
        <v>5-{3-[(1-fluoropropan-2-yl)amino]-2-hydroxypropoxy}naphthalen-1-ol</v>
      </c>
      <c r="E340" t="s">
        <v>3126</v>
      </c>
      <c r="F340" t="str">
        <f t="shared" si="68"/>
        <v>CYP2D6</v>
      </c>
      <c r="G340">
        <f t="shared" si="69"/>
        <v>0</v>
      </c>
      <c r="H340">
        <f t="shared" si="70"/>
        <v>0</v>
      </c>
      <c r="I340">
        <f t="shared" si="71"/>
        <v>0</v>
      </c>
      <c r="J340">
        <f t="shared" si="72"/>
        <v>0</v>
      </c>
      <c r="K340">
        <f t="shared" si="73"/>
        <v>0</v>
      </c>
      <c r="L340">
        <f t="shared" si="74"/>
        <v>0</v>
      </c>
      <c r="M340">
        <f t="shared" si="75"/>
        <v>0</v>
      </c>
      <c r="N340">
        <f t="shared" si="76"/>
        <v>0</v>
      </c>
      <c r="O340">
        <f t="shared" si="77"/>
        <v>0</v>
      </c>
      <c r="P340" t="s">
        <v>3475</v>
      </c>
      <c r="Q340" t="s">
        <v>9729</v>
      </c>
      <c r="R340" t="s">
        <v>9749</v>
      </c>
      <c r="S340" t="s">
        <v>3476</v>
      </c>
      <c r="T340" t="s">
        <v>9750</v>
      </c>
      <c r="U340" t="s">
        <v>3069</v>
      </c>
    </row>
    <row r="341" spans="1:21" x14ac:dyDescent="0.25">
      <c r="A341" t="str">
        <f t="shared" si="65"/>
        <v>XMetDB</v>
      </c>
      <c r="B341" t="str">
        <f t="shared" si="66"/>
        <v>1-[(1,1-difluoropropan-2-yl)amino]-3-(naphthalen-1-yloxy)propan-2-ol</v>
      </c>
      <c r="C341" t="s">
        <v>3492</v>
      </c>
      <c r="D341" t="str">
        <f t="shared" si="67"/>
        <v>1-amino-3-(naphthalen-1-yloxy)propan-2-ol</v>
      </c>
      <c r="E341" t="s">
        <v>3490</v>
      </c>
      <c r="F341" t="str">
        <f t="shared" si="68"/>
        <v>CYP2D6</v>
      </c>
      <c r="G341">
        <f t="shared" si="69"/>
        <v>0</v>
      </c>
      <c r="H341">
        <f t="shared" si="70"/>
        <v>0</v>
      </c>
      <c r="I341">
        <f t="shared" si="71"/>
        <v>0</v>
      </c>
      <c r="J341">
        <f t="shared" si="72"/>
        <v>0</v>
      </c>
      <c r="K341">
        <f t="shared" si="73"/>
        <v>0</v>
      </c>
      <c r="L341">
        <f t="shared" si="74"/>
        <v>0</v>
      </c>
      <c r="M341">
        <f t="shared" si="75"/>
        <v>0</v>
      </c>
      <c r="N341">
        <f t="shared" si="76"/>
        <v>0</v>
      </c>
      <c r="O341">
        <f t="shared" si="77"/>
        <v>0</v>
      </c>
      <c r="P341" t="s">
        <v>3475</v>
      </c>
      <c r="Q341" t="s">
        <v>9729</v>
      </c>
      <c r="R341" t="s">
        <v>9749</v>
      </c>
      <c r="S341" t="s">
        <v>3476</v>
      </c>
      <c r="T341" t="s">
        <v>9750</v>
      </c>
      <c r="U341" t="s">
        <v>3078</v>
      </c>
    </row>
    <row r="342" spans="1:21" x14ac:dyDescent="0.25">
      <c r="A342" t="str">
        <f t="shared" si="65"/>
        <v>XMetDB</v>
      </c>
      <c r="B342" t="str">
        <f t="shared" si="66"/>
        <v>1-[(1,1-difluoropropan-2-yl)amino]-3-(naphthalen-1-yloxy)propan-2-ol</v>
      </c>
      <c r="C342" t="s">
        <v>3492</v>
      </c>
      <c r="D342" t="str">
        <f t="shared" si="67"/>
        <v>4-{3-[(1,1-difluoropropan-2-yl)amino]-2-hydroxypropoxy}naphthalen-1-ol</v>
      </c>
      <c r="E342" t="s">
        <v>3128</v>
      </c>
      <c r="F342" t="str">
        <f t="shared" si="68"/>
        <v>CYP2D6</v>
      </c>
      <c r="G342">
        <f t="shared" si="69"/>
        <v>0</v>
      </c>
      <c r="H342">
        <f t="shared" si="70"/>
        <v>0</v>
      </c>
      <c r="I342">
        <f t="shared" si="71"/>
        <v>0</v>
      </c>
      <c r="J342">
        <f t="shared" si="72"/>
        <v>0</v>
      </c>
      <c r="K342">
        <f t="shared" si="73"/>
        <v>0</v>
      </c>
      <c r="L342">
        <f t="shared" si="74"/>
        <v>0</v>
      </c>
      <c r="M342">
        <f t="shared" si="75"/>
        <v>0</v>
      </c>
      <c r="N342">
        <f t="shared" si="76"/>
        <v>0</v>
      </c>
      <c r="O342">
        <f t="shared" si="77"/>
        <v>0</v>
      </c>
      <c r="P342" t="s">
        <v>3475</v>
      </c>
      <c r="Q342" t="s">
        <v>9729</v>
      </c>
      <c r="R342" t="s">
        <v>9749</v>
      </c>
      <c r="S342" t="s">
        <v>3476</v>
      </c>
      <c r="T342" t="s">
        <v>9750</v>
      </c>
      <c r="U342" t="s">
        <v>3080</v>
      </c>
    </row>
    <row r="343" spans="1:21" x14ac:dyDescent="0.25">
      <c r="A343" t="str">
        <f t="shared" si="65"/>
        <v>XMetDB</v>
      </c>
      <c r="B343" t="str">
        <f t="shared" si="66"/>
        <v>1-[(1,1-difluoropropan-2-yl)amino]-3-(naphthalen-1-yloxy)propan-2-ol</v>
      </c>
      <c r="C343" t="s">
        <v>3492</v>
      </c>
      <c r="D343" t="str">
        <f t="shared" si="67"/>
        <v>5-{3-[(1,1-difluoropropan-2-yl)amino]-2-hydroxypropoxy}naphthalen-1-ol</v>
      </c>
      <c r="E343" t="s">
        <v>3129</v>
      </c>
      <c r="F343" t="str">
        <f t="shared" si="68"/>
        <v>CYP2D6</v>
      </c>
      <c r="G343">
        <f t="shared" si="69"/>
        <v>0</v>
      </c>
      <c r="H343">
        <f t="shared" si="70"/>
        <v>0</v>
      </c>
      <c r="I343">
        <f t="shared" si="71"/>
        <v>0</v>
      </c>
      <c r="J343">
        <f t="shared" si="72"/>
        <v>0</v>
      </c>
      <c r="K343">
        <f t="shared" si="73"/>
        <v>0</v>
      </c>
      <c r="L343">
        <f t="shared" si="74"/>
        <v>0</v>
      </c>
      <c r="M343">
        <f t="shared" si="75"/>
        <v>0</v>
      </c>
      <c r="N343">
        <f t="shared" si="76"/>
        <v>0</v>
      </c>
      <c r="O343">
        <f t="shared" si="77"/>
        <v>0</v>
      </c>
      <c r="P343" t="s">
        <v>3477</v>
      </c>
      <c r="Q343" t="s">
        <v>9729</v>
      </c>
      <c r="R343" t="s">
        <v>9751</v>
      </c>
      <c r="S343" t="s">
        <v>3478</v>
      </c>
      <c r="T343" t="s">
        <v>9752</v>
      </c>
      <c r="U343" t="s">
        <v>3091</v>
      </c>
    </row>
    <row r="344" spans="1:21" x14ac:dyDescent="0.25">
      <c r="A344" t="str">
        <f t="shared" si="65"/>
        <v>XMetDB</v>
      </c>
      <c r="B344" t="str">
        <f t="shared" si="66"/>
        <v>1-(naphthalen-1-yloxy)-3-[(1,1,1-trifluoropropan-2-yl)amino]propan-2-ol</v>
      </c>
      <c r="C344" t="s">
        <v>3493</v>
      </c>
      <c r="D344" t="str">
        <f t="shared" si="67"/>
        <v>1-amino-3-(naphthalen-1-yloxy)propan-2-ol</v>
      </c>
      <c r="E344" t="s">
        <v>3490</v>
      </c>
      <c r="F344" t="str">
        <f t="shared" si="68"/>
        <v>CYP2D6</v>
      </c>
      <c r="G344">
        <f t="shared" si="69"/>
        <v>0</v>
      </c>
      <c r="H344">
        <f t="shared" si="70"/>
        <v>0</v>
      </c>
      <c r="I344">
        <f t="shared" si="71"/>
        <v>0</v>
      </c>
      <c r="J344">
        <f t="shared" si="72"/>
        <v>0</v>
      </c>
      <c r="K344">
        <f t="shared" si="73"/>
        <v>0</v>
      </c>
      <c r="L344">
        <f t="shared" si="74"/>
        <v>0</v>
      </c>
      <c r="M344">
        <f t="shared" si="75"/>
        <v>0</v>
      </c>
      <c r="N344">
        <f t="shared" si="76"/>
        <v>0</v>
      </c>
      <c r="O344">
        <f t="shared" si="77"/>
        <v>0</v>
      </c>
      <c r="P344" t="s">
        <v>3477</v>
      </c>
      <c r="Q344" t="s">
        <v>9729</v>
      </c>
      <c r="R344" t="s">
        <v>9751</v>
      </c>
      <c r="S344" t="s">
        <v>3478</v>
      </c>
      <c r="T344" t="s">
        <v>9752</v>
      </c>
      <c r="U344" t="s">
        <v>3064</v>
      </c>
    </row>
    <row r="345" spans="1:21" x14ac:dyDescent="0.25">
      <c r="A345" t="str">
        <f t="shared" si="65"/>
        <v>XMetDB</v>
      </c>
      <c r="B345" t="str">
        <f t="shared" si="66"/>
        <v>1-(naphthalen-1-yloxy)-3-[(1,1,1-trifluoropropan-2-yl)amino]propan-2-ol</v>
      </c>
      <c r="C345" t="s">
        <v>3493</v>
      </c>
      <c r="D345" t="str">
        <f t="shared" si="67"/>
        <v>4-{2-hydroxy-3-[(1,1,1-trifluoropropan-2-yl)amino]propoxy}naphthalen-1-ol</v>
      </c>
      <c r="E345" t="s">
        <v>3131</v>
      </c>
      <c r="F345" t="str">
        <f t="shared" si="68"/>
        <v>CYP2D6</v>
      </c>
      <c r="G345">
        <f t="shared" si="69"/>
        <v>0</v>
      </c>
      <c r="H345">
        <f t="shared" si="70"/>
        <v>0</v>
      </c>
      <c r="I345">
        <f t="shared" si="71"/>
        <v>0</v>
      </c>
      <c r="J345">
        <f t="shared" si="72"/>
        <v>0</v>
      </c>
      <c r="K345">
        <f t="shared" si="73"/>
        <v>0</v>
      </c>
      <c r="L345">
        <f t="shared" si="74"/>
        <v>0</v>
      </c>
      <c r="M345">
        <f t="shared" si="75"/>
        <v>0</v>
      </c>
      <c r="N345">
        <f t="shared" si="76"/>
        <v>0</v>
      </c>
      <c r="O345">
        <f t="shared" si="77"/>
        <v>0</v>
      </c>
      <c r="P345" t="s">
        <v>3092</v>
      </c>
      <c r="Q345" t="s">
        <v>9729</v>
      </c>
      <c r="R345" t="s">
        <v>9753</v>
      </c>
      <c r="S345" t="s">
        <v>3093</v>
      </c>
      <c r="T345" t="s">
        <v>5426</v>
      </c>
      <c r="U345" t="s">
        <v>3075</v>
      </c>
    </row>
    <row r="346" spans="1:21" x14ac:dyDescent="0.25">
      <c r="A346" t="str">
        <f t="shared" si="65"/>
        <v>XMetDB</v>
      </c>
      <c r="B346" t="str">
        <f t="shared" si="66"/>
        <v>1-(naphthalen-1-yloxy)-3-[(1,1,1-trifluoropropan-2-yl)amino]propan-2-ol</v>
      </c>
      <c r="C346" t="s">
        <v>3493</v>
      </c>
      <c r="D346" t="str">
        <f t="shared" si="67"/>
        <v>5-{2-hydroxy-3-[(1,1,1-trifluoropropan-2-yl)amino]propoxy}naphthalen-1-ol</v>
      </c>
      <c r="E346" t="s">
        <v>3132</v>
      </c>
      <c r="F346" t="str">
        <f t="shared" si="68"/>
        <v>CYP2D6</v>
      </c>
      <c r="G346">
        <f t="shared" si="69"/>
        <v>0</v>
      </c>
      <c r="H346">
        <f t="shared" si="70"/>
        <v>0</v>
      </c>
      <c r="I346">
        <f t="shared" si="71"/>
        <v>0</v>
      </c>
      <c r="J346">
        <f t="shared" si="72"/>
        <v>0</v>
      </c>
      <c r="K346">
        <f t="shared" si="73"/>
        <v>0</v>
      </c>
      <c r="L346">
        <f t="shared" si="74"/>
        <v>0</v>
      </c>
      <c r="M346">
        <f t="shared" si="75"/>
        <v>0</v>
      </c>
      <c r="N346">
        <f t="shared" si="76"/>
        <v>0</v>
      </c>
      <c r="O346">
        <f t="shared" si="77"/>
        <v>0</v>
      </c>
      <c r="P346" t="s">
        <v>3094</v>
      </c>
      <c r="Q346" t="s">
        <v>9729</v>
      </c>
      <c r="R346" t="s">
        <v>9754</v>
      </c>
      <c r="S346" t="s">
        <v>3095</v>
      </c>
      <c r="T346" t="s">
        <v>9755</v>
      </c>
      <c r="U346" t="s">
        <v>3064</v>
      </c>
    </row>
    <row r="347" spans="1:21" x14ac:dyDescent="0.25">
      <c r="A347" t="str">
        <f t="shared" si="65"/>
        <v>XMetDB</v>
      </c>
      <c r="B347" t="str">
        <f t="shared" si="66"/>
        <v>1-[(3-methylbutan-2-yl)amino]-3-(naphthalen-1-yloxy)propan-2-ol</v>
      </c>
      <c r="C347" t="s">
        <v>3494</v>
      </c>
      <c r="D347" t="str">
        <f t="shared" si="67"/>
        <v>1-amino-3-(naphthalen-1-yloxy)propan-2-ol</v>
      </c>
      <c r="E347" t="s">
        <v>3490</v>
      </c>
      <c r="F347" t="str">
        <f t="shared" si="68"/>
        <v>CYP2D6</v>
      </c>
      <c r="G347">
        <f t="shared" si="69"/>
        <v>0</v>
      </c>
      <c r="H347">
        <f t="shared" si="70"/>
        <v>0</v>
      </c>
      <c r="I347">
        <f t="shared" si="71"/>
        <v>0</v>
      </c>
      <c r="J347">
        <f t="shared" si="72"/>
        <v>0</v>
      </c>
      <c r="K347">
        <f t="shared" si="73"/>
        <v>0</v>
      </c>
      <c r="L347">
        <f t="shared" si="74"/>
        <v>0</v>
      </c>
      <c r="M347">
        <f t="shared" si="75"/>
        <v>0</v>
      </c>
      <c r="N347">
        <f t="shared" si="76"/>
        <v>0</v>
      </c>
      <c r="O347">
        <f t="shared" si="77"/>
        <v>0</v>
      </c>
      <c r="P347" t="s">
        <v>3092</v>
      </c>
      <c r="Q347" t="s">
        <v>9729</v>
      </c>
      <c r="R347" t="s">
        <v>9753</v>
      </c>
      <c r="S347" t="s">
        <v>3093</v>
      </c>
      <c r="T347" t="s">
        <v>5426</v>
      </c>
      <c r="U347" t="s">
        <v>3078</v>
      </c>
    </row>
    <row r="348" spans="1:21" x14ac:dyDescent="0.25">
      <c r="A348" t="str">
        <f t="shared" si="65"/>
        <v>XMetDB</v>
      </c>
      <c r="B348" t="str">
        <f t="shared" si="66"/>
        <v>1-[(3-methylbutan-2-yl)amino]-3-(naphthalen-1-yloxy)propan-2-ol</v>
      </c>
      <c r="C348" t="s">
        <v>3494</v>
      </c>
      <c r="D348" t="str">
        <f t="shared" si="67"/>
        <v>4-{2-hydroxy-3-[(3-methylbutan-2-yl)amino]propoxy}naphthalen-1-ol</v>
      </c>
      <c r="E348" t="s">
        <v>3134</v>
      </c>
      <c r="F348" t="str">
        <f t="shared" si="68"/>
        <v>CYP2D6</v>
      </c>
      <c r="G348">
        <f t="shared" si="69"/>
        <v>0</v>
      </c>
      <c r="H348">
        <f t="shared" si="70"/>
        <v>0</v>
      </c>
      <c r="I348">
        <f t="shared" si="71"/>
        <v>0</v>
      </c>
      <c r="J348">
        <f t="shared" si="72"/>
        <v>0</v>
      </c>
      <c r="K348">
        <f t="shared" si="73"/>
        <v>0</v>
      </c>
      <c r="L348">
        <f t="shared" si="74"/>
        <v>0</v>
      </c>
      <c r="M348">
        <f t="shared" si="75"/>
        <v>0</v>
      </c>
      <c r="N348">
        <f t="shared" si="76"/>
        <v>0</v>
      </c>
      <c r="O348">
        <f t="shared" si="77"/>
        <v>0</v>
      </c>
      <c r="P348" t="s">
        <v>3092</v>
      </c>
      <c r="Q348" t="s">
        <v>9729</v>
      </c>
      <c r="R348" t="s">
        <v>9753</v>
      </c>
      <c r="S348" t="s">
        <v>3093</v>
      </c>
      <c r="T348" t="s">
        <v>5426</v>
      </c>
      <c r="U348" t="s">
        <v>3069</v>
      </c>
    </row>
    <row r="349" spans="1:21" x14ac:dyDescent="0.25">
      <c r="A349" t="str">
        <f t="shared" si="65"/>
        <v>XMetDB</v>
      </c>
      <c r="B349" t="str">
        <f t="shared" si="66"/>
        <v>1-[(3-methylbutan-2-yl)amino]-3-(naphthalen-1-yloxy)propan-2-ol</v>
      </c>
      <c r="C349" t="s">
        <v>3494</v>
      </c>
      <c r="D349" t="str">
        <f t="shared" si="67"/>
        <v>5-{2-hydroxy-3-[(3-methylbutan-2-yl)amino]propoxy}naphthalen-1-ol</v>
      </c>
      <c r="E349" t="s">
        <v>3135</v>
      </c>
      <c r="F349" t="str">
        <f t="shared" si="68"/>
        <v>CYP2D6</v>
      </c>
      <c r="G349">
        <f t="shared" si="69"/>
        <v>0</v>
      </c>
      <c r="H349">
        <f t="shared" si="70"/>
        <v>0</v>
      </c>
      <c r="I349">
        <f t="shared" si="71"/>
        <v>0</v>
      </c>
      <c r="J349">
        <f t="shared" si="72"/>
        <v>0</v>
      </c>
      <c r="K349">
        <f t="shared" si="73"/>
        <v>0</v>
      </c>
      <c r="L349">
        <f t="shared" si="74"/>
        <v>0</v>
      </c>
      <c r="M349">
        <f t="shared" si="75"/>
        <v>0</v>
      </c>
      <c r="N349">
        <f t="shared" si="76"/>
        <v>0</v>
      </c>
      <c r="O349">
        <f t="shared" si="77"/>
        <v>0</v>
      </c>
      <c r="P349" t="s">
        <v>3092</v>
      </c>
      <c r="Q349" t="s">
        <v>9729</v>
      </c>
      <c r="R349" t="s">
        <v>9753</v>
      </c>
      <c r="S349" t="s">
        <v>3093</v>
      </c>
      <c r="T349" t="s">
        <v>5426</v>
      </c>
      <c r="U349" t="s">
        <v>3061</v>
      </c>
    </row>
    <row r="350" spans="1:21" x14ac:dyDescent="0.25">
      <c r="A350" t="str">
        <f t="shared" si="65"/>
        <v>XMetDB</v>
      </c>
      <c r="B350" t="str">
        <f t="shared" si="66"/>
        <v>1-[(3,3-dimethylbutan-2-yl)amino]-3-(naphthalen-1-yloxy)propan-2-ol</v>
      </c>
      <c r="C350" t="s">
        <v>3495</v>
      </c>
      <c r="D350" t="str">
        <f t="shared" si="67"/>
        <v>1-amino-3-(naphthalen-1-yloxy)propan-2-ol</v>
      </c>
      <c r="E350" t="s">
        <v>3490</v>
      </c>
      <c r="F350" t="str">
        <f t="shared" si="68"/>
        <v>CYP2D6</v>
      </c>
      <c r="G350">
        <f t="shared" si="69"/>
        <v>0</v>
      </c>
      <c r="H350">
        <f t="shared" si="70"/>
        <v>0</v>
      </c>
      <c r="I350">
        <f t="shared" si="71"/>
        <v>0</v>
      </c>
      <c r="J350">
        <f t="shared" si="72"/>
        <v>0</v>
      </c>
      <c r="K350">
        <f t="shared" si="73"/>
        <v>0</v>
      </c>
      <c r="L350">
        <f t="shared" si="74"/>
        <v>0</v>
      </c>
      <c r="M350">
        <f t="shared" si="75"/>
        <v>0</v>
      </c>
      <c r="N350">
        <f t="shared" si="76"/>
        <v>0</v>
      </c>
      <c r="O350">
        <f t="shared" si="77"/>
        <v>0</v>
      </c>
      <c r="P350" t="s">
        <v>3094</v>
      </c>
      <c r="Q350" t="s">
        <v>9729</v>
      </c>
      <c r="R350" t="s">
        <v>9754</v>
      </c>
      <c r="S350" t="s">
        <v>3095</v>
      </c>
      <c r="T350" t="s">
        <v>9755</v>
      </c>
      <c r="U350" t="s">
        <v>3091</v>
      </c>
    </row>
    <row r="351" spans="1:21" x14ac:dyDescent="0.25">
      <c r="A351" t="str">
        <f t="shared" si="65"/>
        <v>XMetDB</v>
      </c>
      <c r="B351" t="str">
        <f t="shared" si="66"/>
        <v>1-[(3,3-dimethylbutan-2-yl)amino]-3-(naphthalen-1-yloxy)propan-2-ol</v>
      </c>
      <c r="C351" t="s">
        <v>3495</v>
      </c>
      <c r="D351" t="str">
        <f t="shared" si="67"/>
        <v>4-{3-[(3,3-dimethylbutan-2-yl)amino]-2-hydroxypropoxy}naphthalen-1-ol</v>
      </c>
      <c r="E351" t="s">
        <v>3137</v>
      </c>
      <c r="F351" t="str">
        <f t="shared" si="68"/>
        <v>CYP2D6</v>
      </c>
      <c r="G351">
        <f t="shared" si="69"/>
        <v>0</v>
      </c>
      <c r="H351">
        <f t="shared" si="70"/>
        <v>0</v>
      </c>
      <c r="I351">
        <f t="shared" si="71"/>
        <v>0</v>
      </c>
      <c r="J351">
        <f t="shared" si="72"/>
        <v>0</v>
      </c>
      <c r="K351">
        <f t="shared" si="73"/>
        <v>0</v>
      </c>
      <c r="L351">
        <f t="shared" si="74"/>
        <v>0</v>
      </c>
      <c r="M351">
        <f t="shared" si="75"/>
        <v>0</v>
      </c>
      <c r="N351">
        <f t="shared" si="76"/>
        <v>0</v>
      </c>
      <c r="O351">
        <f t="shared" si="77"/>
        <v>0</v>
      </c>
      <c r="P351" t="s">
        <v>3096</v>
      </c>
      <c r="Q351" t="s">
        <v>9729</v>
      </c>
      <c r="R351" t="s">
        <v>9756</v>
      </c>
      <c r="S351" t="s">
        <v>3097</v>
      </c>
      <c r="T351" t="s">
        <v>9757</v>
      </c>
      <c r="U351" t="s">
        <v>3091</v>
      </c>
    </row>
    <row r="352" spans="1:21" x14ac:dyDescent="0.25">
      <c r="A352" t="str">
        <f t="shared" si="65"/>
        <v>XMetDB</v>
      </c>
      <c r="B352" t="str">
        <f t="shared" si="66"/>
        <v>1-[(3,3-dimethylbutan-2-yl)amino]-3-(naphthalen-1-yloxy)propan-2-ol</v>
      </c>
      <c r="C352" t="s">
        <v>3495</v>
      </c>
      <c r="D352" t="str">
        <f t="shared" si="67"/>
        <v>5-{3-[(3,3-dimethylbutan-2-yl)amino]-2-hydroxypropoxy}naphthalen-1-ol</v>
      </c>
      <c r="E352" t="s">
        <v>3138</v>
      </c>
      <c r="F352" t="str">
        <f t="shared" si="68"/>
        <v>CYP2D6</v>
      </c>
      <c r="G352">
        <f t="shared" si="69"/>
        <v>0</v>
      </c>
      <c r="H352">
        <f t="shared" si="70"/>
        <v>0</v>
      </c>
      <c r="I352">
        <f t="shared" si="71"/>
        <v>0</v>
      </c>
      <c r="J352">
        <f t="shared" si="72"/>
        <v>0</v>
      </c>
      <c r="K352">
        <f t="shared" si="73"/>
        <v>0</v>
      </c>
      <c r="L352">
        <f t="shared" si="74"/>
        <v>0</v>
      </c>
      <c r="M352">
        <f t="shared" si="75"/>
        <v>0</v>
      </c>
      <c r="N352">
        <f t="shared" si="76"/>
        <v>0</v>
      </c>
      <c r="O352">
        <f t="shared" si="77"/>
        <v>0</v>
      </c>
      <c r="P352" t="s">
        <v>3096</v>
      </c>
      <c r="Q352" t="s">
        <v>9729</v>
      </c>
      <c r="R352" t="s">
        <v>9756</v>
      </c>
      <c r="S352" t="s">
        <v>3097</v>
      </c>
      <c r="T352" t="s">
        <v>9757</v>
      </c>
      <c r="U352" t="s">
        <v>3064</v>
      </c>
    </row>
    <row r="353" spans="1:21" x14ac:dyDescent="0.25">
      <c r="A353" t="str">
        <f t="shared" si="65"/>
        <v>XMetDB</v>
      </c>
      <c r="B353" t="str">
        <f t="shared" si="66"/>
        <v>1-(naphthalen-1-yloxy)-3-[(4,4,4-trifluorobutan-2-yl)amino]propan-2-ol</v>
      </c>
      <c r="C353" t="s">
        <v>3496</v>
      </c>
      <c r="D353" t="str">
        <f t="shared" si="67"/>
        <v>1-amino-3-(naphthalen-1-yloxy)propan-2-ol</v>
      </c>
      <c r="E353" t="s">
        <v>3490</v>
      </c>
      <c r="F353" t="str">
        <f t="shared" si="68"/>
        <v>CYP2D6</v>
      </c>
      <c r="G353">
        <f t="shared" si="69"/>
        <v>0</v>
      </c>
      <c r="H353">
        <f t="shared" si="70"/>
        <v>0</v>
      </c>
      <c r="I353">
        <f t="shared" si="71"/>
        <v>0</v>
      </c>
      <c r="J353">
        <f t="shared" si="72"/>
        <v>0</v>
      </c>
      <c r="K353">
        <f t="shared" si="73"/>
        <v>0</v>
      </c>
      <c r="L353">
        <f t="shared" si="74"/>
        <v>0</v>
      </c>
      <c r="M353">
        <f t="shared" si="75"/>
        <v>0</v>
      </c>
      <c r="N353">
        <f t="shared" si="76"/>
        <v>0</v>
      </c>
      <c r="O353">
        <f t="shared" si="77"/>
        <v>0</v>
      </c>
      <c r="P353" t="s">
        <v>3098</v>
      </c>
      <c r="Q353" t="s">
        <v>9729</v>
      </c>
      <c r="R353" t="s">
        <v>9758</v>
      </c>
      <c r="S353" t="s">
        <v>3099</v>
      </c>
      <c r="T353" t="s">
        <v>9759</v>
      </c>
      <c r="U353" t="s">
        <v>3064</v>
      </c>
    </row>
    <row r="354" spans="1:21" x14ac:dyDescent="0.25">
      <c r="A354" t="str">
        <f t="shared" si="65"/>
        <v>XMetDB</v>
      </c>
      <c r="B354" t="str">
        <f t="shared" si="66"/>
        <v>1-(naphthalen-1-yloxy)-3-[(4,4,4-trifluorobutan-2-yl)amino]propan-2-ol</v>
      </c>
      <c r="C354" t="s">
        <v>3496</v>
      </c>
      <c r="D354" t="str">
        <f t="shared" si="67"/>
        <v>4-{2-hydroxy-3-[(4,4,4-trifluorobutan-2-yl)amino]propoxy}naphthalen-1-ol</v>
      </c>
      <c r="E354" t="s">
        <v>3140</v>
      </c>
      <c r="F354" t="str">
        <f t="shared" si="68"/>
        <v>CYP2D6</v>
      </c>
      <c r="G354">
        <f t="shared" si="69"/>
        <v>0</v>
      </c>
      <c r="H354">
        <f t="shared" si="70"/>
        <v>0</v>
      </c>
      <c r="I354">
        <f t="shared" si="71"/>
        <v>0</v>
      </c>
      <c r="J354">
        <f t="shared" si="72"/>
        <v>0</v>
      </c>
      <c r="K354">
        <f t="shared" si="73"/>
        <v>0</v>
      </c>
      <c r="L354">
        <f t="shared" si="74"/>
        <v>0</v>
      </c>
      <c r="M354">
        <f t="shared" si="75"/>
        <v>0</v>
      </c>
      <c r="N354">
        <f t="shared" si="76"/>
        <v>0</v>
      </c>
      <c r="O354">
        <f t="shared" si="77"/>
        <v>0</v>
      </c>
      <c r="P354" t="s">
        <v>3098</v>
      </c>
      <c r="Q354" t="s">
        <v>9729</v>
      </c>
      <c r="R354" t="s">
        <v>9758</v>
      </c>
      <c r="S354" t="s">
        <v>3099</v>
      </c>
      <c r="T354" t="s">
        <v>9759</v>
      </c>
      <c r="U354" t="s">
        <v>3091</v>
      </c>
    </row>
    <row r="355" spans="1:21" x14ac:dyDescent="0.25">
      <c r="A355" t="str">
        <f t="shared" si="65"/>
        <v>XMetDB</v>
      </c>
      <c r="B355" t="str">
        <f t="shared" si="66"/>
        <v>1-(naphthalen-1-yloxy)-3-[(4,4,4-trifluorobutan-2-yl)amino]propan-2-ol</v>
      </c>
      <c r="C355" t="s">
        <v>3496</v>
      </c>
      <c r="D355" t="str">
        <f t="shared" si="67"/>
        <v>5-{2-hydroxy-3-[(4,4,4-trifluorobutan-2-yl)amino]propoxy}naphthalen-1-ol</v>
      </c>
      <c r="E355" t="s">
        <v>3141</v>
      </c>
      <c r="F355" t="str">
        <f t="shared" si="68"/>
        <v>CYP2D6</v>
      </c>
      <c r="G355">
        <f t="shared" si="69"/>
        <v>0</v>
      </c>
      <c r="H355">
        <f t="shared" si="70"/>
        <v>0</v>
      </c>
      <c r="I355">
        <f t="shared" si="71"/>
        <v>0</v>
      </c>
      <c r="J355">
        <f t="shared" si="72"/>
        <v>0</v>
      </c>
      <c r="K355">
        <f t="shared" si="73"/>
        <v>0</v>
      </c>
      <c r="L355">
        <f t="shared" si="74"/>
        <v>0</v>
      </c>
      <c r="M355">
        <f t="shared" si="75"/>
        <v>0</v>
      </c>
      <c r="N355">
        <f t="shared" si="76"/>
        <v>0</v>
      </c>
      <c r="O355">
        <f t="shared" si="77"/>
        <v>0</v>
      </c>
      <c r="P355" t="s">
        <v>3479</v>
      </c>
      <c r="Q355" t="s">
        <v>9729</v>
      </c>
      <c r="R355" t="s">
        <v>9760</v>
      </c>
      <c r="S355" t="s">
        <v>3480</v>
      </c>
      <c r="T355" t="s">
        <v>9761</v>
      </c>
      <c r="U355" t="s">
        <v>3091</v>
      </c>
    </row>
    <row r="356" spans="1:21" x14ac:dyDescent="0.25">
      <c r="A356" t="str">
        <f t="shared" si="65"/>
        <v>XMetDB</v>
      </c>
      <c r="B356" t="str">
        <f t="shared" si="66"/>
        <v>isopropyl[3-(naphthalen-1-yloxy)propyl]amine</v>
      </c>
      <c r="C356" t="s">
        <v>3497</v>
      </c>
      <c r="D356" t="str">
        <f t="shared" si="67"/>
        <v>4-[3-(isopropylamino)propoxy]naphthalen-1-ol</v>
      </c>
      <c r="E356" t="s">
        <v>3143</v>
      </c>
      <c r="F356" t="str">
        <f t="shared" si="68"/>
        <v>CYP2D6</v>
      </c>
      <c r="G356">
        <f t="shared" si="69"/>
        <v>0</v>
      </c>
      <c r="H356">
        <f t="shared" si="70"/>
        <v>0</v>
      </c>
      <c r="I356">
        <f t="shared" si="71"/>
        <v>0</v>
      </c>
      <c r="J356">
        <f t="shared" si="72"/>
        <v>0</v>
      </c>
      <c r="K356">
        <f t="shared" si="73"/>
        <v>0</v>
      </c>
      <c r="L356">
        <f t="shared" si="74"/>
        <v>0</v>
      </c>
      <c r="M356">
        <f t="shared" si="75"/>
        <v>0</v>
      </c>
      <c r="N356">
        <f t="shared" si="76"/>
        <v>0</v>
      </c>
      <c r="O356">
        <f t="shared" si="77"/>
        <v>0</v>
      </c>
      <c r="P356" t="s">
        <v>3479</v>
      </c>
      <c r="Q356" t="s">
        <v>9729</v>
      </c>
      <c r="R356" t="s">
        <v>9760</v>
      </c>
      <c r="S356" t="s">
        <v>3480</v>
      </c>
      <c r="T356" t="s">
        <v>9761</v>
      </c>
      <c r="U356" t="s">
        <v>3064</v>
      </c>
    </row>
    <row r="357" spans="1:21" x14ac:dyDescent="0.25">
      <c r="A357" t="str">
        <f t="shared" si="65"/>
        <v>XMetDB</v>
      </c>
      <c r="B357" t="str">
        <f t="shared" si="66"/>
        <v>isopropyl[3-(naphthalen-1-yloxy)propyl]amine</v>
      </c>
      <c r="C357" t="s">
        <v>3497</v>
      </c>
      <c r="D357" t="str">
        <f t="shared" si="67"/>
        <v>5-[3-(isopropylamino)propoxy]naphthalen-1-ol</v>
      </c>
      <c r="E357" t="s">
        <v>3144</v>
      </c>
      <c r="F357" t="str">
        <f t="shared" si="68"/>
        <v>CYP2D6</v>
      </c>
      <c r="G357">
        <f t="shared" si="69"/>
        <v>0</v>
      </c>
      <c r="H357">
        <f t="shared" si="70"/>
        <v>0</v>
      </c>
      <c r="I357">
        <f t="shared" si="71"/>
        <v>0</v>
      </c>
      <c r="J357">
        <f t="shared" si="72"/>
        <v>0</v>
      </c>
      <c r="K357">
        <f t="shared" si="73"/>
        <v>0</v>
      </c>
      <c r="L357">
        <f t="shared" si="74"/>
        <v>0</v>
      </c>
      <c r="M357">
        <f t="shared" si="75"/>
        <v>0</v>
      </c>
      <c r="N357">
        <f t="shared" si="76"/>
        <v>0</v>
      </c>
      <c r="O357">
        <f t="shared" si="77"/>
        <v>0</v>
      </c>
      <c r="P357" t="s">
        <v>3102</v>
      </c>
      <c r="Q357" t="s">
        <v>9729</v>
      </c>
      <c r="R357" t="s">
        <v>9762</v>
      </c>
      <c r="S357" t="s">
        <v>3103</v>
      </c>
      <c r="T357" t="s">
        <v>9763</v>
      </c>
      <c r="U357" t="s">
        <v>3064</v>
      </c>
    </row>
    <row r="358" spans="1:21" x14ac:dyDescent="0.25">
      <c r="A358" t="str">
        <f t="shared" si="65"/>
        <v>XMetDB</v>
      </c>
      <c r="B358" t="str">
        <f t="shared" si="66"/>
        <v>[3-(naphthalen-1-yloxy)propyl](1,1,1-trifluoropropan-2-yl)amine</v>
      </c>
      <c r="C358" t="s">
        <v>3498</v>
      </c>
      <c r="D358" t="str">
        <f t="shared" si="67"/>
        <v>4-{3-[(1,1,1-trifluoropropan-2-yl)amino]propoxy}naphthalen-1-ol</v>
      </c>
      <c r="E358" t="s">
        <v>3146</v>
      </c>
      <c r="F358" t="str">
        <f t="shared" si="68"/>
        <v>CYP2D6</v>
      </c>
      <c r="G358">
        <f t="shared" si="69"/>
        <v>0</v>
      </c>
      <c r="H358">
        <f t="shared" si="70"/>
        <v>0</v>
      </c>
      <c r="I358">
        <f t="shared" si="71"/>
        <v>0</v>
      </c>
      <c r="J358">
        <f t="shared" si="72"/>
        <v>0</v>
      </c>
      <c r="K358">
        <f t="shared" si="73"/>
        <v>0</v>
      </c>
      <c r="L358">
        <f t="shared" si="74"/>
        <v>0</v>
      </c>
      <c r="M358">
        <f t="shared" si="75"/>
        <v>0</v>
      </c>
      <c r="N358">
        <f t="shared" si="76"/>
        <v>0</v>
      </c>
      <c r="O358">
        <f t="shared" si="77"/>
        <v>0</v>
      </c>
      <c r="P358" t="s">
        <v>3102</v>
      </c>
      <c r="Q358" t="s">
        <v>9729</v>
      </c>
      <c r="R358" t="s">
        <v>9762</v>
      </c>
      <c r="S358" t="s">
        <v>3103</v>
      </c>
      <c r="T358" t="s">
        <v>9763</v>
      </c>
      <c r="U358" t="s">
        <v>3091</v>
      </c>
    </row>
    <row r="359" spans="1:21" x14ac:dyDescent="0.25">
      <c r="A359" t="str">
        <f t="shared" si="65"/>
        <v>XMetDB</v>
      </c>
      <c r="B359" t="str">
        <f t="shared" si="66"/>
        <v>[3-(naphthalen-1-yloxy)propyl](1,1,1-trifluoropropan-2-yl)amine</v>
      </c>
      <c r="C359" t="s">
        <v>3498</v>
      </c>
      <c r="D359" t="str">
        <f t="shared" si="67"/>
        <v>5-{3-[(1,1,1-trifluoropropan-2-yl)amino]propoxy}naphthalen-1-ol</v>
      </c>
      <c r="E359" t="s">
        <v>3147</v>
      </c>
      <c r="F359" t="str">
        <f t="shared" si="68"/>
        <v>CYP2D6</v>
      </c>
      <c r="G359">
        <f t="shared" si="69"/>
        <v>0</v>
      </c>
      <c r="H359">
        <f t="shared" si="70"/>
        <v>0</v>
      </c>
      <c r="I359">
        <f t="shared" si="71"/>
        <v>0</v>
      </c>
      <c r="J359">
        <f t="shared" si="72"/>
        <v>0</v>
      </c>
      <c r="K359">
        <f t="shared" si="73"/>
        <v>0</v>
      </c>
      <c r="L359">
        <f t="shared" si="74"/>
        <v>0</v>
      </c>
      <c r="M359">
        <f t="shared" si="75"/>
        <v>0</v>
      </c>
      <c r="N359">
        <f t="shared" si="76"/>
        <v>0</v>
      </c>
      <c r="O359">
        <f t="shared" si="77"/>
        <v>0</v>
      </c>
      <c r="P359" t="s">
        <v>3104</v>
      </c>
      <c r="Q359" t="s">
        <v>9729</v>
      </c>
      <c r="R359" t="s">
        <v>9764</v>
      </c>
      <c r="S359" t="s">
        <v>3105</v>
      </c>
      <c r="T359" t="s">
        <v>9765</v>
      </c>
      <c r="U359" t="s">
        <v>3091</v>
      </c>
    </row>
    <row r="360" spans="1:21" x14ac:dyDescent="0.25">
      <c r="A360" t="str">
        <f t="shared" si="65"/>
        <v>XMetDB</v>
      </c>
      <c r="B360" t="str">
        <f t="shared" si="66"/>
        <v>[3-(naphthalen-1-yloxy)propyl](1,1,1-trifluoropropan-2-yl)amine</v>
      </c>
      <c r="C360" t="s">
        <v>3498</v>
      </c>
      <c r="D360" t="str">
        <f t="shared" si="67"/>
        <v>3-(naphthalen-1-yloxy)propan-1-amine</v>
      </c>
      <c r="E360" t="s">
        <v>3499</v>
      </c>
      <c r="F360" t="str">
        <f t="shared" si="68"/>
        <v>CYP2D6</v>
      </c>
      <c r="G360">
        <f t="shared" si="69"/>
        <v>0</v>
      </c>
      <c r="H360">
        <f t="shared" si="70"/>
        <v>0</v>
      </c>
      <c r="I360">
        <f t="shared" si="71"/>
        <v>0</v>
      </c>
      <c r="J360">
        <f t="shared" si="72"/>
        <v>0</v>
      </c>
      <c r="K360">
        <f t="shared" si="73"/>
        <v>0</v>
      </c>
      <c r="L360">
        <f t="shared" si="74"/>
        <v>0</v>
      </c>
      <c r="M360">
        <f t="shared" si="75"/>
        <v>0</v>
      </c>
      <c r="N360">
        <f t="shared" si="76"/>
        <v>0</v>
      </c>
      <c r="O360">
        <f t="shared" si="77"/>
        <v>0</v>
      </c>
      <c r="P360" t="s">
        <v>3104</v>
      </c>
      <c r="Q360" t="s">
        <v>9729</v>
      </c>
      <c r="R360" t="s">
        <v>9764</v>
      </c>
      <c r="S360" t="s">
        <v>3105</v>
      </c>
      <c r="T360" t="s">
        <v>9765</v>
      </c>
      <c r="U360" t="s">
        <v>3064</v>
      </c>
    </row>
    <row r="361" spans="1:21" x14ac:dyDescent="0.25">
      <c r="A361" t="str">
        <f t="shared" si="65"/>
        <v>XMetDB</v>
      </c>
      <c r="B361" t="str">
        <f t="shared" si="66"/>
        <v>fluoxetine</v>
      </c>
      <c r="C361" t="s">
        <v>3500</v>
      </c>
      <c r="D361" t="str">
        <f t="shared" si="67"/>
        <v>N-methyl-N-{3-phenyl-3-[4-(trifluoromethyl)phenoxy]propyl}hydroxylamine</v>
      </c>
      <c r="E361" t="s">
        <v>3501</v>
      </c>
      <c r="F361" t="str">
        <f t="shared" si="68"/>
        <v>CYP2C19</v>
      </c>
      <c r="G361">
        <f t="shared" si="69"/>
        <v>0</v>
      </c>
      <c r="H361">
        <f t="shared" si="70"/>
        <v>0</v>
      </c>
      <c r="I361">
        <f t="shared" si="71"/>
        <v>0</v>
      </c>
      <c r="J361">
        <f t="shared" si="72"/>
        <v>0</v>
      </c>
      <c r="K361">
        <f t="shared" si="73"/>
        <v>0</v>
      </c>
      <c r="L361">
        <f t="shared" si="74"/>
        <v>0</v>
      </c>
      <c r="M361">
        <f t="shared" si="75"/>
        <v>0</v>
      </c>
      <c r="N361">
        <f t="shared" si="76"/>
        <v>0</v>
      </c>
      <c r="O361">
        <f t="shared" si="77"/>
        <v>0</v>
      </c>
      <c r="P361" t="s">
        <v>3106</v>
      </c>
      <c r="Q361" t="s">
        <v>9729</v>
      </c>
      <c r="R361" t="s">
        <v>9766</v>
      </c>
      <c r="S361" t="s">
        <v>3107</v>
      </c>
      <c r="T361" t="s">
        <v>9767</v>
      </c>
      <c r="U361" t="s">
        <v>3064</v>
      </c>
    </row>
    <row r="362" spans="1:21" x14ac:dyDescent="0.25">
      <c r="A362" t="str">
        <f t="shared" si="65"/>
        <v>XMetDB</v>
      </c>
      <c r="B362" t="str">
        <f t="shared" si="66"/>
        <v>fluoxetine</v>
      </c>
      <c r="C362" t="s">
        <v>3500</v>
      </c>
      <c r="D362" t="str">
        <f t="shared" si="67"/>
        <v>seproxetine</v>
      </c>
      <c r="E362" t="s">
        <v>3502</v>
      </c>
      <c r="F362" t="str">
        <f t="shared" si="68"/>
        <v>CYP2C19</v>
      </c>
      <c r="G362">
        <f t="shared" si="69"/>
        <v>0</v>
      </c>
      <c r="H362">
        <f t="shared" si="70"/>
        <v>0</v>
      </c>
      <c r="I362">
        <f t="shared" si="71"/>
        <v>0</v>
      </c>
      <c r="J362">
        <f t="shared" si="72"/>
        <v>0</v>
      </c>
      <c r="K362">
        <f t="shared" si="73"/>
        <v>0</v>
      </c>
      <c r="L362">
        <f t="shared" si="74"/>
        <v>0</v>
      </c>
      <c r="M362">
        <f t="shared" si="75"/>
        <v>0</v>
      </c>
      <c r="N362">
        <f t="shared" si="76"/>
        <v>0</v>
      </c>
      <c r="O362">
        <f t="shared" si="77"/>
        <v>0</v>
      </c>
      <c r="P362" t="s">
        <v>3106</v>
      </c>
      <c r="Q362" t="s">
        <v>9729</v>
      </c>
      <c r="R362" t="s">
        <v>9766</v>
      </c>
      <c r="S362" t="s">
        <v>3107</v>
      </c>
      <c r="T362" t="s">
        <v>9767</v>
      </c>
      <c r="U362" t="s">
        <v>3091</v>
      </c>
    </row>
    <row r="363" spans="1:21" x14ac:dyDescent="0.25">
      <c r="A363" t="str">
        <f t="shared" si="65"/>
        <v>XMetDB</v>
      </c>
      <c r="B363" t="str">
        <f t="shared" si="66"/>
        <v>2-(4-methoxyphenyl)-5-[2-(methylamino)ethyl]-4-oxo-2,3-dihydro-1,5-benzothiazepin-3-yl acetate</v>
      </c>
      <c r="C363" t="s">
        <v>3503</v>
      </c>
      <c r="D363" t="str">
        <f t="shared" si="67"/>
        <v>5-{2-[hydroxy(methyl)amino]ethyl}-2-(4-methoxyphenyl)-4-oxo-2,3-dihydro-1,5-benzothiazepin-3-yl acetate</v>
      </c>
      <c r="E363" t="s">
        <v>3504</v>
      </c>
      <c r="F363" t="str">
        <f t="shared" si="68"/>
        <v>CYP3A4</v>
      </c>
      <c r="G363">
        <f t="shared" si="69"/>
        <v>0</v>
      </c>
      <c r="H363">
        <f t="shared" si="70"/>
        <v>0</v>
      </c>
      <c r="I363">
        <f t="shared" si="71"/>
        <v>0</v>
      </c>
      <c r="J363">
        <f t="shared" si="72"/>
        <v>0</v>
      </c>
      <c r="K363">
        <f t="shared" si="73"/>
        <v>0</v>
      </c>
      <c r="L363">
        <f t="shared" si="74"/>
        <v>0</v>
      </c>
      <c r="M363">
        <f t="shared" si="75"/>
        <v>0</v>
      </c>
      <c r="N363">
        <f t="shared" si="76"/>
        <v>0</v>
      </c>
      <c r="O363">
        <f t="shared" si="77"/>
        <v>0</v>
      </c>
      <c r="P363" t="s">
        <v>3106</v>
      </c>
      <c r="Q363" t="s">
        <v>9729</v>
      </c>
      <c r="R363" t="s">
        <v>9766</v>
      </c>
      <c r="S363" t="s">
        <v>3108</v>
      </c>
      <c r="T363" t="s">
        <v>9768</v>
      </c>
      <c r="U363" t="s">
        <v>3091</v>
      </c>
    </row>
    <row r="364" spans="1:21" x14ac:dyDescent="0.25">
      <c r="A364" t="str">
        <f t="shared" si="65"/>
        <v>XMetDB</v>
      </c>
      <c r="B364" t="str">
        <f t="shared" si="66"/>
        <v>2-(4-methoxyphenyl)-5-[2-(methylamino)ethyl]-4-oxo-2,3-dihydro-1,5-benzothiazepin-3-yl acetate</v>
      </c>
      <c r="C364" t="s">
        <v>3503</v>
      </c>
      <c r="D364" t="str">
        <f t="shared" si="67"/>
        <v>5-(2-aminoethyl)-2-(4-methoxyphenyl)-4-oxo-2,3-dihydro-1,5-benzothiazepin-3-yl acetate</v>
      </c>
      <c r="E364" t="s">
        <v>3505</v>
      </c>
      <c r="F364" t="str">
        <f t="shared" si="68"/>
        <v>CYP3A4</v>
      </c>
      <c r="G364">
        <f t="shared" si="69"/>
        <v>0</v>
      </c>
      <c r="H364">
        <f t="shared" si="70"/>
        <v>0</v>
      </c>
      <c r="I364">
        <f t="shared" si="71"/>
        <v>0</v>
      </c>
      <c r="J364">
        <f t="shared" si="72"/>
        <v>0</v>
      </c>
      <c r="K364">
        <f t="shared" si="73"/>
        <v>0</v>
      </c>
      <c r="L364">
        <f t="shared" si="74"/>
        <v>0</v>
      </c>
      <c r="M364">
        <f t="shared" si="75"/>
        <v>0</v>
      </c>
      <c r="N364">
        <f t="shared" si="76"/>
        <v>0</v>
      </c>
      <c r="O364">
        <f t="shared" si="77"/>
        <v>0</v>
      </c>
      <c r="P364" t="s">
        <v>3106</v>
      </c>
      <c r="Q364" t="s">
        <v>9729</v>
      </c>
      <c r="R364" t="s">
        <v>9766</v>
      </c>
      <c r="S364" t="s">
        <v>3108</v>
      </c>
      <c r="T364" t="s">
        <v>9768</v>
      </c>
      <c r="U364" t="s">
        <v>3064</v>
      </c>
    </row>
    <row r="365" spans="1:21" x14ac:dyDescent="0.25">
      <c r="A365" t="str">
        <f t="shared" si="65"/>
        <v>XMetDB</v>
      </c>
      <c r="B365" t="str">
        <f t="shared" si="66"/>
        <v>rampart</v>
      </c>
      <c r="C365" t="s">
        <v>3506</v>
      </c>
      <c r="D365" t="str">
        <f t="shared" si="67"/>
        <v>phorate sulfoxide</v>
      </c>
      <c r="E365" t="s">
        <v>3507</v>
      </c>
      <c r="F365" t="str">
        <f t="shared" si="68"/>
        <v>CYP1A2</v>
      </c>
      <c r="G365">
        <f t="shared" si="69"/>
        <v>0</v>
      </c>
      <c r="H365">
        <f t="shared" si="70"/>
        <v>0</v>
      </c>
      <c r="I365">
        <f t="shared" si="71"/>
        <v>0</v>
      </c>
      <c r="J365">
        <f t="shared" si="72"/>
        <v>0</v>
      </c>
      <c r="K365">
        <f t="shared" si="73"/>
        <v>0</v>
      </c>
      <c r="L365">
        <f t="shared" si="74"/>
        <v>0</v>
      </c>
      <c r="M365">
        <f t="shared" si="75"/>
        <v>0</v>
      </c>
      <c r="N365">
        <f t="shared" si="76"/>
        <v>0</v>
      </c>
      <c r="O365">
        <f t="shared" si="77"/>
        <v>0</v>
      </c>
      <c r="P365" t="s">
        <v>3481</v>
      </c>
      <c r="Q365" t="s">
        <v>9729</v>
      </c>
      <c r="R365" t="s">
        <v>6821</v>
      </c>
      <c r="S365" t="s">
        <v>3110</v>
      </c>
      <c r="T365" t="s">
        <v>2250</v>
      </c>
      <c r="U365" t="s">
        <v>3075</v>
      </c>
    </row>
    <row r="366" spans="1:21" x14ac:dyDescent="0.25">
      <c r="A366" t="str">
        <f t="shared" si="65"/>
        <v>XMetDB</v>
      </c>
      <c r="B366" t="str">
        <f t="shared" si="66"/>
        <v>frumin</v>
      </c>
      <c r="C366" t="s">
        <v>3508</v>
      </c>
      <c r="D366" t="str">
        <f t="shared" si="67"/>
        <v>oxydisulfoton</v>
      </c>
      <c r="E366" t="s">
        <v>3509</v>
      </c>
      <c r="F366" t="str">
        <f t="shared" si="68"/>
        <v>CYP1A2</v>
      </c>
      <c r="G366">
        <f t="shared" si="69"/>
        <v>0</v>
      </c>
      <c r="H366">
        <f t="shared" si="70"/>
        <v>0</v>
      </c>
      <c r="I366">
        <f t="shared" si="71"/>
        <v>0</v>
      </c>
      <c r="J366">
        <f t="shared" si="72"/>
        <v>0</v>
      </c>
      <c r="K366">
        <f t="shared" si="73"/>
        <v>0</v>
      </c>
      <c r="L366">
        <f t="shared" si="74"/>
        <v>0</v>
      </c>
      <c r="M366">
        <f t="shared" si="75"/>
        <v>0</v>
      </c>
      <c r="N366">
        <f t="shared" si="76"/>
        <v>0</v>
      </c>
      <c r="O366">
        <f t="shared" si="77"/>
        <v>0</v>
      </c>
      <c r="P366" t="s">
        <v>3482</v>
      </c>
      <c r="Q366" t="s">
        <v>9729</v>
      </c>
      <c r="R366" t="s">
        <v>4194</v>
      </c>
      <c r="S366" t="s">
        <v>3483</v>
      </c>
      <c r="T366" t="s">
        <v>9769</v>
      </c>
      <c r="U366" t="s">
        <v>3075</v>
      </c>
    </row>
    <row r="367" spans="1:21" x14ac:dyDescent="0.25">
      <c r="A367" t="str">
        <f t="shared" si="65"/>
        <v>XMetDB</v>
      </c>
      <c r="B367" t="str">
        <f t="shared" si="66"/>
        <v>sulprofos</v>
      </c>
      <c r="C367" t="s">
        <v>3510</v>
      </c>
      <c r="D367" t="str">
        <f t="shared" si="67"/>
        <v>O-ethyl O-4-methanesulfinylphenyl propylsulfanylphosphonothioate</v>
      </c>
      <c r="E367" t="s">
        <v>3511</v>
      </c>
      <c r="F367" t="str">
        <f t="shared" si="68"/>
        <v>CYP1A1</v>
      </c>
      <c r="G367">
        <f t="shared" si="69"/>
        <v>0</v>
      </c>
      <c r="H367">
        <f t="shared" si="70"/>
        <v>0</v>
      </c>
      <c r="I367">
        <f t="shared" si="71"/>
        <v>0</v>
      </c>
      <c r="J367">
        <f t="shared" si="72"/>
        <v>0</v>
      </c>
      <c r="K367">
        <f t="shared" si="73"/>
        <v>0</v>
      </c>
      <c r="L367">
        <f t="shared" si="74"/>
        <v>0</v>
      </c>
      <c r="M367">
        <f t="shared" si="75"/>
        <v>0</v>
      </c>
      <c r="N367">
        <f t="shared" si="76"/>
        <v>0</v>
      </c>
      <c r="O367">
        <f t="shared" si="77"/>
        <v>0</v>
      </c>
      <c r="P367" t="s">
        <v>3484</v>
      </c>
      <c r="Q367" t="s">
        <v>9729</v>
      </c>
      <c r="R367" t="s">
        <v>9770</v>
      </c>
      <c r="S367" t="s">
        <v>3485</v>
      </c>
      <c r="T367" t="s">
        <v>9771</v>
      </c>
      <c r="U367" t="s">
        <v>3075</v>
      </c>
    </row>
    <row r="368" spans="1:21" x14ac:dyDescent="0.25">
      <c r="A368" t="str">
        <f t="shared" si="65"/>
        <v>XMetDB</v>
      </c>
      <c r="B368" t="str">
        <f t="shared" si="66"/>
        <v>1-3,5-dimethyl-4-(methylsulfanyl)phenoxy-N-methylmethanethioamide</v>
      </c>
      <c r="C368" t="s">
        <v>3512</v>
      </c>
      <c r="D368" t="str">
        <f t="shared" si="67"/>
        <v>1-4-methanesulfinyl-3,5-dimethylphenoxy-N-methylmethanethioamide</v>
      </c>
      <c r="E368" t="s">
        <v>3513</v>
      </c>
      <c r="F368" t="str">
        <f t="shared" si="68"/>
        <v>CYP1A2</v>
      </c>
      <c r="G368">
        <f t="shared" si="69"/>
        <v>0</v>
      </c>
      <c r="H368">
        <f t="shared" si="70"/>
        <v>0</v>
      </c>
      <c r="I368">
        <f t="shared" si="71"/>
        <v>0</v>
      </c>
      <c r="J368">
        <f t="shared" si="72"/>
        <v>0</v>
      </c>
      <c r="K368">
        <f t="shared" si="73"/>
        <v>0</v>
      </c>
      <c r="L368">
        <f t="shared" si="74"/>
        <v>0</v>
      </c>
      <c r="M368">
        <f t="shared" si="75"/>
        <v>0</v>
      </c>
      <c r="N368">
        <f t="shared" si="76"/>
        <v>0</v>
      </c>
      <c r="O368">
        <f t="shared" si="77"/>
        <v>0</v>
      </c>
      <c r="P368" t="s">
        <v>3486</v>
      </c>
      <c r="Q368" t="s">
        <v>9729</v>
      </c>
      <c r="R368" t="s">
        <v>5792</v>
      </c>
      <c r="S368" t="s">
        <v>3487</v>
      </c>
      <c r="T368" t="s">
        <v>9772</v>
      </c>
      <c r="U368" t="s">
        <v>3069</v>
      </c>
    </row>
    <row r="369" spans="1:21" x14ac:dyDescent="0.25">
      <c r="A369" t="str">
        <f t="shared" si="65"/>
        <v>XMetDB</v>
      </c>
      <c r="B369" t="str">
        <f t="shared" si="66"/>
        <v>cinch</v>
      </c>
      <c r="C369" t="s">
        <v>3514</v>
      </c>
      <c r="D369" t="str">
        <f t="shared" si="67"/>
        <v>oxireno[2,3-f]quinoline</v>
      </c>
      <c r="E369" t="s">
        <v>3515</v>
      </c>
      <c r="F369" t="str">
        <f t="shared" si="68"/>
        <v>CYP1A1</v>
      </c>
      <c r="G369">
        <f t="shared" si="69"/>
        <v>0</v>
      </c>
      <c r="H369">
        <f t="shared" si="70"/>
        <v>0</v>
      </c>
      <c r="I369">
        <f t="shared" si="71"/>
        <v>0</v>
      </c>
      <c r="J369">
        <f t="shared" si="72"/>
        <v>0</v>
      </c>
      <c r="K369">
        <f t="shared" si="73"/>
        <v>0</v>
      </c>
      <c r="L369">
        <f t="shared" si="74"/>
        <v>0</v>
      </c>
      <c r="M369">
        <f t="shared" si="75"/>
        <v>0</v>
      </c>
      <c r="N369">
        <f t="shared" si="76"/>
        <v>0</v>
      </c>
      <c r="O369">
        <f t="shared" si="77"/>
        <v>0</v>
      </c>
      <c r="P369" t="s">
        <v>3486</v>
      </c>
      <c r="Q369" t="s">
        <v>9729</v>
      </c>
      <c r="R369" t="s">
        <v>5792</v>
      </c>
      <c r="S369" t="s">
        <v>3488</v>
      </c>
      <c r="T369" t="s">
        <v>9773</v>
      </c>
      <c r="U369" t="s">
        <v>3069</v>
      </c>
    </row>
    <row r="370" spans="1:21" x14ac:dyDescent="0.25">
      <c r="A370" t="str">
        <f t="shared" si="65"/>
        <v>XMetDB</v>
      </c>
      <c r="B370" t="str">
        <f t="shared" si="66"/>
        <v>cinch</v>
      </c>
      <c r="C370" t="s">
        <v>3514</v>
      </c>
      <c r="D370" t="str">
        <f t="shared" si="67"/>
        <v>3-quinolinol</v>
      </c>
      <c r="E370" t="s">
        <v>3516</v>
      </c>
      <c r="F370" t="str">
        <f t="shared" si="68"/>
        <v>CYP1A2</v>
      </c>
      <c r="G370">
        <f t="shared" si="69"/>
        <v>0</v>
      </c>
      <c r="H370">
        <f t="shared" si="70"/>
        <v>0</v>
      </c>
      <c r="I370">
        <f t="shared" si="71"/>
        <v>0</v>
      </c>
      <c r="J370">
        <f t="shared" si="72"/>
        <v>0</v>
      </c>
      <c r="K370">
        <f t="shared" si="73"/>
        <v>0</v>
      </c>
      <c r="L370">
        <f t="shared" si="74"/>
        <v>0</v>
      </c>
      <c r="M370">
        <f t="shared" si="75"/>
        <v>0</v>
      </c>
      <c r="N370">
        <f t="shared" si="76"/>
        <v>0</v>
      </c>
      <c r="O370">
        <f t="shared" si="77"/>
        <v>0</v>
      </c>
      <c r="P370" t="s">
        <v>3118</v>
      </c>
      <c r="Q370" t="s">
        <v>9729</v>
      </c>
      <c r="R370" t="s">
        <v>9774</v>
      </c>
      <c r="S370" t="s">
        <v>3119</v>
      </c>
      <c r="T370" t="s">
        <v>9775</v>
      </c>
      <c r="U370" t="s">
        <v>3075</v>
      </c>
    </row>
    <row r="371" spans="1:21" x14ac:dyDescent="0.25">
      <c r="A371" t="str">
        <f t="shared" si="65"/>
        <v>XMetDB</v>
      </c>
      <c r="B371" t="str">
        <f t="shared" si="66"/>
        <v>cinch</v>
      </c>
      <c r="C371" t="s">
        <v>3514</v>
      </c>
      <c r="D371" t="str">
        <f t="shared" si="67"/>
        <v>quinolin-1-ol</v>
      </c>
      <c r="E371" t="s">
        <v>3517</v>
      </c>
      <c r="F371" t="str">
        <f t="shared" si="68"/>
        <v>CYP1A2</v>
      </c>
      <c r="G371">
        <f t="shared" si="69"/>
        <v>0</v>
      </c>
      <c r="H371">
        <f t="shared" si="70"/>
        <v>0</v>
      </c>
      <c r="I371">
        <f t="shared" si="71"/>
        <v>0</v>
      </c>
      <c r="J371">
        <f t="shared" si="72"/>
        <v>0</v>
      </c>
      <c r="K371">
        <f t="shared" si="73"/>
        <v>0</v>
      </c>
      <c r="L371">
        <f t="shared" si="74"/>
        <v>0</v>
      </c>
      <c r="M371">
        <f t="shared" si="75"/>
        <v>0</v>
      </c>
      <c r="N371">
        <f t="shared" si="76"/>
        <v>0</v>
      </c>
      <c r="O371">
        <f t="shared" si="77"/>
        <v>0</v>
      </c>
      <c r="P371" t="s">
        <v>3118</v>
      </c>
      <c r="Q371" t="s">
        <v>9729</v>
      </c>
      <c r="R371" t="s">
        <v>9774</v>
      </c>
      <c r="S371" t="s">
        <v>3119</v>
      </c>
      <c r="T371" t="s">
        <v>9775</v>
      </c>
      <c r="U371" t="s">
        <v>3064</v>
      </c>
    </row>
    <row r="372" spans="1:21" x14ac:dyDescent="0.25">
      <c r="A372" t="str">
        <f t="shared" si="65"/>
        <v>XMetDB</v>
      </c>
      <c r="B372" t="str">
        <f t="shared" si="66"/>
        <v>hesperetine</v>
      </c>
      <c r="C372" t="s">
        <v>3518</v>
      </c>
      <c r="D372" t="str">
        <f t="shared" si="67"/>
        <v>eriodictyol</v>
      </c>
      <c r="E372" t="s">
        <v>3519</v>
      </c>
      <c r="F372" t="str">
        <f t="shared" si="68"/>
        <v>CYP1A2</v>
      </c>
      <c r="G372">
        <f t="shared" si="69"/>
        <v>0</v>
      </c>
      <c r="H372">
        <f t="shared" si="70"/>
        <v>0</v>
      </c>
      <c r="I372">
        <f t="shared" si="71"/>
        <v>0</v>
      </c>
      <c r="J372">
        <f t="shared" si="72"/>
        <v>0</v>
      </c>
      <c r="K372">
        <f t="shared" si="73"/>
        <v>0</v>
      </c>
      <c r="L372">
        <f t="shared" si="74"/>
        <v>0</v>
      </c>
      <c r="M372">
        <f t="shared" si="75"/>
        <v>0</v>
      </c>
      <c r="N372">
        <f t="shared" si="76"/>
        <v>0</v>
      </c>
      <c r="O372">
        <f t="shared" si="77"/>
        <v>0</v>
      </c>
      <c r="P372" t="s">
        <v>3118</v>
      </c>
      <c r="Q372" t="s">
        <v>9729</v>
      </c>
      <c r="R372" t="s">
        <v>9774</v>
      </c>
      <c r="S372" t="s">
        <v>3119</v>
      </c>
      <c r="T372" t="s">
        <v>9775</v>
      </c>
      <c r="U372" t="s">
        <v>3078</v>
      </c>
    </row>
    <row r="373" spans="1:21" x14ac:dyDescent="0.25">
      <c r="A373" t="str">
        <f t="shared" si="65"/>
        <v>XMetDB</v>
      </c>
      <c r="B373" t="str">
        <f t="shared" si="66"/>
        <v>asahina</v>
      </c>
      <c r="C373" t="s">
        <v>3520</v>
      </c>
      <c r="D373" t="str">
        <f t="shared" si="67"/>
        <v>eriodictyol</v>
      </c>
      <c r="E373" t="s">
        <v>3519</v>
      </c>
      <c r="F373" t="str">
        <f t="shared" si="68"/>
        <v>CYP1A2</v>
      </c>
      <c r="G373">
        <f t="shared" si="69"/>
        <v>0</v>
      </c>
      <c r="H373">
        <f t="shared" si="70"/>
        <v>0</v>
      </c>
      <c r="I373">
        <f t="shared" si="71"/>
        <v>0</v>
      </c>
      <c r="J373">
        <f t="shared" si="72"/>
        <v>0</v>
      </c>
      <c r="K373">
        <f t="shared" si="73"/>
        <v>0</v>
      </c>
      <c r="L373">
        <f t="shared" si="74"/>
        <v>0</v>
      </c>
      <c r="M373">
        <f t="shared" si="75"/>
        <v>0</v>
      </c>
      <c r="N373">
        <f t="shared" si="76"/>
        <v>0</v>
      </c>
      <c r="O373">
        <f t="shared" si="77"/>
        <v>0</v>
      </c>
      <c r="P373" t="s">
        <v>3118</v>
      </c>
      <c r="Q373" t="s">
        <v>9729</v>
      </c>
      <c r="R373" t="s">
        <v>9774</v>
      </c>
      <c r="S373" t="s">
        <v>3119</v>
      </c>
      <c r="T373" t="s">
        <v>9775</v>
      </c>
      <c r="U373" t="s">
        <v>3061</v>
      </c>
    </row>
    <row r="374" spans="1:21" x14ac:dyDescent="0.25">
      <c r="A374" t="str">
        <f t="shared" si="65"/>
        <v>XMetDB</v>
      </c>
      <c r="B374" t="str">
        <f t="shared" si="66"/>
        <v>kaempherol</v>
      </c>
      <c r="C374" t="s">
        <v>3521</v>
      </c>
      <c r="D374" t="str">
        <f t="shared" si="67"/>
        <v>quercetin</v>
      </c>
      <c r="E374" t="s">
        <v>3522</v>
      </c>
      <c r="F374" t="str">
        <f t="shared" si="68"/>
        <v>CYP1A2</v>
      </c>
      <c r="G374">
        <f t="shared" si="69"/>
        <v>0</v>
      </c>
      <c r="H374">
        <f t="shared" si="70"/>
        <v>0</v>
      </c>
      <c r="I374">
        <f t="shared" si="71"/>
        <v>0</v>
      </c>
      <c r="J374">
        <f t="shared" si="72"/>
        <v>0</v>
      </c>
      <c r="K374">
        <f t="shared" si="73"/>
        <v>0</v>
      </c>
      <c r="L374">
        <f t="shared" si="74"/>
        <v>0</v>
      </c>
      <c r="M374">
        <f t="shared" si="75"/>
        <v>0</v>
      </c>
      <c r="N374">
        <f t="shared" si="76"/>
        <v>0</v>
      </c>
      <c r="O374">
        <f t="shared" si="77"/>
        <v>0</v>
      </c>
      <c r="P374" t="s">
        <v>3118</v>
      </c>
      <c r="Q374" t="s">
        <v>9729</v>
      </c>
      <c r="R374" t="s">
        <v>9774</v>
      </c>
      <c r="S374" t="s">
        <v>3119</v>
      </c>
      <c r="T374" t="s">
        <v>9775</v>
      </c>
      <c r="U374" t="s">
        <v>3080</v>
      </c>
    </row>
    <row r="375" spans="1:21" x14ac:dyDescent="0.25">
      <c r="A375" t="str">
        <f t="shared" si="65"/>
        <v>XMetDB</v>
      </c>
      <c r="B375" t="str">
        <f t="shared" si="66"/>
        <v>chamomile</v>
      </c>
      <c r="C375" t="s">
        <v>3523</v>
      </c>
      <c r="D375" t="str">
        <f t="shared" si="67"/>
        <v>luteolin</v>
      </c>
      <c r="E375" t="s">
        <v>3524</v>
      </c>
      <c r="F375" t="str">
        <f t="shared" si="68"/>
        <v>CYP1A2</v>
      </c>
      <c r="G375">
        <f t="shared" si="69"/>
        <v>0</v>
      </c>
      <c r="H375">
        <f t="shared" si="70"/>
        <v>0</v>
      </c>
      <c r="I375">
        <f t="shared" si="71"/>
        <v>0</v>
      </c>
      <c r="J375">
        <f t="shared" si="72"/>
        <v>0</v>
      </c>
      <c r="K375">
        <f t="shared" si="73"/>
        <v>0</v>
      </c>
      <c r="L375">
        <f t="shared" si="74"/>
        <v>0</v>
      </c>
      <c r="M375">
        <f t="shared" si="75"/>
        <v>0</v>
      </c>
      <c r="N375">
        <f t="shared" si="76"/>
        <v>0</v>
      </c>
      <c r="O375">
        <f t="shared" si="77"/>
        <v>0</v>
      </c>
      <c r="P375" t="s">
        <v>3489</v>
      </c>
      <c r="Q375" t="s">
        <v>9729</v>
      </c>
      <c r="R375" t="s">
        <v>6939</v>
      </c>
      <c r="S375" t="s">
        <v>3490</v>
      </c>
      <c r="T375" t="s">
        <v>9776</v>
      </c>
      <c r="U375" t="s">
        <v>3061</v>
      </c>
    </row>
    <row r="376" spans="1:21" x14ac:dyDescent="0.25">
      <c r="A376" t="str">
        <f t="shared" si="65"/>
        <v>XMetDB</v>
      </c>
      <c r="B376" t="str">
        <f t="shared" si="66"/>
        <v>tamarixetin</v>
      </c>
      <c r="C376" t="s">
        <v>3525</v>
      </c>
      <c r="D376" t="str">
        <f t="shared" si="67"/>
        <v>quercetin</v>
      </c>
      <c r="E376" t="s">
        <v>3522</v>
      </c>
      <c r="F376" t="str">
        <f t="shared" si="68"/>
        <v>CYP1A2</v>
      </c>
      <c r="G376">
        <f t="shared" si="69"/>
        <v>0</v>
      </c>
      <c r="H376">
        <f t="shared" si="70"/>
        <v>0</v>
      </c>
      <c r="I376">
        <f t="shared" si="71"/>
        <v>0</v>
      </c>
      <c r="J376">
        <f t="shared" si="72"/>
        <v>0</v>
      </c>
      <c r="K376">
        <f t="shared" si="73"/>
        <v>0</v>
      </c>
      <c r="L376">
        <f t="shared" si="74"/>
        <v>0</v>
      </c>
      <c r="M376">
        <f t="shared" si="75"/>
        <v>0</v>
      </c>
      <c r="N376">
        <f t="shared" si="76"/>
        <v>0</v>
      </c>
      <c r="O376">
        <f t="shared" si="77"/>
        <v>0</v>
      </c>
      <c r="P376" t="s">
        <v>3489</v>
      </c>
      <c r="Q376" t="s">
        <v>9729</v>
      </c>
      <c r="R376" t="s">
        <v>6939</v>
      </c>
      <c r="S376" t="s">
        <v>3122</v>
      </c>
      <c r="T376" t="s">
        <v>9777</v>
      </c>
      <c r="U376" t="s">
        <v>3061</v>
      </c>
    </row>
    <row r="377" spans="1:21" x14ac:dyDescent="0.25">
      <c r="A377" t="str">
        <f t="shared" si="65"/>
        <v>XMetDB</v>
      </c>
      <c r="B377" t="str">
        <f t="shared" si="66"/>
        <v>copal</v>
      </c>
      <c r="C377" t="s">
        <v>3526</v>
      </c>
      <c r="D377" t="str">
        <f t="shared" si="67"/>
        <v>{6-fluoro-3-[(4-methanesulfonylphenyl)methylidene]-2-methylinden-1-yl}acetic acid</v>
      </c>
      <c r="E377" t="s">
        <v>3527</v>
      </c>
      <c r="F377" t="str">
        <f t="shared" si="68"/>
        <v>CYP1B1</v>
      </c>
      <c r="G377">
        <f t="shared" si="69"/>
        <v>0</v>
      </c>
      <c r="H377">
        <f t="shared" si="70"/>
        <v>0</v>
      </c>
      <c r="I377">
        <f t="shared" si="71"/>
        <v>0</v>
      </c>
      <c r="J377">
        <f t="shared" si="72"/>
        <v>0</v>
      </c>
      <c r="K377">
        <f t="shared" si="73"/>
        <v>0</v>
      </c>
      <c r="L377">
        <f t="shared" si="74"/>
        <v>0</v>
      </c>
      <c r="M377">
        <f t="shared" si="75"/>
        <v>0</v>
      </c>
      <c r="N377">
        <f t="shared" si="76"/>
        <v>0</v>
      </c>
      <c r="O377">
        <f t="shared" si="77"/>
        <v>0</v>
      </c>
      <c r="P377" t="s">
        <v>3489</v>
      </c>
      <c r="Q377" t="s">
        <v>9729</v>
      </c>
      <c r="R377" t="s">
        <v>6939</v>
      </c>
      <c r="S377" t="s">
        <v>3123</v>
      </c>
      <c r="T377" t="s">
        <v>9778</v>
      </c>
      <c r="U377" t="s">
        <v>3061</v>
      </c>
    </row>
    <row r="378" spans="1:21" x14ac:dyDescent="0.25">
      <c r="A378" t="str">
        <f t="shared" si="65"/>
        <v>XMetDB</v>
      </c>
      <c r="B378" t="str">
        <f t="shared" si="66"/>
        <v>aripiprazole</v>
      </c>
      <c r="C378" t="s">
        <v>3528</v>
      </c>
      <c r="D378" t="str">
        <f t="shared" si="67"/>
        <v>7-{4-[4-(2,3-dichlorophenyl)piperazin-1-yl]butoxy}-1H-quinolin-2-one</v>
      </c>
      <c r="E378" t="s">
        <v>3529</v>
      </c>
      <c r="F378" t="str">
        <f t="shared" si="68"/>
        <v>CYP2D6</v>
      </c>
      <c r="G378">
        <f t="shared" si="69"/>
        <v>0</v>
      </c>
      <c r="H378">
        <f t="shared" si="70"/>
        <v>0</v>
      </c>
      <c r="I378">
        <f t="shared" si="71"/>
        <v>0</v>
      </c>
      <c r="J378">
        <f t="shared" si="72"/>
        <v>0</v>
      </c>
      <c r="K378">
        <f t="shared" si="73"/>
        <v>0</v>
      </c>
      <c r="L378">
        <f t="shared" si="74"/>
        <v>0</v>
      </c>
      <c r="M378">
        <f t="shared" si="75"/>
        <v>0</v>
      </c>
      <c r="N378">
        <f t="shared" si="76"/>
        <v>0</v>
      </c>
      <c r="O378">
        <f t="shared" si="77"/>
        <v>0</v>
      </c>
      <c r="P378" t="s">
        <v>3491</v>
      </c>
      <c r="Q378" t="s">
        <v>9729</v>
      </c>
      <c r="R378" t="s">
        <v>9779</v>
      </c>
      <c r="S378" t="s">
        <v>3490</v>
      </c>
      <c r="T378" t="s">
        <v>9776</v>
      </c>
      <c r="U378" t="s">
        <v>3061</v>
      </c>
    </row>
    <row r="379" spans="1:21" x14ac:dyDescent="0.25">
      <c r="A379" t="str">
        <f t="shared" si="65"/>
        <v>PharmGKBarmGKB</v>
      </c>
      <c r="B379" t="str">
        <f t="shared" si="66"/>
        <v>irinotecan</v>
      </c>
      <c r="C379" t="s">
        <v>8214</v>
      </c>
      <c r="D379" t="str">
        <f t="shared" si="67"/>
        <v>SN-38</v>
      </c>
      <c r="E379" t="s">
        <v>9523</v>
      </c>
      <c r="F379" t="str">
        <f t="shared" si="68"/>
        <v>CES1</v>
      </c>
      <c r="G379" t="str">
        <f t="shared" si="69"/>
        <v>CES2</v>
      </c>
      <c r="H379">
        <f t="shared" si="70"/>
        <v>0</v>
      </c>
      <c r="I379">
        <f t="shared" si="71"/>
        <v>0</v>
      </c>
      <c r="J379">
        <f t="shared" si="72"/>
        <v>0</v>
      </c>
      <c r="K379">
        <f t="shared" si="73"/>
        <v>0</v>
      </c>
      <c r="L379">
        <f t="shared" si="74"/>
        <v>0</v>
      </c>
      <c r="M379">
        <f t="shared" si="75"/>
        <v>0</v>
      </c>
      <c r="N379">
        <f t="shared" si="76"/>
        <v>0</v>
      </c>
      <c r="O379">
        <f t="shared" si="77"/>
        <v>0</v>
      </c>
      <c r="P379" t="s">
        <v>3491</v>
      </c>
      <c r="Q379" t="s">
        <v>9729</v>
      </c>
      <c r="R379" t="s">
        <v>9779</v>
      </c>
      <c r="S379" t="s">
        <v>3125</v>
      </c>
      <c r="T379" t="s">
        <v>9780</v>
      </c>
      <c r="U379" t="s">
        <v>3061</v>
      </c>
    </row>
    <row r="380" spans="1:21" x14ac:dyDescent="0.25">
      <c r="A380" t="str">
        <f t="shared" si="65"/>
        <v>PharmGKBarmGKB</v>
      </c>
      <c r="B380" t="str">
        <f t="shared" si="66"/>
        <v>warfarin</v>
      </c>
      <c r="C380" t="s">
        <v>9010</v>
      </c>
      <c r="D380" t="str">
        <f t="shared" si="67"/>
        <v>4-hydroxywarfarin</v>
      </c>
      <c r="E380" t="s">
        <v>9504</v>
      </c>
      <c r="F380" t="str">
        <f t="shared" si="68"/>
        <v>CYP2C18</v>
      </c>
      <c r="G380" t="str">
        <f t="shared" si="69"/>
        <v>CYP2C9</v>
      </c>
      <c r="H380">
        <f t="shared" si="70"/>
        <v>0</v>
      </c>
      <c r="I380">
        <f t="shared" si="71"/>
        <v>0</v>
      </c>
      <c r="J380">
        <f t="shared" si="72"/>
        <v>0</v>
      </c>
      <c r="K380">
        <f t="shared" si="73"/>
        <v>0</v>
      </c>
      <c r="L380">
        <f t="shared" si="74"/>
        <v>0</v>
      </c>
      <c r="M380">
        <f t="shared" si="75"/>
        <v>0</v>
      </c>
      <c r="N380">
        <f t="shared" si="76"/>
        <v>0</v>
      </c>
      <c r="O380">
        <f t="shared" si="77"/>
        <v>0</v>
      </c>
      <c r="P380" t="s">
        <v>3491</v>
      </c>
      <c r="Q380" t="s">
        <v>9729</v>
      </c>
      <c r="R380" t="s">
        <v>9779</v>
      </c>
      <c r="S380" t="s">
        <v>3126</v>
      </c>
      <c r="T380" t="s">
        <v>9781</v>
      </c>
      <c r="U380" t="s">
        <v>3061</v>
      </c>
    </row>
    <row r="381" spans="1:21" x14ac:dyDescent="0.25">
      <c r="A381" t="str">
        <f t="shared" si="65"/>
        <v>PharmGKBarmGKB</v>
      </c>
      <c r="B381" t="str">
        <f t="shared" si="66"/>
        <v>warfarin</v>
      </c>
      <c r="C381" t="s">
        <v>9010</v>
      </c>
      <c r="D381" t="str">
        <f t="shared" si="67"/>
        <v>warfarin</v>
      </c>
      <c r="E381" t="s">
        <v>9010</v>
      </c>
      <c r="F381" t="str">
        <f t="shared" si="68"/>
        <v>ABCB1</v>
      </c>
      <c r="G381">
        <f t="shared" si="69"/>
        <v>0</v>
      </c>
      <c r="H381">
        <f t="shared" si="70"/>
        <v>0</v>
      </c>
      <c r="I381">
        <f t="shared" si="71"/>
        <v>0</v>
      </c>
      <c r="J381">
        <f t="shared" si="72"/>
        <v>0</v>
      </c>
      <c r="K381">
        <f t="shared" si="73"/>
        <v>0</v>
      </c>
      <c r="L381">
        <f t="shared" si="74"/>
        <v>0</v>
      </c>
      <c r="M381">
        <f t="shared" si="75"/>
        <v>0</v>
      </c>
      <c r="N381">
        <f t="shared" si="76"/>
        <v>0</v>
      </c>
      <c r="O381">
        <f t="shared" si="77"/>
        <v>0</v>
      </c>
      <c r="P381" t="s">
        <v>3492</v>
      </c>
      <c r="Q381" t="s">
        <v>9729</v>
      </c>
      <c r="R381" t="s">
        <v>9782</v>
      </c>
      <c r="S381" t="s">
        <v>3490</v>
      </c>
      <c r="T381" t="s">
        <v>9776</v>
      </c>
      <c r="U381" t="s">
        <v>3061</v>
      </c>
    </row>
    <row r="382" spans="1:21" x14ac:dyDescent="0.25">
      <c r="A382" t="str">
        <f t="shared" si="65"/>
        <v>PharmGKBarmGKB</v>
      </c>
      <c r="B382" t="str">
        <f t="shared" si="66"/>
        <v>rosuvastatin</v>
      </c>
      <c r="C382" t="s">
        <v>8760</v>
      </c>
      <c r="D382" t="str">
        <f t="shared" si="67"/>
        <v>rosuvastatin</v>
      </c>
      <c r="E382" t="s">
        <v>8760</v>
      </c>
      <c r="F382" t="str">
        <f t="shared" si="68"/>
        <v>SLCO1B1</v>
      </c>
      <c r="G382" t="str">
        <f t="shared" si="69"/>
        <v>SLCO1B3</v>
      </c>
      <c r="H382" t="str">
        <f t="shared" si="70"/>
        <v>SLCO2B1</v>
      </c>
      <c r="I382">
        <f t="shared" si="71"/>
        <v>0</v>
      </c>
      <c r="J382">
        <f t="shared" si="72"/>
        <v>0</v>
      </c>
      <c r="K382">
        <f t="shared" si="73"/>
        <v>0</v>
      </c>
      <c r="L382">
        <f t="shared" si="74"/>
        <v>0</v>
      </c>
      <c r="M382">
        <f t="shared" si="75"/>
        <v>0</v>
      </c>
      <c r="N382">
        <f t="shared" si="76"/>
        <v>0</v>
      </c>
      <c r="O382">
        <f t="shared" si="77"/>
        <v>0</v>
      </c>
      <c r="P382" t="s">
        <v>3492</v>
      </c>
      <c r="Q382" t="s">
        <v>9729</v>
      </c>
      <c r="R382" t="s">
        <v>9782</v>
      </c>
      <c r="S382" t="s">
        <v>3128</v>
      </c>
      <c r="T382" t="s">
        <v>9783</v>
      </c>
      <c r="U382" t="s">
        <v>3061</v>
      </c>
    </row>
    <row r="383" spans="1:21" x14ac:dyDescent="0.25">
      <c r="A383" t="str">
        <f t="shared" si="65"/>
        <v>PharmGKBarmGKB</v>
      </c>
      <c r="B383" t="str">
        <f t="shared" si="66"/>
        <v>fluvastatin</v>
      </c>
      <c r="C383" t="s">
        <v>8085</v>
      </c>
      <c r="D383" t="str">
        <f t="shared" si="67"/>
        <v>fluvastatin</v>
      </c>
      <c r="E383" t="s">
        <v>8085</v>
      </c>
      <c r="F383" t="str">
        <f t="shared" si="68"/>
        <v>SLC15A1</v>
      </c>
      <c r="G383">
        <f t="shared" si="69"/>
        <v>0</v>
      </c>
      <c r="H383">
        <f t="shared" si="70"/>
        <v>0</v>
      </c>
      <c r="I383">
        <f t="shared" si="71"/>
        <v>0</v>
      </c>
      <c r="J383">
        <f t="shared" si="72"/>
        <v>0</v>
      </c>
      <c r="K383">
        <f t="shared" si="73"/>
        <v>0</v>
      </c>
      <c r="L383">
        <f t="shared" si="74"/>
        <v>0</v>
      </c>
      <c r="M383">
        <f t="shared" si="75"/>
        <v>0</v>
      </c>
      <c r="N383">
        <f t="shared" si="76"/>
        <v>0</v>
      </c>
      <c r="O383">
        <f t="shared" si="77"/>
        <v>0</v>
      </c>
      <c r="P383" t="s">
        <v>3492</v>
      </c>
      <c r="Q383" t="s">
        <v>9729</v>
      </c>
      <c r="R383" t="s">
        <v>9782</v>
      </c>
      <c r="S383" t="s">
        <v>3129</v>
      </c>
      <c r="T383" t="s">
        <v>9784</v>
      </c>
      <c r="U383" t="s">
        <v>3061</v>
      </c>
    </row>
    <row r="384" spans="1:21" x14ac:dyDescent="0.25">
      <c r="A384" t="str">
        <f t="shared" si="65"/>
        <v>PharmGKBarmGKB</v>
      </c>
      <c r="B384" t="str">
        <f t="shared" si="66"/>
        <v>pravastatin</v>
      </c>
      <c r="C384" t="s">
        <v>8659</v>
      </c>
      <c r="D384" t="str">
        <f t="shared" si="67"/>
        <v>pravastatin</v>
      </c>
      <c r="E384" t="s">
        <v>8659</v>
      </c>
      <c r="F384" t="str">
        <f t="shared" si="68"/>
        <v>SLCO2B1</v>
      </c>
      <c r="G384">
        <f t="shared" si="69"/>
        <v>0</v>
      </c>
      <c r="H384">
        <f t="shared" si="70"/>
        <v>0</v>
      </c>
      <c r="I384">
        <f t="shared" si="71"/>
        <v>0</v>
      </c>
      <c r="J384">
        <f t="shared" si="72"/>
        <v>0</v>
      </c>
      <c r="K384">
        <f t="shared" si="73"/>
        <v>0</v>
      </c>
      <c r="L384">
        <f t="shared" si="74"/>
        <v>0</v>
      </c>
      <c r="M384">
        <f t="shared" si="75"/>
        <v>0</v>
      </c>
      <c r="N384">
        <f t="shared" si="76"/>
        <v>0</v>
      </c>
      <c r="O384">
        <f t="shared" si="77"/>
        <v>0</v>
      </c>
      <c r="P384" t="s">
        <v>3493</v>
      </c>
      <c r="Q384" t="s">
        <v>9729</v>
      </c>
      <c r="R384" t="s">
        <v>9785</v>
      </c>
      <c r="S384" t="s">
        <v>3490</v>
      </c>
      <c r="T384" t="s">
        <v>9776</v>
      </c>
      <c r="U384" t="s">
        <v>3061</v>
      </c>
    </row>
    <row r="385" spans="1:21" x14ac:dyDescent="0.25">
      <c r="A385" t="str">
        <f t="shared" si="65"/>
        <v>PharmGKBarmGKB</v>
      </c>
      <c r="B385" t="str">
        <f t="shared" si="66"/>
        <v>atorvastatin</v>
      </c>
      <c r="C385" t="s">
        <v>7559</v>
      </c>
      <c r="D385" t="str">
        <f t="shared" si="67"/>
        <v>atorvastatin</v>
      </c>
      <c r="E385" t="s">
        <v>7559</v>
      </c>
      <c r="F385" t="str">
        <f t="shared" si="68"/>
        <v>SLCO1B1</v>
      </c>
      <c r="G385" t="str">
        <f t="shared" si="69"/>
        <v>SLCO1B3</v>
      </c>
      <c r="H385" t="str">
        <f t="shared" si="70"/>
        <v>SLCO2B1</v>
      </c>
      <c r="I385">
        <f t="shared" si="71"/>
        <v>0</v>
      </c>
      <c r="J385">
        <f t="shared" si="72"/>
        <v>0</v>
      </c>
      <c r="K385">
        <f t="shared" si="73"/>
        <v>0</v>
      </c>
      <c r="L385">
        <f t="shared" si="74"/>
        <v>0</v>
      </c>
      <c r="M385">
        <f t="shared" si="75"/>
        <v>0</v>
      </c>
      <c r="N385">
        <f t="shared" si="76"/>
        <v>0</v>
      </c>
      <c r="O385">
        <f t="shared" si="77"/>
        <v>0</v>
      </c>
      <c r="P385" t="s">
        <v>3493</v>
      </c>
      <c r="Q385" t="s">
        <v>9729</v>
      </c>
      <c r="R385" t="s">
        <v>9785</v>
      </c>
      <c r="S385" t="s">
        <v>3131</v>
      </c>
      <c r="T385" t="s">
        <v>9786</v>
      </c>
      <c r="U385" t="s">
        <v>3061</v>
      </c>
    </row>
    <row r="386" spans="1:21" x14ac:dyDescent="0.25">
      <c r="A386" t="str">
        <f t="shared" si="65"/>
        <v>PharmGKBarmGKB</v>
      </c>
      <c r="B386" t="str">
        <f t="shared" si="66"/>
        <v>lovastatin</v>
      </c>
      <c r="C386" t="s">
        <v>8331</v>
      </c>
      <c r="D386" t="str">
        <f t="shared" si="67"/>
        <v>lovastatin</v>
      </c>
      <c r="E386" t="s">
        <v>8331</v>
      </c>
      <c r="F386" t="str">
        <f t="shared" si="68"/>
        <v>SLCO1B1</v>
      </c>
      <c r="G386" t="str">
        <f t="shared" si="69"/>
        <v>SLCO1B3</v>
      </c>
      <c r="H386" t="str">
        <f t="shared" si="70"/>
        <v>SLCO2B1</v>
      </c>
      <c r="I386">
        <f t="shared" si="71"/>
        <v>0</v>
      </c>
      <c r="J386">
        <f t="shared" si="72"/>
        <v>0</v>
      </c>
      <c r="K386">
        <f t="shared" si="73"/>
        <v>0</v>
      </c>
      <c r="L386">
        <f t="shared" si="74"/>
        <v>0</v>
      </c>
      <c r="M386">
        <f t="shared" si="75"/>
        <v>0</v>
      </c>
      <c r="N386">
        <f t="shared" si="76"/>
        <v>0</v>
      </c>
      <c r="O386">
        <f t="shared" si="77"/>
        <v>0</v>
      </c>
      <c r="P386" t="s">
        <v>3493</v>
      </c>
      <c r="Q386" t="s">
        <v>9729</v>
      </c>
      <c r="R386" t="s">
        <v>9785</v>
      </c>
      <c r="S386" t="s">
        <v>3132</v>
      </c>
      <c r="T386" t="s">
        <v>9787</v>
      </c>
      <c r="U386" t="s">
        <v>3061</v>
      </c>
    </row>
    <row r="387" spans="1:21" x14ac:dyDescent="0.25">
      <c r="A387" t="str">
        <f t="shared" ref="A387:A450" si="78">VLOOKUP(C387,$P$2:$R$667,2,FALSE)</f>
        <v>PharmGKBarmGKB</v>
      </c>
      <c r="B387" t="str">
        <f t="shared" ref="B387:B450" si="79">VLOOKUP(C387,$P$2:$R$667,3,FALSE)</f>
        <v>simvastatin</v>
      </c>
      <c r="C387" t="s">
        <v>8793</v>
      </c>
      <c r="D387" t="str">
        <f t="shared" ref="D387:D450" si="80">VLOOKUP(E387,$S$2:$T$667,2,FALSE)</f>
        <v>simvastatin</v>
      </c>
      <c r="E387" t="s">
        <v>8793</v>
      </c>
      <c r="F387" t="str">
        <f t="shared" ref="F387:F450" si="81">VLOOKUP(E387,$S$2:$AT$667,3,FALSE)</f>
        <v>SLCO1B1</v>
      </c>
      <c r="G387" t="str">
        <f t="shared" ref="G387:G450" si="82">VLOOKUP(E387,$S$2:$AT$667,4,FALSE)</f>
        <v>SLCO1B3</v>
      </c>
      <c r="H387" t="str">
        <f t="shared" ref="H387:H450" si="83">VLOOKUP(E387,$S$2:$AT$667,5,FALSE)</f>
        <v>SLCO2B1</v>
      </c>
      <c r="I387">
        <f t="shared" ref="I387:I450" si="84">VLOOKUP(E387,$S$2:$AT$667,6,FALSE)</f>
        <v>0</v>
      </c>
      <c r="J387">
        <f t="shared" ref="J387:J450" si="85">VLOOKUP(E387,$S$2:$AT$667,7,FALSE)</f>
        <v>0</v>
      </c>
      <c r="K387">
        <f t="shared" ref="K387:K450" si="86">VLOOKUP(E387,$S$2:$AT$667,8,FALSE)</f>
        <v>0</v>
      </c>
      <c r="L387">
        <f t="shared" ref="L387:L450" si="87">VLOOKUP(E387,$S$2:$AT$667,9,FALSE)</f>
        <v>0</v>
      </c>
      <c r="M387">
        <f t="shared" ref="M387:M450" si="88">VLOOKUP(E387,$S$2:$AT$667,10,FALSE)</f>
        <v>0</v>
      </c>
      <c r="N387">
        <f t="shared" ref="N387:N450" si="89">VLOOKUP(E387,$S$2:$AT$667,11,FALSE)</f>
        <v>0</v>
      </c>
      <c r="O387">
        <f t="shared" ref="O387:O450" si="90">VLOOKUP(E387,$S$2:$AT$667,12,FALSE)</f>
        <v>0</v>
      </c>
      <c r="P387" t="s">
        <v>3494</v>
      </c>
      <c r="Q387" t="s">
        <v>9729</v>
      </c>
      <c r="R387" t="s">
        <v>9788</v>
      </c>
      <c r="S387" t="s">
        <v>3490</v>
      </c>
      <c r="T387" t="s">
        <v>9776</v>
      </c>
      <c r="U387" t="s">
        <v>3061</v>
      </c>
    </row>
    <row r="388" spans="1:21" x14ac:dyDescent="0.25">
      <c r="A388" t="str">
        <f t="shared" si="78"/>
        <v>PharmGKBarmGKB</v>
      </c>
      <c r="B388" t="str">
        <f t="shared" si="79"/>
        <v>dopamine</v>
      </c>
      <c r="C388" t="s">
        <v>7938</v>
      </c>
      <c r="D388" t="str">
        <f t="shared" si="80"/>
        <v>norepinephrine</v>
      </c>
      <c r="E388" t="s">
        <v>8516</v>
      </c>
      <c r="F388" t="str">
        <f t="shared" si="81"/>
        <v>DBH</v>
      </c>
      <c r="G388">
        <f t="shared" si="82"/>
        <v>0</v>
      </c>
      <c r="H388">
        <f t="shared" si="83"/>
        <v>0</v>
      </c>
      <c r="I388">
        <f t="shared" si="84"/>
        <v>0</v>
      </c>
      <c r="J388">
        <f t="shared" si="85"/>
        <v>0</v>
      </c>
      <c r="K388">
        <f t="shared" si="86"/>
        <v>0</v>
      </c>
      <c r="L388">
        <f t="shared" si="87"/>
        <v>0</v>
      </c>
      <c r="M388">
        <f t="shared" si="88"/>
        <v>0</v>
      </c>
      <c r="N388">
        <f t="shared" si="89"/>
        <v>0</v>
      </c>
      <c r="O388">
        <f t="shared" si="90"/>
        <v>0</v>
      </c>
      <c r="P388" t="s">
        <v>3494</v>
      </c>
      <c r="Q388" t="s">
        <v>9729</v>
      </c>
      <c r="R388" t="s">
        <v>9788</v>
      </c>
      <c r="S388" t="s">
        <v>3134</v>
      </c>
      <c r="T388" t="s">
        <v>9789</v>
      </c>
      <c r="U388" t="s">
        <v>3061</v>
      </c>
    </row>
    <row r="389" spans="1:21" x14ac:dyDescent="0.25">
      <c r="A389" t="str">
        <f t="shared" si="78"/>
        <v>PharmGKBarmGKB</v>
      </c>
      <c r="B389" t="str">
        <f t="shared" si="79"/>
        <v>norepinephrine</v>
      </c>
      <c r="C389" t="s">
        <v>8516</v>
      </c>
      <c r="D389" t="str">
        <f t="shared" si="80"/>
        <v>norepinephrine</v>
      </c>
      <c r="E389" t="s">
        <v>8516</v>
      </c>
      <c r="F389" t="str">
        <f t="shared" si="81"/>
        <v>DBH</v>
      </c>
      <c r="G389">
        <f t="shared" si="82"/>
        <v>0</v>
      </c>
      <c r="H389">
        <f t="shared" si="83"/>
        <v>0</v>
      </c>
      <c r="I389">
        <f t="shared" si="84"/>
        <v>0</v>
      </c>
      <c r="J389">
        <f t="shared" si="85"/>
        <v>0</v>
      </c>
      <c r="K389">
        <f t="shared" si="86"/>
        <v>0</v>
      </c>
      <c r="L389">
        <f t="shared" si="87"/>
        <v>0</v>
      </c>
      <c r="M389">
        <f t="shared" si="88"/>
        <v>0</v>
      </c>
      <c r="N389">
        <f t="shared" si="89"/>
        <v>0</v>
      </c>
      <c r="O389">
        <f t="shared" si="90"/>
        <v>0</v>
      </c>
      <c r="P389" t="s">
        <v>3494</v>
      </c>
      <c r="Q389" t="s">
        <v>9729</v>
      </c>
      <c r="R389" t="s">
        <v>9788</v>
      </c>
      <c r="S389" t="s">
        <v>3135</v>
      </c>
      <c r="T389" t="s">
        <v>9790</v>
      </c>
      <c r="U389" t="s">
        <v>3061</v>
      </c>
    </row>
    <row r="390" spans="1:21" x14ac:dyDescent="0.25">
      <c r="A390" t="str">
        <f t="shared" si="78"/>
        <v>PharmGKBarmGKB</v>
      </c>
      <c r="B390" t="str">
        <f t="shared" si="79"/>
        <v>calcium</v>
      </c>
      <c r="C390" t="s">
        <v>7656</v>
      </c>
      <c r="D390" t="str">
        <f t="shared" si="80"/>
        <v>calcium</v>
      </c>
      <c r="E390" t="s">
        <v>7656</v>
      </c>
      <c r="F390" t="str">
        <f t="shared" si="81"/>
        <v>CACNA1A</v>
      </c>
      <c r="G390" t="str">
        <f t="shared" si="82"/>
        <v>CACNA1B</v>
      </c>
      <c r="H390" t="str">
        <f t="shared" si="83"/>
        <v>CACNA1C</v>
      </c>
      <c r="I390" t="str">
        <f t="shared" si="84"/>
        <v>CACNA1D</v>
      </c>
      <c r="J390">
        <f t="shared" si="85"/>
        <v>0</v>
      </c>
      <c r="K390">
        <f t="shared" si="86"/>
        <v>0</v>
      </c>
      <c r="L390">
        <f t="shared" si="87"/>
        <v>0</v>
      </c>
      <c r="M390">
        <f t="shared" si="88"/>
        <v>0</v>
      </c>
      <c r="N390">
        <f t="shared" si="89"/>
        <v>0</v>
      </c>
      <c r="O390">
        <f t="shared" si="90"/>
        <v>0</v>
      </c>
      <c r="P390" t="s">
        <v>3495</v>
      </c>
      <c r="Q390" t="s">
        <v>9729</v>
      </c>
      <c r="R390" t="s">
        <v>9791</v>
      </c>
      <c r="S390" t="s">
        <v>3490</v>
      </c>
      <c r="T390" t="s">
        <v>9776</v>
      </c>
      <c r="U390" t="s">
        <v>3061</v>
      </c>
    </row>
    <row r="391" spans="1:21" x14ac:dyDescent="0.25">
      <c r="A391" t="str">
        <f t="shared" si="78"/>
        <v>PharmGKBarmGKB</v>
      </c>
      <c r="B391" t="str">
        <f t="shared" si="79"/>
        <v>dopamine</v>
      </c>
      <c r="C391" t="s">
        <v>7938</v>
      </c>
      <c r="D391" t="str">
        <f t="shared" si="80"/>
        <v>dopamine</v>
      </c>
      <c r="E391" t="s">
        <v>7938</v>
      </c>
      <c r="F391" t="str">
        <f t="shared" si="81"/>
        <v>SLC18A1</v>
      </c>
      <c r="G391" t="str">
        <f t="shared" si="82"/>
        <v>SLC18A2</v>
      </c>
      <c r="H391">
        <f t="shared" si="83"/>
        <v>0</v>
      </c>
      <c r="I391">
        <f t="shared" si="84"/>
        <v>0</v>
      </c>
      <c r="J391">
        <f t="shared" si="85"/>
        <v>0</v>
      </c>
      <c r="K391">
        <f t="shared" si="86"/>
        <v>0</v>
      </c>
      <c r="L391">
        <f t="shared" si="87"/>
        <v>0</v>
      </c>
      <c r="M391">
        <f t="shared" si="88"/>
        <v>0</v>
      </c>
      <c r="N391">
        <f t="shared" si="89"/>
        <v>0</v>
      </c>
      <c r="O391">
        <f t="shared" si="90"/>
        <v>0</v>
      </c>
      <c r="P391" t="s">
        <v>3495</v>
      </c>
      <c r="Q391" t="s">
        <v>9729</v>
      </c>
      <c r="R391" t="s">
        <v>9791</v>
      </c>
      <c r="S391" t="s">
        <v>3137</v>
      </c>
      <c r="T391" t="s">
        <v>9792</v>
      </c>
      <c r="U391" t="s">
        <v>3061</v>
      </c>
    </row>
    <row r="392" spans="1:21" x14ac:dyDescent="0.25">
      <c r="A392" t="str">
        <f t="shared" si="78"/>
        <v>PharmGKBarmGKB</v>
      </c>
      <c r="B392" t="str">
        <f t="shared" si="79"/>
        <v>adenosine</v>
      </c>
      <c r="C392" t="s">
        <v>7459</v>
      </c>
      <c r="D392" t="str">
        <f t="shared" si="80"/>
        <v>inosine</v>
      </c>
      <c r="E392" t="s">
        <v>9622</v>
      </c>
      <c r="F392" t="str">
        <f t="shared" si="81"/>
        <v>ADA</v>
      </c>
      <c r="G392">
        <f t="shared" si="82"/>
        <v>0</v>
      </c>
      <c r="H392">
        <f t="shared" si="83"/>
        <v>0</v>
      </c>
      <c r="I392">
        <f t="shared" si="84"/>
        <v>0</v>
      </c>
      <c r="J392">
        <f t="shared" si="85"/>
        <v>0</v>
      </c>
      <c r="K392">
        <f t="shared" si="86"/>
        <v>0</v>
      </c>
      <c r="L392">
        <f t="shared" si="87"/>
        <v>0</v>
      </c>
      <c r="M392">
        <f t="shared" si="88"/>
        <v>0</v>
      </c>
      <c r="N392">
        <f t="shared" si="89"/>
        <v>0</v>
      </c>
      <c r="O392">
        <f t="shared" si="90"/>
        <v>0</v>
      </c>
      <c r="P392" t="s">
        <v>3495</v>
      </c>
      <c r="Q392" t="s">
        <v>9729</v>
      </c>
      <c r="R392" t="s">
        <v>9791</v>
      </c>
      <c r="S392" t="s">
        <v>3138</v>
      </c>
      <c r="T392" t="s">
        <v>9793</v>
      </c>
      <c r="U392" t="s">
        <v>3061</v>
      </c>
    </row>
    <row r="393" spans="1:21" x14ac:dyDescent="0.25">
      <c r="A393" t="str">
        <f t="shared" si="78"/>
        <v>PharmGKBarmGKB</v>
      </c>
      <c r="B393" t="str">
        <f t="shared" si="79"/>
        <v>4-hydroxyifosfamide</v>
      </c>
      <c r="C393" t="s">
        <v>9502</v>
      </c>
      <c r="D393" t="str">
        <f t="shared" si="80"/>
        <v>4-ketoifosfamide</v>
      </c>
      <c r="E393" t="s">
        <v>9506</v>
      </c>
      <c r="F393" t="str">
        <f t="shared" si="81"/>
        <v>ADH1A</v>
      </c>
      <c r="G393" t="str">
        <f t="shared" si="82"/>
        <v>ADH1B</v>
      </c>
      <c r="H393" t="str">
        <f t="shared" si="83"/>
        <v>ADH1C</v>
      </c>
      <c r="I393" t="str">
        <f t="shared" si="84"/>
        <v>ADH4</v>
      </c>
      <c r="J393" t="str">
        <f t="shared" si="85"/>
        <v>ADH5</v>
      </c>
      <c r="K393" t="str">
        <f t="shared" si="86"/>
        <v>ADH6</v>
      </c>
      <c r="L393" t="str">
        <f t="shared" si="87"/>
        <v>ADH7</v>
      </c>
      <c r="M393">
        <f t="shared" si="88"/>
        <v>0</v>
      </c>
      <c r="N393">
        <f t="shared" si="89"/>
        <v>0</v>
      </c>
      <c r="O393">
        <f t="shared" si="90"/>
        <v>0</v>
      </c>
      <c r="P393" t="s">
        <v>3496</v>
      </c>
      <c r="Q393" t="s">
        <v>9729</v>
      </c>
      <c r="R393" t="s">
        <v>9794</v>
      </c>
      <c r="S393" t="s">
        <v>3490</v>
      </c>
      <c r="T393" t="s">
        <v>9776</v>
      </c>
      <c r="U393" t="s">
        <v>3061</v>
      </c>
    </row>
    <row r="394" spans="1:21" x14ac:dyDescent="0.25">
      <c r="A394" t="str">
        <f t="shared" si="78"/>
        <v>DrugBank</v>
      </c>
      <c r="B394" t="str">
        <f t="shared" si="79"/>
        <v>Acrolein</v>
      </c>
      <c r="C394" t="s">
        <v>3256</v>
      </c>
      <c r="D394" t="str">
        <f t="shared" si="80"/>
        <v>acrylic acid</v>
      </c>
      <c r="E394" t="s">
        <v>9532</v>
      </c>
      <c r="F394" t="str">
        <f t="shared" si="81"/>
        <v>ALDH1A1</v>
      </c>
      <c r="G394" t="str">
        <f t="shared" si="82"/>
        <v>ALDH3A1</v>
      </c>
      <c r="H394">
        <f t="shared" si="83"/>
        <v>0</v>
      </c>
      <c r="I394">
        <f t="shared" si="84"/>
        <v>0</v>
      </c>
      <c r="J394">
        <f t="shared" si="85"/>
        <v>0</v>
      </c>
      <c r="K394">
        <f t="shared" si="86"/>
        <v>0</v>
      </c>
      <c r="L394">
        <f t="shared" si="87"/>
        <v>0</v>
      </c>
      <c r="M394">
        <f t="shared" si="88"/>
        <v>0</v>
      </c>
      <c r="N394">
        <f t="shared" si="89"/>
        <v>0</v>
      </c>
      <c r="O394">
        <f t="shared" si="90"/>
        <v>0</v>
      </c>
      <c r="P394" t="s">
        <v>3496</v>
      </c>
      <c r="Q394" t="s">
        <v>9729</v>
      </c>
      <c r="R394" t="s">
        <v>9794</v>
      </c>
      <c r="S394" t="s">
        <v>3140</v>
      </c>
      <c r="T394" t="s">
        <v>9795</v>
      </c>
      <c r="U394" t="s">
        <v>3061</v>
      </c>
    </row>
    <row r="395" spans="1:21" x14ac:dyDescent="0.25">
      <c r="A395" t="str">
        <f t="shared" si="78"/>
        <v>PharmGKBarmGKB</v>
      </c>
      <c r="B395" t="str">
        <f t="shared" si="79"/>
        <v>aldoifosfamide</v>
      </c>
      <c r="C395" t="s">
        <v>9535</v>
      </c>
      <c r="D395" t="str">
        <f t="shared" si="80"/>
        <v>alcoifosfamide</v>
      </c>
      <c r="E395" t="s">
        <v>9533</v>
      </c>
      <c r="F395" t="str">
        <f t="shared" si="81"/>
        <v>AKR1A1</v>
      </c>
      <c r="G395" t="str">
        <f t="shared" si="82"/>
        <v>AKR1B1</v>
      </c>
      <c r="H395" t="str">
        <f t="shared" si="83"/>
        <v>AKR1B10</v>
      </c>
      <c r="I395">
        <f t="shared" si="84"/>
        <v>0</v>
      </c>
      <c r="J395">
        <f t="shared" si="85"/>
        <v>0</v>
      </c>
      <c r="K395">
        <f t="shared" si="86"/>
        <v>0</v>
      </c>
      <c r="L395">
        <f t="shared" si="87"/>
        <v>0</v>
      </c>
      <c r="M395">
        <f t="shared" si="88"/>
        <v>0</v>
      </c>
      <c r="N395">
        <f t="shared" si="89"/>
        <v>0</v>
      </c>
      <c r="O395">
        <f t="shared" si="90"/>
        <v>0</v>
      </c>
      <c r="P395" t="s">
        <v>3496</v>
      </c>
      <c r="Q395" t="s">
        <v>9729</v>
      </c>
      <c r="R395" t="s">
        <v>9794</v>
      </c>
      <c r="S395" t="s">
        <v>3141</v>
      </c>
      <c r="T395" t="s">
        <v>9796</v>
      </c>
      <c r="U395" t="s">
        <v>3061</v>
      </c>
    </row>
    <row r="396" spans="1:21" x14ac:dyDescent="0.25">
      <c r="A396" t="str">
        <f t="shared" si="78"/>
        <v>PharmGKBarmGKB</v>
      </c>
      <c r="B396" t="str">
        <f t="shared" si="79"/>
        <v>aldoifosfamide</v>
      </c>
      <c r="C396" t="s">
        <v>9535</v>
      </c>
      <c r="D396" t="str">
        <f t="shared" si="80"/>
        <v>carboxyifosfamide</v>
      </c>
      <c r="E396" t="s">
        <v>9548</v>
      </c>
      <c r="F396" t="str">
        <f t="shared" si="81"/>
        <v>ALDH1A1</v>
      </c>
      <c r="G396">
        <f t="shared" si="82"/>
        <v>0</v>
      </c>
      <c r="H396">
        <f t="shared" si="83"/>
        <v>0</v>
      </c>
      <c r="I396">
        <f t="shared" si="84"/>
        <v>0</v>
      </c>
      <c r="J396">
        <f t="shared" si="85"/>
        <v>0</v>
      </c>
      <c r="K396">
        <f t="shared" si="86"/>
        <v>0</v>
      </c>
      <c r="L396">
        <f t="shared" si="87"/>
        <v>0</v>
      </c>
      <c r="M396">
        <f t="shared" si="88"/>
        <v>0</v>
      </c>
      <c r="N396">
        <f t="shared" si="89"/>
        <v>0</v>
      </c>
      <c r="O396">
        <f t="shared" si="90"/>
        <v>0</v>
      </c>
      <c r="P396" t="s">
        <v>3497</v>
      </c>
      <c r="Q396" t="s">
        <v>9729</v>
      </c>
      <c r="R396" t="s">
        <v>9797</v>
      </c>
      <c r="S396" t="s">
        <v>3143</v>
      </c>
      <c r="T396" t="s">
        <v>9798</v>
      </c>
      <c r="U396" t="s">
        <v>3061</v>
      </c>
    </row>
    <row r="397" spans="1:21" x14ac:dyDescent="0.25">
      <c r="A397" t="str">
        <f t="shared" si="78"/>
        <v>PharmGKBarmGKB</v>
      </c>
      <c r="B397" t="str">
        <f t="shared" si="79"/>
        <v>gemcitabine</v>
      </c>
      <c r="C397" t="s">
        <v>8122</v>
      </c>
      <c r="D397" t="str">
        <f t="shared" si="80"/>
        <v>gemcitabine</v>
      </c>
      <c r="E397" t="s">
        <v>8122</v>
      </c>
      <c r="F397" t="str">
        <f t="shared" si="81"/>
        <v>SLC28A1</v>
      </c>
      <c r="G397" t="str">
        <f t="shared" si="82"/>
        <v>SLC28A3</v>
      </c>
      <c r="H397" t="str">
        <f t="shared" si="83"/>
        <v>SLC29A1</v>
      </c>
      <c r="I397" t="str">
        <f t="shared" si="84"/>
        <v>SLC29A2</v>
      </c>
      <c r="J397">
        <f t="shared" si="85"/>
        <v>0</v>
      </c>
      <c r="K397">
        <f t="shared" si="86"/>
        <v>0</v>
      </c>
      <c r="L397">
        <f t="shared" si="87"/>
        <v>0</v>
      </c>
      <c r="M397">
        <f t="shared" si="88"/>
        <v>0</v>
      </c>
      <c r="N397">
        <f t="shared" si="89"/>
        <v>0</v>
      </c>
      <c r="O397">
        <f t="shared" si="90"/>
        <v>0</v>
      </c>
      <c r="P397" t="s">
        <v>3497</v>
      </c>
      <c r="Q397" t="s">
        <v>9729</v>
      </c>
      <c r="R397" t="s">
        <v>9797</v>
      </c>
      <c r="S397" t="s">
        <v>3144</v>
      </c>
      <c r="T397" t="s">
        <v>9799</v>
      </c>
      <c r="U397" t="s">
        <v>3061</v>
      </c>
    </row>
    <row r="398" spans="1:21" x14ac:dyDescent="0.25">
      <c r="A398" t="str">
        <f t="shared" si="78"/>
        <v>PharmGKBarmGKB</v>
      </c>
      <c r="B398" t="str">
        <f t="shared" si="79"/>
        <v>4-hydroxycyclophosphamide</v>
      </c>
      <c r="C398" t="s">
        <v>9501</v>
      </c>
      <c r="D398" t="str">
        <f t="shared" si="80"/>
        <v>4-ketocyclophosphamide</v>
      </c>
      <c r="E398" t="s">
        <v>9505</v>
      </c>
      <c r="F398" t="str">
        <f t="shared" si="81"/>
        <v>ADH1A</v>
      </c>
      <c r="G398" t="str">
        <f t="shared" si="82"/>
        <v>ADH1B</v>
      </c>
      <c r="H398" t="str">
        <f t="shared" si="83"/>
        <v>ADH1C</v>
      </c>
      <c r="I398" t="str">
        <f t="shared" si="84"/>
        <v>ADH4</v>
      </c>
      <c r="J398" t="str">
        <f t="shared" si="85"/>
        <v>ADH5</v>
      </c>
      <c r="K398" t="str">
        <f t="shared" si="86"/>
        <v>ADH6</v>
      </c>
      <c r="L398" t="str">
        <f t="shared" si="87"/>
        <v>ADH7</v>
      </c>
      <c r="M398">
        <f t="shared" si="88"/>
        <v>0</v>
      </c>
      <c r="N398">
        <f t="shared" si="89"/>
        <v>0</v>
      </c>
      <c r="O398">
        <f t="shared" si="90"/>
        <v>0</v>
      </c>
      <c r="P398" t="s">
        <v>3498</v>
      </c>
      <c r="Q398" t="s">
        <v>9729</v>
      </c>
      <c r="R398" t="s">
        <v>9800</v>
      </c>
      <c r="S398" t="s">
        <v>3146</v>
      </c>
      <c r="T398" t="s">
        <v>9801</v>
      </c>
      <c r="U398" t="s">
        <v>3061</v>
      </c>
    </row>
    <row r="399" spans="1:21" x14ac:dyDescent="0.25">
      <c r="A399" t="str">
        <f t="shared" si="78"/>
        <v>PharmGKBarmGKB</v>
      </c>
      <c r="B399" t="str">
        <f t="shared" si="79"/>
        <v>aldophosphamide</v>
      </c>
      <c r="C399" t="s">
        <v>9536</v>
      </c>
      <c r="D399" t="str">
        <f t="shared" si="80"/>
        <v>alcophosphamide</v>
      </c>
      <c r="E399" t="s">
        <v>9534</v>
      </c>
      <c r="F399" t="str">
        <f t="shared" si="81"/>
        <v>ADH1A</v>
      </c>
      <c r="G399" t="str">
        <f t="shared" si="82"/>
        <v>ADH1B</v>
      </c>
      <c r="H399" t="str">
        <f t="shared" si="83"/>
        <v>ADH1C</v>
      </c>
      <c r="I399" t="str">
        <f t="shared" si="84"/>
        <v>ADH4</v>
      </c>
      <c r="J399" t="str">
        <f t="shared" si="85"/>
        <v>ADH5</v>
      </c>
      <c r="K399" t="str">
        <f t="shared" si="86"/>
        <v>ADH6</v>
      </c>
      <c r="L399" t="str">
        <f t="shared" si="87"/>
        <v>ADH7</v>
      </c>
      <c r="M399" t="str">
        <f t="shared" si="88"/>
        <v>AKR1A1</v>
      </c>
      <c r="N399" t="str">
        <f t="shared" si="89"/>
        <v>AKR1B1</v>
      </c>
      <c r="O399" t="str">
        <f t="shared" si="90"/>
        <v>AKR1B10</v>
      </c>
      <c r="P399" t="s">
        <v>3498</v>
      </c>
      <c r="Q399" t="s">
        <v>9729</v>
      </c>
      <c r="R399" t="s">
        <v>9800</v>
      </c>
      <c r="S399" t="s">
        <v>3147</v>
      </c>
      <c r="T399" t="s">
        <v>9802</v>
      </c>
      <c r="U399" t="s">
        <v>3061</v>
      </c>
    </row>
    <row r="400" spans="1:21" x14ac:dyDescent="0.25">
      <c r="A400" t="str">
        <f t="shared" si="78"/>
        <v>PharmGKBarmGKB</v>
      </c>
      <c r="B400" t="str">
        <f t="shared" si="79"/>
        <v>aldophosphamide</v>
      </c>
      <c r="C400" t="s">
        <v>9536</v>
      </c>
      <c r="D400" t="str">
        <f t="shared" si="80"/>
        <v>carboxyphosphamide</v>
      </c>
      <c r="E400" t="s">
        <v>9549</v>
      </c>
      <c r="F400" t="str">
        <f t="shared" si="81"/>
        <v>ALDH1A1</v>
      </c>
      <c r="G400" t="str">
        <f t="shared" si="82"/>
        <v>ALDH3A1</v>
      </c>
      <c r="H400" t="str">
        <f t="shared" si="83"/>
        <v>ALDH5A1</v>
      </c>
      <c r="I400">
        <f t="shared" si="84"/>
        <v>0</v>
      </c>
      <c r="J400">
        <f t="shared" si="85"/>
        <v>0</v>
      </c>
      <c r="K400">
        <f t="shared" si="86"/>
        <v>0</v>
      </c>
      <c r="L400">
        <f t="shared" si="87"/>
        <v>0</v>
      </c>
      <c r="M400">
        <f t="shared" si="88"/>
        <v>0</v>
      </c>
      <c r="N400">
        <f t="shared" si="89"/>
        <v>0</v>
      </c>
      <c r="O400">
        <f t="shared" si="90"/>
        <v>0</v>
      </c>
      <c r="P400" t="s">
        <v>3498</v>
      </c>
      <c r="Q400" t="s">
        <v>9729</v>
      </c>
      <c r="R400" t="s">
        <v>9800</v>
      </c>
      <c r="S400" t="s">
        <v>3499</v>
      </c>
      <c r="T400" t="s">
        <v>9803</v>
      </c>
      <c r="U400" t="s">
        <v>3061</v>
      </c>
    </row>
    <row r="401" spans="1:21" x14ac:dyDescent="0.25">
      <c r="A401" t="str">
        <f t="shared" si="78"/>
        <v>PharmGKBarmGKB</v>
      </c>
      <c r="B401" t="str">
        <f t="shared" si="79"/>
        <v>cyclophosphamide</v>
      </c>
      <c r="C401" t="s">
        <v>7819</v>
      </c>
      <c r="D401" t="str">
        <f t="shared" si="80"/>
        <v>4-hydroxycyclophosphamide</v>
      </c>
      <c r="E401" t="s">
        <v>9501</v>
      </c>
      <c r="F401" t="str">
        <f t="shared" si="81"/>
        <v>CYP2A6</v>
      </c>
      <c r="G401" t="str">
        <f t="shared" si="82"/>
        <v>CYP2B6</v>
      </c>
      <c r="H401" t="str">
        <f t="shared" si="83"/>
        <v>CYP2C19</v>
      </c>
      <c r="I401" t="str">
        <f t="shared" si="84"/>
        <v>CYP2C8</v>
      </c>
      <c r="J401" t="str">
        <f t="shared" si="85"/>
        <v>CYP2C9</v>
      </c>
      <c r="K401" t="str">
        <f t="shared" si="86"/>
        <v>CYP3A4</v>
      </c>
      <c r="L401" t="str">
        <f t="shared" si="87"/>
        <v>CYP3A5</v>
      </c>
      <c r="M401">
        <f t="shared" si="88"/>
        <v>0</v>
      </c>
      <c r="N401">
        <f t="shared" si="89"/>
        <v>0</v>
      </c>
      <c r="O401">
        <f t="shared" si="90"/>
        <v>0</v>
      </c>
      <c r="P401" t="s">
        <v>3500</v>
      </c>
      <c r="Q401" t="s">
        <v>9729</v>
      </c>
      <c r="R401" t="s">
        <v>3839</v>
      </c>
      <c r="S401" t="s">
        <v>3501</v>
      </c>
      <c r="T401" t="s">
        <v>9804</v>
      </c>
      <c r="U401" t="s">
        <v>3079</v>
      </c>
    </row>
    <row r="402" spans="1:21" x14ac:dyDescent="0.25">
      <c r="A402" t="str">
        <f t="shared" si="78"/>
        <v>PharmGKBarmGKB</v>
      </c>
      <c r="B402" t="str">
        <f t="shared" si="79"/>
        <v>choline</v>
      </c>
      <c r="C402" t="s">
        <v>3433</v>
      </c>
      <c r="D402" t="str">
        <f t="shared" si="80"/>
        <v>Choline</v>
      </c>
      <c r="E402" t="s">
        <v>3433</v>
      </c>
      <c r="F402" t="str">
        <f t="shared" si="81"/>
        <v>Phospholipase D1</v>
      </c>
      <c r="G402">
        <f t="shared" si="82"/>
        <v>0</v>
      </c>
      <c r="H402">
        <f t="shared" si="83"/>
        <v>0</v>
      </c>
      <c r="I402">
        <f t="shared" si="84"/>
        <v>0</v>
      </c>
      <c r="J402">
        <f t="shared" si="85"/>
        <v>0</v>
      </c>
      <c r="K402">
        <f t="shared" si="86"/>
        <v>0</v>
      </c>
      <c r="L402">
        <f t="shared" si="87"/>
        <v>0</v>
      </c>
      <c r="M402">
        <f t="shared" si="88"/>
        <v>0</v>
      </c>
      <c r="N402">
        <f t="shared" si="89"/>
        <v>0</v>
      </c>
      <c r="O402">
        <f t="shared" si="90"/>
        <v>0</v>
      </c>
      <c r="P402" t="s">
        <v>3500</v>
      </c>
      <c r="Q402" t="s">
        <v>9729</v>
      </c>
      <c r="R402" t="s">
        <v>3839</v>
      </c>
      <c r="S402" t="s">
        <v>3502</v>
      </c>
      <c r="T402" t="s">
        <v>9805</v>
      </c>
      <c r="U402" t="s">
        <v>3079</v>
      </c>
    </row>
    <row r="403" spans="1:21" x14ac:dyDescent="0.25">
      <c r="A403" t="str">
        <f t="shared" si="78"/>
        <v>PharmGKBarmGKB</v>
      </c>
      <c r="B403" t="str">
        <f t="shared" si="79"/>
        <v>sodium</v>
      </c>
      <c r="C403" t="s">
        <v>9699</v>
      </c>
      <c r="D403" t="str">
        <f t="shared" si="80"/>
        <v>sodium</v>
      </c>
      <c r="E403" t="s">
        <v>9699</v>
      </c>
      <c r="F403" t="str">
        <f t="shared" si="81"/>
        <v>CHRNA7</v>
      </c>
      <c r="G403" t="str">
        <f t="shared" si="82"/>
        <v>Complex: CHRNB3/4</v>
      </c>
      <c r="H403">
        <f t="shared" si="83"/>
        <v>0</v>
      </c>
      <c r="I403">
        <f t="shared" si="84"/>
        <v>0</v>
      </c>
      <c r="J403">
        <f t="shared" si="85"/>
        <v>0</v>
      </c>
      <c r="K403">
        <f t="shared" si="86"/>
        <v>0</v>
      </c>
      <c r="L403">
        <f t="shared" si="87"/>
        <v>0</v>
      </c>
      <c r="M403">
        <f t="shared" si="88"/>
        <v>0</v>
      </c>
      <c r="N403">
        <f t="shared" si="89"/>
        <v>0</v>
      </c>
      <c r="O403">
        <f t="shared" si="90"/>
        <v>0</v>
      </c>
      <c r="P403" t="s">
        <v>3503</v>
      </c>
      <c r="Q403" t="s">
        <v>9729</v>
      </c>
      <c r="R403" t="s">
        <v>9806</v>
      </c>
      <c r="S403" t="s">
        <v>3504</v>
      </c>
      <c r="T403" t="s">
        <v>9807</v>
      </c>
      <c r="U403" t="s">
        <v>3069</v>
      </c>
    </row>
    <row r="404" spans="1:21" x14ac:dyDescent="0.25">
      <c r="A404" t="str">
        <f t="shared" si="78"/>
        <v>PharmGKBarmGKB</v>
      </c>
      <c r="B404" t="str">
        <f t="shared" si="79"/>
        <v>acetylcholine</v>
      </c>
      <c r="C404" t="s">
        <v>7451</v>
      </c>
      <c r="D404" t="str">
        <f t="shared" si="80"/>
        <v>acetylcholine</v>
      </c>
      <c r="E404" t="s">
        <v>7451</v>
      </c>
      <c r="F404" t="str">
        <f t="shared" si="81"/>
        <v>SLC18A3</v>
      </c>
      <c r="G404">
        <f t="shared" si="82"/>
        <v>0</v>
      </c>
      <c r="H404">
        <f t="shared" si="83"/>
        <v>0</v>
      </c>
      <c r="I404">
        <f t="shared" si="84"/>
        <v>0</v>
      </c>
      <c r="J404">
        <f t="shared" si="85"/>
        <v>0</v>
      </c>
      <c r="K404">
        <f t="shared" si="86"/>
        <v>0</v>
      </c>
      <c r="L404">
        <f t="shared" si="87"/>
        <v>0</v>
      </c>
      <c r="M404">
        <f t="shared" si="88"/>
        <v>0</v>
      </c>
      <c r="N404">
        <f t="shared" si="89"/>
        <v>0</v>
      </c>
      <c r="O404">
        <f t="shared" si="90"/>
        <v>0</v>
      </c>
      <c r="P404" t="s">
        <v>3503</v>
      </c>
      <c r="Q404" t="s">
        <v>9729</v>
      </c>
      <c r="R404" t="s">
        <v>9806</v>
      </c>
      <c r="S404" t="s">
        <v>3505</v>
      </c>
      <c r="T404" t="s">
        <v>9808</v>
      </c>
      <c r="U404" t="s">
        <v>3069</v>
      </c>
    </row>
    <row r="405" spans="1:21" x14ac:dyDescent="0.25">
      <c r="A405" t="str">
        <f t="shared" si="78"/>
        <v>PharmGKBarmGKB</v>
      </c>
      <c r="B405" t="str">
        <f t="shared" si="79"/>
        <v>irinotecan</v>
      </c>
      <c r="C405" t="s">
        <v>8214</v>
      </c>
      <c r="D405" t="str">
        <f t="shared" si="80"/>
        <v>irinotecan</v>
      </c>
      <c r="E405" t="s">
        <v>8214</v>
      </c>
      <c r="F405" t="str">
        <f t="shared" si="81"/>
        <v>ABCB1</v>
      </c>
      <c r="G405" t="str">
        <f t="shared" si="82"/>
        <v>ABCC2</v>
      </c>
      <c r="H405">
        <f t="shared" si="83"/>
        <v>0</v>
      </c>
      <c r="I405">
        <f t="shared" si="84"/>
        <v>0</v>
      </c>
      <c r="J405">
        <f t="shared" si="85"/>
        <v>0</v>
      </c>
      <c r="K405">
        <f t="shared" si="86"/>
        <v>0</v>
      </c>
      <c r="L405">
        <f t="shared" si="87"/>
        <v>0</v>
      </c>
      <c r="M405">
        <f t="shared" si="88"/>
        <v>0</v>
      </c>
      <c r="N405">
        <f t="shared" si="89"/>
        <v>0</v>
      </c>
      <c r="O405">
        <f t="shared" si="90"/>
        <v>0</v>
      </c>
      <c r="P405" t="s">
        <v>3506</v>
      </c>
      <c r="Q405" t="s">
        <v>9729</v>
      </c>
      <c r="R405" t="s">
        <v>9809</v>
      </c>
      <c r="S405" t="s">
        <v>3507</v>
      </c>
      <c r="T405" t="s">
        <v>9810</v>
      </c>
      <c r="U405" t="s">
        <v>3075</v>
      </c>
    </row>
    <row r="406" spans="1:21" x14ac:dyDescent="0.25">
      <c r="A406" t="str">
        <f t="shared" si="78"/>
        <v>PharmGKBarmGKB</v>
      </c>
      <c r="B406" t="str">
        <f t="shared" si="79"/>
        <v>catechol</v>
      </c>
      <c r="C406" t="s">
        <v>9550</v>
      </c>
      <c r="D406" t="str">
        <f t="shared" si="80"/>
        <v>quinone</v>
      </c>
      <c r="E406" t="s">
        <v>9687</v>
      </c>
      <c r="F406" t="str">
        <f t="shared" si="81"/>
        <v>MPO</v>
      </c>
      <c r="G406">
        <f t="shared" si="82"/>
        <v>0</v>
      </c>
      <c r="H406">
        <f t="shared" si="83"/>
        <v>0</v>
      </c>
      <c r="I406">
        <f t="shared" si="84"/>
        <v>0</v>
      </c>
      <c r="J406">
        <f t="shared" si="85"/>
        <v>0</v>
      </c>
      <c r="K406">
        <f t="shared" si="86"/>
        <v>0</v>
      </c>
      <c r="L406">
        <f t="shared" si="87"/>
        <v>0</v>
      </c>
      <c r="M406">
        <f t="shared" si="88"/>
        <v>0</v>
      </c>
      <c r="N406">
        <f t="shared" si="89"/>
        <v>0</v>
      </c>
      <c r="O406">
        <f t="shared" si="90"/>
        <v>0</v>
      </c>
      <c r="P406" t="s">
        <v>3506</v>
      </c>
      <c r="Q406" t="s">
        <v>9729</v>
      </c>
      <c r="R406" t="s">
        <v>9809</v>
      </c>
      <c r="S406" t="s">
        <v>3507</v>
      </c>
      <c r="T406" t="s">
        <v>9810</v>
      </c>
      <c r="U406" t="s">
        <v>3069</v>
      </c>
    </row>
    <row r="407" spans="1:21" x14ac:dyDescent="0.25">
      <c r="A407" t="str">
        <f t="shared" si="78"/>
        <v>PharmGKBarmGKB</v>
      </c>
      <c r="B407" t="str">
        <f t="shared" si="79"/>
        <v>etoposide</v>
      </c>
      <c r="C407" t="s">
        <v>8026</v>
      </c>
      <c r="D407" t="str">
        <f t="shared" si="80"/>
        <v>catechol</v>
      </c>
      <c r="E407" t="s">
        <v>9550</v>
      </c>
      <c r="F407" t="str">
        <f t="shared" si="81"/>
        <v>CYP3A4</v>
      </c>
      <c r="G407" t="str">
        <f t="shared" si="82"/>
        <v>CYP3A5</v>
      </c>
      <c r="H407">
        <f t="shared" si="83"/>
        <v>0</v>
      </c>
      <c r="I407">
        <f t="shared" si="84"/>
        <v>0</v>
      </c>
      <c r="J407">
        <f t="shared" si="85"/>
        <v>0</v>
      </c>
      <c r="K407">
        <f t="shared" si="86"/>
        <v>0</v>
      </c>
      <c r="L407">
        <f t="shared" si="87"/>
        <v>0</v>
      </c>
      <c r="M407">
        <f t="shared" si="88"/>
        <v>0</v>
      </c>
      <c r="N407">
        <f t="shared" si="89"/>
        <v>0</v>
      </c>
      <c r="O407">
        <f t="shared" si="90"/>
        <v>0</v>
      </c>
      <c r="P407" t="s">
        <v>3506</v>
      </c>
      <c r="Q407" t="s">
        <v>9729</v>
      </c>
      <c r="R407" t="s">
        <v>9809</v>
      </c>
      <c r="S407" t="s">
        <v>3507</v>
      </c>
      <c r="T407" t="s">
        <v>9810</v>
      </c>
      <c r="U407" t="s">
        <v>3078</v>
      </c>
    </row>
    <row r="408" spans="1:21" x14ac:dyDescent="0.25">
      <c r="A408" t="str">
        <f t="shared" si="78"/>
        <v>PharmGKBarmGKB</v>
      </c>
      <c r="B408" t="str">
        <f t="shared" si="79"/>
        <v>etoposide</v>
      </c>
      <c r="C408" t="s">
        <v>8026</v>
      </c>
      <c r="D408" t="str">
        <f t="shared" si="80"/>
        <v>etoposide glucuronide</v>
      </c>
      <c r="E408" t="s">
        <v>9592</v>
      </c>
      <c r="F408" t="str">
        <f t="shared" si="81"/>
        <v>UGT1A1</v>
      </c>
      <c r="G408">
        <f t="shared" si="82"/>
        <v>0</v>
      </c>
      <c r="H408">
        <f t="shared" si="83"/>
        <v>0</v>
      </c>
      <c r="I408">
        <f t="shared" si="84"/>
        <v>0</v>
      </c>
      <c r="J408">
        <f t="shared" si="85"/>
        <v>0</v>
      </c>
      <c r="K408">
        <f t="shared" si="86"/>
        <v>0</v>
      </c>
      <c r="L408">
        <f t="shared" si="87"/>
        <v>0</v>
      </c>
      <c r="M408">
        <f t="shared" si="88"/>
        <v>0</v>
      </c>
      <c r="N408">
        <f t="shared" si="89"/>
        <v>0</v>
      </c>
      <c r="O408">
        <f t="shared" si="90"/>
        <v>0</v>
      </c>
      <c r="P408" t="s">
        <v>3506</v>
      </c>
      <c r="Q408" t="s">
        <v>9729</v>
      </c>
      <c r="R408" t="s">
        <v>9809</v>
      </c>
      <c r="S408" t="s">
        <v>3507</v>
      </c>
      <c r="T408" t="s">
        <v>9810</v>
      </c>
      <c r="U408" t="s">
        <v>3157</v>
      </c>
    </row>
    <row r="409" spans="1:21" x14ac:dyDescent="0.25">
      <c r="A409" t="str">
        <f t="shared" si="78"/>
        <v>PharmGKBarmGKB</v>
      </c>
      <c r="B409" t="str">
        <f t="shared" si="79"/>
        <v>etoposide</v>
      </c>
      <c r="C409" t="s">
        <v>8026</v>
      </c>
      <c r="D409" t="str">
        <f t="shared" si="80"/>
        <v>quinone</v>
      </c>
      <c r="E409" t="s">
        <v>9687</v>
      </c>
      <c r="F409" t="str">
        <f t="shared" si="81"/>
        <v>MPO</v>
      </c>
      <c r="G409">
        <f t="shared" si="82"/>
        <v>0</v>
      </c>
      <c r="H409">
        <f t="shared" si="83"/>
        <v>0</v>
      </c>
      <c r="I409">
        <f t="shared" si="84"/>
        <v>0</v>
      </c>
      <c r="J409">
        <f t="shared" si="85"/>
        <v>0</v>
      </c>
      <c r="K409">
        <f t="shared" si="86"/>
        <v>0</v>
      </c>
      <c r="L409">
        <f t="shared" si="87"/>
        <v>0</v>
      </c>
      <c r="M409">
        <f t="shared" si="88"/>
        <v>0</v>
      </c>
      <c r="N409">
        <f t="shared" si="89"/>
        <v>0</v>
      </c>
      <c r="O409">
        <f t="shared" si="90"/>
        <v>0</v>
      </c>
      <c r="P409" t="s">
        <v>3506</v>
      </c>
      <c r="Q409" t="s">
        <v>9729</v>
      </c>
      <c r="R409" t="s">
        <v>9809</v>
      </c>
      <c r="S409" t="s">
        <v>3507</v>
      </c>
      <c r="T409" t="s">
        <v>9810</v>
      </c>
      <c r="U409" t="s">
        <v>3070</v>
      </c>
    </row>
    <row r="410" spans="1:21" x14ac:dyDescent="0.25">
      <c r="A410" t="str">
        <f t="shared" si="78"/>
        <v>PharmGKBarmGKB</v>
      </c>
      <c r="B410" t="str">
        <f t="shared" si="79"/>
        <v>etoposide glucuronide</v>
      </c>
      <c r="C410" t="s">
        <v>9592</v>
      </c>
      <c r="D410" t="str">
        <f t="shared" si="80"/>
        <v>etoposide glucuronide</v>
      </c>
      <c r="E410" t="s">
        <v>9592</v>
      </c>
      <c r="F410" t="str">
        <f t="shared" si="81"/>
        <v>UGT1A1</v>
      </c>
      <c r="G410">
        <f t="shared" si="82"/>
        <v>0</v>
      </c>
      <c r="H410">
        <f t="shared" si="83"/>
        <v>0</v>
      </c>
      <c r="I410">
        <f t="shared" si="84"/>
        <v>0</v>
      </c>
      <c r="J410">
        <f t="shared" si="85"/>
        <v>0</v>
      </c>
      <c r="K410">
        <f t="shared" si="86"/>
        <v>0</v>
      </c>
      <c r="L410">
        <f t="shared" si="87"/>
        <v>0</v>
      </c>
      <c r="M410">
        <f t="shared" si="88"/>
        <v>0</v>
      </c>
      <c r="N410">
        <f t="shared" si="89"/>
        <v>0</v>
      </c>
      <c r="O410">
        <f t="shared" si="90"/>
        <v>0</v>
      </c>
      <c r="P410" t="s">
        <v>3506</v>
      </c>
      <c r="Q410" t="s">
        <v>9729</v>
      </c>
      <c r="R410" t="s">
        <v>9809</v>
      </c>
      <c r="S410" t="s">
        <v>3507</v>
      </c>
      <c r="T410" t="s">
        <v>9810</v>
      </c>
      <c r="U410" t="s">
        <v>3079</v>
      </c>
    </row>
    <row r="411" spans="1:21" x14ac:dyDescent="0.25">
      <c r="A411" t="str">
        <f t="shared" si="78"/>
        <v>PharmGKBarmGKB</v>
      </c>
      <c r="B411" t="str">
        <f t="shared" si="79"/>
        <v>etoposide</v>
      </c>
      <c r="C411" t="s">
        <v>8026</v>
      </c>
      <c r="D411" t="str">
        <f t="shared" si="80"/>
        <v>etoposide</v>
      </c>
      <c r="E411" t="s">
        <v>8026</v>
      </c>
      <c r="F411" t="str">
        <f t="shared" si="81"/>
        <v>ABCB1</v>
      </c>
      <c r="G411" t="str">
        <f t="shared" si="82"/>
        <v>ABCC3</v>
      </c>
      <c r="H411">
        <f t="shared" si="83"/>
        <v>0</v>
      </c>
      <c r="I411">
        <f t="shared" si="84"/>
        <v>0</v>
      </c>
      <c r="J411">
        <f t="shared" si="85"/>
        <v>0</v>
      </c>
      <c r="K411">
        <f t="shared" si="86"/>
        <v>0</v>
      </c>
      <c r="L411">
        <f t="shared" si="87"/>
        <v>0</v>
      </c>
      <c r="M411">
        <f t="shared" si="88"/>
        <v>0</v>
      </c>
      <c r="N411">
        <f t="shared" si="89"/>
        <v>0</v>
      </c>
      <c r="O411">
        <f t="shared" si="90"/>
        <v>0</v>
      </c>
      <c r="P411" t="s">
        <v>3506</v>
      </c>
      <c r="Q411" t="s">
        <v>9729</v>
      </c>
      <c r="R411" t="s">
        <v>9809</v>
      </c>
      <c r="S411" t="s">
        <v>3507</v>
      </c>
      <c r="T411" t="s">
        <v>9810</v>
      </c>
      <c r="U411" t="s">
        <v>3158</v>
      </c>
    </row>
    <row r="412" spans="1:21" x14ac:dyDescent="0.25">
      <c r="A412" t="str">
        <f t="shared" si="78"/>
        <v>PharmGKBarmGKB</v>
      </c>
      <c r="B412" t="str">
        <f t="shared" si="79"/>
        <v>angiotensin I</v>
      </c>
      <c r="C412" t="s">
        <v>7526</v>
      </c>
      <c r="D412" t="str">
        <f t="shared" si="80"/>
        <v>angiotensin II</v>
      </c>
      <c r="E412" t="s">
        <v>7527</v>
      </c>
      <c r="F412" t="str">
        <f t="shared" si="81"/>
        <v>ACE</v>
      </c>
      <c r="G412" t="str">
        <f t="shared" si="82"/>
        <v>CMA1</v>
      </c>
      <c r="H412" t="str">
        <f t="shared" si="83"/>
        <v>CTSG</v>
      </c>
      <c r="I412">
        <f t="shared" si="84"/>
        <v>0</v>
      </c>
      <c r="J412">
        <f t="shared" si="85"/>
        <v>0</v>
      </c>
      <c r="K412">
        <f t="shared" si="86"/>
        <v>0</v>
      </c>
      <c r="L412">
        <f t="shared" si="87"/>
        <v>0</v>
      </c>
      <c r="M412">
        <f t="shared" si="88"/>
        <v>0</v>
      </c>
      <c r="N412">
        <f t="shared" si="89"/>
        <v>0</v>
      </c>
      <c r="O412">
        <f t="shared" si="90"/>
        <v>0</v>
      </c>
      <c r="P412" t="s">
        <v>3508</v>
      </c>
      <c r="Q412" t="s">
        <v>9729</v>
      </c>
      <c r="R412" t="s">
        <v>9811</v>
      </c>
      <c r="S412" t="s">
        <v>3509</v>
      </c>
      <c r="T412" t="s">
        <v>9812</v>
      </c>
      <c r="U412" t="s">
        <v>3075</v>
      </c>
    </row>
    <row r="413" spans="1:21" x14ac:dyDescent="0.25">
      <c r="A413" t="str">
        <f t="shared" si="78"/>
        <v>PharmGKBarmGKB</v>
      </c>
      <c r="B413" t="str">
        <f t="shared" si="79"/>
        <v>cotinine</v>
      </c>
      <c r="C413" t="s">
        <v>7808</v>
      </c>
      <c r="D413" t="str">
        <f t="shared" si="80"/>
        <v>3-hydroxycotinine</v>
      </c>
      <c r="E413" t="s">
        <v>9490</v>
      </c>
      <c r="F413" t="str">
        <f t="shared" si="81"/>
        <v>CYP2A13</v>
      </c>
      <c r="G413" t="str">
        <f t="shared" si="82"/>
        <v>CYP2A6</v>
      </c>
      <c r="H413">
        <f t="shared" si="83"/>
        <v>0</v>
      </c>
      <c r="I413">
        <f t="shared" si="84"/>
        <v>0</v>
      </c>
      <c r="J413">
        <f t="shared" si="85"/>
        <v>0</v>
      </c>
      <c r="K413">
        <f t="shared" si="86"/>
        <v>0</v>
      </c>
      <c r="L413">
        <f t="shared" si="87"/>
        <v>0</v>
      </c>
      <c r="M413">
        <f t="shared" si="88"/>
        <v>0</v>
      </c>
      <c r="N413">
        <f t="shared" si="89"/>
        <v>0</v>
      </c>
      <c r="O413">
        <f t="shared" si="90"/>
        <v>0</v>
      </c>
      <c r="P413" t="s">
        <v>3508</v>
      </c>
      <c r="Q413" t="s">
        <v>9729</v>
      </c>
      <c r="R413" t="s">
        <v>9811</v>
      </c>
      <c r="S413" t="s">
        <v>3509</v>
      </c>
      <c r="T413" t="s">
        <v>9812</v>
      </c>
      <c r="U413" t="s">
        <v>3069</v>
      </c>
    </row>
    <row r="414" spans="1:21" x14ac:dyDescent="0.25">
      <c r="A414" t="str">
        <f t="shared" si="78"/>
        <v>PharmGKBarmGKB</v>
      </c>
      <c r="B414" t="str">
        <f t="shared" si="79"/>
        <v>cotinine</v>
      </c>
      <c r="C414" t="s">
        <v>7808</v>
      </c>
      <c r="D414" t="str">
        <f t="shared" si="80"/>
        <v>norcotinine</v>
      </c>
      <c r="E414" t="s">
        <v>9663</v>
      </c>
      <c r="F414" t="str">
        <f t="shared" si="81"/>
        <v>CYP2A6</v>
      </c>
      <c r="G414">
        <f t="shared" si="82"/>
        <v>0</v>
      </c>
      <c r="H414">
        <f t="shared" si="83"/>
        <v>0</v>
      </c>
      <c r="I414">
        <f t="shared" si="84"/>
        <v>0</v>
      </c>
      <c r="J414">
        <f t="shared" si="85"/>
        <v>0</v>
      </c>
      <c r="K414">
        <f t="shared" si="86"/>
        <v>0</v>
      </c>
      <c r="L414">
        <f t="shared" si="87"/>
        <v>0</v>
      </c>
      <c r="M414">
        <f t="shared" si="88"/>
        <v>0</v>
      </c>
      <c r="N414">
        <f t="shared" si="89"/>
        <v>0</v>
      </c>
      <c r="O414">
        <f t="shared" si="90"/>
        <v>0</v>
      </c>
      <c r="P414" t="s">
        <v>3508</v>
      </c>
      <c r="Q414" t="s">
        <v>9729</v>
      </c>
      <c r="R414" t="s">
        <v>9811</v>
      </c>
      <c r="S414" t="s">
        <v>3509</v>
      </c>
      <c r="T414" t="s">
        <v>9812</v>
      </c>
      <c r="U414" t="s">
        <v>3078</v>
      </c>
    </row>
    <row r="415" spans="1:21" x14ac:dyDescent="0.25">
      <c r="A415" t="str">
        <f t="shared" si="78"/>
        <v>PharmGKBarmGKB</v>
      </c>
      <c r="B415" t="str">
        <f t="shared" si="79"/>
        <v>nicotine</v>
      </c>
      <c r="C415" t="s">
        <v>8494</v>
      </c>
      <c r="D415" t="str">
        <f t="shared" si="80"/>
        <v>nicotine glucuronide</v>
      </c>
      <c r="E415" t="s">
        <v>9658</v>
      </c>
      <c r="F415" t="str">
        <f t="shared" si="81"/>
        <v>UGT1A4</v>
      </c>
      <c r="G415" t="str">
        <f t="shared" si="82"/>
        <v>UGT1A9</v>
      </c>
      <c r="H415" t="str">
        <f t="shared" si="83"/>
        <v>UGT2B10</v>
      </c>
      <c r="I415" t="str">
        <f t="shared" si="84"/>
        <v>UGT2B7</v>
      </c>
      <c r="J415">
        <f t="shared" si="85"/>
        <v>0</v>
      </c>
      <c r="K415">
        <f t="shared" si="86"/>
        <v>0</v>
      </c>
      <c r="L415">
        <f t="shared" si="87"/>
        <v>0</v>
      </c>
      <c r="M415">
        <f t="shared" si="88"/>
        <v>0</v>
      </c>
      <c r="N415">
        <f t="shared" si="89"/>
        <v>0</v>
      </c>
      <c r="O415">
        <f t="shared" si="90"/>
        <v>0</v>
      </c>
      <c r="P415" t="s">
        <v>3508</v>
      </c>
      <c r="Q415" t="s">
        <v>9729</v>
      </c>
      <c r="R415" t="s">
        <v>9811</v>
      </c>
      <c r="S415" t="s">
        <v>3509</v>
      </c>
      <c r="T415" t="s">
        <v>9812</v>
      </c>
      <c r="U415" t="s">
        <v>3157</v>
      </c>
    </row>
    <row r="416" spans="1:21" x14ac:dyDescent="0.25">
      <c r="A416" t="str">
        <f t="shared" si="78"/>
        <v>PharmGKBarmGKB</v>
      </c>
      <c r="B416" t="str">
        <f t="shared" si="79"/>
        <v>nicotine</v>
      </c>
      <c r="C416" t="s">
        <v>8494</v>
      </c>
      <c r="D416" t="str">
        <f t="shared" si="80"/>
        <v>nicotine N-oxide</v>
      </c>
      <c r="E416" t="s">
        <v>9659</v>
      </c>
      <c r="F416" t="str">
        <f t="shared" si="81"/>
        <v>FMO3</v>
      </c>
      <c r="G416">
        <f t="shared" si="82"/>
        <v>0</v>
      </c>
      <c r="H416">
        <f t="shared" si="83"/>
        <v>0</v>
      </c>
      <c r="I416">
        <f t="shared" si="84"/>
        <v>0</v>
      </c>
      <c r="J416">
        <f t="shared" si="85"/>
        <v>0</v>
      </c>
      <c r="K416">
        <f t="shared" si="86"/>
        <v>0</v>
      </c>
      <c r="L416">
        <f t="shared" si="87"/>
        <v>0</v>
      </c>
      <c r="M416">
        <f t="shared" si="88"/>
        <v>0</v>
      </c>
      <c r="N416">
        <f t="shared" si="89"/>
        <v>0</v>
      </c>
      <c r="O416">
        <f t="shared" si="90"/>
        <v>0</v>
      </c>
      <c r="P416" t="s">
        <v>3508</v>
      </c>
      <c r="Q416" t="s">
        <v>9729</v>
      </c>
      <c r="R416" t="s">
        <v>9811</v>
      </c>
      <c r="S416" t="s">
        <v>3509</v>
      </c>
      <c r="T416" t="s">
        <v>9812</v>
      </c>
      <c r="U416" t="s">
        <v>3070</v>
      </c>
    </row>
    <row r="417" spans="1:21" x14ac:dyDescent="0.25">
      <c r="A417" t="str">
        <f t="shared" si="78"/>
        <v>PharmGKBarmGKB</v>
      </c>
      <c r="B417" t="str">
        <f t="shared" si="79"/>
        <v>doxorubicin</v>
      </c>
      <c r="C417" t="s">
        <v>7945</v>
      </c>
      <c r="D417" t="str">
        <f t="shared" si="80"/>
        <v>doxorubicinol</v>
      </c>
      <c r="E417" t="s">
        <v>9590</v>
      </c>
      <c r="F417" t="str">
        <f t="shared" si="81"/>
        <v>AKR1A1</v>
      </c>
      <c r="G417" t="str">
        <f t="shared" si="82"/>
        <v>AKR1C3</v>
      </c>
      <c r="H417" t="str">
        <f t="shared" si="83"/>
        <v>CBR1</v>
      </c>
      <c r="I417" t="str">
        <f t="shared" si="84"/>
        <v>CBR3</v>
      </c>
      <c r="J417">
        <f t="shared" si="85"/>
        <v>0</v>
      </c>
      <c r="K417">
        <f t="shared" si="86"/>
        <v>0</v>
      </c>
      <c r="L417">
        <f t="shared" si="87"/>
        <v>0</v>
      </c>
      <c r="M417">
        <f t="shared" si="88"/>
        <v>0</v>
      </c>
      <c r="N417">
        <f t="shared" si="89"/>
        <v>0</v>
      </c>
      <c r="O417">
        <f t="shared" si="90"/>
        <v>0</v>
      </c>
      <c r="P417" t="s">
        <v>3508</v>
      </c>
      <c r="Q417" t="s">
        <v>9729</v>
      </c>
      <c r="R417" t="s">
        <v>9811</v>
      </c>
      <c r="S417" t="s">
        <v>3509</v>
      </c>
      <c r="T417" t="s">
        <v>9812</v>
      </c>
      <c r="U417" t="s">
        <v>3079</v>
      </c>
    </row>
    <row r="418" spans="1:21" x14ac:dyDescent="0.25">
      <c r="A418" t="str">
        <f t="shared" si="78"/>
        <v>PharmGKBarmGKB</v>
      </c>
      <c r="B418" t="str">
        <f t="shared" si="79"/>
        <v>doxorubicin</v>
      </c>
      <c r="C418" t="s">
        <v>7945</v>
      </c>
      <c r="D418" t="str">
        <f t="shared" si="80"/>
        <v>doxorubicin</v>
      </c>
      <c r="E418" t="s">
        <v>7945</v>
      </c>
      <c r="F418" t="str">
        <f t="shared" si="81"/>
        <v>ABCB1</v>
      </c>
      <c r="G418" t="str">
        <f t="shared" si="82"/>
        <v>ABCC1</v>
      </c>
      <c r="H418" t="str">
        <f t="shared" si="83"/>
        <v>ABCC2</v>
      </c>
      <c r="I418" t="str">
        <f t="shared" si="84"/>
        <v>ABCG2</v>
      </c>
      <c r="J418" t="str">
        <f t="shared" si="85"/>
        <v>RALBP1</v>
      </c>
      <c r="K418">
        <f t="shared" si="86"/>
        <v>0</v>
      </c>
      <c r="L418">
        <f t="shared" si="87"/>
        <v>0</v>
      </c>
      <c r="M418">
        <f t="shared" si="88"/>
        <v>0</v>
      </c>
      <c r="N418">
        <f t="shared" si="89"/>
        <v>0</v>
      </c>
      <c r="O418">
        <f t="shared" si="90"/>
        <v>0</v>
      </c>
      <c r="P418" t="s">
        <v>3508</v>
      </c>
      <c r="Q418" t="s">
        <v>9729</v>
      </c>
      <c r="R418" t="s">
        <v>9811</v>
      </c>
      <c r="S418" t="s">
        <v>3509</v>
      </c>
      <c r="T418" t="s">
        <v>9812</v>
      </c>
      <c r="U418" t="s">
        <v>3061</v>
      </c>
    </row>
    <row r="419" spans="1:21" x14ac:dyDescent="0.25">
      <c r="A419" t="str">
        <f t="shared" si="78"/>
        <v>PharmGKBarmGKB</v>
      </c>
      <c r="B419" t="str">
        <f t="shared" si="79"/>
        <v>alprazolam</v>
      </c>
      <c r="C419" t="s">
        <v>7485</v>
      </c>
      <c r="D419" t="str">
        <f t="shared" si="80"/>
        <v>hydroxyalprazolam</v>
      </c>
      <c r="E419" t="s">
        <v>9612</v>
      </c>
      <c r="F419" t="str">
        <f t="shared" si="81"/>
        <v>CYP3A4</v>
      </c>
      <c r="G419" t="str">
        <f t="shared" si="82"/>
        <v>CYP3A5</v>
      </c>
      <c r="H419">
        <f t="shared" si="83"/>
        <v>0</v>
      </c>
      <c r="I419">
        <f t="shared" si="84"/>
        <v>0</v>
      </c>
      <c r="J419">
        <f t="shared" si="85"/>
        <v>0</v>
      </c>
      <c r="K419">
        <f t="shared" si="86"/>
        <v>0</v>
      </c>
      <c r="L419">
        <f t="shared" si="87"/>
        <v>0</v>
      </c>
      <c r="M419">
        <f t="shared" si="88"/>
        <v>0</v>
      </c>
      <c r="N419">
        <f t="shared" si="89"/>
        <v>0</v>
      </c>
      <c r="O419">
        <f t="shared" si="90"/>
        <v>0</v>
      </c>
      <c r="P419" t="s">
        <v>3508</v>
      </c>
      <c r="Q419" t="s">
        <v>9729</v>
      </c>
      <c r="R419" t="s">
        <v>9811</v>
      </c>
      <c r="S419" t="s">
        <v>3509</v>
      </c>
      <c r="T419" t="s">
        <v>9812</v>
      </c>
      <c r="U419" t="s">
        <v>3158</v>
      </c>
    </row>
    <row r="420" spans="1:21" x14ac:dyDescent="0.25">
      <c r="A420" t="str">
        <f t="shared" si="78"/>
        <v>PharmGKBarmGKB</v>
      </c>
      <c r="B420" t="str">
        <f t="shared" si="79"/>
        <v>bromazepam</v>
      </c>
      <c r="C420" t="s">
        <v>7627</v>
      </c>
      <c r="D420" t="str">
        <f t="shared" si="80"/>
        <v>hydroxybromezepam</v>
      </c>
      <c r="E420" t="s">
        <v>9614</v>
      </c>
      <c r="F420" t="str">
        <f t="shared" si="81"/>
        <v>CYP1A2</v>
      </c>
      <c r="G420" t="str">
        <f t="shared" si="82"/>
        <v>CYP2D6</v>
      </c>
      <c r="H420">
        <f t="shared" si="83"/>
        <v>0</v>
      </c>
      <c r="I420">
        <f t="shared" si="84"/>
        <v>0</v>
      </c>
      <c r="J420">
        <f t="shared" si="85"/>
        <v>0</v>
      </c>
      <c r="K420">
        <f t="shared" si="86"/>
        <v>0</v>
      </c>
      <c r="L420">
        <f t="shared" si="87"/>
        <v>0</v>
      </c>
      <c r="M420">
        <f t="shared" si="88"/>
        <v>0</v>
      </c>
      <c r="N420">
        <f t="shared" si="89"/>
        <v>0</v>
      </c>
      <c r="O420">
        <f t="shared" si="90"/>
        <v>0</v>
      </c>
      <c r="P420" t="s">
        <v>3510</v>
      </c>
      <c r="Q420" t="s">
        <v>9729</v>
      </c>
      <c r="R420" t="s">
        <v>9813</v>
      </c>
      <c r="S420" t="s">
        <v>3511</v>
      </c>
      <c r="T420" t="s">
        <v>9814</v>
      </c>
      <c r="U420" t="s">
        <v>3067</v>
      </c>
    </row>
    <row r="421" spans="1:21" x14ac:dyDescent="0.25">
      <c r="A421" t="str">
        <f t="shared" si="78"/>
        <v>PharmGKBarmGKB</v>
      </c>
      <c r="B421" t="str">
        <f t="shared" si="79"/>
        <v>diazepam</v>
      </c>
      <c r="C421" t="s">
        <v>7887</v>
      </c>
      <c r="D421" t="str">
        <f t="shared" si="80"/>
        <v>nordazepam</v>
      </c>
      <c r="E421" t="s">
        <v>9664</v>
      </c>
      <c r="F421" t="str">
        <f t="shared" si="81"/>
        <v>CYP2C19</v>
      </c>
      <c r="G421" t="str">
        <f t="shared" si="82"/>
        <v>CYP3A4</v>
      </c>
      <c r="H421">
        <f t="shared" si="83"/>
        <v>0</v>
      </c>
      <c r="I421">
        <f t="shared" si="84"/>
        <v>0</v>
      </c>
      <c r="J421">
        <f t="shared" si="85"/>
        <v>0</v>
      </c>
      <c r="K421">
        <f t="shared" si="86"/>
        <v>0</v>
      </c>
      <c r="L421">
        <f t="shared" si="87"/>
        <v>0</v>
      </c>
      <c r="M421">
        <f t="shared" si="88"/>
        <v>0</v>
      </c>
      <c r="N421">
        <f t="shared" si="89"/>
        <v>0</v>
      </c>
      <c r="O421">
        <f t="shared" si="90"/>
        <v>0</v>
      </c>
      <c r="P421" t="s">
        <v>3510</v>
      </c>
      <c r="Q421" t="s">
        <v>9729</v>
      </c>
      <c r="R421" t="s">
        <v>9813</v>
      </c>
      <c r="S421" t="s">
        <v>3511</v>
      </c>
      <c r="T421" t="s">
        <v>9814</v>
      </c>
      <c r="U421" t="s">
        <v>3075</v>
      </c>
    </row>
    <row r="422" spans="1:21" x14ac:dyDescent="0.25">
      <c r="A422" t="str">
        <f t="shared" si="78"/>
        <v>PharmGKBarmGKB</v>
      </c>
      <c r="B422" t="str">
        <f t="shared" si="79"/>
        <v>diazepam</v>
      </c>
      <c r="C422" t="s">
        <v>7887</v>
      </c>
      <c r="D422" t="str">
        <f t="shared" si="80"/>
        <v>temazepam</v>
      </c>
      <c r="E422" t="s">
        <v>8871</v>
      </c>
      <c r="F422" t="str">
        <f t="shared" si="81"/>
        <v>CYP3A4</v>
      </c>
      <c r="G422">
        <f t="shared" si="82"/>
        <v>0</v>
      </c>
      <c r="H422">
        <f t="shared" si="83"/>
        <v>0</v>
      </c>
      <c r="I422">
        <f t="shared" si="84"/>
        <v>0</v>
      </c>
      <c r="J422">
        <f t="shared" si="85"/>
        <v>0</v>
      </c>
      <c r="K422">
        <f t="shared" si="86"/>
        <v>0</v>
      </c>
      <c r="L422">
        <f t="shared" si="87"/>
        <v>0</v>
      </c>
      <c r="M422">
        <f t="shared" si="88"/>
        <v>0</v>
      </c>
      <c r="N422">
        <f t="shared" si="89"/>
        <v>0</v>
      </c>
      <c r="O422">
        <f t="shared" si="90"/>
        <v>0</v>
      </c>
      <c r="P422" t="s">
        <v>3510</v>
      </c>
      <c r="Q422" t="s">
        <v>9729</v>
      </c>
      <c r="R422" t="s">
        <v>9813</v>
      </c>
      <c r="S422" t="s">
        <v>3511</v>
      </c>
      <c r="T422" t="s">
        <v>9814</v>
      </c>
      <c r="U422" t="s">
        <v>3069</v>
      </c>
    </row>
    <row r="423" spans="1:21" x14ac:dyDescent="0.25">
      <c r="A423" t="str">
        <f t="shared" si="78"/>
        <v>PharmGKBarmGKB</v>
      </c>
      <c r="B423" t="str">
        <f t="shared" si="79"/>
        <v>flunitrazepam</v>
      </c>
      <c r="C423" t="s">
        <v>8067</v>
      </c>
      <c r="D423" t="str">
        <f t="shared" si="80"/>
        <v>hydroxyflunitrazepam</v>
      </c>
      <c r="E423" t="s">
        <v>9615</v>
      </c>
      <c r="F423" t="str">
        <f t="shared" si="81"/>
        <v>CYP2C19</v>
      </c>
      <c r="G423" t="str">
        <f t="shared" si="82"/>
        <v>CYP3A4</v>
      </c>
      <c r="H423">
        <f t="shared" si="83"/>
        <v>0</v>
      </c>
      <c r="I423">
        <f t="shared" si="84"/>
        <v>0</v>
      </c>
      <c r="J423">
        <f t="shared" si="85"/>
        <v>0</v>
      </c>
      <c r="K423">
        <f t="shared" si="86"/>
        <v>0</v>
      </c>
      <c r="L423">
        <f t="shared" si="87"/>
        <v>0</v>
      </c>
      <c r="M423">
        <f t="shared" si="88"/>
        <v>0</v>
      </c>
      <c r="N423">
        <f t="shared" si="89"/>
        <v>0</v>
      </c>
      <c r="O423">
        <f t="shared" si="90"/>
        <v>0</v>
      </c>
      <c r="P423" t="s">
        <v>3510</v>
      </c>
      <c r="Q423" t="s">
        <v>9729</v>
      </c>
      <c r="R423" t="s">
        <v>9813</v>
      </c>
      <c r="S423" t="s">
        <v>3511</v>
      </c>
      <c r="T423" t="s">
        <v>9814</v>
      </c>
      <c r="U423" t="s">
        <v>3163</v>
      </c>
    </row>
    <row r="424" spans="1:21" x14ac:dyDescent="0.25">
      <c r="A424" t="str">
        <f t="shared" si="78"/>
        <v>PharmGKBarmGKB</v>
      </c>
      <c r="B424" t="str">
        <f t="shared" si="79"/>
        <v>flunitrazepam</v>
      </c>
      <c r="C424" t="s">
        <v>8067</v>
      </c>
      <c r="D424" t="str">
        <f t="shared" si="80"/>
        <v>N-desmethylflunitrazepam</v>
      </c>
      <c r="E424" t="s">
        <v>9653</v>
      </c>
      <c r="F424" t="str">
        <f t="shared" si="81"/>
        <v>CYP2C19</v>
      </c>
      <c r="G424" t="str">
        <f t="shared" si="82"/>
        <v>CYP3A4</v>
      </c>
      <c r="H424">
        <f t="shared" si="83"/>
        <v>0</v>
      </c>
      <c r="I424">
        <f t="shared" si="84"/>
        <v>0</v>
      </c>
      <c r="J424">
        <f t="shared" si="85"/>
        <v>0</v>
      </c>
      <c r="K424">
        <f t="shared" si="86"/>
        <v>0</v>
      </c>
      <c r="L424">
        <f t="shared" si="87"/>
        <v>0</v>
      </c>
      <c r="M424">
        <f t="shared" si="88"/>
        <v>0</v>
      </c>
      <c r="N424">
        <f t="shared" si="89"/>
        <v>0</v>
      </c>
      <c r="O424">
        <f t="shared" si="90"/>
        <v>0</v>
      </c>
      <c r="P424" t="s">
        <v>3510</v>
      </c>
      <c r="Q424" t="s">
        <v>9729</v>
      </c>
      <c r="R424" t="s">
        <v>9813</v>
      </c>
      <c r="S424" t="s">
        <v>3511</v>
      </c>
      <c r="T424" t="s">
        <v>9814</v>
      </c>
      <c r="U424" t="s">
        <v>3157</v>
      </c>
    </row>
    <row r="425" spans="1:21" x14ac:dyDescent="0.25">
      <c r="A425" t="str">
        <f t="shared" si="78"/>
        <v>PharmGKBarmGKB</v>
      </c>
      <c r="B425" t="str">
        <f t="shared" si="79"/>
        <v>midazolam</v>
      </c>
      <c r="C425" t="s">
        <v>8427</v>
      </c>
      <c r="D425" t="str">
        <f t="shared" si="80"/>
        <v>hydroxymidazolam</v>
      </c>
      <c r="E425" t="s">
        <v>9617</v>
      </c>
      <c r="F425" t="str">
        <f t="shared" si="81"/>
        <v>CYP3A4</v>
      </c>
      <c r="G425" t="str">
        <f t="shared" si="82"/>
        <v>CYP3A5</v>
      </c>
      <c r="H425">
        <f t="shared" si="83"/>
        <v>0</v>
      </c>
      <c r="I425">
        <f t="shared" si="84"/>
        <v>0</v>
      </c>
      <c r="J425">
        <f t="shared" si="85"/>
        <v>0</v>
      </c>
      <c r="K425">
        <f t="shared" si="86"/>
        <v>0</v>
      </c>
      <c r="L425">
        <f t="shared" si="87"/>
        <v>0</v>
      </c>
      <c r="M425">
        <f t="shared" si="88"/>
        <v>0</v>
      </c>
      <c r="N425">
        <f t="shared" si="89"/>
        <v>0</v>
      </c>
      <c r="O425">
        <f t="shared" si="90"/>
        <v>0</v>
      </c>
      <c r="P425" t="s">
        <v>3510</v>
      </c>
      <c r="Q425" t="s">
        <v>9729</v>
      </c>
      <c r="R425" t="s">
        <v>9813</v>
      </c>
      <c r="S425" t="s">
        <v>3511</v>
      </c>
      <c r="T425" t="s">
        <v>9814</v>
      </c>
      <c r="U425" t="s">
        <v>3070</v>
      </c>
    </row>
    <row r="426" spans="1:21" x14ac:dyDescent="0.25">
      <c r="A426" t="str">
        <f t="shared" si="78"/>
        <v>PharmGKBarmGKB</v>
      </c>
      <c r="B426" t="str">
        <f t="shared" si="79"/>
        <v>nordazepam</v>
      </c>
      <c r="C426" t="s">
        <v>9664</v>
      </c>
      <c r="D426" t="str">
        <f t="shared" si="80"/>
        <v>oxazepam</v>
      </c>
      <c r="E426" t="s">
        <v>8544</v>
      </c>
      <c r="F426" t="str">
        <f t="shared" si="81"/>
        <v>CYP3A4</v>
      </c>
      <c r="G426">
        <f t="shared" si="82"/>
        <v>0</v>
      </c>
      <c r="H426">
        <f t="shared" si="83"/>
        <v>0</v>
      </c>
      <c r="I426">
        <f t="shared" si="84"/>
        <v>0</v>
      </c>
      <c r="J426">
        <f t="shared" si="85"/>
        <v>0</v>
      </c>
      <c r="K426">
        <f t="shared" si="86"/>
        <v>0</v>
      </c>
      <c r="L426">
        <f t="shared" si="87"/>
        <v>0</v>
      </c>
      <c r="M426">
        <f t="shared" si="88"/>
        <v>0</v>
      </c>
      <c r="N426">
        <f t="shared" si="89"/>
        <v>0</v>
      </c>
      <c r="O426">
        <f t="shared" si="90"/>
        <v>0</v>
      </c>
      <c r="P426" t="s">
        <v>3510</v>
      </c>
      <c r="Q426" t="s">
        <v>9729</v>
      </c>
      <c r="R426" t="s">
        <v>9813</v>
      </c>
      <c r="S426" t="s">
        <v>3511</v>
      </c>
      <c r="T426" t="s">
        <v>9814</v>
      </c>
      <c r="U426" t="s">
        <v>3079</v>
      </c>
    </row>
    <row r="427" spans="1:21" x14ac:dyDescent="0.25">
      <c r="A427" t="str">
        <f t="shared" si="78"/>
        <v>PharmGKBarmGKB</v>
      </c>
      <c r="B427" t="str">
        <f t="shared" si="79"/>
        <v>temazepam</v>
      </c>
      <c r="C427" t="s">
        <v>8871</v>
      </c>
      <c r="D427" t="str">
        <f t="shared" si="80"/>
        <v>oxazepam</v>
      </c>
      <c r="E427" t="s">
        <v>8544</v>
      </c>
      <c r="F427" t="str">
        <f t="shared" si="81"/>
        <v>CYP3A4</v>
      </c>
      <c r="G427">
        <f t="shared" si="82"/>
        <v>0</v>
      </c>
      <c r="H427">
        <f t="shared" si="83"/>
        <v>0</v>
      </c>
      <c r="I427">
        <f t="shared" si="84"/>
        <v>0</v>
      </c>
      <c r="J427">
        <f t="shared" si="85"/>
        <v>0</v>
      </c>
      <c r="K427">
        <f t="shared" si="86"/>
        <v>0</v>
      </c>
      <c r="L427">
        <f t="shared" si="87"/>
        <v>0</v>
      </c>
      <c r="M427">
        <f t="shared" si="88"/>
        <v>0</v>
      </c>
      <c r="N427">
        <f t="shared" si="89"/>
        <v>0</v>
      </c>
      <c r="O427">
        <f t="shared" si="90"/>
        <v>0</v>
      </c>
      <c r="P427" t="s">
        <v>3510</v>
      </c>
      <c r="Q427" t="s">
        <v>9729</v>
      </c>
      <c r="R427" t="s">
        <v>9813</v>
      </c>
      <c r="S427" t="s">
        <v>3511</v>
      </c>
      <c r="T427" t="s">
        <v>9814</v>
      </c>
      <c r="U427" t="s">
        <v>3061</v>
      </c>
    </row>
    <row r="428" spans="1:21" x14ac:dyDescent="0.25">
      <c r="A428" t="str">
        <f t="shared" si="78"/>
        <v>PharmGKBarmGKB</v>
      </c>
      <c r="B428" t="str">
        <f t="shared" si="79"/>
        <v>triazolam</v>
      </c>
      <c r="C428" t="s">
        <v>8942</v>
      </c>
      <c r="D428" t="str">
        <f t="shared" si="80"/>
        <v>hydroxytriazolam</v>
      </c>
      <c r="E428" t="s">
        <v>9621</v>
      </c>
      <c r="F428" t="str">
        <f t="shared" si="81"/>
        <v>CYP3A4</v>
      </c>
      <c r="G428" t="str">
        <f t="shared" si="82"/>
        <v>CYP3A5</v>
      </c>
      <c r="H428">
        <f t="shared" si="83"/>
        <v>0</v>
      </c>
      <c r="I428">
        <f t="shared" si="84"/>
        <v>0</v>
      </c>
      <c r="J428">
        <f t="shared" si="85"/>
        <v>0</v>
      </c>
      <c r="K428">
        <f t="shared" si="86"/>
        <v>0</v>
      </c>
      <c r="L428">
        <f t="shared" si="87"/>
        <v>0</v>
      </c>
      <c r="M428">
        <f t="shared" si="88"/>
        <v>0</v>
      </c>
      <c r="N428">
        <f t="shared" si="89"/>
        <v>0</v>
      </c>
      <c r="O428">
        <f t="shared" si="90"/>
        <v>0</v>
      </c>
      <c r="P428" t="s">
        <v>3510</v>
      </c>
      <c r="Q428" t="s">
        <v>9729</v>
      </c>
      <c r="R428" t="s">
        <v>9813</v>
      </c>
      <c r="S428" t="s">
        <v>3511</v>
      </c>
      <c r="T428" t="s">
        <v>9814</v>
      </c>
      <c r="U428" t="s">
        <v>3158</v>
      </c>
    </row>
    <row r="429" spans="1:21" x14ac:dyDescent="0.25">
      <c r="A429" t="str">
        <f t="shared" si="78"/>
        <v>PharmGKBarmGKB</v>
      </c>
      <c r="B429" t="str">
        <f t="shared" si="79"/>
        <v>citalopram</v>
      </c>
      <c r="C429" t="s">
        <v>7767</v>
      </c>
      <c r="D429" t="str">
        <f t="shared" si="80"/>
        <v>demethylcitalopram</v>
      </c>
      <c r="E429" t="s">
        <v>9574</v>
      </c>
      <c r="F429" t="str">
        <f t="shared" si="81"/>
        <v>CYP2C19</v>
      </c>
      <c r="G429" t="str">
        <f t="shared" si="82"/>
        <v>CYP2D6</v>
      </c>
      <c r="H429" t="str">
        <f t="shared" si="83"/>
        <v>CYP3A4</v>
      </c>
      <c r="I429">
        <f t="shared" si="84"/>
        <v>0</v>
      </c>
      <c r="J429">
        <f t="shared" si="85"/>
        <v>0</v>
      </c>
      <c r="K429">
        <f t="shared" si="86"/>
        <v>0</v>
      </c>
      <c r="L429">
        <f t="shared" si="87"/>
        <v>0</v>
      </c>
      <c r="M429">
        <f t="shared" si="88"/>
        <v>0</v>
      </c>
      <c r="N429">
        <f t="shared" si="89"/>
        <v>0</v>
      </c>
      <c r="O429">
        <f t="shared" si="90"/>
        <v>0</v>
      </c>
      <c r="P429" t="s">
        <v>3512</v>
      </c>
      <c r="Q429" t="s">
        <v>9729</v>
      </c>
      <c r="R429" t="s">
        <v>9815</v>
      </c>
      <c r="S429" t="s">
        <v>3513</v>
      </c>
      <c r="T429" t="s">
        <v>9816</v>
      </c>
      <c r="U429" t="s">
        <v>3075</v>
      </c>
    </row>
    <row r="430" spans="1:21" x14ac:dyDescent="0.25">
      <c r="A430" t="str">
        <f t="shared" si="78"/>
        <v>PharmGKBarmGKB</v>
      </c>
      <c r="B430" t="str">
        <f t="shared" si="79"/>
        <v>demethylcitalopram</v>
      </c>
      <c r="C430" t="s">
        <v>9574</v>
      </c>
      <c r="D430" t="str">
        <f t="shared" si="80"/>
        <v>didesmethylcitalopram</v>
      </c>
      <c r="E430" t="s">
        <v>9585</v>
      </c>
      <c r="F430" t="str">
        <f t="shared" si="81"/>
        <v>CYP2D6</v>
      </c>
      <c r="G430">
        <f t="shared" si="82"/>
        <v>0</v>
      </c>
      <c r="H430">
        <f t="shared" si="83"/>
        <v>0</v>
      </c>
      <c r="I430">
        <f t="shared" si="84"/>
        <v>0</v>
      </c>
      <c r="J430">
        <f t="shared" si="85"/>
        <v>0</v>
      </c>
      <c r="K430">
        <f t="shared" si="86"/>
        <v>0</v>
      </c>
      <c r="L430">
        <f t="shared" si="87"/>
        <v>0</v>
      </c>
      <c r="M430">
        <f t="shared" si="88"/>
        <v>0</v>
      </c>
      <c r="N430">
        <f t="shared" si="89"/>
        <v>0</v>
      </c>
      <c r="O430">
        <f t="shared" si="90"/>
        <v>0</v>
      </c>
      <c r="P430" t="s">
        <v>3512</v>
      </c>
      <c r="Q430" t="s">
        <v>9729</v>
      </c>
      <c r="R430" t="s">
        <v>9815</v>
      </c>
      <c r="S430" t="s">
        <v>3513</v>
      </c>
      <c r="T430" t="s">
        <v>9816</v>
      </c>
      <c r="U430" t="s">
        <v>3069</v>
      </c>
    </row>
    <row r="431" spans="1:21" x14ac:dyDescent="0.25">
      <c r="A431" t="str">
        <f t="shared" si="78"/>
        <v>PharmGKBarmGKB</v>
      </c>
      <c r="B431" t="str">
        <f t="shared" si="79"/>
        <v>citalopram</v>
      </c>
      <c r="C431" t="s">
        <v>7767</v>
      </c>
      <c r="D431" t="str">
        <f t="shared" si="80"/>
        <v>citalopram</v>
      </c>
      <c r="E431" t="s">
        <v>7767</v>
      </c>
      <c r="F431" t="str">
        <f t="shared" si="81"/>
        <v>ABCB1</v>
      </c>
      <c r="G431">
        <f t="shared" si="82"/>
        <v>0</v>
      </c>
      <c r="H431">
        <f t="shared" si="83"/>
        <v>0</v>
      </c>
      <c r="I431">
        <f t="shared" si="84"/>
        <v>0</v>
      </c>
      <c r="J431">
        <f t="shared" si="85"/>
        <v>0</v>
      </c>
      <c r="K431">
        <f t="shared" si="86"/>
        <v>0</v>
      </c>
      <c r="L431">
        <f t="shared" si="87"/>
        <v>0</v>
      </c>
      <c r="M431">
        <f t="shared" si="88"/>
        <v>0</v>
      </c>
      <c r="N431">
        <f t="shared" si="89"/>
        <v>0</v>
      </c>
      <c r="O431">
        <f t="shared" si="90"/>
        <v>0</v>
      </c>
      <c r="P431" t="s">
        <v>3512</v>
      </c>
      <c r="Q431" t="s">
        <v>9729</v>
      </c>
      <c r="R431" t="s">
        <v>9815</v>
      </c>
      <c r="S431" t="s">
        <v>3513</v>
      </c>
      <c r="T431" t="s">
        <v>9816</v>
      </c>
      <c r="U431" t="s">
        <v>3078</v>
      </c>
    </row>
    <row r="432" spans="1:21" x14ac:dyDescent="0.25">
      <c r="A432" t="str">
        <f t="shared" si="78"/>
        <v>PharmGKBarmGKB</v>
      </c>
      <c r="B432" t="str">
        <f t="shared" si="79"/>
        <v>imatinib</v>
      </c>
      <c r="C432" t="s">
        <v>8198</v>
      </c>
      <c r="D432" t="str">
        <f t="shared" si="80"/>
        <v>CGP 74588</v>
      </c>
      <c r="E432" t="s">
        <v>9552</v>
      </c>
      <c r="F432" t="str">
        <f t="shared" si="81"/>
        <v>CYP1A2</v>
      </c>
      <c r="G432" t="str">
        <f t="shared" si="82"/>
        <v>CYP2C19</v>
      </c>
      <c r="H432" t="str">
        <f t="shared" si="83"/>
        <v>CYP2C9</v>
      </c>
      <c r="I432" t="str">
        <f t="shared" si="84"/>
        <v>CYP2D6</v>
      </c>
      <c r="J432" t="str">
        <f t="shared" si="85"/>
        <v>CYP3A4</v>
      </c>
      <c r="K432" t="str">
        <f t="shared" si="86"/>
        <v>CYP3A5</v>
      </c>
      <c r="L432">
        <f t="shared" si="87"/>
        <v>0</v>
      </c>
      <c r="M432">
        <f t="shared" si="88"/>
        <v>0</v>
      </c>
      <c r="N432">
        <f t="shared" si="89"/>
        <v>0</v>
      </c>
      <c r="O432">
        <f t="shared" si="90"/>
        <v>0</v>
      </c>
      <c r="P432" t="s">
        <v>3512</v>
      </c>
      <c r="Q432" t="s">
        <v>9729</v>
      </c>
      <c r="R432" t="s">
        <v>9815</v>
      </c>
      <c r="S432" t="s">
        <v>3513</v>
      </c>
      <c r="T432" t="s">
        <v>9816</v>
      </c>
      <c r="U432" t="s">
        <v>3157</v>
      </c>
    </row>
    <row r="433" spans="1:21" x14ac:dyDescent="0.25">
      <c r="A433" t="str">
        <f t="shared" si="78"/>
        <v>PharmGKBarmGKB</v>
      </c>
      <c r="B433" t="str">
        <f t="shared" si="79"/>
        <v>imatinib</v>
      </c>
      <c r="C433" t="s">
        <v>8198</v>
      </c>
      <c r="D433" t="str">
        <f t="shared" si="80"/>
        <v>imatinib</v>
      </c>
      <c r="E433" t="s">
        <v>8198</v>
      </c>
      <c r="F433" t="str">
        <f t="shared" si="81"/>
        <v>ABCB1</v>
      </c>
      <c r="G433" t="str">
        <f t="shared" si="82"/>
        <v>ABCG2</v>
      </c>
      <c r="H433">
        <f t="shared" si="83"/>
        <v>0</v>
      </c>
      <c r="I433">
        <f t="shared" si="84"/>
        <v>0</v>
      </c>
      <c r="J433">
        <f t="shared" si="85"/>
        <v>0</v>
      </c>
      <c r="K433">
        <f t="shared" si="86"/>
        <v>0</v>
      </c>
      <c r="L433">
        <f t="shared" si="87"/>
        <v>0</v>
      </c>
      <c r="M433">
        <f t="shared" si="88"/>
        <v>0</v>
      </c>
      <c r="N433">
        <f t="shared" si="89"/>
        <v>0</v>
      </c>
      <c r="O433">
        <f t="shared" si="90"/>
        <v>0</v>
      </c>
      <c r="P433" t="s">
        <v>3512</v>
      </c>
      <c r="Q433" t="s">
        <v>9729</v>
      </c>
      <c r="R433" t="s">
        <v>9815</v>
      </c>
      <c r="S433" t="s">
        <v>3513</v>
      </c>
      <c r="T433" t="s">
        <v>9816</v>
      </c>
      <c r="U433" t="s">
        <v>3079</v>
      </c>
    </row>
    <row r="434" spans="1:21" x14ac:dyDescent="0.25">
      <c r="A434" t="str">
        <f t="shared" si="78"/>
        <v>PharmGKBarmGKB</v>
      </c>
      <c r="B434" t="str">
        <f t="shared" si="79"/>
        <v>desipramine</v>
      </c>
      <c r="C434" t="s">
        <v>7865</v>
      </c>
      <c r="D434" t="str">
        <f t="shared" si="80"/>
        <v>2-Hydroxydesipramine</v>
      </c>
      <c r="E434" t="s">
        <v>9475</v>
      </c>
      <c r="F434" t="str">
        <f t="shared" si="81"/>
        <v>CYP2D6</v>
      </c>
      <c r="G434">
        <f t="shared" si="82"/>
        <v>0</v>
      </c>
      <c r="H434">
        <f t="shared" si="83"/>
        <v>0</v>
      </c>
      <c r="I434">
        <f t="shared" si="84"/>
        <v>0</v>
      </c>
      <c r="J434">
        <f t="shared" si="85"/>
        <v>0</v>
      </c>
      <c r="K434">
        <f t="shared" si="86"/>
        <v>0</v>
      </c>
      <c r="L434">
        <f t="shared" si="87"/>
        <v>0</v>
      </c>
      <c r="M434">
        <f t="shared" si="88"/>
        <v>0</v>
      </c>
      <c r="N434">
        <f t="shared" si="89"/>
        <v>0</v>
      </c>
      <c r="O434">
        <f t="shared" si="90"/>
        <v>0</v>
      </c>
      <c r="P434" t="s">
        <v>3512</v>
      </c>
      <c r="Q434" t="s">
        <v>9729</v>
      </c>
      <c r="R434" t="s">
        <v>9815</v>
      </c>
      <c r="S434" t="s">
        <v>3513</v>
      </c>
      <c r="T434" t="s">
        <v>9816</v>
      </c>
      <c r="U434" t="s">
        <v>3061</v>
      </c>
    </row>
    <row r="435" spans="1:21" x14ac:dyDescent="0.25">
      <c r="A435" t="str">
        <f t="shared" si="78"/>
        <v>PharmGKBarmGKB</v>
      </c>
      <c r="B435" t="str">
        <f t="shared" si="79"/>
        <v>imipramine</v>
      </c>
      <c r="C435" t="s">
        <v>8200</v>
      </c>
      <c r="D435" t="str">
        <f t="shared" si="80"/>
        <v>2-Hydroxyimipramine</v>
      </c>
      <c r="E435" t="s">
        <v>9478</v>
      </c>
      <c r="F435" t="str">
        <f t="shared" si="81"/>
        <v>CYP2D6</v>
      </c>
      <c r="G435">
        <f t="shared" si="82"/>
        <v>0</v>
      </c>
      <c r="H435">
        <f t="shared" si="83"/>
        <v>0</v>
      </c>
      <c r="I435">
        <f t="shared" si="84"/>
        <v>0</v>
      </c>
      <c r="J435">
        <f t="shared" si="85"/>
        <v>0</v>
      </c>
      <c r="K435">
        <f t="shared" si="86"/>
        <v>0</v>
      </c>
      <c r="L435">
        <f t="shared" si="87"/>
        <v>0</v>
      </c>
      <c r="M435">
        <f t="shared" si="88"/>
        <v>0</v>
      </c>
      <c r="N435">
        <f t="shared" si="89"/>
        <v>0</v>
      </c>
      <c r="O435">
        <f t="shared" si="90"/>
        <v>0</v>
      </c>
      <c r="P435" t="s">
        <v>3512</v>
      </c>
      <c r="Q435" t="s">
        <v>9729</v>
      </c>
      <c r="R435" t="s">
        <v>9815</v>
      </c>
      <c r="S435" t="s">
        <v>3513</v>
      </c>
      <c r="T435" t="s">
        <v>9816</v>
      </c>
      <c r="U435" t="s">
        <v>3158</v>
      </c>
    </row>
    <row r="436" spans="1:21" x14ac:dyDescent="0.25">
      <c r="A436" t="str">
        <f t="shared" si="78"/>
        <v>PharmGKBarmGKB</v>
      </c>
      <c r="B436" t="str">
        <f t="shared" si="79"/>
        <v>imipramine</v>
      </c>
      <c r="C436" t="s">
        <v>8200</v>
      </c>
      <c r="D436" t="str">
        <f t="shared" si="80"/>
        <v>desipramine</v>
      </c>
      <c r="E436" t="s">
        <v>7865</v>
      </c>
      <c r="F436" t="str">
        <f t="shared" si="81"/>
        <v>CYP1A2</v>
      </c>
      <c r="G436" t="str">
        <f t="shared" si="82"/>
        <v>CYP2C19</v>
      </c>
      <c r="H436" t="str">
        <f t="shared" si="83"/>
        <v>CYP3A4</v>
      </c>
      <c r="I436">
        <f t="shared" si="84"/>
        <v>0</v>
      </c>
      <c r="J436">
        <f t="shared" si="85"/>
        <v>0</v>
      </c>
      <c r="K436">
        <f t="shared" si="86"/>
        <v>0</v>
      </c>
      <c r="L436">
        <f t="shared" si="87"/>
        <v>0</v>
      </c>
      <c r="M436">
        <f t="shared" si="88"/>
        <v>0</v>
      </c>
      <c r="N436">
        <f t="shared" si="89"/>
        <v>0</v>
      </c>
      <c r="O436">
        <f t="shared" si="90"/>
        <v>0</v>
      </c>
      <c r="P436" t="s">
        <v>3514</v>
      </c>
      <c r="Q436" t="s">
        <v>9729</v>
      </c>
      <c r="R436" t="s">
        <v>9817</v>
      </c>
      <c r="S436" t="s">
        <v>3515</v>
      </c>
      <c r="T436" t="s">
        <v>9818</v>
      </c>
      <c r="U436" t="s">
        <v>3067</v>
      </c>
    </row>
    <row r="437" spans="1:21" x14ac:dyDescent="0.25">
      <c r="A437" t="str">
        <f t="shared" si="78"/>
        <v>PharmGKBarmGKB</v>
      </c>
      <c r="B437" t="str">
        <f t="shared" si="79"/>
        <v>epinephrine</v>
      </c>
      <c r="C437" t="s">
        <v>7986</v>
      </c>
      <c r="D437" t="str">
        <f t="shared" si="80"/>
        <v>epinephrine</v>
      </c>
      <c r="E437" t="s">
        <v>7986</v>
      </c>
      <c r="F437" t="str">
        <f t="shared" si="81"/>
        <v>Ca++</v>
      </c>
      <c r="G437">
        <f t="shared" si="82"/>
        <v>0</v>
      </c>
      <c r="H437">
        <f t="shared" si="83"/>
        <v>0</v>
      </c>
      <c r="I437">
        <f t="shared" si="84"/>
        <v>0</v>
      </c>
      <c r="J437">
        <f t="shared" si="85"/>
        <v>0</v>
      </c>
      <c r="K437">
        <f t="shared" si="86"/>
        <v>0</v>
      </c>
      <c r="L437">
        <f t="shared" si="87"/>
        <v>0</v>
      </c>
      <c r="M437">
        <f t="shared" si="88"/>
        <v>0</v>
      </c>
      <c r="N437">
        <f t="shared" si="89"/>
        <v>0</v>
      </c>
      <c r="O437">
        <f t="shared" si="90"/>
        <v>0</v>
      </c>
      <c r="P437" t="s">
        <v>3514</v>
      </c>
      <c r="Q437" t="s">
        <v>9729</v>
      </c>
      <c r="R437" t="s">
        <v>9817</v>
      </c>
      <c r="S437" t="s">
        <v>3515</v>
      </c>
      <c r="T437" t="s">
        <v>9818</v>
      </c>
      <c r="U437" t="s">
        <v>3075</v>
      </c>
    </row>
    <row r="438" spans="1:21" x14ac:dyDescent="0.25">
      <c r="A438" t="str">
        <f t="shared" si="78"/>
        <v>PharmGKBarmGKB</v>
      </c>
      <c r="B438" t="str">
        <f t="shared" si="79"/>
        <v>fluoxetine</v>
      </c>
      <c r="C438" t="s">
        <v>8074</v>
      </c>
      <c r="D438" t="str">
        <f t="shared" si="80"/>
        <v>R-Norfluoxetine</v>
      </c>
      <c r="E438" t="s">
        <v>9688</v>
      </c>
      <c r="F438" t="str">
        <f t="shared" si="81"/>
        <v>CYP2C19</v>
      </c>
      <c r="G438" t="str">
        <f t="shared" si="82"/>
        <v>CYP2C9</v>
      </c>
      <c r="H438" t="str">
        <f t="shared" si="83"/>
        <v>CYP2D6</v>
      </c>
      <c r="I438" t="str">
        <f t="shared" si="84"/>
        <v>CYP3A4</v>
      </c>
      <c r="J438" t="str">
        <f t="shared" si="85"/>
        <v>CYP3A5</v>
      </c>
      <c r="K438">
        <f t="shared" si="86"/>
        <v>0</v>
      </c>
      <c r="L438">
        <f t="shared" si="87"/>
        <v>0</v>
      </c>
      <c r="M438">
        <f t="shared" si="88"/>
        <v>0</v>
      </c>
      <c r="N438">
        <f t="shared" si="89"/>
        <v>0</v>
      </c>
      <c r="O438">
        <f t="shared" si="90"/>
        <v>0</v>
      </c>
      <c r="P438" t="s">
        <v>3514</v>
      </c>
      <c r="Q438" t="s">
        <v>9729</v>
      </c>
      <c r="R438" t="s">
        <v>9817</v>
      </c>
      <c r="S438" t="s">
        <v>3516</v>
      </c>
      <c r="T438" t="s">
        <v>9819</v>
      </c>
      <c r="U438" t="s">
        <v>3075</v>
      </c>
    </row>
    <row r="439" spans="1:21" x14ac:dyDescent="0.25">
      <c r="A439" t="str">
        <f t="shared" si="78"/>
        <v>PharmGKBarmGKB</v>
      </c>
      <c r="B439" t="str">
        <f t="shared" si="79"/>
        <v>fluoxetine</v>
      </c>
      <c r="C439" t="s">
        <v>8074</v>
      </c>
      <c r="D439" t="str">
        <f t="shared" si="80"/>
        <v>S-Norfluoxetine</v>
      </c>
      <c r="E439" t="s">
        <v>9696</v>
      </c>
      <c r="F439" t="str">
        <f t="shared" si="81"/>
        <v>CYP2C19</v>
      </c>
      <c r="G439" t="str">
        <f t="shared" si="82"/>
        <v>CYP2D6</v>
      </c>
      <c r="H439" t="str">
        <f t="shared" si="83"/>
        <v>CYP3A4</v>
      </c>
      <c r="I439" t="str">
        <f t="shared" si="84"/>
        <v>CYP3A5</v>
      </c>
      <c r="J439">
        <f t="shared" si="85"/>
        <v>0</v>
      </c>
      <c r="K439">
        <f t="shared" si="86"/>
        <v>0</v>
      </c>
      <c r="L439">
        <f t="shared" si="87"/>
        <v>0</v>
      </c>
      <c r="M439">
        <f t="shared" si="88"/>
        <v>0</v>
      </c>
      <c r="N439">
        <f t="shared" si="89"/>
        <v>0</v>
      </c>
      <c r="O439">
        <f t="shared" si="90"/>
        <v>0</v>
      </c>
      <c r="P439" t="s">
        <v>3514</v>
      </c>
      <c r="Q439" t="s">
        <v>9729</v>
      </c>
      <c r="R439" t="s">
        <v>9817</v>
      </c>
      <c r="S439" t="s">
        <v>3517</v>
      </c>
      <c r="T439" t="s">
        <v>9820</v>
      </c>
      <c r="U439" t="s">
        <v>3075</v>
      </c>
    </row>
    <row r="440" spans="1:21" x14ac:dyDescent="0.25">
      <c r="A440" t="str">
        <f t="shared" si="78"/>
        <v>PharmGKBarmGKB</v>
      </c>
      <c r="B440" t="str">
        <f t="shared" si="79"/>
        <v>adefovir dipivoxil</v>
      </c>
      <c r="C440" t="s">
        <v>7457</v>
      </c>
      <c r="D440" t="str">
        <f t="shared" si="80"/>
        <v>adefovir dipivoxil</v>
      </c>
      <c r="E440" t="s">
        <v>7457</v>
      </c>
      <c r="F440" t="str">
        <f t="shared" si="81"/>
        <v>AK2</v>
      </c>
      <c r="G440" t="str">
        <f t="shared" si="82"/>
        <v>AK4</v>
      </c>
      <c r="H440">
        <f t="shared" si="83"/>
        <v>0</v>
      </c>
      <c r="I440">
        <f t="shared" si="84"/>
        <v>0</v>
      </c>
      <c r="J440">
        <f t="shared" si="85"/>
        <v>0</v>
      </c>
      <c r="K440">
        <f t="shared" si="86"/>
        <v>0</v>
      </c>
      <c r="L440">
        <f t="shared" si="87"/>
        <v>0</v>
      </c>
      <c r="M440">
        <f t="shared" si="88"/>
        <v>0</v>
      </c>
      <c r="N440">
        <f t="shared" si="89"/>
        <v>0</v>
      </c>
      <c r="O440">
        <f t="shared" si="90"/>
        <v>0</v>
      </c>
      <c r="P440" t="s">
        <v>3514</v>
      </c>
      <c r="Q440" t="s">
        <v>9729</v>
      </c>
      <c r="R440" t="s">
        <v>9817</v>
      </c>
      <c r="S440" t="s">
        <v>3516</v>
      </c>
      <c r="T440" t="s">
        <v>9819</v>
      </c>
      <c r="U440" t="s">
        <v>3064</v>
      </c>
    </row>
    <row r="441" spans="1:21" x14ac:dyDescent="0.25">
      <c r="A441" t="str">
        <f t="shared" si="78"/>
        <v>PharmGKBarmGKB</v>
      </c>
      <c r="B441" t="str">
        <f t="shared" si="79"/>
        <v>tenofovir</v>
      </c>
      <c r="C441" t="s">
        <v>8875</v>
      </c>
      <c r="D441" t="str">
        <f t="shared" si="80"/>
        <v>tenofovir</v>
      </c>
      <c r="E441" t="s">
        <v>8875</v>
      </c>
      <c r="F441" t="str">
        <f t="shared" si="81"/>
        <v>AK2</v>
      </c>
      <c r="G441" t="str">
        <f t="shared" si="82"/>
        <v>AK4</v>
      </c>
      <c r="H441">
        <f t="shared" si="83"/>
        <v>0</v>
      </c>
      <c r="I441">
        <f t="shared" si="84"/>
        <v>0</v>
      </c>
      <c r="J441">
        <f t="shared" si="85"/>
        <v>0</v>
      </c>
      <c r="K441">
        <f t="shared" si="86"/>
        <v>0</v>
      </c>
      <c r="L441">
        <f t="shared" si="87"/>
        <v>0</v>
      </c>
      <c r="M441">
        <f t="shared" si="88"/>
        <v>0</v>
      </c>
      <c r="N441">
        <f t="shared" si="89"/>
        <v>0</v>
      </c>
      <c r="O441">
        <f t="shared" si="90"/>
        <v>0</v>
      </c>
      <c r="P441" t="s">
        <v>3514</v>
      </c>
      <c r="Q441" t="s">
        <v>9729</v>
      </c>
      <c r="R441" t="s">
        <v>9817</v>
      </c>
      <c r="S441" t="s">
        <v>3515</v>
      </c>
      <c r="T441" t="s">
        <v>9818</v>
      </c>
      <c r="U441" t="s">
        <v>3064</v>
      </c>
    </row>
    <row r="442" spans="1:21" x14ac:dyDescent="0.25">
      <c r="A442" t="str">
        <f t="shared" si="78"/>
        <v>PharmGKBarmGKB</v>
      </c>
      <c r="B442" t="str">
        <f t="shared" si="79"/>
        <v>erlotinib</v>
      </c>
      <c r="C442" t="s">
        <v>7996</v>
      </c>
      <c r="D442" t="str">
        <f t="shared" si="80"/>
        <v>OSI 420</v>
      </c>
      <c r="E442" t="s">
        <v>9673</v>
      </c>
      <c r="F442" t="str">
        <f t="shared" si="81"/>
        <v>CYP1A1</v>
      </c>
      <c r="G442" t="str">
        <f t="shared" si="82"/>
        <v>CYP1A2</v>
      </c>
      <c r="H442" t="str">
        <f t="shared" si="83"/>
        <v>CYP3A4</v>
      </c>
      <c r="I442" t="str">
        <f t="shared" si="84"/>
        <v>CYP3A5</v>
      </c>
      <c r="J442">
        <f t="shared" si="85"/>
        <v>0</v>
      </c>
      <c r="K442">
        <f t="shared" si="86"/>
        <v>0</v>
      </c>
      <c r="L442">
        <f t="shared" si="87"/>
        <v>0</v>
      </c>
      <c r="M442">
        <f t="shared" si="88"/>
        <v>0</v>
      </c>
      <c r="N442">
        <f t="shared" si="89"/>
        <v>0</v>
      </c>
      <c r="O442">
        <f t="shared" si="90"/>
        <v>0</v>
      </c>
      <c r="P442" t="s">
        <v>3514</v>
      </c>
      <c r="Q442" t="s">
        <v>9729</v>
      </c>
      <c r="R442" t="s">
        <v>9817</v>
      </c>
      <c r="S442" t="s">
        <v>3517</v>
      </c>
      <c r="T442" t="s">
        <v>9820</v>
      </c>
      <c r="U442" t="s">
        <v>3064</v>
      </c>
    </row>
    <row r="443" spans="1:21" x14ac:dyDescent="0.25">
      <c r="A443" t="str">
        <f t="shared" si="78"/>
        <v>PharmGKBarmGKB</v>
      </c>
      <c r="B443" t="str">
        <f t="shared" si="79"/>
        <v>erlotinib</v>
      </c>
      <c r="C443" t="s">
        <v>7996</v>
      </c>
      <c r="D443" t="str">
        <f t="shared" si="80"/>
        <v>erlotinib</v>
      </c>
      <c r="E443" t="s">
        <v>7996</v>
      </c>
      <c r="F443" t="str">
        <f t="shared" si="81"/>
        <v>ABCB1</v>
      </c>
      <c r="G443" t="str">
        <f t="shared" si="82"/>
        <v>ABCG2</v>
      </c>
      <c r="H443">
        <f t="shared" si="83"/>
        <v>0</v>
      </c>
      <c r="I443">
        <f t="shared" si="84"/>
        <v>0</v>
      </c>
      <c r="J443">
        <f t="shared" si="85"/>
        <v>0</v>
      </c>
      <c r="K443">
        <f t="shared" si="86"/>
        <v>0</v>
      </c>
      <c r="L443">
        <f t="shared" si="87"/>
        <v>0</v>
      </c>
      <c r="M443">
        <f t="shared" si="88"/>
        <v>0</v>
      </c>
      <c r="N443">
        <f t="shared" si="89"/>
        <v>0</v>
      </c>
      <c r="O443">
        <f t="shared" si="90"/>
        <v>0</v>
      </c>
      <c r="P443" t="s">
        <v>3514</v>
      </c>
      <c r="Q443" t="s">
        <v>9729</v>
      </c>
      <c r="R443" t="s">
        <v>9817</v>
      </c>
      <c r="S443" t="s">
        <v>3515</v>
      </c>
      <c r="T443" t="s">
        <v>9818</v>
      </c>
      <c r="U443" t="s">
        <v>3061</v>
      </c>
    </row>
    <row r="444" spans="1:21" x14ac:dyDescent="0.25">
      <c r="A444" t="str">
        <f t="shared" si="78"/>
        <v>PharmGKBarmGKB</v>
      </c>
      <c r="B444" t="str">
        <f t="shared" si="79"/>
        <v>docetaxel</v>
      </c>
      <c r="C444" t="s">
        <v>7930</v>
      </c>
      <c r="D444" t="str">
        <f t="shared" si="80"/>
        <v>docetaxel</v>
      </c>
      <c r="E444" t="s">
        <v>7930</v>
      </c>
      <c r="F444" t="str">
        <f t="shared" si="81"/>
        <v>ABCB1</v>
      </c>
      <c r="G444" t="str">
        <f t="shared" si="82"/>
        <v>ABCC1</v>
      </c>
      <c r="H444" t="str">
        <f t="shared" si="83"/>
        <v>ABCC2</v>
      </c>
      <c r="I444" t="str">
        <f t="shared" si="84"/>
        <v>ABCG2</v>
      </c>
      <c r="J444">
        <f t="shared" si="85"/>
        <v>0</v>
      </c>
      <c r="K444">
        <f t="shared" si="86"/>
        <v>0</v>
      </c>
      <c r="L444">
        <f t="shared" si="87"/>
        <v>0</v>
      </c>
      <c r="M444">
        <f t="shared" si="88"/>
        <v>0</v>
      </c>
      <c r="N444">
        <f t="shared" si="89"/>
        <v>0</v>
      </c>
      <c r="O444">
        <f t="shared" si="90"/>
        <v>0</v>
      </c>
      <c r="P444" t="s">
        <v>3514</v>
      </c>
      <c r="Q444" t="s">
        <v>9729</v>
      </c>
      <c r="R444" t="s">
        <v>9817</v>
      </c>
      <c r="S444" t="s">
        <v>3515</v>
      </c>
      <c r="T444" t="s">
        <v>9818</v>
      </c>
      <c r="U444" t="s">
        <v>3080</v>
      </c>
    </row>
    <row r="445" spans="1:21" x14ac:dyDescent="0.25">
      <c r="A445" t="str">
        <f t="shared" si="78"/>
        <v>PharmGKBarmGKB</v>
      </c>
      <c r="B445" t="str">
        <f t="shared" si="79"/>
        <v>paclitaxel</v>
      </c>
      <c r="C445" t="s">
        <v>8559</v>
      </c>
      <c r="D445" t="str">
        <f t="shared" si="80"/>
        <v>paclitaxel</v>
      </c>
      <c r="E445" t="s">
        <v>8559</v>
      </c>
      <c r="F445" t="str">
        <f t="shared" si="81"/>
        <v>ABCB1</v>
      </c>
      <c r="G445" t="str">
        <f t="shared" si="82"/>
        <v>ABCC1</v>
      </c>
      <c r="H445" t="str">
        <f t="shared" si="83"/>
        <v>ABCC2</v>
      </c>
      <c r="I445" t="str">
        <f t="shared" si="84"/>
        <v>ABCG2</v>
      </c>
      <c r="J445">
        <f t="shared" si="85"/>
        <v>0</v>
      </c>
      <c r="K445">
        <f t="shared" si="86"/>
        <v>0</v>
      </c>
      <c r="L445">
        <f t="shared" si="87"/>
        <v>0</v>
      </c>
      <c r="M445">
        <f t="shared" si="88"/>
        <v>0</v>
      </c>
      <c r="N445">
        <f t="shared" si="89"/>
        <v>0</v>
      </c>
      <c r="O445">
        <f t="shared" si="90"/>
        <v>0</v>
      </c>
      <c r="P445" t="s">
        <v>3514</v>
      </c>
      <c r="Q445" t="s">
        <v>9729</v>
      </c>
      <c r="R445" t="s">
        <v>9817</v>
      </c>
      <c r="S445" t="s">
        <v>3517</v>
      </c>
      <c r="T445" t="s">
        <v>9820</v>
      </c>
      <c r="U445" t="s">
        <v>3080</v>
      </c>
    </row>
    <row r="446" spans="1:21" x14ac:dyDescent="0.25">
      <c r="A446" t="str">
        <f t="shared" si="78"/>
        <v>PharmGKBarmGKB</v>
      </c>
      <c r="B446" t="str">
        <f t="shared" si="79"/>
        <v>clopidogrel</v>
      </c>
      <c r="C446" t="s">
        <v>7788</v>
      </c>
      <c r="D446" t="str">
        <f t="shared" si="80"/>
        <v>2-oxo-clopidogrel</v>
      </c>
      <c r="E446" t="s">
        <v>9483</v>
      </c>
      <c r="F446" t="str">
        <f t="shared" si="81"/>
        <v>CYP1A2</v>
      </c>
      <c r="G446" t="str">
        <f t="shared" si="82"/>
        <v>CYP2B6</v>
      </c>
      <c r="H446" t="str">
        <f t="shared" si="83"/>
        <v>CYP2C19</v>
      </c>
      <c r="I446">
        <f t="shared" si="84"/>
        <v>0</v>
      </c>
      <c r="J446">
        <f t="shared" si="85"/>
        <v>0</v>
      </c>
      <c r="K446">
        <f t="shared" si="86"/>
        <v>0</v>
      </c>
      <c r="L446">
        <f t="shared" si="87"/>
        <v>0</v>
      </c>
      <c r="M446">
        <f t="shared" si="88"/>
        <v>0</v>
      </c>
      <c r="N446">
        <f t="shared" si="89"/>
        <v>0</v>
      </c>
      <c r="O446">
        <f t="shared" si="90"/>
        <v>0</v>
      </c>
      <c r="P446" t="s">
        <v>3514</v>
      </c>
      <c r="Q446" t="s">
        <v>9729</v>
      </c>
      <c r="R446" t="s">
        <v>9817</v>
      </c>
      <c r="S446" t="s">
        <v>3516</v>
      </c>
      <c r="T446" t="s">
        <v>9819</v>
      </c>
      <c r="U446" t="s">
        <v>3080</v>
      </c>
    </row>
    <row r="447" spans="1:21" x14ac:dyDescent="0.25">
      <c r="A447" t="str">
        <f t="shared" si="78"/>
        <v>PharmGKBarmGKB</v>
      </c>
      <c r="B447" t="str">
        <f t="shared" si="79"/>
        <v>clopidogrel</v>
      </c>
      <c r="C447" t="s">
        <v>7788</v>
      </c>
      <c r="D447" t="str">
        <f t="shared" si="80"/>
        <v>clopidogrel</v>
      </c>
      <c r="E447" t="s">
        <v>7788</v>
      </c>
      <c r="F447" t="str">
        <f t="shared" si="81"/>
        <v>ABCB1</v>
      </c>
      <c r="G447">
        <f t="shared" si="82"/>
        <v>0</v>
      </c>
      <c r="H447">
        <f t="shared" si="83"/>
        <v>0</v>
      </c>
      <c r="I447">
        <f t="shared" si="84"/>
        <v>0</v>
      </c>
      <c r="J447">
        <f t="shared" si="85"/>
        <v>0</v>
      </c>
      <c r="K447">
        <f t="shared" si="86"/>
        <v>0</v>
      </c>
      <c r="L447">
        <f t="shared" si="87"/>
        <v>0</v>
      </c>
      <c r="M447">
        <f t="shared" si="88"/>
        <v>0</v>
      </c>
      <c r="N447">
        <f t="shared" si="89"/>
        <v>0</v>
      </c>
      <c r="O447">
        <f t="shared" si="90"/>
        <v>0</v>
      </c>
      <c r="P447" t="s">
        <v>3514</v>
      </c>
      <c r="Q447" t="s">
        <v>9729</v>
      </c>
      <c r="R447" t="s">
        <v>9817</v>
      </c>
      <c r="S447" t="s">
        <v>3517</v>
      </c>
      <c r="T447" t="s">
        <v>9820</v>
      </c>
      <c r="U447" t="s">
        <v>3069</v>
      </c>
    </row>
    <row r="448" spans="1:21" x14ac:dyDescent="0.25">
      <c r="A448" t="str">
        <f t="shared" si="78"/>
        <v>PharmGKBarmGKB</v>
      </c>
      <c r="B448" t="str">
        <f t="shared" si="79"/>
        <v>nateglinide</v>
      </c>
      <c r="C448" t="s">
        <v>8480</v>
      </c>
      <c r="D448" t="str">
        <f t="shared" si="80"/>
        <v>nateglinide</v>
      </c>
      <c r="E448" t="s">
        <v>8480</v>
      </c>
      <c r="F448" t="str">
        <f t="shared" si="81"/>
        <v>SLCO1B1</v>
      </c>
      <c r="G448">
        <f t="shared" si="82"/>
        <v>0</v>
      </c>
      <c r="H448">
        <f t="shared" si="83"/>
        <v>0</v>
      </c>
      <c r="I448">
        <f t="shared" si="84"/>
        <v>0</v>
      </c>
      <c r="J448">
        <f t="shared" si="85"/>
        <v>0</v>
      </c>
      <c r="K448">
        <f t="shared" si="86"/>
        <v>0</v>
      </c>
      <c r="L448">
        <f t="shared" si="87"/>
        <v>0</v>
      </c>
      <c r="M448">
        <f t="shared" si="88"/>
        <v>0</v>
      </c>
      <c r="N448">
        <f t="shared" si="89"/>
        <v>0</v>
      </c>
      <c r="O448">
        <f t="shared" si="90"/>
        <v>0</v>
      </c>
      <c r="P448" t="s">
        <v>3518</v>
      </c>
      <c r="Q448" t="s">
        <v>9729</v>
      </c>
      <c r="R448" t="s">
        <v>9821</v>
      </c>
      <c r="S448" t="s">
        <v>3519</v>
      </c>
      <c r="T448" t="s">
        <v>1885</v>
      </c>
      <c r="U448" t="s">
        <v>3075</v>
      </c>
    </row>
    <row r="449" spans="1:23" x14ac:dyDescent="0.25">
      <c r="A449" t="str">
        <f t="shared" si="78"/>
        <v>PharmGKBarmGKB</v>
      </c>
      <c r="B449" t="str">
        <f t="shared" si="79"/>
        <v>repaglinide</v>
      </c>
      <c r="C449" t="s">
        <v>8728</v>
      </c>
      <c r="D449" t="str">
        <f t="shared" si="80"/>
        <v>repaglinide</v>
      </c>
      <c r="E449" t="s">
        <v>8728</v>
      </c>
      <c r="F449" t="str">
        <f t="shared" si="81"/>
        <v>SLCO1B1</v>
      </c>
      <c r="G449">
        <f t="shared" si="82"/>
        <v>0</v>
      </c>
      <c r="H449">
        <f t="shared" si="83"/>
        <v>0</v>
      </c>
      <c r="I449">
        <f t="shared" si="84"/>
        <v>0</v>
      </c>
      <c r="J449">
        <f t="shared" si="85"/>
        <v>0</v>
      </c>
      <c r="K449">
        <f t="shared" si="86"/>
        <v>0</v>
      </c>
      <c r="L449">
        <f t="shared" si="87"/>
        <v>0</v>
      </c>
      <c r="M449">
        <f t="shared" si="88"/>
        <v>0</v>
      </c>
      <c r="N449">
        <f t="shared" si="89"/>
        <v>0</v>
      </c>
      <c r="O449">
        <f t="shared" si="90"/>
        <v>0</v>
      </c>
      <c r="P449" t="s">
        <v>3520</v>
      </c>
      <c r="Q449" t="s">
        <v>9729</v>
      </c>
      <c r="R449" t="s">
        <v>9822</v>
      </c>
      <c r="S449" t="s">
        <v>3519</v>
      </c>
      <c r="T449" t="s">
        <v>1885</v>
      </c>
      <c r="U449" t="s">
        <v>3075</v>
      </c>
    </row>
    <row r="450" spans="1:23" x14ac:dyDescent="0.25">
      <c r="A450" t="str">
        <f t="shared" si="78"/>
        <v>PharmGKBarmGKB</v>
      </c>
      <c r="B450" t="str">
        <f t="shared" si="79"/>
        <v>R-omeprazole</v>
      </c>
      <c r="C450" t="s">
        <v>9689</v>
      </c>
      <c r="D450" t="str">
        <f t="shared" si="80"/>
        <v>3-hydroxyomeprazole</v>
      </c>
      <c r="E450" t="s">
        <v>9492</v>
      </c>
      <c r="F450" t="str">
        <f t="shared" si="81"/>
        <v>CYP3A4</v>
      </c>
      <c r="G450">
        <f t="shared" si="82"/>
        <v>0</v>
      </c>
      <c r="H450">
        <f t="shared" si="83"/>
        <v>0</v>
      </c>
      <c r="I450">
        <f t="shared" si="84"/>
        <v>0</v>
      </c>
      <c r="J450">
        <f t="shared" si="85"/>
        <v>0</v>
      </c>
      <c r="K450">
        <f t="shared" si="86"/>
        <v>0</v>
      </c>
      <c r="L450">
        <f t="shared" si="87"/>
        <v>0</v>
      </c>
      <c r="M450">
        <f t="shared" si="88"/>
        <v>0</v>
      </c>
      <c r="N450">
        <f t="shared" si="89"/>
        <v>0</v>
      </c>
      <c r="O450">
        <f t="shared" si="90"/>
        <v>0</v>
      </c>
      <c r="P450" t="s">
        <v>3520</v>
      </c>
      <c r="Q450" t="s">
        <v>9729</v>
      </c>
      <c r="R450" t="s">
        <v>9822</v>
      </c>
      <c r="S450" t="s">
        <v>3519</v>
      </c>
      <c r="T450" t="s">
        <v>1885</v>
      </c>
      <c r="U450" t="s">
        <v>3069</v>
      </c>
    </row>
    <row r="451" spans="1:23" x14ac:dyDescent="0.25">
      <c r="A451" t="str">
        <f t="shared" ref="A451:A514" si="91">VLOOKUP(C451,$P$2:$R$667,2,FALSE)</f>
        <v>PharmGKBarmGKB</v>
      </c>
      <c r="B451" t="str">
        <f t="shared" ref="B451:B514" si="92">VLOOKUP(C451,$P$2:$R$667,3,FALSE)</f>
        <v>R-omeprazole</v>
      </c>
      <c r="C451" t="s">
        <v>9689</v>
      </c>
      <c r="D451" t="str">
        <f t="shared" ref="D451:D514" si="93">VLOOKUP(E451,$S$2:$T$667,2,FALSE)</f>
        <v>5-hydroxyomeprazole</v>
      </c>
      <c r="E451" t="s">
        <v>9512</v>
      </c>
      <c r="F451" t="str">
        <f t="shared" ref="F451:F514" si="94">VLOOKUP(E451,$S$2:$AT$667,3,FALSE)</f>
        <v>CYP2C19</v>
      </c>
      <c r="G451">
        <f t="shared" ref="G451:G514" si="95">VLOOKUP(E451,$S$2:$AT$667,4,FALSE)</f>
        <v>0</v>
      </c>
      <c r="H451">
        <f t="shared" ref="H451:H514" si="96">VLOOKUP(E451,$S$2:$AT$667,5,FALSE)</f>
        <v>0</v>
      </c>
      <c r="I451">
        <f t="shared" ref="I451:I514" si="97">VLOOKUP(E451,$S$2:$AT$667,6,FALSE)</f>
        <v>0</v>
      </c>
      <c r="J451">
        <f t="shared" ref="J451:J514" si="98">VLOOKUP(E451,$S$2:$AT$667,7,FALSE)</f>
        <v>0</v>
      </c>
      <c r="K451">
        <f t="shared" ref="K451:K514" si="99">VLOOKUP(E451,$S$2:$AT$667,8,FALSE)</f>
        <v>0</v>
      </c>
      <c r="L451">
        <f t="shared" ref="L451:L514" si="100">VLOOKUP(E451,$S$2:$AT$667,9,FALSE)</f>
        <v>0</v>
      </c>
      <c r="M451">
        <f t="shared" ref="M451:M514" si="101">VLOOKUP(E451,$S$2:$AT$667,10,FALSE)</f>
        <v>0</v>
      </c>
      <c r="N451">
        <f t="shared" ref="N451:N514" si="102">VLOOKUP(E451,$S$2:$AT$667,11,FALSE)</f>
        <v>0</v>
      </c>
      <c r="O451">
        <f t="shared" ref="O451:O514" si="103">VLOOKUP(E451,$S$2:$AT$667,12,FALSE)</f>
        <v>0</v>
      </c>
      <c r="P451" t="s">
        <v>3521</v>
      </c>
      <c r="Q451" t="s">
        <v>9729</v>
      </c>
      <c r="R451" t="s">
        <v>9823</v>
      </c>
      <c r="S451" t="s">
        <v>3522</v>
      </c>
      <c r="T451" t="s">
        <v>9396</v>
      </c>
      <c r="U451" t="s">
        <v>3075</v>
      </c>
    </row>
    <row r="452" spans="1:23" x14ac:dyDescent="0.25">
      <c r="A452" t="str">
        <f t="shared" si="91"/>
        <v>PharmGKBarmGKB</v>
      </c>
      <c r="B452" t="str">
        <f t="shared" si="92"/>
        <v>R-omeprazole</v>
      </c>
      <c r="C452" t="s">
        <v>9689</v>
      </c>
      <c r="D452" t="str">
        <f t="shared" si="93"/>
        <v>omeprazole sulfone</v>
      </c>
      <c r="E452" t="s">
        <v>9672</v>
      </c>
      <c r="F452" t="str">
        <f t="shared" si="94"/>
        <v>CYP3A4</v>
      </c>
      <c r="G452">
        <f t="shared" si="95"/>
        <v>0</v>
      </c>
      <c r="H452">
        <f t="shared" si="96"/>
        <v>0</v>
      </c>
      <c r="I452">
        <f t="shared" si="97"/>
        <v>0</v>
      </c>
      <c r="J452">
        <f t="shared" si="98"/>
        <v>0</v>
      </c>
      <c r="K452">
        <f t="shared" si="99"/>
        <v>0</v>
      </c>
      <c r="L452">
        <f t="shared" si="100"/>
        <v>0</v>
      </c>
      <c r="M452">
        <f t="shared" si="101"/>
        <v>0</v>
      </c>
      <c r="N452">
        <f t="shared" si="102"/>
        <v>0</v>
      </c>
      <c r="O452">
        <f t="shared" si="103"/>
        <v>0</v>
      </c>
      <c r="P452" t="s">
        <v>3523</v>
      </c>
      <c r="Q452" t="s">
        <v>9729</v>
      </c>
      <c r="R452" t="s">
        <v>9824</v>
      </c>
      <c r="S452" t="s">
        <v>3524</v>
      </c>
      <c r="T452" t="s">
        <v>9825</v>
      </c>
      <c r="U452" t="s">
        <v>3075</v>
      </c>
    </row>
    <row r="453" spans="1:23" x14ac:dyDescent="0.25">
      <c r="A453" t="str">
        <f t="shared" si="91"/>
        <v>PharmGKBarmGKB</v>
      </c>
      <c r="B453" t="str">
        <f t="shared" si="92"/>
        <v>omeprazole</v>
      </c>
      <c r="C453" t="s">
        <v>8002</v>
      </c>
      <c r="D453" t="str">
        <f t="shared" si="93"/>
        <v>omeprazole</v>
      </c>
      <c r="E453" t="s">
        <v>8002</v>
      </c>
      <c r="F453" t="str">
        <f t="shared" si="94"/>
        <v>ABCB1</v>
      </c>
      <c r="G453">
        <f t="shared" si="95"/>
        <v>0</v>
      </c>
      <c r="H453">
        <f t="shared" si="96"/>
        <v>0</v>
      </c>
      <c r="I453">
        <f t="shared" si="97"/>
        <v>0</v>
      </c>
      <c r="J453">
        <f t="shared" si="98"/>
        <v>0</v>
      </c>
      <c r="K453">
        <f t="shared" si="99"/>
        <v>0</v>
      </c>
      <c r="L453">
        <f t="shared" si="100"/>
        <v>0</v>
      </c>
      <c r="M453">
        <f t="shared" si="101"/>
        <v>0</v>
      </c>
      <c r="N453">
        <f t="shared" si="102"/>
        <v>0</v>
      </c>
      <c r="O453">
        <f t="shared" si="103"/>
        <v>0</v>
      </c>
      <c r="P453" t="s">
        <v>3523</v>
      </c>
      <c r="Q453" t="s">
        <v>9729</v>
      </c>
      <c r="R453" t="s">
        <v>9824</v>
      </c>
      <c r="S453" t="s">
        <v>3524</v>
      </c>
      <c r="T453" t="s">
        <v>9825</v>
      </c>
      <c r="U453" t="s">
        <v>3069</v>
      </c>
    </row>
    <row r="454" spans="1:23" x14ac:dyDescent="0.25">
      <c r="A454" t="str">
        <f t="shared" si="91"/>
        <v>PharmGKBarmGKB</v>
      </c>
      <c r="B454" t="str">
        <f t="shared" si="92"/>
        <v>gefitinib</v>
      </c>
      <c r="C454" t="s">
        <v>8120</v>
      </c>
      <c r="D454" t="str">
        <f t="shared" si="93"/>
        <v>gefitinib</v>
      </c>
      <c r="E454" t="s">
        <v>8120</v>
      </c>
      <c r="F454" t="str">
        <f t="shared" si="94"/>
        <v>ABCB1</v>
      </c>
      <c r="G454" t="str">
        <f t="shared" si="95"/>
        <v>ABCG2</v>
      </c>
      <c r="H454">
        <f t="shared" si="96"/>
        <v>0</v>
      </c>
      <c r="I454">
        <f t="shared" si="97"/>
        <v>0</v>
      </c>
      <c r="J454">
        <f t="shared" si="98"/>
        <v>0</v>
      </c>
      <c r="K454">
        <f t="shared" si="99"/>
        <v>0</v>
      </c>
      <c r="L454">
        <f t="shared" si="100"/>
        <v>0</v>
      </c>
      <c r="M454">
        <f t="shared" si="101"/>
        <v>0</v>
      </c>
      <c r="N454">
        <f t="shared" si="102"/>
        <v>0</v>
      </c>
      <c r="O454">
        <f t="shared" si="103"/>
        <v>0</v>
      </c>
      <c r="P454" t="s">
        <v>3525</v>
      </c>
      <c r="Q454" t="s">
        <v>9729</v>
      </c>
      <c r="R454" t="s">
        <v>9826</v>
      </c>
      <c r="S454" t="s">
        <v>3522</v>
      </c>
      <c r="T454" t="s">
        <v>9396</v>
      </c>
      <c r="U454" t="s">
        <v>3075</v>
      </c>
    </row>
    <row r="455" spans="1:23" x14ac:dyDescent="0.25">
      <c r="A455" t="str">
        <f t="shared" si="91"/>
        <v>PharmGKBarmGKB</v>
      </c>
      <c r="B455" t="str">
        <f t="shared" si="92"/>
        <v>vincristine</v>
      </c>
      <c r="C455" t="s">
        <v>8999</v>
      </c>
      <c r="D455" t="str">
        <f t="shared" si="93"/>
        <v>vincristine</v>
      </c>
      <c r="E455" t="s">
        <v>8999</v>
      </c>
      <c r="F455" t="str">
        <f t="shared" si="94"/>
        <v>ABCB1</v>
      </c>
      <c r="G455" t="str">
        <f t="shared" si="95"/>
        <v>ABCC2</v>
      </c>
      <c r="H455">
        <f t="shared" si="96"/>
        <v>0</v>
      </c>
      <c r="I455">
        <f t="shared" si="97"/>
        <v>0</v>
      </c>
      <c r="J455">
        <f t="shared" si="98"/>
        <v>0</v>
      </c>
      <c r="K455">
        <f t="shared" si="99"/>
        <v>0</v>
      </c>
      <c r="L455">
        <f t="shared" si="100"/>
        <v>0</v>
      </c>
      <c r="M455">
        <f t="shared" si="101"/>
        <v>0</v>
      </c>
      <c r="N455">
        <f t="shared" si="102"/>
        <v>0</v>
      </c>
      <c r="O455">
        <f t="shared" si="103"/>
        <v>0</v>
      </c>
      <c r="P455" t="s">
        <v>3525</v>
      </c>
      <c r="Q455" t="s">
        <v>9729</v>
      </c>
      <c r="R455" t="s">
        <v>9826</v>
      </c>
      <c r="S455" t="s">
        <v>3522</v>
      </c>
      <c r="T455" t="s">
        <v>9396</v>
      </c>
      <c r="U455" t="s">
        <v>3157</v>
      </c>
    </row>
    <row r="456" spans="1:23" x14ac:dyDescent="0.25">
      <c r="A456" t="str">
        <f t="shared" si="91"/>
        <v>PharmGKBarmGKB</v>
      </c>
      <c r="B456" t="str">
        <f t="shared" si="92"/>
        <v>5'-deoxy-5-fluorouridine</v>
      </c>
      <c r="C456" t="s">
        <v>9508</v>
      </c>
      <c r="D456" t="str">
        <f t="shared" si="93"/>
        <v>fluorouracil</v>
      </c>
      <c r="E456" t="s">
        <v>8073</v>
      </c>
      <c r="F456" t="str">
        <f t="shared" si="94"/>
        <v>TYMP</v>
      </c>
      <c r="G456" t="str">
        <f t="shared" si="95"/>
        <v>UPP1</v>
      </c>
      <c r="H456" t="str">
        <f t="shared" si="96"/>
        <v>UPP2</v>
      </c>
      <c r="I456">
        <f t="shared" si="97"/>
        <v>0</v>
      </c>
      <c r="J456">
        <f t="shared" si="98"/>
        <v>0</v>
      </c>
      <c r="K456">
        <f t="shared" si="99"/>
        <v>0</v>
      </c>
      <c r="L456">
        <f t="shared" si="100"/>
        <v>0</v>
      </c>
      <c r="M456">
        <f t="shared" si="101"/>
        <v>0</v>
      </c>
      <c r="N456">
        <f t="shared" si="102"/>
        <v>0</v>
      </c>
      <c r="O456">
        <f t="shared" si="103"/>
        <v>0</v>
      </c>
      <c r="P456" t="s">
        <v>3525</v>
      </c>
      <c r="Q456" t="s">
        <v>9729</v>
      </c>
      <c r="R456" t="s">
        <v>9826</v>
      </c>
      <c r="S456" t="s">
        <v>3522</v>
      </c>
      <c r="T456" t="s">
        <v>9396</v>
      </c>
      <c r="U456" t="s">
        <v>3069</v>
      </c>
    </row>
    <row r="457" spans="1:23" x14ac:dyDescent="0.25">
      <c r="A457" t="str">
        <f t="shared" si="91"/>
        <v>PharmGKBarmGKB</v>
      </c>
      <c r="B457" t="str">
        <f t="shared" si="92"/>
        <v>fluorouracil</v>
      </c>
      <c r="C457" t="s">
        <v>8073</v>
      </c>
      <c r="D457" t="str">
        <f t="shared" si="93"/>
        <v>dihydrofluorouracil</v>
      </c>
      <c r="E457" t="s">
        <v>9587</v>
      </c>
      <c r="F457" t="str">
        <f t="shared" si="94"/>
        <v>DPYD</v>
      </c>
      <c r="G457">
        <f t="shared" si="95"/>
        <v>0</v>
      </c>
      <c r="H457">
        <f t="shared" si="96"/>
        <v>0</v>
      </c>
      <c r="I457">
        <f t="shared" si="97"/>
        <v>0</v>
      </c>
      <c r="J457">
        <f t="shared" si="98"/>
        <v>0</v>
      </c>
      <c r="K457">
        <f t="shared" si="99"/>
        <v>0</v>
      </c>
      <c r="L457">
        <f t="shared" si="100"/>
        <v>0</v>
      </c>
      <c r="M457">
        <f t="shared" si="101"/>
        <v>0</v>
      </c>
      <c r="N457">
        <f t="shared" si="102"/>
        <v>0</v>
      </c>
      <c r="O457">
        <f t="shared" si="103"/>
        <v>0</v>
      </c>
      <c r="P457" t="s">
        <v>3526</v>
      </c>
      <c r="Q457" t="s">
        <v>9729</v>
      </c>
      <c r="R457" t="s">
        <v>9827</v>
      </c>
      <c r="S457" t="s">
        <v>3527</v>
      </c>
      <c r="T457" t="s">
        <v>9828</v>
      </c>
      <c r="U457" t="s">
        <v>3180</v>
      </c>
    </row>
    <row r="458" spans="1:23" x14ac:dyDescent="0.25">
      <c r="A458" t="str">
        <f t="shared" si="91"/>
        <v>PharmGKBarmGKB</v>
      </c>
      <c r="B458" t="str">
        <f t="shared" si="92"/>
        <v>fluorouracil</v>
      </c>
      <c r="C458" t="s">
        <v>8073</v>
      </c>
      <c r="D458" t="str">
        <f t="shared" si="93"/>
        <v>fluorouracil</v>
      </c>
      <c r="E458" t="s">
        <v>8073</v>
      </c>
      <c r="F458" t="str">
        <f t="shared" si="94"/>
        <v>TYMP</v>
      </c>
      <c r="G458" t="str">
        <f t="shared" si="95"/>
        <v>UPP1</v>
      </c>
      <c r="H458" t="str">
        <f t="shared" si="96"/>
        <v>UPP2</v>
      </c>
      <c r="I458">
        <f t="shared" si="97"/>
        <v>0</v>
      </c>
      <c r="J458">
        <f t="shared" si="98"/>
        <v>0</v>
      </c>
      <c r="K458">
        <f t="shared" si="99"/>
        <v>0</v>
      </c>
      <c r="L458">
        <f t="shared" si="100"/>
        <v>0</v>
      </c>
      <c r="M458">
        <f t="shared" si="101"/>
        <v>0</v>
      </c>
      <c r="N458">
        <f t="shared" si="102"/>
        <v>0</v>
      </c>
      <c r="O458">
        <f t="shared" si="103"/>
        <v>0</v>
      </c>
      <c r="P458" t="s">
        <v>3526</v>
      </c>
      <c r="Q458" t="s">
        <v>9729</v>
      </c>
      <c r="R458" t="s">
        <v>9827</v>
      </c>
      <c r="S458" t="s">
        <v>3527</v>
      </c>
      <c r="T458" t="s">
        <v>9828</v>
      </c>
      <c r="U458" t="s">
        <v>3067</v>
      </c>
    </row>
    <row r="459" spans="1:23" x14ac:dyDescent="0.25">
      <c r="A459" t="str">
        <f t="shared" si="91"/>
        <v>PharmGKBarmGKB</v>
      </c>
      <c r="B459" t="str">
        <f t="shared" si="92"/>
        <v>codeine</v>
      </c>
      <c r="C459" t="s">
        <v>7797</v>
      </c>
      <c r="D459" t="str">
        <f t="shared" si="93"/>
        <v>codeine-6-glucuronide</v>
      </c>
      <c r="E459" t="s">
        <v>9561</v>
      </c>
      <c r="F459" t="str">
        <f t="shared" si="94"/>
        <v>UGT2B7</v>
      </c>
      <c r="G459">
        <f t="shared" si="95"/>
        <v>0</v>
      </c>
      <c r="H459">
        <f t="shared" si="96"/>
        <v>0</v>
      </c>
      <c r="I459">
        <f t="shared" si="97"/>
        <v>0</v>
      </c>
      <c r="J459">
        <f t="shared" si="98"/>
        <v>0</v>
      </c>
      <c r="K459">
        <f t="shared" si="99"/>
        <v>0</v>
      </c>
      <c r="L459">
        <f t="shared" si="100"/>
        <v>0</v>
      </c>
      <c r="M459">
        <f t="shared" si="101"/>
        <v>0</v>
      </c>
      <c r="N459">
        <f t="shared" si="102"/>
        <v>0</v>
      </c>
      <c r="O459">
        <f t="shared" si="103"/>
        <v>0</v>
      </c>
      <c r="P459" t="s">
        <v>3526</v>
      </c>
      <c r="Q459" t="s">
        <v>9729</v>
      </c>
      <c r="R459" t="s">
        <v>9827</v>
      </c>
      <c r="S459" t="s">
        <v>3527</v>
      </c>
      <c r="T459" t="s">
        <v>9828</v>
      </c>
      <c r="U459" t="s">
        <v>3075</v>
      </c>
    </row>
    <row r="460" spans="1:23" x14ac:dyDescent="0.25">
      <c r="A460" t="str">
        <f t="shared" si="91"/>
        <v>PharmGKBarmGKB</v>
      </c>
      <c r="B460" t="str">
        <f t="shared" si="92"/>
        <v>codeine</v>
      </c>
      <c r="C460" t="s">
        <v>7797</v>
      </c>
      <c r="D460" t="str">
        <f t="shared" si="93"/>
        <v>morphine</v>
      </c>
      <c r="E460" t="s">
        <v>8455</v>
      </c>
      <c r="F460" t="str">
        <f t="shared" si="94"/>
        <v>CYP2D6</v>
      </c>
      <c r="G460" t="str">
        <f t="shared" si="95"/>
        <v>CYP2D7</v>
      </c>
      <c r="H460">
        <f t="shared" si="96"/>
        <v>0</v>
      </c>
      <c r="I460">
        <f t="shared" si="97"/>
        <v>0</v>
      </c>
      <c r="J460">
        <f t="shared" si="98"/>
        <v>0</v>
      </c>
      <c r="K460">
        <f t="shared" si="99"/>
        <v>0</v>
      </c>
      <c r="L460">
        <f t="shared" si="100"/>
        <v>0</v>
      </c>
      <c r="M460">
        <f t="shared" si="101"/>
        <v>0</v>
      </c>
      <c r="N460">
        <f t="shared" si="102"/>
        <v>0</v>
      </c>
      <c r="O460">
        <f t="shared" si="103"/>
        <v>0</v>
      </c>
      <c r="P460" t="s">
        <v>3528</v>
      </c>
      <c r="Q460" t="s">
        <v>9729</v>
      </c>
      <c r="R460" t="s">
        <v>5475</v>
      </c>
      <c r="S460" t="s">
        <v>3529</v>
      </c>
      <c r="T460" t="s">
        <v>9829</v>
      </c>
      <c r="U460" t="s">
        <v>3061</v>
      </c>
    </row>
    <row r="461" spans="1:23" x14ac:dyDescent="0.25">
      <c r="A461" t="str">
        <f t="shared" si="91"/>
        <v>PharmGKBarmGKB</v>
      </c>
      <c r="B461" t="str">
        <f t="shared" si="92"/>
        <v>codeine</v>
      </c>
      <c r="C461" t="s">
        <v>7797</v>
      </c>
      <c r="D461" t="str">
        <f t="shared" si="93"/>
        <v>norcodeine</v>
      </c>
      <c r="E461" t="s">
        <v>9662</v>
      </c>
      <c r="F461" t="str">
        <f t="shared" si="94"/>
        <v>CYP3A4</v>
      </c>
      <c r="G461">
        <f t="shared" si="95"/>
        <v>0</v>
      </c>
      <c r="H461">
        <f t="shared" si="96"/>
        <v>0</v>
      </c>
      <c r="I461">
        <f t="shared" si="97"/>
        <v>0</v>
      </c>
      <c r="J461">
        <f t="shared" si="98"/>
        <v>0</v>
      </c>
      <c r="K461">
        <f t="shared" si="99"/>
        <v>0</v>
      </c>
      <c r="L461">
        <f t="shared" si="100"/>
        <v>0</v>
      </c>
      <c r="M461">
        <f t="shared" si="101"/>
        <v>0</v>
      </c>
      <c r="N461">
        <f t="shared" si="102"/>
        <v>0</v>
      </c>
      <c r="O461">
        <f t="shared" si="103"/>
        <v>0</v>
      </c>
      <c r="P461" t="s">
        <v>8214</v>
      </c>
      <c r="Q461" t="s">
        <v>9831</v>
      </c>
      <c r="R461" t="s">
        <v>3533</v>
      </c>
      <c r="S461" t="s">
        <v>9523</v>
      </c>
      <c r="T461" t="s">
        <v>1343</v>
      </c>
      <c r="U461" t="s">
        <v>3536</v>
      </c>
      <c r="V461" t="s">
        <v>3537</v>
      </c>
    </row>
    <row r="462" spans="1:23" x14ac:dyDescent="0.25">
      <c r="A462" t="str">
        <f t="shared" si="91"/>
        <v>PharmGKBarmGKB</v>
      </c>
      <c r="B462" t="str">
        <f t="shared" si="92"/>
        <v>morphine</v>
      </c>
      <c r="C462" t="s">
        <v>8455</v>
      </c>
      <c r="D462" t="str">
        <f t="shared" si="93"/>
        <v>morphine-3-glucuronide</v>
      </c>
      <c r="E462" t="s">
        <v>9639</v>
      </c>
      <c r="F462" t="str">
        <f t="shared" si="94"/>
        <v>UGT1A1</v>
      </c>
      <c r="G462" t="str">
        <f t="shared" si="95"/>
        <v>UGT2B7</v>
      </c>
      <c r="H462">
        <f t="shared" si="96"/>
        <v>0</v>
      </c>
      <c r="I462">
        <f t="shared" si="97"/>
        <v>0</v>
      </c>
      <c r="J462">
        <f t="shared" si="98"/>
        <v>0</v>
      </c>
      <c r="K462">
        <f t="shared" si="99"/>
        <v>0</v>
      </c>
      <c r="L462">
        <f t="shared" si="100"/>
        <v>0</v>
      </c>
      <c r="M462">
        <f t="shared" si="101"/>
        <v>0</v>
      </c>
      <c r="N462">
        <f t="shared" si="102"/>
        <v>0</v>
      </c>
      <c r="O462">
        <f t="shared" si="103"/>
        <v>0</v>
      </c>
      <c r="P462" t="s">
        <v>8214</v>
      </c>
      <c r="Q462" t="s">
        <v>9831</v>
      </c>
      <c r="R462" t="s">
        <v>3533</v>
      </c>
      <c r="S462" t="s">
        <v>9523</v>
      </c>
      <c r="T462" t="s">
        <v>1343</v>
      </c>
      <c r="U462" t="s">
        <v>3538</v>
      </c>
      <c r="V462" t="s">
        <v>3536</v>
      </c>
      <c r="W462" t="s">
        <v>3537</v>
      </c>
    </row>
    <row r="463" spans="1:23" x14ac:dyDescent="0.25">
      <c r="A463" t="str">
        <f t="shared" si="91"/>
        <v>PharmGKBarmGKB</v>
      </c>
      <c r="B463" t="str">
        <f t="shared" si="92"/>
        <v>morphine</v>
      </c>
      <c r="C463" t="s">
        <v>8455</v>
      </c>
      <c r="D463" t="str">
        <f t="shared" si="93"/>
        <v>morphine-6-glucuronide</v>
      </c>
      <c r="E463" t="s">
        <v>9640</v>
      </c>
      <c r="F463" t="str">
        <f t="shared" si="94"/>
        <v>UGT1A1</v>
      </c>
      <c r="G463" t="str">
        <f t="shared" si="95"/>
        <v>UGT2B7</v>
      </c>
      <c r="H463">
        <f t="shared" si="96"/>
        <v>0</v>
      </c>
      <c r="I463">
        <f t="shared" si="97"/>
        <v>0</v>
      </c>
      <c r="J463">
        <f t="shared" si="98"/>
        <v>0</v>
      </c>
      <c r="K463">
        <f t="shared" si="99"/>
        <v>0</v>
      </c>
      <c r="L463">
        <f t="shared" si="100"/>
        <v>0</v>
      </c>
      <c r="M463">
        <f t="shared" si="101"/>
        <v>0</v>
      </c>
      <c r="N463">
        <f t="shared" si="102"/>
        <v>0</v>
      </c>
      <c r="O463">
        <f t="shared" si="103"/>
        <v>0</v>
      </c>
      <c r="P463" t="s">
        <v>9010</v>
      </c>
      <c r="Q463" t="s">
        <v>9831</v>
      </c>
      <c r="R463" t="s">
        <v>3539</v>
      </c>
      <c r="S463" t="s">
        <v>9504</v>
      </c>
      <c r="T463" t="s">
        <v>3541</v>
      </c>
      <c r="U463" t="s">
        <v>3070</v>
      </c>
      <c r="V463" t="s">
        <v>3157</v>
      </c>
    </row>
    <row r="464" spans="1:23" x14ac:dyDescent="0.25">
      <c r="A464" t="str">
        <f t="shared" si="91"/>
        <v>PharmGKBarmGKB</v>
      </c>
      <c r="B464" t="str">
        <f t="shared" si="92"/>
        <v>codeine-6-glucuronide</v>
      </c>
      <c r="C464" t="s">
        <v>9561</v>
      </c>
      <c r="D464" t="str">
        <f t="shared" si="93"/>
        <v>codeine-6-glucuronide</v>
      </c>
      <c r="E464" t="s">
        <v>9561</v>
      </c>
      <c r="F464" t="str">
        <f t="shared" si="94"/>
        <v>UGT2B7</v>
      </c>
      <c r="G464">
        <f t="shared" si="95"/>
        <v>0</v>
      </c>
      <c r="H464">
        <f t="shared" si="96"/>
        <v>0</v>
      </c>
      <c r="I464">
        <f t="shared" si="97"/>
        <v>0</v>
      </c>
      <c r="J464">
        <f t="shared" si="98"/>
        <v>0</v>
      </c>
      <c r="K464">
        <f t="shared" si="99"/>
        <v>0</v>
      </c>
      <c r="L464">
        <f t="shared" si="100"/>
        <v>0</v>
      </c>
      <c r="M464">
        <f t="shared" si="101"/>
        <v>0</v>
      </c>
      <c r="N464">
        <f t="shared" si="102"/>
        <v>0</v>
      </c>
      <c r="O464">
        <f t="shared" si="103"/>
        <v>0</v>
      </c>
      <c r="P464" t="s">
        <v>9010</v>
      </c>
      <c r="Q464" t="s">
        <v>9831</v>
      </c>
      <c r="R464" t="s">
        <v>3539</v>
      </c>
      <c r="S464" t="s">
        <v>9010</v>
      </c>
      <c r="T464" t="s">
        <v>3539</v>
      </c>
      <c r="U464" t="s">
        <v>3548</v>
      </c>
    </row>
    <row r="465" spans="1:24" x14ac:dyDescent="0.25">
      <c r="A465" t="str">
        <f t="shared" si="91"/>
        <v>PharmGKBarmGKB</v>
      </c>
      <c r="B465" t="str">
        <f t="shared" si="92"/>
        <v>morphine-3-glucuronide</v>
      </c>
      <c r="C465" t="s">
        <v>9639</v>
      </c>
      <c r="D465" t="str">
        <f t="shared" si="93"/>
        <v>morphine-3-glucuronide</v>
      </c>
      <c r="E465" t="s">
        <v>9639</v>
      </c>
      <c r="F465" t="str">
        <f t="shared" si="94"/>
        <v>UGT1A1</v>
      </c>
      <c r="G465" t="str">
        <f t="shared" si="95"/>
        <v>UGT2B7</v>
      </c>
      <c r="H465">
        <f t="shared" si="96"/>
        <v>0</v>
      </c>
      <c r="I465">
        <f t="shared" si="97"/>
        <v>0</v>
      </c>
      <c r="J465">
        <f t="shared" si="98"/>
        <v>0</v>
      </c>
      <c r="K465">
        <f t="shared" si="99"/>
        <v>0</v>
      </c>
      <c r="L465">
        <f t="shared" si="100"/>
        <v>0</v>
      </c>
      <c r="M465">
        <f t="shared" si="101"/>
        <v>0</v>
      </c>
      <c r="N465">
        <f t="shared" si="102"/>
        <v>0</v>
      </c>
      <c r="O465">
        <f t="shared" si="103"/>
        <v>0</v>
      </c>
      <c r="P465" t="s">
        <v>8760</v>
      </c>
      <c r="Q465" t="s">
        <v>9831</v>
      </c>
      <c r="R465" t="s">
        <v>3549</v>
      </c>
      <c r="S465" t="s">
        <v>8760</v>
      </c>
      <c r="T465" t="s">
        <v>3549</v>
      </c>
      <c r="U465" t="s">
        <v>3550</v>
      </c>
      <c r="V465" t="s">
        <v>3551</v>
      </c>
      <c r="W465" t="s">
        <v>3552</v>
      </c>
    </row>
    <row r="466" spans="1:24" x14ac:dyDescent="0.25">
      <c r="A466" t="str">
        <f t="shared" si="91"/>
        <v>PharmGKBarmGKB</v>
      </c>
      <c r="B466" t="str">
        <f t="shared" si="92"/>
        <v>morphine-6-glucuronide</v>
      </c>
      <c r="C466" t="s">
        <v>9640</v>
      </c>
      <c r="D466" t="str">
        <f t="shared" si="93"/>
        <v>morphine-6-glucuronide</v>
      </c>
      <c r="E466" t="s">
        <v>9640</v>
      </c>
      <c r="F466" t="str">
        <f t="shared" si="94"/>
        <v>UGT1A1</v>
      </c>
      <c r="G466" t="str">
        <f t="shared" si="95"/>
        <v>UGT2B7</v>
      </c>
      <c r="H466">
        <f t="shared" si="96"/>
        <v>0</v>
      </c>
      <c r="I466">
        <f t="shared" si="97"/>
        <v>0</v>
      </c>
      <c r="J466">
        <f t="shared" si="98"/>
        <v>0</v>
      </c>
      <c r="K466">
        <f t="shared" si="99"/>
        <v>0</v>
      </c>
      <c r="L466">
        <f t="shared" si="100"/>
        <v>0</v>
      </c>
      <c r="M466">
        <f t="shared" si="101"/>
        <v>0</v>
      </c>
      <c r="N466">
        <f t="shared" si="102"/>
        <v>0</v>
      </c>
      <c r="O466">
        <f t="shared" si="103"/>
        <v>0</v>
      </c>
      <c r="P466" t="s">
        <v>8760</v>
      </c>
      <c r="Q466" t="s">
        <v>9831</v>
      </c>
      <c r="R466" t="s">
        <v>3549</v>
      </c>
      <c r="S466" t="s">
        <v>8760</v>
      </c>
      <c r="T466" t="s">
        <v>3549</v>
      </c>
      <c r="U466" t="s">
        <v>3552</v>
      </c>
    </row>
    <row r="467" spans="1:24" x14ac:dyDescent="0.25">
      <c r="A467" t="str">
        <f t="shared" si="91"/>
        <v>PharmGKBarmGKB</v>
      </c>
      <c r="B467" t="str">
        <f t="shared" si="92"/>
        <v>Estrone</v>
      </c>
      <c r="C467" t="s">
        <v>8007</v>
      </c>
      <c r="D467" t="str">
        <f t="shared" si="93"/>
        <v>Estradiol</v>
      </c>
      <c r="E467" t="s">
        <v>8004</v>
      </c>
      <c r="F467" t="str">
        <f t="shared" si="94"/>
        <v>HSD17B1</v>
      </c>
      <c r="G467">
        <f t="shared" si="95"/>
        <v>0</v>
      </c>
      <c r="H467">
        <f t="shared" si="96"/>
        <v>0</v>
      </c>
      <c r="I467">
        <f t="shared" si="97"/>
        <v>0</v>
      </c>
      <c r="J467">
        <f t="shared" si="98"/>
        <v>0</v>
      </c>
      <c r="K467">
        <f t="shared" si="99"/>
        <v>0</v>
      </c>
      <c r="L467">
        <f t="shared" si="100"/>
        <v>0</v>
      </c>
      <c r="M467">
        <f t="shared" si="101"/>
        <v>0</v>
      </c>
      <c r="N467">
        <f t="shared" si="102"/>
        <v>0</v>
      </c>
      <c r="O467">
        <f t="shared" si="103"/>
        <v>0</v>
      </c>
      <c r="P467" t="s">
        <v>8760</v>
      </c>
      <c r="Q467" t="s">
        <v>9831</v>
      </c>
      <c r="R467" t="s">
        <v>3549</v>
      </c>
      <c r="S467" t="s">
        <v>8760</v>
      </c>
      <c r="T467" t="s">
        <v>3549</v>
      </c>
      <c r="U467" t="s">
        <v>3553</v>
      </c>
    </row>
    <row r="468" spans="1:24" x14ac:dyDescent="0.25">
      <c r="A468" t="str">
        <f t="shared" si="91"/>
        <v>PharmGKBarmGKB</v>
      </c>
      <c r="B468" t="str">
        <f t="shared" si="92"/>
        <v>Testosterone</v>
      </c>
      <c r="C468" t="s">
        <v>8886</v>
      </c>
      <c r="D468" t="str">
        <f t="shared" si="93"/>
        <v>Estradiol</v>
      </c>
      <c r="E468" t="s">
        <v>8004</v>
      </c>
      <c r="F468" t="str">
        <f t="shared" si="94"/>
        <v>HSD17B1</v>
      </c>
      <c r="G468">
        <f t="shared" si="95"/>
        <v>0</v>
      </c>
      <c r="H468">
        <f t="shared" si="96"/>
        <v>0</v>
      </c>
      <c r="I468">
        <f t="shared" si="97"/>
        <v>0</v>
      </c>
      <c r="J468">
        <f t="shared" si="98"/>
        <v>0</v>
      </c>
      <c r="K468">
        <f t="shared" si="99"/>
        <v>0</v>
      </c>
      <c r="L468">
        <f t="shared" si="100"/>
        <v>0</v>
      </c>
      <c r="M468">
        <f t="shared" si="101"/>
        <v>0</v>
      </c>
      <c r="N468">
        <f t="shared" si="102"/>
        <v>0</v>
      </c>
      <c r="O468">
        <f t="shared" si="103"/>
        <v>0</v>
      </c>
      <c r="P468" t="s">
        <v>8085</v>
      </c>
      <c r="Q468" t="s">
        <v>9831</v>
      </c>
      <c r="R468" t="s">
        <v>3554</v>
      </c>
      <c r="S468" t="s">
        <v>8085</v>
      </c>
      <c r="T468" t="s">
        <v>3554</v>
      </c>
      <c r="U468" t="s">
        <v>3559</v>
      </c>
    </row>
    <row r="469" spans="1:24" x14ac:dyDescent="0.25">
      <c r="A469" t="str">
        <f t="shared" si="91"/>
        <v>PharmGKBarmGKB</v>
      </c>
      <c r="B469" t="str">
        <f t="shared" si="92"/>
        <v>tamoxifen</v>
      </c>
      <c r="C469" t="s">
        <v>8858</v>
      </c>
      <c r="D469" t="str">
        <f t="shared" si="93"/>
        <v>alpha-OH tamoxifen</v>
      </c>
      <c r="E469" t="s">
        <v>9537</v>
      </c>
      <c r="F469" t="str">
        <f t="shared" si="94"/>
        <v>CYP3A4</v>
      </c>
      <c r="G469">
        <f t="shared" si="95"/>
        <v>0</v>
      </c>
      <c r="H469">
        <f t="shared" si="96"/>
        <v>0</v>
      </c>
      <c r="I469">
        <f t="shared" si="97"/>
        <v>0</v>
      </c>
      <c r="J469">
        <f t="shared" si="98"/>
        <v>0</v>
      </c>
      <c r="K469">
        <f t="shared" si="99"/>
        <v>0</v>
      </c>
      <c r="L469">
        <f t="shared" si="100"/>
        <v>0</v>
      </c>
      <c r="M469">
        <f t="shared" si="101"/>
        <v>0</v>
      </c>
      <c r="N469">
        <f t="shared" si="102"/>
        <v>0</v>
      </c>
      <c r="O469">
        <f t="shared" si="103"/>
        <v>0</v>
      </c>
      <c r="P469" t="s">
        <v>8085</v>
      </c>
      <c r="Q469" t="s">
        <v>9831</v>
      </c>
      <c r="R469" t="s">
        <v>3554</v>
      </c>
      <c r="S469" t="s">
        <v>8085</v>
      </c>
      <c r="T469" t="s">
        <v>3554</v>
      </c>
      <c r="U469" t="s">
        <v>3550</v>
      </c>
      <c r="V469" t="s">
        <v>3551</v>
      </c>
      <c r="W469" t="s">
        <v>3552</v>
      </c>
    </row>
    <row r="470" spans="1:24" x14ac:dyDescent="0.25">
      <c r="A470" t="str">
        <f t="shared" si="91"/>
        <v>PharmGKBarmGKB</v>
      </c>
      <c r="B470" t="str">
        <f t="shared" si="92"/>
        <v>tamoxifen</v>
      </c>
      <c r="C470" t="s">
        <v>8858</v>
      </c>
      <c r="D470" t="str">
        <f t="shared" si="93"/>
        <v>tamoxifen-N-glucuronide</v>
      </c>
      <c r="E470" t="s">
        <v>9705</v>
      </c>
      <c r="F470" t="str">
        <f t="shared" si="94"/>
        <v>UGT1A4</v>
      </c>
      <c r="G470">
        <f t="shared" si="95"/>
        <v>0</v>
      </c>
      <c r="H470">
        <f t="shared" si="96"/>
        <v>0</v>
      </c>
      <c r="I470">
        <f t="shared" si="97"/>
        <v>0</v>
      </c>
      <c r="J470">
        <f t="shared" si="98"/>
        <v>0</v>
      </c>
      <c r="K470">
        <f t="shared" si="99"/>
        <v>0</v>
      </c>
      <c r="L470">
        <f t="shared" si="100"/>
        <v>0</v>
      </c>
      <c r="M470">
        <f t="shared" si="101"/>
        <v>0</v>
      </c>
      <c r="N470">
        <f t="shared" si="102"/>
        <v>0</v>
      </c>
      <c r="O470">
        <f t="shared" si="103"/>
        <v>0</v>
      </c>
      <c r="P470" t="s">
        <v>8659</v>
      </c>
      <c r="Q470" t="s">
        <v>9831</v>
      </c>
      <c r="R470" t="s">
        <v>3560</v>
      </c>
      <c r="S470" t="s">
        <v>8659</v>
      </c>
      <c r="T470" t="s">
        <v>3560</v>
      </c>
      <c r="U470" t="s">
        <v>3552</v>
      </c>
    </row>
    <row r="471" spans="1:24" x14ac:dyDescent="0.25">
      <c r="A471" t="str">
        <f t="shared" si="91"/>
        <v>PharmGKBarmGKB</v>
      </c>
      <c r="B471" t="str">
        <f t="shared" si="92"/>
        <v>tamoxifen</v>
      </c>
      <c r="C471" t="s">
        <v>8858</v>
      </c>
      <c r="D471" t="str">
        <f t="shared" si="93"/>
        <v>tamoxifen-N-oxide</v>
      </c>
      <c r="E471" t="s">
        <v>9706</v>
      </c>
      <c r="F471" t="str">
        <f t="shared" si="94"/>
        <v>FMO1</v>
      </c>
      <c r="G471" t="str">
        <f t="shared" si="95"/>
        <v>FMO3</v>
      </c>
      <c r="H471">
        <f t="shared" si="96"/>
        <v>0</v>
      </c>
      <c r="I471">
        <f t="shared" si="97"/>
        <v>0</v>
      </c>
      <c r="J471">
        <f t="shared" si="98"/>
        <v>0</v>
      </c>
      <c r="K471">
        <f t="shared" si="99"/>
        <v>0</v>
      </c>
      <c r="L471">
        <f t="shared" si="100"/>
        <v>0</v>
      </c>
      <c r="M471">
        <f t="shared" si="101"/>
        <v>0</v>
      </c>
      <c r="N471">
        <f t="shared" si="102"/>
        <v>0</v>
      </c>
      <c r="O471">
        <f t="shared" si="103"/>
        <v>0</v>
      </c>
      <c r="P471" t="s">
        <v>8659</v>
      </c>
      <c r="Q471" t="s">
        <v>9831</v>
      </c>
      <c r="R471" t="s">
        <v>3560</v>
      </c>
      <c r="S471" t="s">
        <v>8659</v>
      </c>
      <c r="T471" t="s">
        <v>3560</v>
      </c>
      <c r="U471" t="s">
        <v>3561</v>
      </c>
      <c r="V471" t="s">
        <v>3562</v>
      </c>
    </row>
    <row r="472" spans="1:24" x14ac:dyDescent="0.25">
      <c r="A472" t="str">
        <f t="shared" si="91"/>
        <v>PharmGKBarmGKB</v>
      </c>
      <c r="B472" t="str">
        <f t="shared" si="92"/>
        <v>tamoxifen-N-oxide</v>
      </c>
      <c r="C472" t="s">
        <v>9706</v>
      </c>
      <c r="D472" t="str">
        <f t="shared" si="93"/>
        <v>tamoxifen</v>
      </c>
      <c r="E472" t="s">
        <v>8858</v>
      </c>
      <c r="F472" t="str">
        <f t="shared" si="94"/>
        <v>CYP3A4</v>
      </c>
      <c r="G472">
        <f t="shared" si="95"/>
        <v>0</v>
      </c>
      <c r="H472">
        <f t="shared" si="96"/>
        <v>0</v>
      </c>
      <c r="I472">
        <f t="shared" si="97"/>
        <v>0</v>
      </c>
      <c r="J472">
        <f t="shared" si="98"/>
        <v>0</v>
      </c>
      <c r="K472">
        <f t="shared" si="99"/>
        <v>0</v>
      </c>
      <c r="L472">
        <f t="shared" si="100"/>
        <v>0</v>
      </c>
      <c r="M472">
        <f t="shared" si="101"/>
        <v>0</v>
      </c>
      <c r="N472">
        <f t="shared" si="102"/>
        <v>0</v>
      </c>
      <c r="O472">
        <f t="shared" si="103"/>
        <v>0</v>
      </c>
      <c r="P472" t="s">
        <v>8659</v>
      </c>
      <c r="Q472" t="s">
        <v>9831</v>
      </c>
      <c r="R472" t="s">
        <v>3560</v>
      </c>
      <c r="S472" t="s">
        <v>8659</v>
      </c>
      <c r="T472" t="s">
        <v>3560</v>
      </c>
      <c r="U472" t="s">
        <v>3550</v>
      </c>
      <c r="V472" t="s">
        <v>3551</v>
      </c>
      <c r="W472" t="s">
        <v>3552</v>
      </c>
    </row>
    <row r="473" spans="1:24" x14ac:dyDescent="0.25">
      <c r="A473" t="str">
        <f t="shared" si="91"/>
        <v>PharmGKBarmGKB</v>
      </c>
      <c r="B473" t="str">
        <f t="shared" si="92"/>
        <v>8-hydroxyefavirenz</v>
      </c>
      <c r="C473" t="s">
        <v>9519</v>
      </c>
      <c r="D473" t="str">
        <f t="shared" si="93"/>
        <v>8,14-dihydroxyefavirenz</v>
      </c>
      <c r="E473" t="s">
        <v>9518</v>
      </c>
      <c r="F473" t="str">
        <f t="shared" si="94"/>
        <v>CYP2B6</v>
      </c>
      <c r="G473">
        <f t="shared" si="95"/>
        <v>0</v>
      </c>
      <c r="H473">
        <f t="shared" si="96"/>
        <v>0</v>
      </c>
      <c r="I473">
        <f t="shared" si="97"/>
        <v>0</v>
      </c>
      <c r="J473">
        <f t="shared" si="98"/>
        <v>0</v>
      </c>
      <c r="K473">
        <f t="shared" si="99"/>
        <v>0</v>
      </c>
      <c r="L473">
        <f t="shared" si="100"/>
        <v>0</v>
      </c>
      <c r="M473">
        <f t="shared" si="101"/>
        <v>0</v>
      </c>
      <c r="N473">
        <f t="shared" si="102"/>
        <v>0</v>
      </c>
      <c r="O473">
        <f t="shared" si="103"/>
        <v>0</v>
      </c>
      <c r="P473" t="s">
        <v>8659</v>
      </c>
      <c r="Q473" t="s">
        <v>9831</v>
      </c>
      <c r="R473" t="s">
        <v>3560</v>
      </c>
      <c r="S473" t="s">
        <v>8659</v>
      </c>
      <c r="T473" t="s">
        <v>3560</v>
      </c>
      <c r="U473" t="s">
        <v>3548</v>
      </c>
      <c r="V473" t="s">
        <v>3553</v>
      </c>
      <c r="W473" t="s">
        <v>3563</v>
      </c>
      <c r="X473" t="s">
        <v>3564</v>
      </c>
    </row>
    <row r="474" spans="1:24" x14ac:dyDescent="0.25">
      <c r="A474" t="str">
        <f t="shared" si="91"/>
        <v>PharmGKBarmGKB</v>
      </c>
      <c r="B474" t="str">
        <f t="shared" si="92"/>
        <v>efavirenz</v>
      </c>
      <c r="C474" t="s">
        <v>7965</v>
      </c>
      <c r="D474" t="str">
        <f t="shared" si="93"/>
        <v>7-hydroxyefavirenz</v>
      </c>
      <c r="E474" t="s">
        <v>9517</v>
      </c>
      <c r="F474" t="str">
        <f t="shared" si="94"/>
        <v>CYP2A6</v>
      </c>
      <c r="G474">
        <f t="shared" si="95"/>
        <v>0</v>
      </c>
      <c r="H474">
        <f t="shared" si="96"/>
        <v>0</v>
      </c>
      <c r="I474">
        <f t="shared" si="97"/>
        <v>0</v>
      </c>
      <c r="J474">
        <f t="shared" si="98"/>
        <v>0</v>
      </c>
      <c r="K474">
        <f t="shared" si="99"/>
        <v>0</v>
      </c>
      <c r="L474">
        <f t="shared" si="100"/>
        <v>0</v>
      </c>
      <c r="M474">
        <f t="shared" si="101"/>
        <v>0</v>
      </c>
      <c r="N474">
        <f t="shared" si="102"/>
        <v>0</v>
      </c>
      <c r="O474">
        <f t="shared" si="103"/>
        <v>0</v>
      </c>
      <c r="P474" t="s">
        <v>8659</v>
      </c>
      <c r="Q474" t="s">
        <v>9831</v>
      </c>
      <c r="R474" t="s">
        <v>3560</v>
      </c>
      <c r="S474" t="s">
        <v>8659</v>
      </c>
      <c r="T474" t="s">
        <v>3560</v>
      </c>
      <c r="U474" t="s">
        <v>3548</v>
      </c>
      <c r="V474" t="s">
        <v>3563</v>
      </c>
      <c r="W474" t="s">
        <v>3564</v>
      </c>
    </row>
    <row r="475" spans="1:24" x14ac:dyDescent="0.25">
      <c r="A475" t="str">
        <f t="shared" si="91"/>
        <v>PharmGKBarmGKB</v>
      </c>
      <c r="B475" t="str">
        <f t="shared" si="92"/>
        <v>efavirenz</v>
      </c>
      <c r="C475" t="s">
        <v>7965</v>
      </c>
      <c r="D475" t="str">
        <f t="shared" si="93"/>
        <v>8-hydroxyefavirenz</v>
      </c>
      <c r="E475" t="s">
        <v>9519</v>
      </c>
      <c r="F475" t="str">
        <f t="shared" si="94"/>
        <v>CYP1A2</v>
      </c>
      <c r="G475" t="str">
        <f t="shared" si="95"/>
        <v>CYP2A6</v>
      </c>
      <c r="H475" t="str">
        <f t="shared" si="96"/>
        <v>CYP2B6</v>
      </c>
      <c r="I475" t="str">
        <f t="shared" si="97"/>
        <v>CYP3A4</v>
      </c>
      <c r="J475" t="str">
        <f t="shared" si="98"/>
        <v>CYP3A5</v>
      </c>
      <c r="K475">
        <f t="shared" si="99"/>
        <v>0</v>
      </c>
      <c r="L475">
        <f t="shared" si="100"/>
        <v>0</v>
      </c>
      <c r="M475">
        <f t="shared" si="101"/>
        <v>0</v>
      </c>
      <c r="N475">
        <f t="shared" si="102"/>
        <v>0</v>
      </c>
      <c r="O475">
        <f t="shared" si="103"/>
        <v>0</v>
      </c>
      <c r="P475" t="s">
        <v>7559</v>
      </c>
      <c r="Q475" t="s">
        <v>9831</v>
      </c>
      <c r="R475" t="s">
        <v>3565</v>
      </c>
      <c r="S475" t="s">
        <v>7559</v>
      </c>
      <c r="T475" t="s">
        <v>3565</v>
      </c>
      <c r="U475" t="s">
        <v>3550</v>
      </c>
      <c r="V475" t="s">
        <v>3551</v>
      </c>
      <c r="W475" t="s">
        <v>3552</v>
      </c>
    </row>
    <row r="476" spans="1:24" x14ac:dyDescent="0.25">
      <c r="A476" t="str">
        <f t="shared" si="91"/>
        <v>PharmGKBarmGKB</v>
      </c>
      <c r="B476" t="str">
        <f t="shared" si="92"/>
        <v>paroxetine</v>
      </c>
      <c r="C476" t="s">
        <v>8577</v>
      </c>
      <c r="D476" t="str">
        <f t="shared" si="93"/>
        <v>paroxetine</v>
      </c>
      <c r="E476" t="s">
        <v>8577</v>
      </c>
      <c r="F476" t="str">
        <f t="shared" si="94"/>
        <v>ABCB1</v>
      </c>
      <c r="G476">
        <f t="shared" si="95"/>
        <v>0</v>
      </c>
      <c r="H476">
        <f t="shared" si="96"/>
        <v>0</v>
      </c>
      <c r="I476">
        <f t="shared" si="97"/>
        <v>0</v>
      </c>
      <c r="J476">
        <f t="shared" si="98"/>
        <v>0</v>
      </c>
      <c r="K476">
        <f t="shared" si="99"/>
        <v>0</v>
      </c>
      <c r="L476">
        <f t="shared" si="100"/>
        <v>0</v>
      </c>
      <c r="M476">
        <f t="shared" si="101"/>
        <v>0</v>
      </c>
      <c r="N476">
        <f t="shared" si="102"/>
        <v>0</v>
      </c>
      <c r="O476">
        <f t="shared" si="103"/>
        <v>0</v>
      </c>
      <c r="P476" t="s">
        <v>7559</v>
      </c>
      <c r="Q476" t="s">
        <v>9831</v>
      </c>
      <c r="R476" t="s">
        <v>3565</v>
      </c>
      <c r="S476" t="s">
        <v>7559</v>
      </c>
      <c r="T476" t="s">
        <v>3565</v>
      </c>
      <c r="U476" t="s">
        <v>3548</v>
      </c>
      <c r="V476" t="s">
        <v>3563</v>
      </c>
    </row>
    <row r="477" spans="1:24" x14ac:dyDescent="0.25">
      <c r="A477" t="str">
        <f t="shared" si="91"/>
        <v>PharmGKBarmGKB</v>
      </c>
      <c r="B477" t="str">
        <f t="shared" si="92"/>
        <v>(-)-carbovir 5'-diphosphate</v>
      </c>
      <c r="C477" t="s">
        <v>9460</v>
      </c>
      <c r="D477" t="str">
        <f t="shared" si="93"/>
        <v>(-)-carbovir 5'-triphosphate</v>
      </c>
      <c r="E477" t="s">
        <v>9462</v>
      </c>
      <c r="F477" t="str">
        <f t="shared" si="94"/>
        <v>CKB</v>
      </c>
      <c r="G477" t="str">
        <f t="shared" si="95"/>
        <v>CKM</v>
      </c>
      <c r="H477" t="str">
        <f t="shared" si="96"/>
        <v>NME1</v>
      </c>
      <c r="I477" t="str">
        <f t="shared" si="97"/>
        <v>NME2</v>
      </c>
      <c r="J477" t="str">
        <f t="shared" si="98"/>
        <v>PCK1</v>
      </c>
      <c r="K477" t="str">
        <f t="shared" si="99"/>
        <v>PGK1</v>
      </c>
      <c r="L477" t="str">
        <f t="shared" si="100"/>
        <v>PKLR</v>
      </c>
      <c r="M477" t="str">
        <f t="shared" si="101"/>
        <v>PKM</v>
      </c>
      <c r="N477">
        <f t="shared" si="102"/>
        <v>0</v>
      </c>
      <c r="O477">
        <f t="shared" si="103"/>
        <v>0</v>
      </c>
      <c r="P477" t="s">
        <v>8331</v>
      </c>
      <c r="Q477" t="s">
        <v>9831</v>
      </c>
      <c r="R477" t="s">
        <v>3566</v>
      </c>
      <c r="S477" t="s">
        <v>8331</v>
      </c>
      <c r="T477" t="s">
        <v>3566</v>
      </c>
      <c r="U477" t="s">
        <v>3550</v>
      </c>
      <c r="V477" t="s">
        <v>3551</v>
      </c>
      <c r="W477" t="s">
        <v>3552</v>
      </c>
    </row>
    <row r="478" spans="1:24" x14ac:dyDescent="0.25">
      <c r="A478" t="str">
        <f t="shared" si="91"/>
        <v>PharmGKBarmGKB</v>
      </c>
      <c r="B478" t="str">
        <f t="shared" si="92"/>
        <v>(-)-carbovir 5'-monophosphate</v>
      </c>
      <c r="C478" t="s">
        <v>9461</v>
      </c>
      <c r="D478" t="str">
        <f t="shared" si="93"/>
        <v>(-)-carbovir 5'-diphosphate</v>
      </c>
      <c r="E478" t="s">
        <v>9460</v>
      </c>
      <c r="F478" t="str">
        <f t="shared" si="94"/>
        <v>GUK1</v>
      </c>
      <c r="G478">
        <f t="shared" si="95"/>
        <v>0</v>
      </c>
      <c r="H478">
        <f t="shared" si="96"/>
        <v>0</v>
      </c>
      <c r="I478">
        <f t="shared" si="97"/>
        <v>0</v>
      </c>
      <c r="J478">
        <f t="shared" si="98"/>
        <v>0</v>
      </c>
      <c r="K478">
        <f t="shared" si="99"/>
        <v>0</v>
      </c>
      <c r="L478">
        <f t="shared" si="100"/>
        <v>0</v>
      </c>
      <c r="M478">
        <f t="shared" si="101"/>
        <v>0</v>
      </c>
      <c r="N478">
        <f t="shared" si="102"/>
        <v>0</v>
      </c>
      <c r="O478">
        <f t="shared" si="103"/>
        <v>0</v>
      </c>
      <c r="P478" t="s">
        <v>8331</v>
      </c>
      <c r="Q478" t="s">
        <v>9831</v>
      </c>
      <c r="R478" t="s">
        <v>3566</v>
      </c>
      <c r="S478" t="s">
        <v>8331</v>
      </c>
      <c r="T478" t="s">
        <v>3566</v>
      </c>
      <c r="U478" t="s">
        <v>3548</v>
      </c>
      <c r="V478" t="s">
        <v>3563</v>
      </c>
    </row>
    <row r="479" spans="1:24" x14ac:dyDescent="0.25">
      <c r="A479" t="str">
        <f t="shared" si="91"/>
        <v>PharmGKBarmGKB</v>
      </c>
      <c r="B479" t="str">
        <f t="shared" si="92"/>
        <v>abacavir 5'-monophosphate</v>
      </c>
      <c r="C479" t="s">
        <v>9524</v>
      </c>
      <c r="D479" t="str">
        <f t="shared" si="93"/>
        <v>(-)-carbovir 5'-monophosphate</v>
      </c>
      <c r="E479" t="s">
        <v>9461</v>
      </c>
      <c r="F479" t="str">
        <f t="shared" si="94"/>
        <v>Cytosolic deaminase</v>
      </c>
      <c r="G479">
        <f t="shared" si="95"/>
        <v>0</v>
      </c>
      <c r="H479">
        <f t="shared" si="96"/>
        <v>0</v>
      </c>
      <c r="I479">
        <f t="shared" si="97"/>
        <v>0</v>
      </c>
      <c r="J479">
        <f t="shared" si="98"/>
        <v>0</v>
      </c>
      <c r="K479">
        <f t="shared" si="99"/>
        <v>0</v>
      </c>
      <c r="L479">
        <f t="shared" si="100"/>
        <v>0</v>
      </c>
      <c r="M479">
        <f t="shared" si="101"/>
        <v>0</v>
      </c>
      <c r="N479">
        <f t="shared" si="102"/>
        <v>0</v>
      </c>
      <c r="O479">
        <f t="shared" si="103"/>
        <v>0</v>
      </c>
      <c r="P479" t="s">
        <v>8793</v>
      </c>
      <c r="Q479" t="s">
        <v>9831</v>
      </c>
      <c r="R479" t="s">
        <v>3567</v>
      </c>
      <c r="S479" t="s">
        <v>8793</v>
      </c>
      <c r="T479" t="s">
        <v>3567</v>
      </c>
      <c r="U479" t="s">
        <v>3550</v>
      </c>
      <c r="V479" t="s">
        <v>3551</v>
      </c>
      <c r="W479" t="s">
        <v>3552</v>
      </c>
    </row>
    <row r="480" spans="1:24" x14ac:dyDescent="0.25">
      <c r="A480" t="str">
        <f t="shared" si="91"/>
        <v>PharmGKBarmGKB</v>
      </c>
      <c r="B480" t="str">
        <f t="shared" si="92"/>
        <v>abacavir</v>
      </c>
      <c r="C480" t="s">
        <v>7433</v>
      </c>
      <c r="D480" t="str">
        <f t="shared" si="93"/>
        <v>abacavir 5'-monophosphate</v>
      </c>
      <c r="E480" t="s">
        <v>9524</v>
      </c>
      <c r="F480" t="str">
        <f t="shared" si="94"/>
        <v>ADK</v>
      </c>
      <c r="G480">
        <f t="shared" si="95"/>
        <v>0</v>
      </c>
      <c r="H480">
        <f t="shared" si="96"/>
        <v>0</v>
      </c>
      <c r="I480">
        <f t="shared" si="97"/>
        <v>0</v>
      </c>
      <c r="J480">
        <f t="shared" si="98"/>
        <v>0</v>
      </c>
      <c r="K480">
        <f t="shared" si="99"/>
        <v>0</v>
      </c>
      <c r="L480">
        <f t="shared" si="100"/>
        <v>0</v>
      </c>
      <c r="M480">
        <f t="shared" si="101"/>
        <v>0</v>
      </c>
      <c r="N480">
        <f t="shared" si="102"/>
        <v>0</v>
      </c>
      <c r="O480">
        <f t="shared" si="103"/>
        <v>0</v>
      </c>
      <c r="P480" t="s">
        <v>8793</v>
      </c>
      <c r="Q480" t="s">
        <v>9831</v>
      </c>
      <c r="R480" t="s">
        <v>3567</v>
      </c>
      <c r="S480" t="s">
        <v>8793</v>
      </c>
      <c r="T480" t="s">
        <v>3567</v>
      </c>
      <c r="U480" t="s">
        <v>3548</v>
      </c>
      <c r="V480" t="s">
        <v>3563</v>
      </c>
    </row>
    <row r="481" spans="1:30" x14ac:dyDescent="0.25">
      <c r="A481" t="str">
        <f t="shared" si="91"/>
        <v>PharmGKBarmGKB</v>
      </c>
      <c r="B481" t="str">
        <f t="shared" si="92"/>
        <v>ibuprofen</v>
      </c>
      <c r="C481" t="s">
        <v>8188</v>
      </c>
      <c r="D481" t="str">
        <f t="shared" si="93"/>
        <v>ibuprofen</v>
      </c>
      <c r="E481" t="s">
        <v>8188</v>
      </c>
      <c r="F481" t="str">
        <f t="shared" si="94"/>
        <v>AMACR</v>
      </c>
      <c r="G481">
        <f t="shared" si="95"/>
        <v>0</v>
      </c>
      <c r="H481">
        <f t="shared" si="96"/>
        <v>0</v>
      </c>
      <c r="I481">
        <f t="shared" si="97"/>
        <v>0</v>
      </c>
      <c r="J481">
        <f t="shared" si="98"/>
        <v>0</v>
      </c>
      <c r="K481">
        <f t="shared" si="99"/>
        <v>0</v>
      </c>
      <c r="L481">
        <f t="shared" si="100"/>
        <v>0</v>
      </c>
      <c r="M481">
        <f t="shared" si="101"/>
        <v>0</v>
      </c>
      <c r="N481">
        <f t="shared" si="102"/>
        <v>0</v>
      </c>
      <c r="O481">
        <f t="shared" si="103"/>
        <v>0</v>
      </c>
      <c r="P481" t="s">
        <v>7938</v>
      </c>
      <c r="Q481" t="s">
        <v>9831</v>
      </c>
      <c r="R481" t="s">
        <v>3568</v>
      </c>
      <c r="S481" t="s">
        <v>8516</v>
      </c>
      <c r="T481" t="s">
        <v>3569</v>
      </c>
      <c r="U481" t="s">
        <v>3570</v>
      </c>
    </row>
    <row r="482" spans="1:30" x14ac:dyDescent="0.25">
      <c r="A482" t="str">
        <f t="shared" si="91"/>
        <v>PharmGKBarmGKB</v>
      </c>
      <c r="B482" t="str">
        <f t="shared" si="92"/>
        <v>methotrexate</v>
      </c>
      <c r="C482" t="s">
        <v>8396</v>
      </c>
      <c r="D482" t="str">
        <f t="shared" si="93"/>
        <v>methotrexate</v>
      </c>
      <c r="E482" t="s">
        <v>8396</v>
      </c>
      <c r="F482" t="str">
        <f t="shared" si="94"/>
        <v>ABCC2</v>
      </c>
      <c r="G482" t="str">
        <f t="shared" si="95"/>
        <v>ABCC4</v>
      </c>
      <c r="H482" t="str">
        <f t="shared" si="96"/>
        <v>ibuprofen</v>
      </c>
      <c r="I482">
        <f t="shared" si="97"/>
        <v>0</v>
      </c>
      <c r="J482">
        <f t="shared" si="98"/>
        <v>0</v>
      </c>
      <c r="K482">
        <f t="shared" si="99"/>
        <v>0</v>
      </c>
      <c r="L482">
        <f t="shared" si="100"/>
        <v>0</v>
      </c>
      <c r="M482">
        <f t="shared" si="101"/>
        <v>0</v>
      </c>
      <c r="N482">
        <f t="shared" si="102"/>
        <v>0</v>
      </c>
      <c r="O482">
        <f t="shared" si="103"/>
        <v>0</v>
      </c>
      <c r="P482" t="s">
        <v>8516</v>
      </c>
      <c r="Q482" t="s">
        <v>9831</v>
      </c>
      <c r="R482" t="s">
        <v>3569</v>
      </c>
      <c r="S482" t="s">
        <v>8516</v>
      </c>
      <c r="T482" t="s">
        <v>3569</v>
      </c>
      <c r="U482" t="s">
        <v>3571</v>
      </c>
    </row>
    <row r="483" spans="1:30" x14ac:dyDescent="0.25">
      <c r="A483" t="str">
        <f t="shared" si="91"/>
        <v>PharmGKBarmGKB</v>
      </c>
      <c r="B483" t="str">
        <f t="shared" si="92"/>
        <v>cyclosporine</v>
      </c>
      <c r="C483" t="s">
        <v>7821</v>
      </c>
      <c r="D483" t="str">
        <f t="shared" si="93"/>
        <v>cyclosporine</v>
      </c>
      <c r="E483" t="s">
        <v>7821</v>
      </c>
      <c r="F483" t="str">
        <f t="shared" si="94"/>
        <v>ABCB1</v>
      </c>
      <c r="G483">
        <f t="shared" si="95"/>
        <v>0</v>
      </c>
      <c r="H483">
        <f t="shared" si="96"/>
        <v>0</v>
      </c>
      <c r="I483">
        <f t="shared" si="97"/>
        <v>0</v>
      </c>
      <c r="J483">
        <f t="shared" si="98"/>
        <v>0</v>
      </c>
      <c r="K483">
        <f t="shared" si="99"/>
        <v>0</v>
      </c>
      <c r="L483">
        <f t="shared" si="100"/>
        <v>0</v>
      </c>
      <c r="M483">
        <f t="shared" si="101"/>
        <v>0</v>
      </c>
      <c r="N483">
        <f t="shared" si="102"/>
        <v>0</v>
      </c>
      <c r="O483">
        <f t="shared" si="103"/>
        <v>0</v>
      </c>
      <c r="P483" t="s">
        <v>7656</v>
      </c>
      <c r="Q483" t="s">
        <v>9831</v>
      </c>
      <c r="R483" t="s">
        <v>3572</v>
      </c>
      <c r="S483" t="s">
        <v>7656</v>
      </c>
      <c r="T483" t="s">
        <v>3572</v>
      </c>
      <c r="U483" t="s">
        <v>3573</v>
      </c>
      <c r="V483" t="s">
        <v>3574</v>
      </c>
      <c r="W483" t="s">
        <v>3575</v>
      </c>
      <c r="X483" t="s">
        <v>3576</v>
      </c>
    </row>
    <row r="484" spans="1:30" x14ac:dyDescent="0.25">
      <c r="A484" t="str">
        <f t="shared" si="91"/>
        <v>PharmGKBarmGKB</v>
      </c>
      <c r="B484" t="str">
        <f t="shared" si="92"/>
        <v>tacrolimus</v>
      </c>
      <c r="C484" t="s">
        <v>8853</v>
      </c>
      <c r="D484" t="str">
        <f t="shared" si="93"/>
        <v>tacrolimus</v>
      </c>
      <c r="E484" t="s">
        <v>8853</v>
      </c>
      <c r="F484" t="str">
        <f t="shared" si="94"/>
        <v>ABCB1</v>
      </c>
      <c r="G484">
        <f t="shared" si="95"/>
        <v>0</v>
      </c>
      <c r="H484">
        <f t="shared" si="96"/>
        <v>0</v>
      </c>
      <c r="I484">
        <f t="shared" si="97"/>
        <v>0</v>
      </c>
      <c r="J484">
        <f t="shared" si="98"/>
        <v>0</v>
      </c>
      <c r="K484">
        <f t="shared" si="99"/>
        <v>0</v>
      </c>
      <c r="L484">
        <f t="shared" si="100"/>
        <v>0</v>
      </c>
      <c r="M484">
        <f t="shared" si="101"/>
        <v>0</v>
      </c>
      <c r="N484">
        <f t="shared" si="102"/>
        <v>0</v>
      </c>
      <c r="O484">
        <f t="shared" si="103"/>
        <v>0</v>
      </c>
      <c r="P484" t="s">
        <v>7938</v>
      </c>
      <c r="Q484" t="s">
        <v>9831</v>
      </c>
      <c r="R484" t="s">
        <v>3568</v>
      </c>
      <c r="S484" t="s">
        <v>7938</v>
      </c>
      <c r="T484" t="s">
        <v>3568</v>
      </c>
      <c r="U484" t="s">
        <v>3577</v>
      </c>
      <c r="V484" t="s">
        <v>3578</v>
      </c>
    </row>
    <row r="485" spans="1:30" x14ac:dyDescent="0.25">
      <c r="A485" t="str">
        <f t="shared" si="91"/>
        <v>PharmGKBarmGKB</v>
      </c>
      <c r="B485" t="str">
        <f t="shared" si="92"/>
        <v>doxepin</v>
      </c>
      <c r="C485" t="s">
        <v>7944</v>
      </c>
      <c r="D485" t="str">
        <f t="shared" si="93"/>
        <v>desmethyldoxepin</v>
      </c>
      <c r="E485" t="s">
        <v>9578</v>
      </c>
      <c r="F485" t="str">
        <f t="shared" si="94"/>
        <v>CYP1A2</v>
      </c>
      <c r="G485" t="str">
        <f t="shared" si="95"/>
        <v>CYP2C19</v>
      </c>
      <c r="H485" t="str">
        <f t="shared" si="96"/>
        <v>CYP2C9</v>
      </c>
      <c r="I485" t="str">
        <f t="shared" si="97"/>
        <v>CYP3A4</v>
      </c>
      <c r="J485">
        <f t="shared" si="98"/>
        <v>0</v>
      </c>
      <c r="K485">
        <f t="shared" si="99"/>
        <v>0</v>
      </c>
      <c r="L485">
        <f t="shared" si="100"/>
        <v>0</v>
      </c>
      <c r="M485">
        <f t="shared" si="101"/>
        <v>0</v>
      </c>
      <c r="N485">
        <f t="shared" si="102"/>
        <v>0</v>
      </c>
      <c r="O485">
        <f t="shared" si="103"/>
        <v>0</v>
      </c>
      <c r="P485" t="s">
        <v>8516</v>
      </c>
      <c r="Q485" t="s">
        <v>9831</v>
      </c>
      <c r="R485" t="s">
        <v>3569</v>
      </c>
      <c r="S485" t="s">
        <v>8516</v>
      </c>
      <c r="T485" t="s">
        <v>3569</v>
      </c>
      <c r="U485" t="s">
        <v>3578</v>
      </c>
    </row>
    <row r="486" spans="1:30" x14ac:dyDescent="0.25">
      <c r="A486" t="str">
        <f t="shared" si="91"/>
        <v>PharmGKBarmGKB</v>
      </c>
      <c r="B486" t="str">
        <f t="shared" si="92"/>
        <v>allopurinol</v>
      </c>
      <c r="C486" t="s">
        <v>7479</v>
      </c>
      <c r="D486" t="str">
        <f t="shared" si="93"/>
        <v>Oxypurinol</v>
      </c>
      <c r="E486" t="s">
        <v>9677</v>
      </c>
      <c r="F486" t="str">
        <f t="shared" si="94"/>
        <v>XDH</v>
      </c>
      <c r="G486">
        <f t="shared" si="95"/>
        <v>0</v>
      </c>
      <c r="H486">
        <f t="shared" si="96"/>
        <v>0</v>
      </c>
      <c r="I486">
        <f t="shared" si="97"/>
        <v>0</v>
      </c>
      <c r="J486">
        <f t="shared" si="98"/>
        <v>0</v>
      </c>
      <c r="K486">
        <f t="shared" si="99"/>
        <v>0</v>
      </c>
      <c r="L486">
        <f t="shared" si="100"/>
        <v>0</v>
      </c>
      <c r="M486">
        <f t="shared" si="101"/>
        <v>0</v>
      </c>
      <c r="N486">
        <f t="shared" si="102"/>
        <v>0</v>
      </c>
      <c r="O486">
        <f t="shared" si="103"/>
        <v>0</v>
      </c>
      <c r="P486" t="s">
        <v>8516</v>
      </c>
      <c r="Q486" t="s">
        <v>9831</v>
      </c>
      <c r="R486" t="s">
        <v>3569</v>
      </c>
      <c r="S486" t="s">
        <v>8516</v>
      </c>
      <c r="T486" t="s">
        <v>3569</v>
      </c>
      <c r="U486" t="s">
        <v>3579</v>
      </c>
    </row>
    <row r="487" spans="1:30" x14ac:dyDescent="0.25">
      <c r="A487" t="str">
        <f t="shared" si="91"/>
        <v>PharmGKBarmGKB</v>
      </c>
      <c r="B487" t="str">
        <f t="shared" si="92"/>
        <v>vitamin c</v>
      </c>
      <c r="C487" t="s">
        <v>9003</v>
      </c>
      <c r="D487" t="str">
        <f t="shared" si="93"/>
        <v>vitamin c</v>
      </c>
      <c r="E487" t="s">
        <v>9003</v>
      </c>
      <c r="F487" t="str">
        <f t="shared" si="94"/>
        <v>GSH</v>
      </c>
      <c r="G487" t="str">
        <f t="shared" si="95"/>
        <v>TXNRD1</v>
      </c>
      <c r="H487">
        <f t="shared" si="96"/>
        <v>0</v>
      </c>
      <c r="I487">
        <f t="shared" si="97"/>
        <v>0</v>
      </c>
      <c r="J487">
        <f t="shared" si="98"/>
        <v>0</v>
      </c>
      <c r="K487">
        <f t="shared" si="99"/>
        <v>0</v>
      </c>
      <c r="L487">
        <f t="shared" si="100"/>
        <v>0</v>
      </c>
      <c r="M487">
        <f t="shared" si="101"/>
        <v>0</v>
      </c>
      <c r="N487">
        <f t="shared" si="102"/>
        <v>0</v>
      </c>
      <c r="O487">
        <f t="shared" si="103"/>
        <v>0</v>
      </c>
      <c r="P487" t="s">
        <v>7459</v>
      </c>
      <c r="Q487" t="s">
        <v>9831</v>
      </c>
      <c r="R487" t="s">
        <v>3594</v>
      </c>
      <c r="S487" t="s">
        <v>9622</v>
      </c>
      <c r="T487" t="s">
        <v>3595</v>
      </c>
      <c r="U487" t="s">
        <v>3596</v>
      </c>
    </row>
    <row r="488" spans="1:30" x14ac:dyDescent="0.25">
      <c r="A488" t="str">
        <f t="shared" si="91"/>
        <v>PharmGKBarmGKB</v>
      </c>
      <c r="B488" t="str">
        <f t="shared" si="92"/>
        <v>mycophenolate mofetil</v>
      </c>
      <c r="C488" t="s">
        <v>8459</v>
      </c>
      <c r="D488" t="str">
        <f t="shared" si="93"/>
        <v>mycophenolic acid</v>
      </c>
      <c r="E488" t="s">
        <v>8460</v>
      </c>
      <c r="F488" t="str">
        <f t="shared" si="94"/>
        <v>CES1</v>
      </c>
      <c r="G488" t="str">
        <f t="shared" si="95"/>
        <v>CES2</v>
      </c>
      <c r="H488">
        <f t="shared" si="96"/>
        <v>0</v>
      </c>
      <c r="I488">
        <f t="shared" si="97"/>
        <v>0</v>
      </c>
      <c r="J488">
        <f t="shared" si="98"/>
        <v>0</v>
      </c>
      <c r="K488">
        <f t="shared" si="99"/>
        <v>0</v>
      </c>
      <c r="L488">
        <f t="shared" si="100"/>
        <v>0</v>
      </c>
      <c r="M488">
        <f t="shared" si="101"/>
        <v>0</v>
      </c>
      <c r="N488">
        <f t="shared" si="102"/>
        <v>0</v>
      </c>
      <c r="O488">
        <f t="shared" si="103"/>
        <v>0</v>
      </c>
      <c r="P488" t="s">
        <v>9502</v>
      </c>
      <c r="Q488" t="s">
        <v>9831</v>
      </c>
      <c r="R488" t="s">
        <v>3610</v>
      </c>
      <c r="S488" t="s">
        <v>9506</v>
      </c>
      <c r="T488" t="s">
        <v>3611</v>
      </c>
      <c r="U488" t="s">
        <v>3612</v>
      </c>
      <c r="V488" t="s">
        <v>3613</v>
      </c>
      <c r="W488" t="s">
        <v>3614</v>
      </c>
      <c r="X488" t="s">
        <v>3615</v>
      </c>
      <c r="Y488" t="s">
        <v>3616</v>
      </c>
      <c r="Z488" t="s">
        <v>3617</v>
      </c>
      <c r="AA488" t="s">
        <v>3618</v>
      </c>
    </row>
    <row r="489" spans="1:30" x14ac:dyDescent="0.25">
      <c r="A489" t="str">
        <f t="shared" si="91"/>
        <v>PharmGKBarmGKB</v>
      </c>
      <c r="B489" t="str">
        <f t="shared" si="92"/>
        <v>valproic acid</v>
      </c>
      <c r="C489" t="s">
        <v>8977</v>
      </c>
      <c r="D489" t="str">
        <f t="shared" si="93"/>
        <v>3-hydroxy valproic acid</v>
      </c>
      <c r="E489" t="s">
        <v>9488</v>
      </c>
      <c r="F489" t="str">
        <f t="shared" si="94"/>
        <v>CYP2A6</v>
      </c>
      <c r="G489">
        <f t="shared" si="95"/>
        <v>0</v>
      </c>
      <c r="H489">
        <f t="shared" si="96"/>
        <v>0</v>
      </c>
      <c r="I489">
        <f t="shared" si="97"/>
        <v>0</v>
      </c>
      <c r="J489">
        <f t="shared" si="98"/>
        <v>0</v>
      </c>
      <c r="K489">
        <f t="shared" si="99"/>
        <v>0</v>
      </c>
      <c r="L489">
        <f t="shared" si="100"/>
        <v>0</v>
      </c>
      <c r="M489">
        <f t="shared" si="101"/>
        <v>0</v>
      </c>
      <c r="N489">
        <f t="shared" si="102"/>
        <v>0</v>
      </c>
      <c r="O489">
        <f t="shared" si="103"/>
        <v>0</v>
      </c>
      <c r="P489" t="s">
        <v>3256</v>
      </c>
      <c r="Q489" t="s">
        <v>9831</v>
      </c>
      <c r="R489" t="s">
        <v>3619</v>
      </c>
      <c r="S489" t="s">
        <v>9532</v>
      </c>
      <c r="T489" t="s">
        <v>3620</v>
      </c>
      <c r="U489" t="s">
        <v>3621</v>
      </c>
      <c r="V489" t="s">
        <v>3622</v>
      </c>
    </row>
    <row r="490" spans="1:30" x14ac:dyDescent="0.25">
      <c r="A490" t="str">
        <f t="shared" si="91"/>
        <v>PharmGKBarmGKB</v>
      </c>
      <c r="B490" t="str">
        <f t="shared" si="92"/>
        <v>valproic acid</v>
      </c>
      <c r="C490" t="s">
        <v>8977</v>
      </c>
      <c r="D490" t="str">
        <f t="shared" si="93"/>
        <v>valproate glucuronide</v>
      </c>
      <c r="E490" t="s">
        <v>9717</v>
      </c>
      <c r="F490" t="str">
        <f t="shared" si="94"/>
        <v>UGT1A10</v>
      </c>
      <c r="G490" t="str">
        <f t="shared" si="95"/>
        <v>UGT1A3</v>
      </c>
      <c r="H490" t="str">
        <f t="shared" si="96"/>
        <v>UGT1A4</v>
      </c>
      <c r="I490" t="str">
        <f t="shared" si="97"/>
        <v>UGT1A6</v>
      </c>
      <c r="J490" t="str">
        <f t="shared" si="98"/>
        <v>UGT1A8</v>
      </c>
      <c r="K490" t="str">
        <f t="shared" si="99"/>
        <v>UGT1A9</v>
      </c>
      <c r="L490" t="str">
        <f t="shared" si="100"/>
        <v>UGT2B15</v>
      </c>
      <c r="M490" t="str">
        <f t="shared" si="101"/>
        <v>UGT2B7</v>
      </c>
      <c r="N490">
        <f t="shared" si="102"/>
        <v>0</v>
      </c>
      <c r="O490">
        <f t="shared" si="103"/>
        <v>0</v>
      </c>
      <c r="P490" t="s">
        <v>9535</v>
      </c>
      <c r="Q490" t="s">
        <v>9831</v>
      </c>
      <c r="R490" t="s">
        <v>2029</v>
      </c>
      <c r="S490" t="s">
        <v>9533</v>
      </c>
      <c r="T490" t="s">
        <v>3625</v>
      </c>
      <c r="U490" t="s">
        <v>3626</v>
      </c>
      <c r="V490" t="s">
        <v>3627</v>
      </c>
      <c r="W490" t="s">
        <v>3628</v>
      </c>
    </row>
    <row r="491" spans="1:30" x14ac:dyDescent="0.25">
      <c r="A491" t="str">
        <f t="shared" si="91"/>
        <v>PharmGKBarmGKB</v>
      </c>
      <c r="B491" t="str">
        <f t="shared" si="92"/>
        <v>clomipramine</v>
      </c>
      <c r="C491" t="s">
        <v>7784</v>
      </c>
      <c r="D491" t="str">
        <f t="shared" si="93"/>
        <v>desmethyl clomipramine</v>
      </c>
      <c r="E491" t="s">
        <v>9576</v>
      </c>
      <c r="F491" t="str">
        <f t="shared" si="94"/>
        <v>CYP1A2</v>
      </c>
      <c r="G491" t="str">
        <f t="shared" si="95"/>
        <v>CYP2C19</v>
      </c>
      <c r="H491" t="str">
        <f t="shared" si="96"/>
        <v>CYP3A4</v>
      </c>
      <c r="I491">
        <f t="shared" si="97"/>
        <v>0</v>
      </c>
      <c r="J491">
        <f t="shared" si="98"/>
        <v>0</v>
      </c>
      <c r="K491">
        <f t="shared" si="99"/>
        <v>0</v>
      </c>
      <c r="L491">
        <f t="shared" si="100"/>
        <v>0</v>
      </c>
      <c r="M491">
        <f t="shared" si="101"/>
        <v>0</v>
      </c>
      <c r="N491">
        <f t="shared" si="102"/>
        <v>0</v>
      </c>
      <c r="O491">
        <f t="shared" si="103"/>
        <v>0</v>
      </c>
      <c r="P491" t="s">
        <v>9535</v>
      </c>
      <c r="Q491" t="s">
        <v>9831</v>
      </c>
      <c r="R491" t="s">
        <v>2029</v>
      </c>
      <c r="S491" t="s">
        <v>9548</v>
      </c>
      <c r="T491" t="s">
        <v>3629</v>
      </c>
      <c r="U491" t="s">
        <v>3621</v>
      </c>
    </row>
    <row r="492" spans="1:30" x14ac:dyDescent="0.25">
      <c r="A492" t="str">
        <f t="shared" si="91"/>
        <v>PharmGKBarmGKB</v>
      </c>
      <c r="B492" t="str">
        <f t="shared" si="92"/>
        <v>clomipramine</v>
      </c>
      <c r="C492" t="s">
        <v>7784</v>
      </c>
      <c r="D492" t="str">
        <f t="shared" si="93"/>
        <v>hydroxy clomipramine</v>
      </c>
      <c r="E492" t="s">
        <v>9610</v>
      </c>
      <c r="F492" t="str">
        <f t="shared" si="94"/>
        <v>CYP2D6</v>
      </c>
      <c r="G492">
        <f t="shared" si="95"/>
        <v>0</v>
      </c>
      <c r="H492">
        <f t="shared" si="96"/>
        <v>0</v>
      </c>
      <c r="I492">
        <f t="shared" si="97"/>
        <v>0</v>
      </c>
      <c r="J492">
        <f t="shared" si="98"/>
        <v>0</v>
      </c>
      <c r="K492">
        <f t="shared" si="99"/>
        <v>0</v>
      </c>
      <c r="L492">
        <f t="shared" si="100"/>
        <v>0</v>
      </c>
      <c r="M492">
        <f t="shared" si="101"/>
        <v>0</v>
      </c>
      <c r="N492">
        <f t="shared" si="102"/>
        <v>0</v>
      </c>
      <c r="O492">
        <f t="shared" si="103"/>
        <v>0</v>
      </c>
      <c r="P492" t="s">
        <v>8122</v>
      </c>
      <c r="Q492" t="s">
        <v>9831</v>
      </c>
      <c r="R492" t="s">
        <v>3640</v>
      </c>
      <c r="S492" t="s">
        <v>8122</v>
      </c>
      <c r="T492" t="s">
        <v>3640</v>
      </c>
      <c r="U492" t="s">
        <v>3647</v>
      </c>
      <c r="V492" t="s">
        <v>3648</v>
      </c>
      <c r="W492" t="s">
        <v>3649</v>
      </c>
      <c r="X492" t="s">
        <v>3650</v>
      </c>
    </row>
    <row r="493" spans="1:30" x14ac:dyDescent="0.25">
      <c r="A493" t="str">
        <f t="shared" si="91"/>
        <v>PharmGKBarmGKB</v>
      </c>
      <c r="B493" t="str">
        <f t="shared" si="92"/>
        <v>chloride</v>
      </c>
      <c r="C493" t="s">
        <v>9553</v>
      </c>
      <c r="D493" t="str">
        <f t="shared" si="93"/>
        <v>chloride</v>
      </c>
      <c r="E493" t="s">
        <v>9553</v>
      </c>
      <c r="F493" t="str">
        <f t="shared" si="94"/>
        <v>GABA receptors</v>
      </c>
      <c r="G493">
        <f t="shared" si="95"/>
        <v>0</v>
      </c>
      <c r="H493">
        <f t="shared" si="96"/>
        <v>0</v>
      </c>
      <c r="I493">
        <f t="shared" si="97"/>
        <v>0</v>
      </c>
      <c r="J493">
        <f t="shared" si="98"/>
        <v>0</v>
      </c>
      <c r="K493">
        <f t="shared" si="99"/>
        <v>0</v>
      </c>
      <c r="L493">
        <f t="shared" si="100"/>
        <v>0</v>
      </c>
      <c r="M493">
        <f t="shared" si="101"/>
        <v>0</v>
      </c>
      <c r="N493">
        <f t="shared" si="102"/>
        <v>0</v>
      </c>
      <c r="O493">
        <f t="shared" si="103"/>
        <v>0</v>
      </c>
      <c r="P493" t="s">
        <v>9501</v>
      </c>
      <c r="Q493" t="s">
        <v>9831</v>
      </c>
      <c r="R493" t="s">
        <v>3651</v>
      </c>
      <c r="S493" t="s">
        <v>9505</v>
      </c>
      <c r="T493" t="s">
        <v>3652</v>
      </c>
      <c r="U493" t="s">
        <v>3612</v>
      </c>
      <c r="V493" t="s">
        <v>3613</v>
      </c>
      <c r="W493" t="s">
        <v>3614</v>
      </c>
      <c r="X493" t="s">
        <v>3615</v>
      </c>
      <c r="Y493" t="s">
        <v>3616</v>
      </c>
      <c r="Z493" t="s">
        <v>3617</v>
      </c>
      <c r="AA493" t="s">
        <v>3618</v>
      </c>
    </row>
    <row r="494" spans="1:30" x14ac:dyDescent="0.25">
      <c r="A494" t="str">
        <f t="shared" si="91"/>
        <v>PharmGKBarmGKB</v>
      </c>
      <c r="B494" t="str">
        <f t="shared" si="92"/>
        <v>1-methylxanthine</v>
      </c>
      <c r="C494" t="s">
        <v>9472</v>
      </c>
      <c r="D494" t="str">
        <f t="shared" si="93"/>
        <v>1-methyl uric acid</v>
      </c>
      <c r="E494" t="s">
        <v>9470</v>
      </c>
      <c r="F494" t="str">
        <f t="shared" si="94"/>
        <v>XDH</v>
      </c>
      <c r="G494">
        <f t="shared" si="95"/>
        <v>0</v>
      </c>
      <c r="H494">
        <f t="shared" si="96"/>
        <v>0</v>
      </c>
      <c r="I494">
        <f t="shared" si="97"/>
        <v>0</v>
      </c>
      <c r="J494">
        <f t="shared" si="98"/>
        <v>0</v>
      </c>
      <c r="K494">
        <f t="shared" si="99"/>
        <v>0</v>
      </c>
      <c r="L494">
        <f t="shared" si="100"/>
        <v>0</v>
      </c>
      <c r="M494">
        <f t="shared" si="101"/>
        <v>0</v>
      </c>
      <c r="N494">
        <f t="shared" si="102"/>
        <v>0</v>
      </c>
      <c r="O494">
        <f t="shared" si="103"/>
        <v>0</v>
      </c>
      <c r="P494" t="s">
        <v>9536</v>
      </c>
      <c r="Q494" t="s">
        <v>9831</v>
      </c>
      <c r="R494" t="s">
        <v>3653</v>
      </c>
      <c r="S494" t="s">
        <v>9534</v>
      </c>
      <c r="T494" t="s">
        <v>3654</v>
      </c>
      <c r="U494" t="s">
        <v>3612</v>
      </c>
      <c r="V494" t="s">
        <v>3613</v>
      </c>
      <c r="W494" t="s">
        <v>3614</v>
      </c>
      <c r="X494" t="s">
        <v>3615</v>
      </c>
      <c r="Y494" t="s">
        <v>3616</v>
      </c>
      <c r="Z494" t="s">
        <v>3617</v>
      </c>
      <c r="AA494" t="s">
        <v>3618</v>
      </c>
      <c r="AB494" t="s">
        <v>3626</v>
      </c>
      <c r="AC494" t="s">
        <v>3627</v>
      </c>
      <c r="AD494" t="s">
        <v>3628</v>
      </c>
    </row>
    <row r="495" spans="1:30" x14ac:dyDescent="0.25">
      <c r="A495" t="str">
        <f t="shared" si="91"/>
        <v>PharmGKBarmGKB</v>
      </c>
      <c r="B495" t="str">
        <f t="shared" si="92"/>
        <v>theophylline</v>
      </c>
      <c r="C495" t="s">
        <v>8893</v>
      </c>
      <c r="D495" t="str">
        <f t="shared" si="93"/>
        <v>1,3-dimethyl uric acid</v>
      </c>
      <c r="E495" t="s">
        <v>9466</v>
      </c>
      <c r="F495" t="str">
        <f t="shared" si="94"/>
        <v>CYP1A2</v>
      </c>
      <c r="G495" t="str">
        <f t="shared" si="95"/>
        <v>CYP2E1</v>
      </c>
      <c r="H495" t="str">
        <f t="shared" si="96"/>
        <v>XDH</v>
      </c>
      <c r="I495">
        <f t="shared" si="97"/>
        <v>0</v>
      </c>
      <c r="J495">
        <f t="shared" si="98"/>
        <v>0</v>
      </c>
      <c r="K495">
        <f t="shared" si="99"/>
        <v>0</v>
      </c>
      <c r="L495">
        <f t="shared" si="100"/>
        <v>0</v>
      </c>
      <c r="M495">
        <f t="shared" si="101"/>
        <v>0</v>
      </c>
      <c r="N495">
        <f t="shared" si="102"/>
        <v>0</v>
      </c>
      <c r="O495">
        <f t="shared" si="103"/>
        <v>0</v>
      </c>
      <c r="P495" t="s">
        <v>9536</v>
      </c>
      <c r="Q495" t="s">
        <v>9831</v>
      </c>
      <c r="R495" t="s">
        <v>3653</v>
      </c>
      <c r="S495" t="s">
        <v>9549</v>
      </c>
      <c r="T495" t="s">
        <v>3655</v>
      </c>
      <c r="U495" t="s">
        <v>3621</v>
      </c>
      <c r="V495" t="s">
        <v>3622</v>
      </c>
      <c r="W495" t="s">
        <v>3656</v>
      </c>
    </row>
    <row r="496" spans="1:30" x14ac:dyDescent="0.25">
      <c r="A496" t="str">
        <f t="shared" si="91"/>
        <v>PharmGKBarmGKB</v>
      </c>
      <c r="B496" t="str">
        <f t="shared" si="92"/>
        <v>theophylline</v>
      </c>
      <c r="C496" t="s">
        <v>8893</v>
      </c>
      <c r="D496" t="str">
        <f t="shared" si="93"/>
        <v>1-methylxanthine</v>
      </c>
      <c r="E496" t="s">
        <v>9472</v>
      </c>
      <c r="F496" t="str">
        <f t="shared" si="94"/>
        <v>CYP1A2</v>
      </c>
      <c r="G496" t="str">
        <f t="shared" si="95"/>
        <v>CYP3A4</v>
      </c>
      <c r="H496">
        <f t="shared" si="96"/>
        <v>0</v>
      </c>
      <c r="I496">
        <f t="shared" si="97"/>
        <v>0</v>
      </c>
      <c r="J496">
        <f t="shared" si="98"/>
        <v>0</v>
      </c>
      <c r="K496">
        <f t="shared" si="99"/>
        <v>0</v>
      </c>
      <c r="L496">
        <f t="shared" si="100"/>
        <v>0</v>
      </c>
      <c r="M496">
        <f t="shared" si="101"/>
        <v>0</v>
      </c>
      <c r="N496">
        <f t="shared" si="102"/>
        <v>0</v>
      </c>
      <c r="O496">
        <f t="shared" si="103"/>
        <v>0</v>
      </c>
      <c r="P496" t="s">
        <v>7819</v>
      </c>
      <c r="Q496" t="s">
        <v>9831</v>
      </c>
      <c r="R496" t="s">
        <v>3657</v>
      </c>
      <c r="S496" t="s">
        <v>9501</v>
      </c>
      <c r="T496" t="s">
        <v>3651</v>
      </c>
      <c r="U496" t="s">
        <v>3064</v>
      </c>
      <c r="V496" t="s">
        <v>3078</v>
      </c>
      <c r="W496" t="s">
        <v>3079</v>
      </c>
      <c r="X496" t="s">
        <v>3545</v>
      </c>
      <c r="Y496" t="s">
        <v>3157</v>
      </c>
      <c r="Z496" t="s">
        <v>3069</v>
      </c>
      <c r="AA496" t="s">
        <v>3163</v>
      </c>
    </row>
    <row r="497" spans="1:24" x14ac:dyDescent="0.25">
      <c r="A497" t="str">
        <f t="shared" si="91"/>
        <v>PharmGKBarmGKB</v>
      </c>
      <c r="B497" t="str">
        <f t="shared" si="92"/>
        <v>theophylline</v>
      </c>
      <c r="C497" t="s">
        <v>8893</v>
      </c>
      <c r="D497" t="str">
        <f t="shared" si="93"/>
        <v>3-methylxanthine</v>
      </c>
      <c r="E497" t="s">
        <v>9494</v>
      </c>
      <c r="F497" t="str">
        <f t="shared" si="94"/>
        <v>CYP1A2</v>
      </c>
      <c r="G497" t="str">
        <f t="shared" si="95"/>
        <v>CYP3A4</v>
      </c>
      <c r="H497">
        <f t="shared" si="96"/>
        <v>0</v>
      </c>
      <c r="I497">
        <f t="shared" si="97"/>
        <v>0</v>
      </c>
      <c r="J497">
        <f t="shared" si="98"/>
        <v>0</v>
      </c>
      <c r="K497">
        <f t="shared" si="99"/>
        <v>0</v>
      </c>
      <c r="L497">
        <f t="shared" si="100"/>
        <v>0</v>
      </c>
      <c r="M497">
        <f t="shared" si="101"/>
        <v>0</v>
      </c>
      <c r="N497">
        <f t="shared" si="102"/>
        <v>0</v>
      </c>
      <c r="O497">
        <f t="shared" si="103"/>
        <v>0</v>
      </c>
      <c r="P497" t="s">
        <v>7656</v>
      </c>
      <c r="Q497" t="s">
        <v>9831</v>
      </c>
      <c r="R497" t="s">
        <v>3572</v>
      </c>
      <c r="S497" t="s">
        <v>7656</v>
      </c>
      <c r="T497" t="s">
        <v>3572</v>
      </c>
      <c r="U497" t="s">
        <v>3689</v>
      </c>
      <c r="V497" t="s">
        <v>3690</v>
      </c>
    </row>
    <row r="498" spans="1:24" x14ac:dyDescent="0.25">
      <c r="A498" t="str">
        <f t="shared" si="91"/>
        <v>PharmGKBarmGKB</v>
      </c>
      <c r="B498" t="str">
        <f t="shared" si="92"/>
        <v>nevirapine</v>
      </c>
      <c r="C498" t="s">
        <v>8489</v>
      </c>
      <c r="D498" t="str">
        <f t="shared" si="93"/>
        <v>2-Hydroxynevirapine</v>
      </c>
      <c r="E498" t="s">
        <v>9481</v>
      </c>
      <c r="F498" t="str">
        <f t="shared" si="94"/>
        <v>CYP3A4</v>
      </c>
      <c r="G498" t="str">
        <f t="shared" si="95"/>
        <v>CYP3A5</v>
      </c>
      <c r="H498">
        <f t="shared" si="96"/>
        <v>0</v>
      </c>
      <c r="I498">
        <f t="shared" si="97"/>
        <v>0</v>
      </c>
      <c r="J498">
        <f t="shared" si="98"/>
        <v>0</v>
      </c>
      <c r="K498">
        <f t="shared" si="99"/>
        <v>0</v>
      </c>
      <c r="L498">
        <f t="shared" si="100"/>
        <v>0</v>
      </c>
      <c r="M498">
        <f t="shared" si="101"/>
        <v>0</v>
      </c>
      <c r="N498">
        <f t="shared" si="102"/>
        <v>0</v>
      </c>
      <c r="O498">
        <f t="shared" si="103"/>
        <v>0</v>
      </c>
      <c r="P498" t="s">
        <v>7656</v>
      </c>
      <c r="Q498" t="s">
        <v>9831</v>
      </c>
      <c r="R498" t="s">
        <v>3572</v>
      </c>
      <c r="S498" t="s">
        <v>7656</v>
      </c>
      <c r="T498" t="s">
        <v>3572</v>
      </c>
      <c r="U498" t="s">
        <v>3573</v>
      </c>
      <c r="V498" t="s">
        <v>3574</v>
      </c>
      <c r="W498" t="s">
        <v>3691</v>
      </c>
    </row>
    <row r="499" spans="1:24" x14ac:dyDescent="0.25">
      <c r="A499" t="str">
        <f t="shared" si="91"/>
        <v>PharmGKBarmGKB</v>
      </c>
      <c r="B499" t="str">
        <f t="shared" si="92"/>
        <v>metformin</v>
      </c>
      <c r="C499" t="s">
        <v>8383</v>
      </c>
      <c r="D499" t="str">
        <f t="shared" si="93"/>
        <v>metformin</v>
      </c>
      <c r="E499" t="s">
        <v>8383</v>
      </c>
      <c r="F499" t="str">
        <f t="shared" si="94"/>
        <v>SLC22A3</v>
      </c>
      <c r="G499">
        <f t="shared" si="95"/>
        <v>0</v>
      </c>
      <c r="H499">
        <f t="shared" si="96"/>
        <v>0</v>
      </c>
      <c r="I499">
        <f t="shared" si="97"/>
        <v>0</v>
      </c>
      <c r="J499">
        <f t="shared" si="98"/>
        <v>0</v>
      </c>
      <c r="K499">
        <f t="shared" si="99"/>
        <v>0</v>
      </c>
      <c r="L499">
        <f t="shared" si="100"/>
        <v>0</v>
      </c>
      <c r="M499">
        <f t="shared" si="101"/>
        <v>0</v>
      </c>
      <c r="N499">
        <f t="shared" si="102"/>
        <v>0</v>
      </c>
      <c r="O499">
        <f t="shared" si="103"/>
        <v>0</v>
      </c>
      <c r="P499" t="s">
        <v>3433</v>
      </c>
      <c r="Q499" t="s">
        <v>9831</v>
      </c>
      <c r="R499" t="s">
        <v>3692</v>
      </c>
      <c r="S499" t="s">
        <v>3433</v>
      </c>
      <c r="T499" t="s">
        <v>3692</v>
      </c>
      <c r="U499" t="s">
        <v>3693</v>
      </c>
    </row>
    <row r="500" spans="1:24" x14ac:dyDescent="0.25">
      <c r="A500" t="str">
        <f t="shared" si="91"/>
        <v>PharmGKBarmGKB</v>
      </c>
      <c r="B500" t="str">
        <f t="shared" si="92"/>
        <v>1,7-dimethylxanthine</v>
      </c>
      <c r="C500" t="s">
        <v>9468</v>
      </c>
      <c r="D500" t="str">
        <f t="shared" si="93"/>
        <v>1,7-dimethyluric acid</v>
      </c>
      <c r="E500" t="s">
        <v>9467</v>
      </c>
      <c r="F500" t="str">
        <f t="shared" si="94"/>
        <v>CYP1A2</v>
      </c>
      <c r="G500" t="str">
        <f t="shared" si="95"/>
        <v>CYP2A6</v>
      </c>
      <c r="H500">
        <f t="shared" si="96"/>
        <v>0</v>
      </c>
      <c r="I500">
        <f t="shared" si="97"/>
        <v>0</v>
      </c>
      <c r="J500">
        <f t="shared" si="98"/>
        <v>0</v>
      </c>
      <c r="K500">
        <f t="shared" si="99"/>
        <v>0</v>
      </c>
      <c r="L500">
        <f t="shared" si="100"/>
        <v>0</v>
      </c>
      <c r="M500">
        <f t="shared" si="101"/>
        <v>0</v>
      </c>
      <c r="N500">
        <f t="shared" si="102"/>
        <v>0</v>
      </c>
      <c r="O500">
        <f t="shared" si="103"/>
        <v>0</v>
      </c>
      <c r="P500" t="s">
        <v>9699</v>
      </c>
      <c r="Q500" t="s">
        <v>9831</v>
      </c>
      <c r="R500" t="s">
        <v>3694</v>
      </c>
      <c r="S500" t="s">
        <v>9699</v>
      </c>
      <c r="T500" t="s">
        <v>3694</v>
      </c>
      <c r="U500" t="s">
        <v>3689</v>
      </c>
      <c r="V500" t="s">
        <v>3690</v>
      </c>
    </row>
    <row r="501" spans="1:24" x14ac:dyDescent="0.25">
      <c r="A501" t="str">
        <f t="shared" si="91"/>
        <v>PharmGKBarmGKB</v>
      </c>
      <c r="B501" t="str">
        <f t="shared" si="92"/>
        <v>caffeine</v>
      </c>
      <c r="C501" t="s">
        <v>7652</v>
      </c>
      <c r="D501" t="str">
        <f t="shared" si="93"/>
        <v>1,3,7-trimethyluric acid</v>
      </c>
      <c r="E501" t="s">
        <v>9465</v>
      </c>
      <c r="F501" t="str">
        <f t="shared" si="94"/>
        <v>CYP1A2</v>
      </c>
      <c r="G501" t="str">
        <f t="shared" si="95"/>
        <v>CYP2C8</v>
      </c>
      <c r="H501" t="str">
        <f t="shared" si="96"/>
        <v>CYP2C9</v>
      </c>
      <c r="I501" t="str">
        <f t="shared" si="97"/>
        <v>CYP2E1</v>
      </c>
      <c r="J501" t="str">
        <f t="shared" si="98"/>
        <v>CYP3A4</v>
      </c>
      <c r="K501">
        <f t="shared" si="99"/>
        <v>0</v>
      </c>
      <c r="L501">
        <f t="shared" si="100"/>
        <v>0</v>
      </c>
      <c r="M501">
        <f t="shared" si="101"/>
        <v>0</v>
      </c>
      <c r="N501">
        <f t="shared" si="102"/>
        <v>0</v>
      </c>
      <c r="O501">
        <f t="shared" si="103"/>
        <v>0</v>
      </c>
      <c r="P501" t="s">
        <v>7451</v>
      </c>
      <c r="Q501" t="s">
        <v>9831</v>
      </c>
      <c r="R501" t="s">
        <v>3681</v>
      </c>
      <c r="S501" t="s">
        <v>7451</v>
      </c>
      <c r="T501" t="s">
        <v>3681</v>
      </c>
      <c r="U501" t="s">
        <v>3695</v>
      </c>
    </row>
    <row r="502" spans="1:24" x14ac:dyDescent="0.25">
      <c r="A502" t="str">
        <f t="shared" si="91"/>
        <v>PharmGKBarmGKB</v>
      </c>
      <c r="B502" t="str">
        <f t="shared" si="92"/>
        <v>caffeine</v>
      </c>
      <c r="C502" t="s">
        <v>7652</v>
      </c>
      <c r="D502" t="str">
        <f t="shared" si="93"/>
        <v>1,7-dimethylxanthine</v>
      </c>
      <c r="E502" t="s">
        <v>9468</v>
      </c>
      <c r="F502" t="str">
        <f t="shared" si="94"/>
        <v>CYP1A2</v>
      </c>
      <c r="G502">
        <f t="shared" si="95"/>
        <v>0</v>
      </c>
      <c r="H502">
        <f t="shared" si="96"/>
        <v>0</v>
      </c>
      <c r="I502">
        <f t="shared" si="97"/>
        <v>0</v>
      </c>
      <c r="J502">
        <f t="shared" si="98"/>
        <v>0</v>
      </c>
      <c r="K502">
        <f t="shared" si="99"/>
        <v>0</v>
      </c>
      <c r="L502">
        <f t="shared" si="100"/>
        <v>0</v>
      </c>
      <c r="M502">
        <f t="shared" si="101"/>
        <v>0</v>
      </c>
      <c r="N502">
        <f t="shared" si="102"/>
        <v>0</v>
      </c>
      <c r="O502">
        <f t="shared" si="103"/>
        <v>0</v>
      </c>
      <c r="P502" t="s">
        <v>8214</v>
      </c>
      <c r="Q502" t="s">
        <v>9831</v>
      </c>
      <c r="R502" t="s">
        <v>3533</v>
      </c>
      <c r="S502" t="s">
        <v>8214</v>
      </c>
      <c r="T502" t="s">
        <v>3533</v>
      </c>
      <c r="U502" t="s">
        <v>3548</v>
      </c>
      <c r="V502" t="s">
        <v>3563</v>
      </c>
    </row>
    <row r="503" spans="1:24" x14ac:dyDescent="0.25">
      <c r="A503" t="str">
        <f t="shared" si="91"/>
        <v>PharmGKBarmGKB</v>
      </c>
      <c r="B503" t="str">
        <f t="shared" si="92"/>
        <v>caffeine</v>
      </c>
      <c r="C503" t="s">
        <v>7652</v>
      </c>
      <c r="D503" t="str">
        <f t="shared" si="93"/>
        <v>Theobromine</v>
      </c>
      <c r="E503" t="s">
        <v>3198</v>
      </c>
      <c r="F503" t="str">
        <f t="shared" si="94"/>
        <v>Cytochrome P450 1A2</v>
      </c>
      <c r="G503" t="str">
        <f t="shared" si="95"/>
        <v>Cytochrome P450 2E1</v>
      </c>
      <c r="H503">
        <f t="shared" si="96"/>
        <v>0</v>
      </c>
      <c r="I503">
        <f t="shared" si="97"/>
        <v>0</v>
      </c>
      <c r="J503">
        <f t="shared" si="98"/>
        <v>0</v>
      </c>
      <c r="K503">
        <f t="shared" si="99"/>
        <v>0</v>
      </c>
      <c r="L503">
        <f t="shared" si="100"/>
        <v>0</v>
      </c>
      <c r="M503">
        <f t="shared" si="101"/>
        <v>0</v>
      </c>
      <c r="N503">
        <f t="shared" si="102"/>
        <v>0</v>
      </c>
      <c r="O503">
        <f t="shared" si="103"/>
        <v>0</v>
      </c>
      <c r="P503" t="s">
        <v>9550</v>
      </c>
      <c r="Q503" t="s">
        <v>9831</v>
      </c>
      <c r="R503" t="s">
        <v>3696</v>
      </c>
      <c r="S503" t="s">
        <v>9687</v>
      </c>
      <c r="T503" t="s">
        <v>3697</v>
      </c>
      <c r="U503" t="s">
        <v>3698</v>
      </c>
    </row>
    <row r="504" spans="1:24" x14ac:dyDescent="0.25">
      <c r="A504" t="str">
        <f t="shared" si="91"/>
        <v>PharmGKBarmGKB</v>
      </c>
      <c r="B504" t="str">
        <f t="shared" si="92"/>
        <v>caffeine</v>
      </c>
      <c r="C504" t="s">
        <v>7652</v>
      </c>
      <c r="D504" t="str">
        <f t="shared" si="93"/>
        <v>theophylline</v>
      </c>
      <c r="E504" t="s">
        <v>8893</v>
      </c>
      <c r="F504" t="str">
        <f t="shared" si="94"/>
        <v>CYP1A2</v>
      </c>
      <c r="G504" t="str">
        <f t="shared" si="95"/>
        <v>CYP2C8</v>
      </c>
      <c r="H504" t="str">
        <f t="shared" si="96"/>
        <v>CYP2C9</v>
      </c>
      <c r="I504" t="str">
        <f t="shared" si="97"/>
        <v>CYP2E1</v>
      </c>
      <c r="J504" t="str">
        <f t="shared" si="98"/>
        <v>CYP3A4</v>
      </c>
      <c r="K504">
        <f t="shared" si="99"/>
        <v>0</v>
      </c>
      <c r="L504">
        <f t="shared" si="100"/>
        <v>0</v>
      </c>
      <c r="M504">
        <f t="shared" si="101"/>
        <v>0</v>
      </c>
      <c r="N504">
        <f t="shared" si="102"/>
        <v>0</v>
      </c>
      <c r="O504">
        <f t="shared" si="103"/>
        <v>0</v>
      </c>
      <c r="P504" t="s">
        <v>8026</v>
      </c>
      <c r="Q504" t="s">
        <v>9831</v>
      </c>
      <c r="R504" t="s">
        <v>3699</v>
      </c>
      <c r="S504" t="s">
        <v>9550</v>
      </c>
      <c r="T504" t="s">
        <v>3696</v>
      </c>
      <c r="U504" t="s">
        <v>3069</v>
      </c>
      <c r="V504" t="s">
        <v>3163</v>
      </c>
    </row>
    <row r="505" spans="1:24" x14ac:dyDescent="0.25">
      <c r="A505" t="str">
        <f t="shared" si="91"/>
        <v>PharmGKBarmGKB</v>
      </c>
      <c r="B505" t="str">
        <f t="shared" si="92"/>
        <v>lamivudine</v>
      </c>
      <c r="C505" t="s">
        <v>8272</v>
      </c>
      <c r="D505" t="str">
        <f t="shared" si="93"/>
        <v>lamivudine</v>
      </c>
      <c r="E505" t="s">
        <v>8272</v>
      </c>
      <c r="F505" t="str">
        <f t="shared" si="94"/>
        <v>CMPK1</v>
      </c>
      <c r="G505">
        <f t="shared" si="95"/>
        <v>0</v>
      </c>
      <c r="H505">
        <f t="shared" si="96"/>
        <v>0</v>
      </c>
      <c r="I505">
        <f t="shared" si="97"/>
        <v>0</v>
      </c>
      <c r="J505">
        <f t="shared" si="98"/>
        <v>0</v>
      </c>
      <c r="K505">
        <f t="shared" si="99"/>
        <v>0</v>
      </c>
      <c r="L505">
        <f t="shared" si="100"/>
        <v>0</v>
      </c>
      <c r="M505">
        <f t="shared" si="101"/>
        <v>0</v>
      </c>
      <c r="N505">
        <f t="shared" si="102"/>
        <v>0</v>
      </c>
      <c r="O505">
        <f t="shared" si="103"/>
        <v>0</v>
      </c>
      <c r="P505" t="s">
        <v>8026</v>
      </c>
      <c r="Q505" t="s">
        <v>9831</v>
      </c>
      <c r="R505" t="s">
        <v>3699</v>
      </c>
      <c r="S505" t="s">
        <v>9592</v>
      </c>
      <c r="T505" t="s">
        <v>3700</v>
      </c>
      <c r="U505" t="s">
        <v>3556</v>
      </c>
    </row>
    <row r="506" spans="1:24" x14ac:dyDescent="0.25">
      <c r="A506" t="str">
        <f t="shared" si="91"/>
        <v>PharmGKBarmGKB</v>
      </c>
      <c r="B506" t="str">
        <f t="shared" si="92"/>
        <v>lamivudine</v>
      </c>
      <c r="C506" t="s">
        <v>8272</v>
      </c>
      <c r="D506" t="str">
        <f t="shared" si="93"/>
        <v>lamivudine sulfoxide</v>
      </c>
      <c r="E506" t="s">
        <v>9629</v>
      </c>
      <c r="F506" t="str">
        <f t="shared" si="94"/>
        <v>SULT</v>
      </c>
      <c r="G506">
        <f t="shared" si="95"/>
        <v>0</v>
      </c>
      <c r="H506">
        <f t="shared" si="96"/>
        <v>0</v>
      </c>
      <c r="I506">
        <f t="shared" si="97"/>
        <v>0</v>
      </c>
      <c r="J506">
        <f t="shared" si="98"/>
        <v>0</v>
      </c>
      <c r="K506">
        <f t="shared" si="99"/>
        <v>0</v>
      </c>
      <c r="L506">
        <f t="shared" si="100"/>
        <v>0</v>
      </c>
      <c r="M506">
        <f t="shared" si="101"/>
        <v>0</v>
      </c>
      <c r="N506">
        <f t="shared" si="102"/>
        <v>0</v>
      </c>
      <c r="O506">
        <f t="shared" si="103"/>
        <v>0</v>
      </c>
      <c r="P506" t="s">
        <v>8026</v>
      </c>
      <c r="Q506" t="s">
        <v>9831</v>
      </c>
      <c r="R506" t="s">
        <v>3699</v>
      </c>
      <c r="S506" t="s">
        <v>9687</v>
      </c>
      <c r="T506" t="s">
        <v>3697</v>
      </c>
      <c r="U506" t="s">
        <v>3701</v>
      </c>
      <c r="V506" t="s">
        <v>3702</v>
      </c>
    </row>
    <row r="507" spans="1:24" x14ac:dyDescent="0.25">
      <c r="A507" t="str">
        <f t="shared" si="91"/>
        <v>PharmGKBarmGKB</v>
      </c>
      <c r="B507" t="str">
        <f t="shared" si="92"/>
        <v>zidovudine</v>
      </c>
      <c r="C507" t="s">
        <v>9019</v>
      </c>
      <c r="D507" t="str">
        <f t="shared" si="93"/>
        <v>zidovudine</v>
      </c>
      <c r="E507" t="s">
        <v>9019</v>
      </c>
      <c r="F507" t="str">
        <f t="shared" si="94"/>
        <v>NME1</v>
      </c>
      <c r="G507" t="str">
        <f t="shared" si="95"/>
        <v>NME2</v>
      </c>
      <c r="H507">
        <f t="shared" si="96"/>
        <v>0</v>
      </c>
      <c r="I507">
        <f t="shared" si="97"/>
        <v>0</v>
      </c>
      <c r="J507">
        <f t="shared" si="98"/>
        <v>0</v>
      </c>
      <c r="K507">
        <f t="shared" si="99"/>
        <v>0</v>
      </c>
      <c r="L507">
        <f t="shared" si="100"/>
        <v>0</v>
      </c>
      <c r="M507">
        <f t="shared" si="101"/>
        <v>0</v>
      </c>
      <c r="N507">
        <f t="shared" si="102"/>
        <v>0</v>
      </c>
      <c r="O507">
        <f t="shared" si="103"/>
        <v>0</v>
      </c>
      <c r="P507" t="s">
        <v>9592</v>
      </c>
      <c r="Q507" t="s">
        <v>9831</v>
      </c>
      <c r="R507" t="s">
        <v>3700</v>
      </c>
      <c r="S507" t="s">
        <v>9592</v>
      </c>
      <c r="T507" t="s">
        <v>3700</v>
      </c>
      <c r="U507" t="s">
        <v>3706</v>
      </c>
    </row>
    <row r="508" spans="1:24" x14ac:dyDescent="0.25">
      <c r="A508" t="str">
        <f t="shared" si="91"/>
        <v>PharmGKBarmGKB</v>
      </c>
      <c r="B508" t="str">
        <f t="shared" si="92"/>
        <v>2-hydroxycarbamazepine</v>
      </c>
      <c r="C508" t="s">
        <v>9474</v>
      </c>
      <c r="D508" t="str">
        <f t="shared" si="93"/>
        <v>2-hydroxyiminostilbene</v>
      </c>
      <c r="E508" t="s">
        <v>9477</v>
      </c>
      <c r="F508" t="str">
        <f t="shared" si="94"/>
        <v>CYP3A4</v>
      </c>
      <c r="G508">
        <f t="shared" si="95"/>
        <v>0</v>
      </c>
      <c r="H508">
        <f t="shared" si="96"/>
        <v>0</v>
      </c>
      <c r="I508">
        <f t="shared" si="97"/>
        <v>0</v>
      </c>
      <c r="J508">
        <f t="shared" si="98"/>
        <v>0</v>
      </c>
      <c r="K508">
        <f t="shared" si="99"/>
        <v>0</v>
      </c>
      <c r="L508">
        <f t="shared" si="100"/>
        <v>0</v>
      </c>
      <c r="M508">
        <f t="shared" si="101"/>
        <v>0</v>
      </c>
      <c r="N508">
        <f t="shared" si="102"/>
        <v>0</v>
      </c>
      <c r="O508">
        <f t="shared" si="103"/>
        <v>0</v>
      </c>
      <c r="P508" t="s">
        <v>8026</v>
      </c>
      <c r="Q508" t="s">
        <v>9831</v>
      </c>
      <c r="R508" t="s">
        <v>3699</v>
      </c>
      <c r="S508" t="s">
        <v>8026</v>
      </c>
      <c r="T508" t="s">
        <v>3699</v>
      </c>
      <c r="U508" t="s">
        <v>3548</v>
      </c>
      <c r="V508" t="s">
        <v>3706</v>
      </c>
    </row>
    <row r="509" spans="1:24" x14ac:dyDescent="0.25">
      <c r="A509" t="str">
        <f t="shared" si="91"/>
        <v>PharmGKBarmGKB</v>
      </c>
      <c r="B509" t="str">
        <f t="shared" si="92"/>
        <v>carbamazepine</v>
      </c>
      <c r="C509" t="s">
        <v>7669</v>
      </c>
      <c r="D509" t="str">
        <f t="shared" si="93"/>
        <v>3-hydroxycarbamazepine</v>
      </c>
      <c r="E509" t="s">
        <v>9489</v>
      </c>
      <c r="F509" t="str">
        <f t="shared" si="94"/>
        <v>CYP2C8</v>
      </c>
      <c r="G509" t="str">
        <f t="shared" si="95"/>
        <v>CYP3A4</v>
      </c>
      <c r="H509">
        <f t="shared" si="96"/>
        <v>0</v>
      </c>
      <c r="I509">
        <f t="shared" si="97"/>
        <v>0</v>
      </c>
      <c r="J509">
        <f t="shared" si="98"/>
        <v>0</v>
      </c>
      <c r="K509">
        <f t="shared" si="99"/>
        <v>0</v>
      </c>
      <c r="L509">
        <f t="shared" si="100"/>
        <v>0</v>
      </c>
      <c r="M509">
        <f t="shared" si="101"/>
        <v>0</v>
      </c>
      <c r="N509">
        <f t="shared" si="102"/>
        <v>0</v>
      </c>
      <c r="O509">
        <f t="shared" si="103"/>
        <v>0</v>
      </c>
      <c r="P509" t="s">
        <v>7526</v>
      </c>
      <c r="Q509" t="s">
        <v>9831</v>
      </c>
      <c r="R509" s="7" t="s">
        <v>3713</v>
      </c>
      <c r="S509" t="s">
        <v>7527</v>
      </c>
      <c r="T509" t="s">
        <v>3715</v>
      </c>
      <c r="U509" t="s">
        <v>3710</v>
      </c>
      <c r="V509" t="s">
        <v>3716</v>
      </c>
      <c r="W509" t="s">
        <v>3717</v>
      </c>
    </row>
    <row r="510" spans="1:24" x14ac:dyDescent="0.25">
      <c r="A510" t="str">
        <f t="shared" si="91"/>
        <v>PharmGKBarmGKB</v>
      </c>
      <c r="B510" t="str">
        <f t="shared" si="92"/>
        <v>carbamazepine</v>
      </c>
      <c r="C510" t="s">
        <v>7669</v>
      </c>
      <c r="D510" t="str">
        <f t="shared" si="93"/>
        <v>carbamazepine 10,11-epoxide</v>
      </c>
      <c r="E510" t="s">
        <v>9545</v>
      </c>
      <c r="F510" t="str">
        <f t="shared" si="94"/>
        <v>CYP3A4</v>
      </c>
      <c r="G510" t="str">
        <f t="shared" si="95"/>
        <v>CYP3A5</v>
      </c>
      <c r="H510">
        <f t="shared" si="96"/>
        <v>0</v>
      </c>
      <c r="I510">
        <f t="shared" si="97"/>
        <v>0</v>
      </c>
      <c r="J510">
        <f t="shared" si="98"/>
        <v>0</v>
      </c>
      <c r="K510">
        <f t="shared" si="99"/>
        <v>0</v>
      </c>
      <c r="L510">
        <f t="shared" si="100"/>
        <v>0</v>
      </c>
      <c r="M510">
        <f t="shared" si="101"/>
        <v>0</v>
      </c>
      <c r="N510">
        <f t="shared" si="102"/>
        <v>0</v>
      </c>
      <c r="O510">
        <f t="shared" si="103"/>
        <v>0</v>
      </c>
      <c r="P510" t="s">
        <v>7808</v>
      </c>
      <c r="Q510" t="s">
        <v>9831</v>
      </c>
      <c r="R510" t="s">
        <v>3721</v>
      </c>
      <c r="S510" t="s">
        <v>9490</v>
      </c>
      <c r="T510" t="s">
        <v>3718</v>
      </c>
      <c r="U510" t="s">
        <v>3091</v>
      </c>
      <c r="V510" t="s">
        <v>3064</v>
      </c>
    </row>
    <row r="511" spans="1:24" x14ac:dyDescent="0.25">
      <c r="A511" t="str">
        <f t="shared" si="91"/>
        <v>PharmGKBarmGKB</v>
      </c>
      <c r="B511" t="str">
        <f t="shared" si="92"/>
        <v>carbamazepine</v>
      </c>
      <c r="C511" t="s">
        <v>7669</v>
      </c>
      <c r="D511" t="str">
        <f t="shared" si="93"/>
        <v>carbamazepine glucuronide</v>
      </c>
      <c r="E511" t="s">
        <v>9546</v>
      </c>
      <c r="F511" t="str">
        <f t="shared" si="94"/>
        <v>ABCB1</v>
      </c>
      <c r="G511">
        <f t="shared" si="95"/>
        <v>0</v>
      </c>
      <c r="H511">
        <f t="shared" si="96"/>
        <v>0</v>
      </c>
      <c r="I511">
        <f t="shared" si="97"/>
        <v>0</v>
      </c>
      <c r="J511">
        <f t="shared" si="98"/>
        <v>0</v>
      </c>
      <c r="K511">
        <f t="shared" si="99"/>
        <v>0</v>
      </c>
      <c r="L511">
        <f t="shared" si="100"/>
        <v>0</v>
      </c>
      <c r="M511">
        <f t="shared" si="101"/>
        <v>0</v>
      </c>
      <c r="N511">
        <f t="shared" si="102"/>
        <v>0</v>
      </c>
      <c r="O511">
        <f t="shared" si="103"/>
        <v>0</v>
      </c>
      <c r="P511" t="s">
        <v>7808</v>
      </c>
      <c r="Q511" t="s">
        <v>9831</v>
      </c>
      <c r="R511" t="s">
        <v>3721</v>
      </c>
      <c r="S511" t="s">
        <v>9663</v>
      </c>
      <c r="T511" t="s">
        <v>3726</v>
      </c>
      <c r="U511" t="s">
        <v>3064</v>
      </c>
    </row>
    <row r="512" spans="1:24" x14ac:dyDescent="0.25">
      <c r="A512" t="str">
        <f t="shared" si="91"/>
        <v>PharmGKBarmGKB</v>
      </c>
      <c r="B512" t="str">
        <f t="shared" si="92"/>
        <v>carbamazepine 10,11-epoxide</v>
      </c>
      <c r="C512" t="s">
        <v>9545</v>
      </c>
      <c r="D512" t="str">
        <f t="shared" si="93"/>
        <v>carbamazepine 10,11-epoxide</v>
      </c>
      <c r="E512" t="s">
        <v>9545</v>
      </c>
      <c r="F512" t="str">
        <f t="shared" si="94"/>
        <v>CYP3A4</v>
      </c>
      <c r="G512" t="str">
        <f t="shared" si="95"/>
        <v>CYP3A5</v>
      </c>
      <c r="H512">
        <f t="shared" si="96"/>
        <v>0</v>
      </c>
      <c r="I512">
        <f t="shared" si="97"/>
        <v>0</v>
      </c>
      <c r="J512">
        <f t="shared" si="98"/>
        <v>0</v>
      </c>
      <c r="K512">
        <f t="shared" si="99"/>
        <v>0</v>
      </c>
      <c r="L512">
        <f t="shared" si="100"/>
        <v>0</v>
      </c>
      <c r="M512">
        <f t="shared" si="101"/>
        <v>0</v>
      </c>
      <c r="N512">
        <f t="shared" si="102"/>
        <v>0</v>
      </c>
      <c r="O512">
        <f t="shared" si="103"/>
        <v>0</v>
      </c>
      <c r="P512" t="s">
        <v>8494</v>
      </c>
      <c r="Q512" t="s">
        <v>9831</v>
      </c>
      <c r="R512" t="s">
        <v>3730</v>
      </c>
      <c r="S512" t="s">
        <v>9658</v>
      </c>
      <c r="T512" t="s">
        <v>3731</v>
      </c>
      <c r="U512" t="s">
        <v>3720</v>
      </c>
      <c r="V512" t="s">
        <v>3724</v>
      </c>
      <c r="W512" t="s">
        <v>3725</v>
      </c>
      <c r="X512" t="s">
        <v>3558</v>
      </c>
    </row>
    <row r="513" spans="1:25" x14ac:dyDescent="0.25">
      <c r="A513" t="str">
        <f t="shared" si="91"/>
        <v>PharmGKBarmGKB</v>
      </c>
      <c r="B513" t="str">
        <f t="shared" si="92"/>
        <v>carbamazepine</v>
      </c>
      <c r="C513" t="s">
        <v>7669</v>
      </c>
      <c r="D513" t="str">
        <f t="shared" si="93"/>
        <v>carbamazepine</v>
      </c>
      <c r="E513" t="s">
        <v>7669</v>
      </c>
      <c r="F513" t="str">
        <f t="shared" si="94"/>
        <v>RALBP1</v>
      </c>
      <c r="G513">
        <f t="shared" si="95"/>
        <v>0</v>
      </c>
      <c r="H513">
        <f t="shared" si="96"/>
        <v>0</v>
      </c>
      <c r="I513">
        <f t="shared" si="97"/>
        <v>0</v>
      </c>
      <c r="J513">
        <f t="shared" si="98"/>
        <v>0</v>
      </c>
      <c r="K513">
        <f t="shared" si="99"/>
        <v>0</v>
      </c>
      <c r="L513">
        <f t="shared" si="100"/>
        <v>0</v>
      </c>
      <c r="M513">
        <f t="shared" si="101"/>
        <v>0</v>
      </c>
      <c r="N513">
        <f t="shared" si="102"/>
        <v>0</v>
      </c>
      <c r="O513">
        <f t="shared" si="103"/>
        <v>0</v>
      </c>
      <c r="P513" t="s">
        <v>8494</v>
      </c>
      <c r="Q513" t="s">
        <v>9831</v>
      </c>
      <c r="R513" t="s">
        <v>3730</v>
      </c>
      <c r="S513" t="s">
        <v>9659</v>
      </c>
      <c r="T513" t="s">
        <v>3732</v>
      </c>
      <c r="U513" t="s">
        <v>3733</v>
      </c>
    </row>
    <row r="514" spans="1:25" x14ac:dyDescent="0.25">
      <c r="A514" t="str">
        <f t="shared" si="91"/>
        <v>PharmGKBarmGKB</v>
      </c>
      <c r="B514" t="str">
        <f t="shared" si="92"/>
        <v>rosiglitazone</v>
      </c>
      <c r="C514" t="s">
        <v>8757</v>
      </c>
      <c r="D514" t="str">
        <f t="shared" si="93"/>
        <v>N-desmethyl rosiglitazone</v>
      </c>
      <c r="E514" t="s">
        <v>9650</v>
      </c>
      <c r="F514" t="str">
        <f t="shared" si="94"/>
        <v>CYP2C9</v>
      </c>
      <c r="G514">
        <f t="shared" si="95"/>
        <v>0</v>
      </c>
      <c r="H514">
        <f t="shared" si="96"/>
        <v>0</v>
      </c>
      <c r="I514">
        <f t="shared" si="97"/>
        <v>0</v>
      </c>
      <c r="J514">
        <f t="shared" si="98"/>
        <v>0</v>
      </c>
      <c r="K514">
        <f t="shared" si="99"/>
        <v>0</v>
      </c>
      <c r="L514">
        <f t="shared" si="100"/>
        <v>0</v>
      </c>
      <c r="M514">
        <f t="shared" si="101"/>
        <v>0</v>
      </c>
      <c r="N514">
        <f t="shared" si="102"/>
        <v>0</v>
      </c>
      <c r="O514">
        <f t="shared" si="103"/>
        <v>0</v>
      </c>
      <c r="P514" t="s">
        <v>7945</v>
      </c>
      <c r="Q514" t="s">
        <v>9831</v>
      </c>
      <c r="R514" t="s">
        <v>3741</v>
      </c>
      <c r="S514" t="s">
        <v>9590</v>
      </c>
      <c r="T514" t="s">
        <v>3753</v>
      </c>
      <c r="U514" t="s">
        <v>3626</v>
      </c>
      <c r="V514" t="s">
        <v>3754</v>
      </c>
      <c r="W514" t="s">
        <v>3755</v>
      </c>
      <c r="X514" t="s">
        <v>3756</v>
      </c>
    </row>
    <row r="515" spans="1:25" x14ac:dyDescent="0.25">
      <c r="A515" t="str">
        <f t="shared" ref="A515:A578" si="104">VLOOKUP(C515,$P$2:$R$667,2,FALSE)</f>
        <v>PharmGKBarmGKB</v>
      </c>
      <c r="B515" t="str">
        <f t="shared" ref="B515:B518" si="105">VLOOKUP(C515,$P$2:$R$667,3,FALSE)</f>
        <v>rosiglitazone</v>
      </c>
      <c r="C515" t="s">
        <v>8757</v>
      </c>
      <c r="D515" t="str">
        <f t="shared" ref="D515:D518" si="106">VLOOKUP(E515,$S$2:$T$667,2,FALSE)</f>
        <v>para-hydroxy rosiglitazone</v>
      </c>
      <c r="E515" t="s">
        <v>9678</v>
      </c>
      <c r="F515" t="str">
        <f t="shared" ref="F515:F518" si="107">VLOOKUP(E515,$S$2:$AT$667,3,FALSE)</f>
        <v>CYP2C9</v>
      </c>
      <c r="G515">
        <f t="shared" ref="G515:G518" si="108">VLOOKUP(E515,$S$2:$AT$667,4,FALSE)</f>
        <v>0</v>
      </c>
      <c r="H515">
        <f t="shared" ref="H515:H517" si="109">VLOOKUP(E515,$S$2:$AT$667,5,FALSE)</f>
        <v>0</v>
      </c>
      <c r="I515">
        <f t="shared" ref="I515:I518" si="110">VLOOKUP(E515,$S$2:$AT$667,6,FALSE)</f>
        <v>0</v>
      </c>
      <c r="J515">
        <f t="shared" ref="J515:J518" si="111">VLOOKUP(E515,$S$2:$AT$667,7,FALSE)</f>
        <v>0</v>
      </c>
      <c r="K515">
        <f t="shared" ref="K515:K518" si="112">VLOOKUP(E515,$S$2:$AT$667,8,FALSE)</f>
        <v>0</v>
      </c>
      <c r="L515">
        <f t="shared" ref="L515:L518" si="113">VLOOKUP(E515,$S$2:$AT$667,9,FALSE)</f>
        <v>0</v>
      </c>
      <c r="M515">
        <f t="shared" ref="M515:M518" si="114">VLOOKUP(E515,$S$2:$AT$667,10,FALSE)</f>
        <v>0</v>
      </c>
      <c r="N515">
        <f t="shared" ref="N515:N518" si="115">VLOOKUP(E515,$S$2:$AT$667,11,FALSE)</f>
        <v>0</v>
      </c>
      <c r="O515">
        <f t="shared" ref="O515:O518" si="116">VLOOKUP(E515,$S$2:$AT$667,12,FALSE)</f>
        <v>0</v>
      </c>
      <c r="P515" t="s">
        <v>7945</v>
      </c>
      <c r="Q515" t="s">
        <v>9831</v>
      </c>
      <c r="R515" t="s">
        <v>3741</v>
      </c>
      <c r="S515" t="s">
        <v>7945</v>
      </c>
      <c r="T515" t="s">
        <v>3741</v>
      </c>
      <c r="U515" t="s">
        <v>3548</v>
      </c>
      <c r="V515" t="s">
        <v>3707</v>
      </c>
      <c r="W515" t="s">
        <v>3563</v>
      </c>
      <c r="X515" t="s">
        <v>3564</v>
      </c>
      <c r="Y515" t="s">
        <v>3761</v>
      </c>
    </row>
    <row r="516" spans="1:25" x14ac:dyDescent="0.25">
      <c r="A516" t="str">
        <f t="shared" si="104"/>
        <v>PharmGKBarmGKB</v>
      </c>
      <c r="B516" t="str">
        <f t="shared" si="105"/>
        <v>rosiglitazone</v>
      </c>
      <c r="C516" t="s">
        <v>8757</v>
      </c>
      <c r="D516" t="str">
        <f t="shared" si="106"/>
        <v>rosiglitazone</v>
      </c>
      <c r="E516" t="s">
        <v>8757</v>
      </c>
      <c r="F516" t="str">
        <f t="shared" si="107"/>
        <v>CYP2C9</v>
      </c>
      <c r="G516">
        <f t="shared" si="108"/>
        <v>0</v>
      </c>
      <c r="H516">
        <f t="shared" si="109"/>
        <v>0</v>
      </c>
      <c r="I516">
        <f t="shared" si="110"/>
        <v>0</v>
      </c>
      <c r="J516">
        <f t="shared" si="111"/>
        <v>0</v>
      </c>
      <c r="K516">
        <f t="shared" si="112"/>
        <v>0</v>
      </c>
      <c r="L516">
        <f t="shared" si="113"/>
        <v>0</v>
      </c>
      <c r="M516">
        <f t="shared" si="114"/>
        <v>0</v>
      </c>
      <c r="N516">
        <f t="shared" si="115"/>
        <v>0</v>
      </c>
      <c r="O516">
        <f t="shared" si="116"/>
        <v>0</v>
      </c>
      <c r="P516" t="s">
        <v>7945</v>
      </c>
      <c r="Q516" t="s">
        <v>9831</v>
      </c>
      <c r="R516" t="s">
        <v>3741</v>
      </c>
      <c r="S516" t="s">
        <v>7945</v>
      </c>
      <c r="T516" t="s">
        <v>3741</v>
      </c>
      <c r="U516" t="s">
        <v>3762</v>
      </c>
    </row>
    <row r="517" spans="1:25" x14ac:dyDescent="0.25">
      <c r="A517" t="str">
        <f t="shared" si="104"/>
        <v>PharmGKBarmGKB</v>
      </c>
      <c r="B517" t="str">
        <f t="shared" si="105"/>
        <v>celecoxib</v>
      </c>
      <c r="C517" t="s">
        <v>7716</v>
      </c>
      <c r="D517" t="str">
        <f t="shared" si="106"/>
        <v>Hydroxy celecoxib</v>
      </c>
      <c r="E517" t="s">
        <v>9609</v>
      </c>
      <c r="F517" t="str">
        <f t="shared" si="107"/>
        <v>ADH1A</v>
      </c>
      <c r="G517" t="str">
        <f t="shared" si="108"/>
        <v>CYP3A4</v>
      </c>
      <c r="H517">
        <f t="shared" si="109"/>
        <v>0</v>
      </c>
      <c r="I517">
        <f t="shared" si="110"/>
        <v>0</v>
      </c>
      <c r="J517">
        <f t="shared" si="111"/>
        <v>0</v>
      </c>
      <c r="K517">
        <f t="shared" si="112"/>
        <v>0</v>
      </c>
      <c r="L517">
        <f t="shared" si="113"/>
        <v>0</v>
      </c>
      <c r="M517">
        <f t="shared" si="114"/>
        <v>0</v>
      </c>
      <c r="N517">
        <f t="shared" si="115"/>
        <v>0</v>
      </c>
      <c r="O517">
        <f t="shared" si="116"/>
        <v>0</v>
      </c>
      <c r="P517" t="s">
        <v>7656</v>
      </c>
      <c r="Q517" t="s">
        <v>9831</v>
      </c>
      <c r="R517" t="s">
        <v>3572</v>
      </c>
      <c r="S517" t="s">
        <v>7656</v>
      </c>
      <c r="T517" t="s">
        <v>3572</v>
      </c>
      <c r="U517" t="s">
        <v>3767</v>
      </c>
    </row>
    <row r="518" spans="1:25" x14ac:dyDescent="0.25">
      <c r="A518" t="str">
        <f t="shared" si="104"/>
        <v>PharmGKBarmGKB</v>
      </c>
      <c r="B518" t="str">
        <f t="shared" si="105"/>
        <v>busulfan</v>
      </c>
      <c r="C518" t="s">
        <v>7643</v>
      </c>
      <c r="D518" t="str">
        <f t="shared" si="106"/>
        <v>busulfan</v>
      </c>
      <c r="E518" t="s">
        <v>7643</v>
      </c>
      <c r="F518" t="str">
        <f t="shared" si="107"/>
        <v>CYP2B6</v>
      </c>
      <c r="G518">
        <f t="shared" si="108"/>
        <v>0</v>
      </c>
      <c r="H518">
        <f>VLOOKUP(E518,$S$2:$AT$667,5,FALSE)</f>
        <v>0</v>
      </c>
      <c r="I518">
        <f t="shared" si="110"/>
        <v>0</v>
      </c>
      <c r="J518">
        <f t="shared" si="111"/>
        <v>0</v>
      </c>
      <c r="K518">
        <f t="shared" si="112"/>
        <v>0</v>
      </c>
      <c r="L518">
        <f t="shared" si="113"/>
        <v>0</v>
      </c>
      <c r="M518">
        <f t="shared" si="114"/>
        <v>0</v>
      </c>
      <c r="N518">
        <f t="shared" si="115"/>
        <v>0</v>
      </c>
      <c r="O518">
        <f t="shared" si="116"/>
        <v>0</v>
      </c>
      <c r="P518" t="s">
        <v>7485</v>
      </c>
      <c r="Q518" t="s">
        <v>9831</v>
      </c>
      <c r="R518" t="s">
        <v>3770</v>
      </c>
      <c r="S518" t="s">
        <v>9612</v>
      </c>
      <c r="T518" t="s">
        <v>3771</v>
      </c>
      <c r="U518" t="s">
        <v>3069</v>
      </c>
      <c r="V518" t="s">
        <v>3163</v>
      </c>
    </row>
    <row r="519" spans="1:25" x14ac:dyDescent="0.25">
      <c r="P519" t="s">
        <v>7627</v>
      </c>
      <c r="Q519" t="s">
        <v>9831</v>
      </c>
      <c r="R519" t="s">
        <v>3772</v>
      </c>
      <c r="S519" t="s">
        <v>9614</v>
      </c>
      <c r="T519" t="s">
        <v>3773</v>
      </c>
      <c r="U519" t="s">
        <v>3075</v>
      </c>
      <c r="V519" t="s">
        <v>3061</v>
      </c>
    </row>
    <row r="520" spans="1:25" x14ac:dyDescent="0.25">
      <c r="P520" t="s">
        <v>7887</v>
      </c>
      <c r="Q520" t="s">
        <v>9831</v>
      </c>
      <c r="R520" t="s">
        <v>3777</v>
      </c>
      <c r="S520" t="s">
        <v>9664</v>
      </c>
      <c r="T520" t="s">
        <v>3778</v>
      </c>
      <c r="U520" t="s">
        <v>3079</v>
      </c>
      <c r="V520" t="s">
        <v>3069</v>
      </c>
    </row>
    <row r="521" spans="1:25" x14ac:dyDescent="0.25">
      <c r="P521" t="s">
        <v>7887</v>
      </c>
      <c r="Q521" t="s">
        <v>9831</v>
      </c>
      <c r="R521" t="s">
        <v>3777</v>
      </c>
      <c r="S521" t="s">
        <v>8871</v>
      </c>
      <c r="T521" t="s">
        <v>3779</v>
      </c>
      <c r="U521" t="s">
        <v>3069</v>
      </c>
    </row>
    <row r="522" spans="1:25" x14ac:dyDescent="0.25">
      <c r="P522" t="s">
        <v>8067</v>
      </c>
      <c r="Q522" t="s">
        <v>9831</v>
      </c>
      <c r="R522" t="s">
        <v>3780</v>
      </c>
      <c r="S522" t="s">
        <v>9615</v>
      </c>
      <c r="T522" t="s">
        <v>3781</v>
      </c>
      <c r="U522" t="s">
        <v>3079</v>
      </c>
      <c r="V522" t="s">
        <v>3069</v>
      </c>
    </row>
    <row r="523" spans="1:25" x14ac:dyDescent="0.25">
      <c r="P523" t="s">
        <v>8067</v>
      </c>
      <c r="Q523" t="s">
        <v>9831</v>
      </c>
      <c r="R523" t="s">
        <v>3780</v>
      </c>
      <c r="S523" t="s">
        <v>9653</v>
      </c>
      <c r="T523" t="s">
        <v>3782</v>
      </c>
      <c r="U523" t="s">
        <v>3079</v>
      </c>
      <c r="V523" t="s">
        <v>3069</v>
      </c>
    </row>
    <row r="524" spans="1:25" x14ac:dyDescent="0.25">
      <c r="P524" t="s">
        <v>8427</v>
      </c>
      <c r="Q524" t="s">
        <v>9831</v>
      </c>
      <c r="R524" t="s">
        <v>3788</v>
      </c>
      <c r="S524" t="s">
        <v>9617</v>
      </c>
      <c r="T524" t="s">
        <v>3783</v>
      </c>
      <c r="U524" t="s">
        <v>3069</v>
      </c>
      <c r="V524" t="s">
        <v>3163</v>
      </c>
    </row>
    <row r="525" spans="1:25" x14ac:dyDescent="0.25">
      <c r="P525" t="s">
        <v>9664</v>
      </c>
      <c r="Q525" t="s">
        <v>9831</v>
      </c>
      <c r="R525" t="s">
        <v>3778</v>
      </c>
      <c r="S525" t="s">
        <v>8544</v>
      </c>
      <c r="T525" t="s">
        <v>3789</v>
      </c>
      <c r="U525" t="s">
        <v>3069</v>
      </c>
    </row>
    <row r="526" spans="1:25" x14ac:dyDescent="0.25">
      <c r="P526" t="s">
        <v>8871</v>
      </c>
      <c r="Q526" t="s">
        <v>9831</v>
      </c>
      <c r="R526" t="s">
        <v>3779</v>
      </c>
      <c r="S526" t="s">
        <v>8544</v>
      </c>
      <c r="T526" t="s">
        <v>3789</v>
      </c>
      <c r="U526" t="s">
        <v>3079</v>
      </c>
      <c r="V526" t="s">
        <v>3069</v>
      </c>
    </row>
    <row r="527" spans="1:25" x14ac:dyDescent="0.25">
      <c r="P527" t="s">
        <v>8942</v>
      </c>
      <c r="Q527" t="s">
        <v>9831</v>
      </c>
      <c r="R527" t="s">
        <v>3790</v>
      </c>
      <c r="S527" t="s">
        <v>9621</v>
      </c>
      <c r="T527" t="s">
        <v>3791</v>
      </c>
      <c r="U527" t="s">
        <v>3069</v>
      </c>
      <c r="V527" t="s">
        <v>3163</v>
      </c>
    </row>
    <row r="528" spans="1:25" x14ac:dyDescent="0.25">
      <c r="P528" t="s">
        <v>7767</v>
      </c>
      <c r="Q528" t="s">
        <v>9831</v>
      </c>
      <c r="R528" t="s">
        <v>3797</v>
      </c>
      <c r="S528" t="s">
        <v>9574</v>
      </c>
      <c r="T528" t="s">
        <v>3799</v>
      </c>
      <c r="U528" t="s">
        <v>3079</v>
      </c>
      <c r="V528" t="s">
        <v>3061</v>
      </c>
      <c r="W528" t="s">
        <v>3069</v>
      </c>
    </row>
    <row r="529" spans="16:46" x14ac:dyDescent="0.25">
      <c r="P529" t="s">
        <v>9574</v>
      </c>
      <c r="Q529" t="s">
        <v>9831</v>
      </c>
      <c r="R529" t="s">
        <v>3799</v>
      </c>
      <c r="S529" t="s">
        <v>9585</v>
      </c>
      <c r="T529" t="s">
        <v>3800</v>
      </c>
      <c r="U529" t="s">
        <v>3061</v>
      </c>
    </row>
    <row r="530" spans="16:46" x14ac:dyDescent="0.25">
      <c r="P530" t="s">
        <v>7767</v>
      </c>
      <c r="Q530" t="s">
        <v>9831</v>
      </c>
      <c r="R530" t="s">
        <v>3797</v>
      </c>
      <c r="S530" t="s">
        <v>7767</v>
      </c>
      <c r="T530" t="s">
        <v>3797</v>
      </c>
      <c r="U530" t="s">
        <v>3548</v>
      </c>
    </row>
    <row r="531" spans="16:46" x14ac:dyDescent="0.25">
      <c r="P531" t="s">
        <v>8198</v>
      </c>
      <c r="Q531" t="s">
        <v>9831</v>
      </c>
      <c r="R531" t="s">
        <v>3804</v>
      </c>
      <c r="S531" t="s">
        <v>9552</v>
      </c>
      <c r="T531" t="s">
        <v>3805</v>
      </c>
      <c r="U531" t="s">
        <v>3075</v>
      </c>
      <c r="V531" t="s">
        <v>3079</v>
      </c>
      <c r="W531" t="s">
        <v>3157</v>
      </c>
      <c r="X531" t="s">
        <v>3061</v>
      </c>
      <c r="Y531" t="s">
        <v>3069</v>
      </c>
      <c r="Z531" t="s">
        <v>3163</v>
      </c>
    </row>
    <row r="532" spans="16:46" x14ac:dyDescent="0.25">
      <c r="P532" t="s">
        <v>8198</v>
      </c>
      <c r="Q532" t="s">
        <v>9831</v>
      </c>
      <c r="R532" t="s">
        <v>3804</v>
      </c>
      <c r="S532" t="s">
        <v>8198</v>
      </c>
      <c r="T532" t="s">
        <v>3804</v>
      </c>
      <c r="U532" t="s">
        <v>3548</v>
      </c>
      <c r="V532" t="s">
        <v>3564</v>
      </c>
    </row>
    <row r="533" spans="16:46" x14ac:dyDescent="0.25">
      <c r="P533" t="s">
        <v>7865</v>
      </c>
      <c r="Q533" t="s">
        <v>9831</v>
      </c>
      <c r="R533" t="s">
        <v>3807</v>
      </c>
      <c r="S533" t="s">
        <v>9475</v>
      </c>
      <c r="T533" t="s">
        <v>3808</v>
      </c>
      <c r="U533" t="s">
        <v>3061</v>
      </c>
    </row>
    <row r="534" spans="16:46" x14ac:dyDescent="0.25">
      <c r="P534" t="s">
        <v>8200</v>
      </c>
      <c r="Q534" t="s">
        <v>9831</v>
      </c>
      <c r="R534" t="s">
        <v>3809</v>
      </c>
      <c r="S534" t="s">
        <v>9478</v>
      </c>
      <c r="T534" t="s">
        <v>3810</v>
      </c>
      <c r="U534" t="s">
        <v>3061</v>
      </c>
    </row>
    <row r="535" spans="16:46" x14ac:dyDescent="0.25">
      <c r="P535" t="s">
        <v>8200</v>
      </c>
      <c r="Q535" t="s">
        <v>9831</v>
      </c>
      <c r="R535" t="s">
        <v>3809</v>
      </c>
      <c r="S535" t="s">
        <v>7865</v>
      </c>
      <c r="T535" t="s">
        <v>3807</v>
      </c>
      <c r="U535" t="s">
        <v>3075</v>
      </c>
      <c r="V535" t="s">
        <v>3079</v>
      </c>
      <c r="W535" t="s">
        <v>3069</v>
      </c>
    </row>
    <row r="536" spans="16:46" x14ac:dyDescent="0.25">
      <c r="P536" t="s">
        <v>7938</v>
      </c>
      <c r="Q536" t="s">
        <v>9831</v>
      </c>
      <c r="R536" t="s">
        <v>3568</v>
      </c>
      <c r="S536" t="s">
        <v>7938</v>
      </c>
      <c r="T536" t="s">
        <v>3568</v>
      </c>
      <c r="U536" t="s">
        <v>3578</v>
      </c>
    </row>
    <row r="537" spans="16:46" x14ac:dyDescent="0.25">
      <c r="P537" t="s">
        <v>7938</v>
      </c>
      <c r="Q537" t="s">
        <v>9831</v>
      </c>
      <c r="R537" t="s">
        <v>3568</v>
      </c>
      <c r="S537" t="s">
        <v>7938</v>
      </c>
      <c r="T537" t="s">
        <v>3568</v>
      </c>
      <c r="U537" t="s">
        <v>3811</v>
      </c>
      <c r="V537" t="s">
        <v>3812</v>
      </c>
      <c r="W537" t="s">
        <v>3813</v>
      </c>
      <c r="X537" t="s">
        <v>3814</v>
      </c>
      <c r="Y537" t="s">
        <v>3815</v>
      </c>
      <c r="Z537" t="s">
        <v>3816</v>
      </c>
      <c r="AA537" t="s">
        <v>3817</v>
      </c>
      <c r="AB537" t="s">
        <v>3818</v>
      </c>
      <c r="AC537" t="s">
        <v>3819</v>
      </c>
      <c r="AD537" t="s">
        <v>3820</v>
      </c>
      <c r="AE537" t="s">
        <v>3821</v>
      </c>
      <c r="AF537" t="s">
        <v>3822</v>
      </c>
      <c r="AG537" t="s">
        <v>3823</v>
      </c>
      <c r="AH537" t="s">
        <v>3824</v>
      </c>
      <c r="AI537" t="s">
        <v>3825</v>
      </c>
      <c r="AJ537" t="s">
        <v>3826</v>
      </c>
      <c r="AK537" t="s">
        <v>3827</v>
      </c>
      <c r="AL537" t="s">
        <v>3828</v>
      </c>
      <c r="AM537" t="s">
        <v>3829</v>
      </c>
      <c r="AN537" t="s">
        <v>3830</v>
      </c>
      <c r="AO537" t="s">
        <v>3831</v>
      </c>
      <c r="AP537" t="s">
        <v>3832</v>
      </c>
      <c r="AQ537" t="s">
        <v>3833</v>
      </c>
      <c r="AR537" t="s">
        <v>3834</v>
      </c>
      <c r="AS537" t="s">
        <v>3835</v>
      </c>
      <c r="AT537" t="s">
        <v>3836</v>
      </c>
    </row>
    <row r="538" spans="16:46" x14ac:dyDescent="0.25">
      <c r="P538" t="s">
        <v>7986</v>
      </c>
      <c r="Q538" t="s">
        <v>9831</v>
      </c>
      <c r="R538" t="s">
        <v>3837</v>
      </c>
      <c r="S538" t="s">
        <v>7986</v>
      </c>
      <c r="T538" t="s">
        <v>3837</v>
      </c>
      <c r="U538" t="s">
        <v>3838</v>
      </c>
    </row>
    <row r="539" spans="16:46" x14ac:dyDescent="0.25">
      <c r="P539" t="s">
        <v>8074</v>
      </c>
      <c r="Q539" t="s">
        <v>9831</v>
      </c>
      <c r="R539" t="s">
        <v>3839</v>
      </c>
      <c r="S539" t="s">
        <v>9688</v>
      </c>
      <c r="T539" t="s">
        <v>3840</v>
      </c>
      <c r="U539" t="s">
        <v>3079</v>
      </c>
      <c r="V539" t="s">
        <v>3157</v>
      </c>
      <c r="W539" t="s">
        <v>3061</v>
      </c>
      <c r="X539" t="s">
        <v>3069</v>
      </c>
      <c r="Y539" t="s">
        <v>3163</v>
      </c>
    </row>
    <row r="540" spans="16:46" x14ac:dyDescent="0.25">
      <c r="P540" t="s">
        <v>8074</v>
      </c>
      <c r="Q540" t="s">
        <v>9831</v>
      </c>
      <c r="R540" t="s">
        <v>3839</v>
      </c>
      <c r="S540" t="s">
        <v>9696</v>
      </c>
      <c r="T540" t="s">
        <v>3841</v>
      </c>
      <c r="U540" t="s">
        <v>3079</v>
      </c>
      <c r="V540" t="s">
        <v>3061</v>
      </c>
      <c r="W540" t="s">
        <v>3069</v>
      </c>
      <c r="X540" t="s">
        <v>3163</v>
      </c>
    </row>
    <row r="541" spans="16:46" x14ac:dyDescent="0.25">
      <c r="P541" t="s">
        <v>7457</v>
      </c>
      <c r="Q541" t="s">
        <v>9831</v>
      </c>
      <c r="R541" t="s">
        <v>3855</v>
      </c>
      <c r="S541" t="s">
        <v>7457</v>
      </c>
      <c r="T541" t="s">
        <v>3855</v>
      </c>
      <c r="U541" t="s">
        <v>3856</v>
      </c>
      <c r="V541" t="s">
        <v>3857</v>
      </c>
    </row>
    <row r="542" spans="16:46" x14ac:dyDescent="0.25">
      <c r="P542" t="s">
        <v>7457</v>
      </c>
      <c r="Q542" t="s">
        <v>9831</v>
      </c>
      <c r="R542" t="s">
        <v>3855</v>
      </c>
      <c r="S542" t="s">
        <v>7457</v>
      </c>
      <c r="T542" t="s">
        <v>3855</v>
      </c>
      <c r="U542" t="s">
        <v>3858</v>
      </c>
      <c r="V542" t="s">
        <v>3859</v>
      </c>
    </row>
    <row r="543" spans="16:46" x14ac:dyDescent="0.25">
      <c r="P543" t="s">
        <v>8875</v>
      </c>
      <c r="Q543" t="s">
        <v>9831</v>
      </c>
      <c r="R543" t="s">
        <v>3860</v>
      </c>
      <c r="S543" t="s">
        <v>8875</v>
      </c>
      <c r="T543" t="s">
        <v>3860</v>
      </c>
      <c r="U543" t="s">
        <v>3856</v>
      </c>
      <c r="V543" t="s">
        <v>3857</v>
      </c>
    </row>
    <row r="544" spans="16:46" x14ac:dyDescent="0.25">
      <c r="P544" t="s">
        <v>8875</v>
      </c>
      <c r="Q544" t="s">
        <v>9831</v>
      </c>
      <c r="R544" t="s">
        <v>3860</v>
      </c>
      <c r="S544" t="s">
        <v>8875</v>
      </c>
      <c r="T544" t="s">
        <v>3860</v>
      </c>
      <c r="U544" t="s">
        <v>3858</v>
      </c>
      <c r="V544" t="s">
        <v>3859</v>
      </c>
    </row>
    <row r="545" spans="16:24" x14ac:dyDescent="0.25">
      <c r="P545" t="s">
        <v>7457</v>
      </c>
      <c r="Q545" t="s">
        <v>9831</v>
      </c>
      <c r="R545" t="s">
        <v>3855</v>
      </c>
      <c r="S545" t="s">
        <v>7457</v>
      </c>
      <c r="T545" t="s">
        <v>3855</v>
      </c>
      <c r="U545" t="s">
        <v>3861</v>
      </c>
    </row>
    <row r="546" spans="16:24" x14ac:dyDescent="0.25">
      <c r="P546" t="s">
        <v>7457</v>
      </c>
      <c r="Q546" t="s">
        <v>9831</v>
      </c>
      <c r="R546" t="s">
        <v>3855</v>
      </c>
      <c r="S546" t="s">
        <v>7457</v>
      </c>
      <c r="T546" t="s">
        <v>3855</v>
      </c>
      <c r="U546" t="s">
        <v>3561</v>
      </c>
      <c r="V546" t="s">
        <v>3862</v>
      </c>
    </row>
    <row r="547" spans="16:24" x14ac:dyDescent="0.25">
      <c r="P547" t="s">
        <v>8875</v>
      </c>
      <c r="Q547" t="s">
        <v>9831</v>
      </c>
      <c r="R547" t="s">
        <v>3860</v>
      </c>
      <c r="S547" t="s">
        <v>8875</v>
      </c>
      <c r="T547" t="s">
        <v>3860</v>
      </c>
      <c r="U547" t="s">
        <v>3561</v>
      </c>
      <c r="V547" t="s">
        <v>3862</v>
      </c>
    </row>
    <row r="548" spans="16:24" x14ac:dyDescent="0.25">
      <c r="P548" t="s">
        <v>8875</v>
      </c>
      <c r="Q548" t="s">
        <v>9831</v>
      </c>
      <c r="R548" t="s">
        <v>3860</v>
      </c>
      <c r="S548" t="s">
        <v>8875</v>
      </c>
      <c r="T548" t="s">
        <v>3860</v>
      </c>
      <c r="U548" t="s">
        <v>3863</v>
      </c>
      <c r="V548" t="s">
        <v>3861</v>
      </c>
    </row>
    <row r="549" spans="16:24" x14ac:dyDescent="0.25">
      <c r="P549" t="s">
        <v>7656</v>
      </c>
      <c r="Q549" t="s">
        <v>9831</v>
      </c>
      <c r="R549" t="s">
        <v>3572</v>
      </c>
      <c r="S549" t="s">
        <v>7656</v>
      </c>
      <c r="T549" t="s">
        <v>3572</v>
      </c>
      <c r="U549" t="s">
        <v>3864</v>
      </c>
    </row>
    <row r="550" spans="16:24" x14ac:dyDescent="0.25">
      <c r="P550" t="s">
        <v>7996</v>
      </c>
      <c r="Q550" t="s">
        <v>9831</v>
      </c>
      <c r="R550" t="s">
        <v>3873</v>
      </c>
      <c r="S550" t="s">
        <v>9673</v>
      </c>
      <c r="T550" t="s">
        <v>3874</v>
      </c>
      <c r="U550" t="s">
        <v>3067</v>
      </c>
      <c r="V550" t="s">
        <v>3075</v>
      </c>
      <c r="W550" t="s">
        <v>3069</v>
      </c>
      <c r="X550" t="s">
        <v>3163</v>
      </c>
    </row>
    <row r="551" spans="16:24" x14ac:dyDescent="0.25">
      <c r="P551" t="s">
        <v>7996</v>
      </c>
      <c r="Q551" t="s">
        <v>9831</v>
      </c>
      <c r="R551" t="s">
        <v>3873</v>
      </c>
      <c r="S551" t="s">
        <v>7996</v>
      </c>
      <c r="T551" t="s">
        <v>3873</v>
      </c>
      <c r="U551" t="s">
        <v>3548</v>
      </c>
      <c r="V551" t="s">
        <v>3564</v>
      </c>
    </row>
    <row r="552" spans="16:24" x14ac:dyDescent="0.25">
      <c r="P552" t="s">
        <v>7930</v>
      </c>
      <c r="Q552" t="s">
        <v>9831</v>
      </c>
      <c r="R552" t="s">
        <v>3875</v>
      </c>
      <c r="S552" t="s">
        <v>7930</v>
      </c>
      <c r="T552" t="s">
        <v>3875</v>
      </c>
      <c r="U552" t="s">
        <v>3548</v>
      </c>
      <c r="V552" t="s">
        <v>3707</v>
      </c>
      <c r="W552" t="s">
        <v>3563</v>
      </c>
      <c r="X552" t="s">
        <v>3564</v>
      </c>
    </row>
    <row r="553" spans="16:24" x14ac:dyDescent="0.25">
      <c r="P553" t="s">
        <v>7930</v>
      </c>
      <c r="Q553" t="s">
        <v>9831</v>
      </c>
      <c r="R553" t="s">
        <v>3875</v>
      </c>
      <c r="S553" t="s">
        <v>7930</v>
      </c>
      <c r="T553" t="s">
        <v>3875</v>
      </c>
      <c r="U553" t="s">
        <v>3551</v>
      </c>
    </row>
    <row r="554" spans="16:24" x14ac:dyDescent="0.25">
      <c r="P554" t="s">
        <v>8559</v>
      </c>
      <c r="Q554" t="s">
        <v>9831</v>
      </c>
      <c r="R554" t="s">
        <v>3877</v>
      </c>
      <c r="S554" t="s">
        <v>8559</v>
      </c>
      <c r="T554" t="s">
        <v>3877</v>
      </c>
      <c r="U554" t="s">
        <v>3548</v>
      </c>
      <c r="V554" t="s">
        <v>3707</v>
      </c>
      <c r="W554" t="s">
        <v>3563</v>
      </c>
      <c r="X554" t="s">
        <v>3564</v>
      </c>
    </row>
    <row r="555" spans="16:24" x14ac:dyDescent="0.25">
      <c r="P555" t="s">
        <v>8559</v>
      </c>
      <c r="Q555" t="s">
        <v>9831</v>
      </c>
      <c r="R555" t="s">
        <v>3877</v>
      </c>
      <c r="S555" t="s">
        <v>8559</v>
      </c>
      <c r="T555" t="s">
        <v>3877</v>
      </c>
      <c r="U555" t="s">
        <v>3551</v>
      </c>
    </row>
    <row r="556" spans="16:24" x14ac:dyDescent="0.25">
      <c r="P556" t="s">
        <v>7788</v>
      </c>
      <c r="Q556" t="s">
        <v>9831</v>
      </c>
      <c r="R556" t="s">
        <v>3865</v>
      </c>
      <c r="S556" t="s">
        <v>9483</v>
      </c>
      <c r="T556" t="s">
        <v>3878</v>
      </c>
      <c r="U556" t="s">
        <v>3075</v>
      </c>
      <c r="V556" t="s">
        <v>3078</v>
      </c>
      <c r="W556" t="s">
        <v>3079</v>
      </c>
    </row>
    <row r="557" spans="16:24" x14ac:dyDescent="0.25">
      <c r="P557" t="s">
        <v>7788</v>
      </c>
      <c r="Q557" t="s">
        <v>9831</v>
      </c>
      <c r="R557" t="s">
        <v>3865</v>
      </c>
      <c r="S557" t="s">
        <v>7788</v>
      </c>
      <c r="T557" t="s">
        <v>3865</v>
      </c>
      <c r="U557" t="s">
        <v>3548</v>
      </c>
    </row>
    <row r="558" spans="16:24" x14ac:dyDescent="0.25">
      <c r="P558" t="s">
        <v>8480</v>
      </c>
      <c r="Q558" t="s">
        <v>9831</v>
      </c>
      <c r="R558" t="s">
        <v>3889</v>
      </c>
      <c r="S558" t="s">
        <v>8480</v>
      </c>
      <c r="T558" t="s">
        <v>3889</v>
      </c>
      <c r="U558" t="s">
        <v>3550</v>
      </c>
    </row>
    <row r="559" spans="16:24" x14ac:dyDescent="0.25">
      <c r="P559" t="s">
        <v>8728</v>
      </c>
      <c r="Q559" t="s">
        <v>9831</v>
      </c>
      <c r="R559" t="s">
        <v>3890</v>
      </c>
      <c r="S559" t="s">
        <v>8728</v>
      </c>
      <c r="T559" t="s">
        <v>3890</v>
      </c>
      <c r="U559" t="s">
        <v>3550</v>
      </c>
    </row>
    <row r="560" spans="16:24" x14ac:dyDescent="0.25">
      <c r="P560" t="s">
        <v>9689</v>
      </c>
      <c r="Q560" t="s">
        <v>9831</v>
      </c>
      <c r="R560" t="s">
        <v>3895</v>
      </c>
      <c r="S560" t="s">
        <v>9492</v>
      </c>
      <c r="T560" t="s">
        <v>3896</v>
      </c>
      <c r="U560" t="s">
        <v>3069</v>
      </c>
    </row>
    <row r="561" spans="16:26" x14ac:dyDescent="0.25">
      <c r="P561" t="s">
        <v>9689</v>
      </c>
      <c r="Q561" t="s">
        <v>9831</v>
      </c>
      <c r="R561" t="s">
        <v>3895</v>
      </c>
      <c r="S561" t="s">
        <v>9512</v>
      </c>
      <c r="T561" t="s">
        <v>3898</v>
      </c>
      <c r="U561" t="s">
        <v>3079</v>
      </c>
    </row>
    <row r="562" spans="16:26" x14ac:dyDescent="0.25">
      <c r="P562" t="s">
        <v>9689</v>
      </c>
      <c r="Q562" t="s">
        <v>9831</v>
      </c>
      <c r="R562" t="s">
        <v>3895</v>
      </c>
      <c r="S562" t="s">
        <v>9512</v>
      </c>
      <c r="T562" t="s">
        <v>3898</v>
      </c>
      <c r="U562" t="s">
        <v>3069</v>
      </c>
    </row>
    <row r="563" spans="16:26" x14ac:dyDescent="0.25">
      <c r="P563" t="s">
        <v>9689</v>
      </c>
      <c r="Q563" t="s">
        <v>9831</v>
      </c>
      <c r="R563" t="s">
        <v>3895</v>
      </c>
      <c r="S563" t="s">
        <v>9672</v>
      </c>
      <c r="T563" t="s">
        <v>3899</v>
      </c>
      <c r="U563" t="s">
        <v>3069</v>
      </c>
    </row>
    <row r="564" spans="16:26" x14ac:dyDescent="0.25">
      <c r="P564" t="s">
        <v>8002</v>
      </c>
      <c r="Q564" t="s">
        <v>9831</v>
      </c>
      <c r="R564" t="s">
        <v>3901</v>
      </c>
      <c r="S564" t="s">
        <v>8002</v>
      </c>
      <c r="T564" t="s">
        <v>3901</v>
      </c>
      <c r="U564" t="s">
        <v>3548</v>
      </c>
    </row>
    <row r="565" spans="16:26" x14ac:dyDescent="0.25">
      <c r="P565" t="s">
        <v>8120</v>
      </c>
      <c r="Q565" t="s">
        <v>9831</v>
      </c>
      <c r="R565" t="s">
        <v>3905</v>
      </c>
      <c r="S565" t="s">
        <v>8120</v>
      </c>
      <c r="T565" t="s">
        <v>3905</v>
      </c>
      <c r="U565" t="s">
        <v>3548</v>
      </c>
      <c r="V565" t="s">
        <v>3564</v>
      </c>
    </row>
    <row r="566" spans="16:26" x14ac:dyDescent="0.25">
      <c r="P566" t="s">
        <v>8999</v>
      </c>
      <c r="Q566" t="s">
        <v>9831</v>
      </c>
      <c r="R566" t="s">
        <v>3911</v>
      </c>
      <c r="S566" t="s">
        <v>8999</v>
      </c>
      <c r="T566" t="s">
        <v>3911</v>
      </c>
      <c r="U566" t="s">
        <v>3548</v>
      </c>
      <c r="V566" t="s">
        <v>3563</v>
      </c>
    </row>
    <row r="567" spans="16:26" x14ac:dyDescent="0.25">
      <c r="P567" t="s">
        <v>8999</v>
      </c>
      <c r="Q567" t="s">
        <v>9831</v>
      </c>
      <c r="R567" t="s">
        <v>3911</v>
      </c>
      <c r="S567" t="s">
        <v>8999</v>
      </c>
      <c r="T567" t="s">
        <v>3911</v>
      </c>
      <c r="U567" t="s">
        <v>3548</v>
      </c>
      <c r="V567" t="s">
        <v>3707</v>
      </c>
      <c r="W567" t="s">
        <v>3863</v>
      </c>
      <c r="X567" t="s">
        <v>3563</v>
      </c>
      <c r="Y567" t="s">
        <v>3706</v>
      </c>
      <c r="Z567" t="s">
        <v>3761</v>
      </c>
    </row>
    <row r="568" spans="16:26" x14ac:dyDescent="0.25">
      <c r="P568" t="s">
        <v>8999</v>
      </c>
      <c r="Q568" t="s">
        <v>9831</v>
      </c>
      <c r="R568" t="s">
        <v>3911</v>
      </c>
      <c r="S568" t="s">
        <v>8999</v>
      </c>
      <c r="T568" t="s">
        <v>3911</v>
      </c>
      <c r="U568" t="s">
        <v>3707</v>
      </c>
    </row>
    <row r="569" spans="16:26" x14ac:dyDescent="0.25">
      <c r="P569" t="s">
        <v>9508</v>
      </c>
      <c r="Q569" t="s">
        <v>9831</v>
      </c>
      <c r="R569" t="s">
        <v>3915</v>
      </c>
      <c r="S569" t="s">
        <v>8073</v>
      </c>
      <c r="T569" t="s">
        <v>3916</v>
      </c>
      <c r="U569" t="s">
        <v>3917</v>
      </c>
      <c r="V569" t="s">
        <v>3918</v>
      </c>
      <c r="W569" t="s">
        <v>3919</v>
      </c>
    </row>
    <row r="570" spans="16:26" x14ac:dyDescent="0.25">
      <c r="P570" t="s">
        <v>8073</v>
      </c>
      <c r="Q570" t="s">
        <v>9831</v>
      </c>
      <c r="R570" t="s">
        <v>3916</v>
      </c>
      <c r="S570" t="s">
        <v>9587</v>
      </c>
      <c r="T570" t="s">
        <v>3922</v>
      </c>
      <c r="U570" t="s">
        <v>3930</v>
      </c>
    </row>
    <row r="571" spans="16:26" x14ac:dyDescent="0.25">
      <c r="P571" t="s">
        <v>8073</v>
      </c>
      <c r="Q571" t="s">
        <v>9831</v>
      </c>
      <c r="R571" t="s">
        <v>3916</v>
      </c>
      <c r="S571" t="s">
        <v>8073</v>
      </c>
      <c r="T571" t="s">
        <v>3916</v>
      </c>
      <c r="U571" t="s">
        <v>3706</v>
      </c>
      <c r="V571" t="s">
        <v>3861</v>
      </c>
      <c r="W571" t="s">
        <v>3943</v>
      </c>
    </row>
    <row r="572" spans="16:26" x14ac:dyDescent="0.25">
      <c r="P572" t="s">
        <v>8073</v>
      </c>
      <c r="Q572" t="s">
        <v>9831</v>
      </c>
      <c r="R572" t="s">
        <v>3916</v>
      </c>
      <c r="S572" t="s">
        <v>8073</v>
      </c>
      <c r="T572" t="s">
        <v>3916</v>
      </c>
      <c r="U572" t="s">
        <v>3649</v>
      </c>
    </row>
    <row r="573" spans="16:26" x14ac:dyDescent="0.25">
      <c r="P573" t="s">
        <v>8073</v>
      </c>
      <c r="Q573" t="s">
        <v>9831</v>
      </c>
      <c r="R573" t="s">
        <v>3916</v>
      </c>
      <c r="S573" t="s">
        <v>8073</v>
      </c>
      <c r="T573" t="s">
        <v>3916</v>
      </c>
      <c r="U573" t="s">
        <v>3861</v>
      </c>
      <c r="V573" t="s">
        <v>3564</v>
      </c>
    </row>
    <row r="574" spans="16:26" x14ac:dyDescent="0.25">
      <c r="P574" t="s">
        <v>8073</v>
      </c>
      <c r="Q574" t="s">
        <v>9831</v>
      </c>
      <c r="R574" t="s">
        <v>3916</v>
      </c>
      <c r="S574" t="s">
        <v>8073</v>
      </c>
      <c r="T574" t="s">
        <v>3916</v>
      </c>
      <c r="U574" t="s">
        <v>3944</v>
      </c>
    </row>
    <row r="575" spans="16:26" x14ac:dyDescent="0.25">
      <c r="P575" t="s">
        <v>7797</v>
      </c>
      <c r="Q575" t="s">
        <v>9831</v>
      </c>
      <c r="R575" t="s">
        <v>3949</v>
      </c>
      <c r="S575" t="s">
        <v>9561</v>
      </c>
      <c r="T575" t="s">
        <v>3950</v>
      </c>
      <c r="U575" t="s">
        <v>3558</v>
      </c>
    </row>
    <row r="576" spans="16:26" x14ac:dyDescent="0.25">
      <c r="P576" t="s">
        <v>7797</v>
      </c>
      <c r="Q576" t="s">
        <v>9831</v>
      </c>
      <c r="R576" t="s">
        <v>3949</v>
      </c>
      <c r="S576" t="s">
        <v>8455</v>
      </c>
      <c r="T576" t="s">
        <v>403</v>
      </c>
      <c r="U576" t="s">
        <v>3061</v>
      </c>
      <c r="V576" t="s">
        <v>3951</v>
      </c>
    </row>
    <row r="577" spans="16:25" x14ac:dyDescent="0.25">
      <c r="P577" t="s">
        <v>7797</v>
      </c>
      <c r="Q577" t="s">
        <v>9831</v>
      </c>
      <c r="R577" t="s">
        <v>3949</v>
      </c>
      <c r="S577" t="s">
        <v>9662</v>
      </c>
      <c r="T577" t="s">
        <v>404</v>
      </c>
      <c r="U577" t="s">
        <v>3069</v>
      </c>
    </row>
    <row r="578" spans="16:25" x14ac:dyDescent="0.25">
      <c r="P578" t="s">
        <v>8455</v>
      </c>
      <c r="Q578" t="s">
        <v>9831</v>
      </c>
      <c r="R578" t="s">
        <v>403</v>
      </c>
      <c r="S578" t="s">
        <v>9639</v>
      </c>
      <c r="T578" t="s">
        <v>327</v>
      </c>
      <c r="U578" t="s">
        <v>3556</v>
      </c>
      <c r="V578" t="s">
        <v>3558</v>
      </c>
    </row>
    <row r="579" spans="16:25" x14ac:dyDescent="0.25">
      <c r="P579" t="s">
        <v>8455</v>
      </c>
      <c r="Q579" t="s">
        <v>9831</v>
      </c>
      <c r="R579" t="s">
        <v>403</v>
      </c>
      <c r="S579" t="s">
        <v>9640</v>
      </c>
      <c r="T579" t="s">
        <v>323</v>
      </c>
      <c r="U579" t="s">
        <v>3556</v>
      </c>
      <c r="V579" t="s">
        <v>3558</v>
      </c>
    </row>
    <row r="580" spans="16:25" x14ac:dyDescent="0.25">
      <c r="P580" t="s">
        <v>9561</v>
      </c>
      <c r="Q580" t="s">
        <v>9831</v>
      </c>
      <c r="R580" t="s">
        <v>3950</v>
      </c>
      <c r="S580" t="s">
        <v>9561</v>
      </c>
      <c r="T580" t="s">
        <v>3950</v>
      </c>
      <c r="U580" t="s">
        <v>3548</v>
      </c>
      <c r="V580" t="s">
        <v>3563</v>
      </c>
      <c r="W580" t="s">
        <v>3706</v>
      </c>
      <c r="X580" t="s">
        <v>3550</v>
      </c>
    </row>
    <row r="581" spans="16:25" x14ac:dyDescent="0.25">
      <c r="P581" t="s">
        <v>9639</v>
      </c>
      <c r="Q581" t="s">
        <v>9831</v>
      </c>
      <c r="R581" t="s">
        <v>327</v>
      </c>
      <c r="S581" t="s">
        <v>9639</v>
      </c>
      <c r="T581" t="s">
        <v>327</v>
      </c>
      <c r="U581" t="s">
        <v>3548</v>
      </c>
      <c r="V581" t="s">
        <v>3563</v>
      </c>
      <c r="W581" t="s">
        <v>3706</v>
      </c>
      <c r="X581" t="s">
        <v>3550</v>
      </c>
    </row>
    <row r="582" spans="16:25" x14ac:dyDescent="0.25">
      <c r="P582" t="s">
        <v>9640</v>
      </c>
      <c r="Q582" t="s">
        <v>9831</v>
      </c>
      <c r="R582" t="s">
        <v>323</v>
      </c>
      <c r="S582" t="s">
        <v>9640</v>
      </c>
      <c r="T582" t="s">
        <v>323</v>
      </c>
      <c r="U582" t="s">
        <v>3548</v>
      </c>
      <c r="V582" t="s">
        <v>3563</v>
      </c>
      <c r="W582" t="s">
        <v>3706</v>
      </c>
      <c r="X582" t="s">
        <v>3550</v>
      </c>
    </row>
    <row r="583" spans="16:25" x14ac:dyDescent="0.25">
      <c r="P583" t="s">
        <v>8007</v>
      </c>
      <c r="Q583" t="s">
        <v>9831</v>
      </c>
      <c r="R583" t="s">
        <v>1099</v>
      </c>
      <c r="S583" t="s">
        <v>8004</v>
      </c>
      <c r="T583" t="s">
        <v>1040</v>
      </c>
      <c r="U583" t="s">
        <v>3953</v>
      </c>
    </row>
    <row r="584" spans="16:25" x14ac:dyDescent="0.25">
      <c r="P584" t="s">
        <v>8886</v>
      </c>
      <c r="Q584" t="s">
        <v>9831</v>
      </c>
      <c r="R584" t="s">
        <v>1037</v>
      </c>
      <c r="S584" t="s">
        <v>8004</v>
      </c>
      <c r="T584" t="s">
        <v>1040</v>
      </c>
      <c r="U584" t="s">
        <v>3952</v>
      </c>
    </row>
    <row r="585" spans="16:25" x14ac:dyDescent="0.25">
      <c r="P585" t="s">
        <v>8858</v>
      </c>
      <c r="Q585" t="s">
        <v>9831</v>
      </c>
      <c r="R585" t="s">
        <v>3972</v>
      </c>
      <c r="S585" t="s">
        <v>9537</v>
      </c>
      <c r="T585" t="s">
        <v>3974</v>
      </c>
      <c r="U585" t="s">
        <v>3069</v>
      </c>
    </row>
    <row r="586" spans="16:25" x14ac:dyDescent="0.25">
      <c r="P586" t="s">
        <v>8858</v>
      </c>
      <c r="Q586" t="s">
        <v>9831</v>
      </c>
      <c r="R586" t="s">
        <v>3972</v>
      </c>
      <c r="S586" t="s">
        <v>9705</v>
      </c>
      <c r="T586" t="s">
        <v>3975</v>
      </c>
      <c r="U586" t="s">
        <v>3720</v>
      </c>
    </row>
    <row r="587" spans="16:25" x14ac:dyDescent="0.25">
      <c r="P587" t="s">
        <v>8858</v>
      </c>
      <c r="Q587" t="s">
        <v>9831</v>
      </c>
      <c r="R587" t="s">
        <v>3972</v>
      </c>
      <c r="S587" t="s">
        <v>9706</v>
      </c>
      <c r="T587" t="s">
        <v>3976</v>
      </c>
      <c r="U587" t="s">
        <v>3977</v>
      </c>
      <c r="V587" t="s">
        <v>3733</v>
      </c>
    </row>
    <row r="588" spans="16:25" x14ac:dyDescent="0.25">
      <c r="P588" t="s">
        <v>9706</v>
      </c>
      <c r="Q588" t="s">
        <v>9831</v>
      </c>
      <c r="R588" t="s">
        <v>3976</v>
      </c>
      <c r="S588" t="s">
        <v>8858</v>
      </c>
      <c r="T588" t="s">
        <v>3972</v>
      </c>
      <c r="U588" t="s">
        <v>3069</v>
      </c>
    </row>
    <row r="589" spans="16:25" x14ac:dyDescent="0.25">
      <c r="P589" t="s">
        <v>9519</v>
      </c>
      <c r="Q589" t="s">
        <v>9831</v>
      </c>
      <c r="R589" t="s">
        <v>4007</v>
      </c>
      <c r="S589" t="s">
        <v>9518</v>
      </c>
      <c r="T589" t="s">
        <v>4005</v>
      </c>
      <c r="U589" t="s">
        <v>3078</v>
      </c>
    </row>
    <row r="590" spans="16:25" x14ac:dyDescent="0.25">
      <c r="P590" t="s">
        <v>7965</v>
      </c>
      <c r="Q590" t="s">
        <v>9831</v>
      </c>
      <c r="R590" t="s">
        <v>4009</v>
      </c>
      <c r="S590" t="s">
        <v>9517</v>
      </c>
      <c r="T590" t="s">
        <v>4002</v>
      </c>
      <c r="U590" t="s">
        <v>3064</v>
      </c>
    </row>
    <row r="591" spans="16:25" x14ac:dyDescent="0.25">
      <c r="P591" t="s">
        <v>7965</v>
      </c>
      <c r="Q591" t="s">
        <v>9831</v>
      </c>
      <c r="R591" t="s">
        <v>4009</v>
      </c>
      <c r="S591" t="s">
        <v>9519</v>
      </c>
      <c r="T591" t="s">
        <v>4007</v>
      </c>
      <c r="U591" t="s">
        <v>3075</v>
      </c>
      <c r="V591" t="s">
        <v>3064</v>
      </c>
      <c r="W591" t="s">
        <v>3078</v>
      </c>
      <c r="X591" t="s">
        <v>3069</v>
      </c>
      <c r="Y591" t="s">
        <v>3163</v>
      </c>
    </row>
    <row r="592" spans="16:25" x14ac:dyDescent="0.25">
      <c r="P592" t="s">
        <v>8577</v>
      </c>
      <c r="Q592" t="s">
        <v>9831</v>
      </c>
      <c r="R592" t="s">
        <v>4020</v>
      </c>
      <c r="S592" t="s">
        <v>8577</v>
      </c>
      <c r="T592" t="s">
        <v>4020</v>
      </c>
      <c r="U592" t="s">
        <v>3548</v>
      </c>
    </row>
    <row r="593" spans="16:28" x14ac:dyDescent="0.25">
      <c r="P593" t="s">
        <v>9460</v>
      </c>
      <c r="Q593" t="s">
        <v>9831</v>
      </c>
      <c r="R593" t="s">
        <v>4032</v>
      </c>
      <c r="S593" t="s">
        <v>9462</v>
      </c>
      <c r="T593" t="s">
        <v>4033</v>
      </c>
      <c r="U593" t="s">
        <v>4034</v>
      </c>
      <c r="V593" t="s">
        <v>4035</v>
      </c>
      <c r="W593" t="s">
        <v>3858</v>
      </c>
      <c r="X593" t="s">
        <v>3859</v>
      </c>
      <c r="Y593" t="s">
        <v>4036</v>
      </c>
      <c r="Z593" t="s">
        <v>4037</v>
      </c>
      <c r="AA593" t="s">
        <v>4038</v>
      </c>
      <c r="AB593" t="s">
        <v>4039</v>
      </c>
    </row>
    <row r="594" spans="16:28" x14ac:dyDescent="0.25">
      <c r="P594" t="s">
        <v>9461</v>
      </c>
      <c r="Q594" t="s">
        <v>9831</v>
      </c>
      <c r="R594" t="s">
        <v>4040</v>
      </c>
      <c r="S594" t="s">
        <v>9460</v>
      </c>
      <c r="T594" t="s">
        <v>4032</v>
      </c>
      <c r="U594" t="s">
        <v>4041</v>
      </c>
    </row>
    <row r="595" spans="16:28" x14ac:dyDescent="0.25">
      <c r="P595" t="s">
        <v>9524</v>
      </c>
      <c r="Q595" t="s">
        <v>9831</v>
      </c>
      <c r="R595" t="s">
        <v>4042</v>
      </c>
      <c r="S595" t="s">
        <v>9461</v>
      </c>
      <c r="T595" t="s">
        <v>4040</v>
      </c>
      <c r="U595" t="s">
        <v>4043</v>
      </c>
    </row>
    <row r="596" spans="16:28" x14ac:dyDescent="0.25">
      <c r="P596" t="s">
        <v>7433</v>
      </c>
      <c r="Q596" t="s">
        <v>9831</v>
      </c>
      <c r="R596" t="s">
        <v>4044</v>
      </c>
      <c r="S596" t="s">
        <v>9524</v>
      </c>
      <c r="T596" t="s">
        <v>4042</v>
      </c>
      <c r="U596" t="s">
        <v>4048</v>
      </c>
    </row>
    <row r="597" spans="16:28" x14ac:dyDescent="0.25">
      <c r="P597" t="s">
        <v>8188</v>
      </c>
      <c r="Q597" t="s">
        <v>9831</v>
      </c>
      <c r="R597" t="s">
        <v>4052</v>
      </c>
      <c r="S597" t="s">
        <v>8188</v>
      </c>
      <c r="T597" t="s">
        <v>4052</v>
      </c>
      <c r="U597" t="s">
        <v>4054</v>
      </c>
    </row>
    <row r="598" spans="16:28" x14ac:dyDescent="0.25">
      <c r="P598" t="s">
        <v>8396</v>
      </c>
      <c r="Q598" t="s">
        <v>9831</v>
      </c>
      <c r="R598" t="s">
        <v>4057</v>
      </c>
      <c r="S598" t="s">
        <v>8396</v>
      </c>
      <c r="T598" t="s">
        <v>4057</v>
      </c>
      <c r="U598" t="s">
        <v>3563</v>
      </c>
      <c r="V598" t="s">
        <v>3861</v>
      </c>
      <c r="W598" t="s">
        <v>4052</v>
      </c>
    </row>
    <row r="599" spans="16:28" x14ac:dyDescent="0.25">
      <c r="P599" t="s">
        <v>8396</v>
      </c>
      <c r="Q599" t="s">
        <v>9831</v>
      </c>
      <c r="R599" t="s">
        <v>4057</v>
      </c>
      <c r="S599" t="s">
        <v>8396</v>
      </c>
      <c r="T599" t="s">
        <v>4057</v>
      </c>
      <c r="U599" t="s">
        <v>4052</v>
      </c>
      <c r="V599" t="s">
        <v>3561</v>
      </c>
      <c r="W599" t="s">
        <v>3562</v>
      </c>
      <c r="X599" t="s">
        <v>4058</v>
      </c>
    </row>
    <row r="600" spans="16:28" x14ac:dyDescent="0.25">
      <c r="P600" t="s">
        <v>8659</v>
      </c>
      <c r="Q600" t="s">
        <v>9831</v>
      </c>
      <c r="R600" t="s">
        <v>3560</v>
      </c>
      <c r="S600" t="s">
        <v>8659</v>
      </c>
      <c r="T600" t="s">
        <v>3560</v>
      </c>
      <c r="U600" t="s">
        <v>4052</v>
      </c>
      <c r="V600" t="s">
        <v>3550</v>
      </c>
      <c r="W600" t="s">
        <v>3551</v>
      </c>
    </row>
    <row r="601" spans="16:28" x14ac:dyDescent="0.25">
      <c r="P601" t="s">
        <v>7821</v>
      </c>
      <c r="Q601" t="s">
        <v>9831</v>
      </c>
      <c r="R601" t="s">
        <v>4063</v>
      </c>
      <c r="S601" t="s">
        <v>7821</v>
      </c>
      <c r="T601" t="s">
        <v>4063</v>
      </c>
      <c r="U601" t="s">
        <v>3548</v>
      </c>
    </row>
    <row r="602" spans="16:28" x14ac:dyDescent="0.25">
      <c r="P602" t="s">
        <v>8853</v>
      </c>
      <c r="Q602" t="s">
        <v>9831</v>
      </c>
      <c r="R602" t="s">
        <v>4067</v>
      </c>
      <c r="S602" t="s">
        <v>8853</v>
      </c>
      <c r="T602" t="s">
        <v>4067</v>
      </c>
      <c r="U602" t="s">
        <v>3548</v>
      </c>
    </row>
    <row r="603" spans="16:28" x14ac:dyDescent="0.25">
      <c r="P603" t="s">
        <v>7944</v>
      </c>
      <c r="Q603" t="s">
        <v>9831</v>
      </c>
      <c r="R603" t="s">
        <v>4082</v>
      </c>
      <c r="S603" t="s">
        <v>9578</v>
      </c>
      <c r="T603" t="s">
        <v>4080</v>
      </c>
      <c r="U603" t="s">
        <v>3075</v>
      </c>
      <c r="V603" t="s">
        <v>3079</v>
      </c>
      <c r="W603" t="s">
        <v>3157</v>
      </c>
      <c r="X603" t="s">
        <v>3069</v>
      </c>
    </row>
    <row r="604" spans="16:28" x14ac:dyDescent="0.25">
      <c r="P604" t="s">
        <v>7479</v>
      </c>
      <c r="Q604" t="s">
        <v>9831</v>
      </c>
      <c r="R604" t="s">
        <v>4084</v>
      </c>
      <c r="S604" t="s">
        <v>9677</v>
      </c>
      <c r="T604" t="s">
        <v>4085</v>
      </c>
      <c r="U604" t="s">
        <v>3745</v>
      </c>
    </row>
    <row r="605" spans="16:28" x14ac:dyDescent="0.25">
      <c r="P605" t="s">
        <v>9003</v>
      </c>
      <c r="Q605" t="s">
        <v>9831</v>
      </c>
      <c r="R605" t="s">
        <v>4095</v>
      </c>
      <c r="S605" t="s">
        <v>9003</v>
      </c>
      <c r="T605" t="s">
        <v>4095</v>
      </c>
      <c r="U605" t="s">
        <v>3624</v>
      </c>
      <c r="V605" t="s">
        <v>4096</v>
      </c>
    </row>
    <row r="606" spans="16:28" x14ac:dyDescent="0.25">
      <c r="P606" t="s">
        <v>8459</v>
      </c>
      <c r="Q606" t="s">
        <v>9831</v>
      </c>
      <c r="R606" t="s">
        <v>4101</v>
      </c>
      <c r="S606" t="s">
        <v>8460</v>
      </c>
      <c r="T606" t="s">
        <v>4102</v>
      </c>
      <c r="U606" t="s">
        <v>3536</v>
      </c>
      <c r="V606" t="s">
        <v>3537</v>
      </c>
    </row>
    <row r="607" spans="16:28" x14ac:dyDescent="0.25">
      <c r="P607" t="s">
        <v>8459</v>
      </c>
      <c r="Q607" t="s">
        <v>9831</v>
      </c>
      <c r="R607" t="s">
        <v>4101</v>
      </c>
      <c r="S607" t="s">
        <v>8460</v>
      </c>
      <c r="T607" t="s">
        <v>4102</v>
      </c>
      <c r="U607" t="s">
        <v>3537</v>
      </c>
    </row>
    <row r="608" spans="16:28" x14ac:dyDescent="0.25">
      <c r="P608" t="s">
        <v>8977</v>
      </c>
      <c r="Q608" t="s">
        <v>9831</v>
      </c>
      <c r="R608" t="s">
        <v>4116</v>
      </c>
      <c r="S608" t="s">
        <v>9488</v>
      </c>
      <c r="T608" t="s">
        <v>4117</v>
      </c>
      <c r="U608" t="s">
        <v>3064</v>
      </c>
    </row>
    <row r="609" spans="16:28" x14ac:dyDescent="0.25">
      <c r="P609" t="s">
        <v>8977</v>
      </c>
      <c r="Q609" t="s">
        <v>9831</v>
      </c>
      <c r="R609" t="s">
        <v>4116</v>
      </c>
      <c r="S609" t="s">
        <v>9717</v>
      </c>
      <c r="T609" t="s">
        <v>4120</v>
      </c>
      <c r="U609" t="s">
        <v>3963</v>
      </c>
      <c r="V609" t="s">
        <v>3557</v>
      </c>
      <c r="W609" t="s">
        <v>3720</v>
      </c>
      <c r="X609" t="s">
        <v>3987</v>
      </c>
      <c r="Y609" t="s">
        <v>3964</v>
      </c>
      <c r="Z609" t="s">
        <v>3724</v>
      </c>
      <c r="AA609" t="s">
        <v>3787</v>
      </c>
      <c r="AB609" t="s">
        <v>3558</v>
      </c>
    </row>
    <row r="610" spans="16:28" x14ac:dyDescent="0.25">
      <c r="P610" t="s">
        <v>7784</v>
      </c>
      <c r="Q610" t="s">
        <v>9831</v>
      </c>
      <c r="R610" t="s">
        <v>4129</v>
      </c>
      <c r="S610" t="s">
        <v>9576</v>
      </c>
      <c r="T610" t="s">
        <v>4130</v>
      </c>
      <c r="U610" t="s">
        <v>3075</v>
      </c>
      <c r="V610" t="s">
        <v>3079</v>
      </c>
      <c r="W610" t="s">
        <v>3069</v>
      </c>
    </row>
    <row r="611" spans="16:28" x14ac:dyDescent="0.25">
      <c r="P611" t="s">
        <v>7784</v>
      </c>
      <c r="Q611" t="s">
        <v>9831</v>
      </c>
      <c r="R611" t="s">
        <v>4129</v>
      </c>
      <c r="S611" t="s">
        <v>9610</v>
      </c>
      <c r="T611" t="s">
        <v>4131</v>
      </c>
      <c r="U611" t="s">
        <v>3061</v>
      </c>
    </row>
    <row r="612" spans="16:28" x14ac:dyDescent="0.25">
      <c r="P612" t="s">
        <v>7656</v>
      </c>
      <c r="Q612" t="s">
        <v>9831</v>
      </c>
      <c r="R612" t="s">
        <v>3572</v>
      </c>
      <c r="S612" t="s">
        <v>7656</v>
      </c>
      <c r="T612" t="s">
        <v>3572</v>
      </c>
      <c r="U612" t="s">
        <v>3575</v>
      </c>
      <c r="V612" t="s">
        <v>3576</v>
      </c>
      <c r="W612" t="s">
        <v>4152</v>
      </c>
    </row>
    <row r="613" spans="16:28" x14ac:dyDescent="0.25">
      <c r="P613" t="s">
        <v>9553</v>
      </c>
      <c r="Q613" t="s">
        <v>9831</v>
      </c>
      <c r="R613" t="s">
        <v>4153</v>
      </c>
      <c r="S613" t="s">
        <v>9553</v>
      </c>
      <c r="T613" t="s">
        <v>4153</v>
      </c>
      <c r="U613" t="s">
        <v>4154</v>
      </c>
    </row>
    <row r="614" spans="16:28" x14ac:dyDescent="0.25">
      <c r="P614" t="s">
        <v>9699</v>
      </c>
      <c r="Q614" t="s">
        <v>9831</v>
      </c>
      <c r="R614" t="s">
        <v>3694</v>
      </c>
      <c r="S614" t="s">
        <v>9699</v>
      </c>
      <c r="T614" t="s">
        <v>3694</v>
      </c>
      <c r="U614" t="s">
        <v>4155</v>
      </c>
    </row>
    <row r="615" spans="16:28" x14ac:dyDescent="0.25">
      <c r="P615" t="s">
        <v>9472</v>
      </c>
      <c r="Q615" t="s">
        <v>9831</v>
      </c>
      <c r="R615" t="s">
        <v>4156</v>
      </c>
      <c r="S615" t="s">
        <v>9470</v>
      </c>
      <c r="T615" t="s">
        <v>4157</v>
      </c>
      <c r="U615" t="s">
        <v>3745</v>
      </c>
    </row>
    <row r="616" spans="16:28" x14ac:dyDescent="0.25">
      <c r="P616" t="s">
        <v>8893</v>
      </c>
      <c r="Q616" t="s">
        <v>9831</v>
      </c>
      <c r="R616" t="s">
        <v>4158</v>
      </c>
      <c r="S616" t="s">
        <v>9466</v>
      </c>
      <c r="T616" t="s">
        <v>4159</v>
      </c>
      <c r="U616" t="s">
        <v>3075</v>
      </c>
      <c r="V616" t="s">
        <v>3080</v>
      </c>
      <c r="W616" t="s">
        <v>3745</v>
      </c>
    </row>
    <row r="617" spans="16:28" x14ac:dyDescent="0.25">
      <c r="P617" t="s">
        <v>8893</v>
      </c>
      <c r="Q617" t="s">
        <v>9831</v>
      </c>
      <c r="R617" t="s">
        <v>4158</v>
      </c>
      <c r="S617" t="s">
        <v>9472</v>
      </c>
      <c r="T617" t="s">
        <v>4156</v>
      </c>
      <c r="U617" t="s">
        <v>3075</v>
      </c>
      <c r="V617" t="s">
        <v>3069</v>
      </c>
    </row>
    <row r="618" spans="16:28" x14ac:dyDescent="0.25">
      <c r="P618" t="s">
        <v>8893</v>
      </c>
      <c r="Q618" t="s">
        <v>9831</v>
      </c>
      <c r="R618" t="s">
        <v>4158</v>
      </c>
      <c r="S618" t="s">
        <v>9494</v>
      </c>
      <c r="T618" t="s">
        <v>293</v>
      </c>
      <c r="U618" t="s">
        <v>3075</v>
      </c>
      <c r="V618" t="s">
        <v>3069</v>
      </c>
    </row>
    <row r="619" spans="16:28" x14ac:dyDescent="0.25">
      <c r="P619" t="s">
        <v>8489</v>
      </c>
      <c r="Q619" t="s">
        <v>9831</v>
      </c>
      <c r="R619" t="s">
        <v>4164</v>
      </c>
      <c r="S619" t="s">
        <v>9481</v>
      </c>
      <c r="T619" t="s">
        <v>228</v>
      </c>
      <c r="U619" t="s">
        <v>3069</v>
      </c>
      <c r="V619" t="s">
        <v>3163</v>
      </c>
    </row>
    <row r="620" spans="16:28" x14ac:dyDescent="0.25">
      <c r="P620" t="s">
        <v>8383</v>
      </c>
      <c r="Q620" t="s">
        <v>9831</v>
      </c>
      <c r="R620" t="s">
        <v>4166</v>
      </c>
      <c r="S620" t="s">
        <v>8383</v>
      </c>
      <c r="T620" t="s">
        <v>4166</v>
      </c>
      <c r="U620" t="s">
        <v>3579</v>
      </c>
    </row>
    <row r="621" spans="16:28" x14ac:dyDescent="0.25">
      <c r="P621" t="s">
        <v>8383</v>
      </c>
      <c r="Q621" t="s">
        <v>9831</v>
      </c>
      <c r="R621" t="s">
        <v>4166</v>
      </c>
      <c r="S621" t="s">
        <v>8383</v>
      </c>
      <c r="T621" t="s">
        <v>4166</v>
      </c>
      <c r="U621" t="s">
        <v>4167</v>
      </c>
      <c r="V621" t="s">
        <v>4168</v>
      </c>
    </row>
    <row r="622" spans="16:28" x14ac:dyDescent="0.25">
      <c r="P622" t="s">
        <v>8383</v>
      </c>
      <c r="Q622" t="s">
        <v>9831</v>
      </c>
      <c r="R622" t="s">
        <v>4166</v>
      </c>
      <c r="S622" t="s">
        <v>8383</v>
      </c>
      <c r="T622" t="s">
        <v>4166</v>
      </c>
      <c r="U622" t="s">
        <v>4169</v>
      </c>
    </row>
    <row r="623" spans="16:28" x14ac:dyDescent="0.25">
      <c r="P623" t="s">
        <v>8383</v>
      </c>
      <c r="Q623" t="s">
        <v>9831</v>
      </c>
      <c r="R623" t="s">
        <v>4166</v>
      </c>
      <c r="S623" t="s">
        <v>8383</v>
      </c>
      <c r="T623" t="s">
        <v>4166</v>
      </c>
      <c r="U623" t="s">
        <v>3579</v>
      </c>
      <c r="V623" t="s">
        <v>4170</v>
      </c>
    </row>
    <row r="624" spans="16:28" x14ac:dyDescent="0.25">
      <c r="P624" t="s">
        <v>8383</v>
      </c>
      <c r="Q624" t="s">
        <v>9831</v>
      </c>
      <c r="R624" t="s">
        <v>4166</v>
      </c>
      <c r="S624" t="s">
        <v>8383</v>
      </c>
      <c r="T624" t="s">
        <v>4166</v>
      </c>
      <c r="U624" t="s">
        <v>4171</v>
      </c>
    </row>
    <row r="625" spans="16:26" x14ac:dyDescent="0.25">
      <c r="P625" t="s">
        <v>8383</v>
      </c>
      <c r="Q625" t="s">
        <v>9831</v>
      </c>
      <c r="R625" t="s">
        <v>4166</v>
      </c>
      <c r="S625" t="s">
        <v>8383</v>
      </c>
      <c r="T625" t="s">
        <v>4166</v>
      </c>
      <c r="U625" t="s">
        <v>4167</v>
      </c>
    </row>
    <row r="626" spans="16:26" x14ac:dyDescent="0.25">
      <c r="P626" t="s">
        <v>8383</v>
      </c>
      <c r="Q626" t="s">
        <v>9831</v>
      </c>
      <c r="R626" t="s">
        <v>4166</v>
      </c>
      <c r="S626" t="s">
        <v>8383</v>
      </c>
      <c r="T626" t="s">
        <v>4166</v>
      </c>
      <c r="U626" t="s">
        <v>4169</v>
      </c>
      <c r="V626" t="s">
        <v>3579</v>
      </c>
    </row>
    <row r="627" spans="16:26" x14ac:dyDescent="0.25">
      <c r="P627" t="s">
        <v>9468</v>
      </c>
      <c r="Q627" t="s">
        <v>9831</v>
      </c>
      <c r="R627" t="s">
        <v>4189</v>
      </c>
      <c r="S627" t="s">
        <v>9467</v>
      </c>
      <c r="T627" t="s">
        <v>4190</v>
      </c>
      <c r="U627" t="s">
        <v>3075</v>
      </c>
      <c r="V627" t="s">
        <v>3064</v>
      </c>
    </row>
    <row r="628" spans="16:26" x14ac:dyDescent="0.25">
      <c r="P628" t="s">
        <v>7652</v>
      </c>
      <c r="Q628" t="s">
        <v>9831</v>
      </c>
      <c r="R628" t="s">
        <v>4194</v>
      </c>
      <c r="S628" t="s">
        <v>9465</v>
      </c>
      <c r="T628" t="s">
        <v>4195</v>
      </c>
      <c r="U628" t="s">
        <v>3075</v>
      </c>
      <c r="V628" t="s">
        <v>3545</v>
      </c>
      <c r="W628" t="s">
        <v>3157</v>
      </c>
      <c r="X628" t="s">
        <v>3080</v>
      </c>
      <c r="Y628" t="s">
        <v>3069</v>
      </c>
    </row>
    <row r="629" spans="16:26" x14ac:dyDescent="0.25">
      <c r="P629" t="s">
        <v>7652</v>
      </c>
      <c r="Q629" t="s">
        <v>9831</v>
      </c>
      <c r="R629" t="s">
        <v>4194</v>
      </c>
      <c r="S629" t="s">
        <v>9468</v>
      </c>
      <c r="T629" t="s">
        <v>4189</v>
      </c>
      <c r="U629" t="s">
        <v>3075</v>
      </c>
    </row>
    <row r="630" spans="16:26" x14ac:dyDescent="0.25">
      <c r="P630" t="s">
        <v>7652</v>
      </c>
      <c r="Q630" t="s">
        <v>9831</v>
      </c>
      <c r="R630" s="7" t="s">
        <v>4194</v>
      </c>
      <c r="S630" t="s">
        <v>3198</v>
      </c>
      <c r="T630" t="s">
        <v>4196</v>
      </c>
      <c r="U630" t="s">
        <v>3075</v>
      </c>
      <c r="V630" t="s">
        <v>3080</v>
      </c>
    </row>
    <row r="631" spans="16:26" x14ac:dyDescent="0.25">
      <c r="P631" t="s">
        <v>7652</v>
      </c>
      <c r="Q631" t="s">
        <v>9831</v>
      </c>
      <c r="R631" s="7" t="s">
        <v>4194</v>
      </c>
      <c r="S631" t="s">
        <v>8893</v>
      </c>
      <c r="T631" t="s">
        <v>4158</v>
      </c>
      <c r="U631" t="s">
        <v>3075</v>
      </c>
      <c r="V631" t="s">
        <v>3545</v>
      </c>
      <c r="W631" t="s">
        <v>3157</v>
      </c>
      <c r="X631" t="s">
        <v>3080</v>
      </c>
      <c r="Y631" t="s">
        <v>3069</v>
      </c>
    </row>
    <row r="632" spans="16:26" x14ac:dyDescent="0.25">
      <c r="P632" t="s">
        <v>8272</v>
      </c>
      <c r="Q632" t="s">
        <v>9831</v>
      </c>
      <c r="R632" t="s">
        <v>4198</v>
      </c>
      <c r="S632" t="s">
        <v>8272</v>
      </c>
      <c r="T632" t="s">
        <v>4198</v>
      </c>
      <c r="U632" t="s">
        <v>3645</v>
      </c>
    </row>
    <row r="633" spans="16:26" x14ac:dyDescent="0.25">
      <c r="P633" t="s">
        <v>8272</v>
      </c>
      <c r="Q633" t="s">
        <v>9831</v>
      </c>
      <c r="R633" t="s">
        <v>4198</v>
      </c>
      <c r="S633" t="s">
        <v>8272</v>
      </c>
      <c r="T633" t="s">
        <v>4198</v>
      </c>
      <c r="U633" t="s">
        <v>3643</v>
      </c>
    </row>
    <row r="634" spans="16:26" x14ac:dyDescent="0.25">
      <c r="P634" t="s">
        <v>8272</v>
      </c>
      <c r="Q634" t="s">
        <v>9831</v>
      </c>
      <c r="R634" t="s">
        <v>4198</v>
      </c>
      <c r="S634" t="s">
        <v>8272</v>
      </c>
      <c r="T634" t="s">
        <v>4198</v>
      </c>
      <c r="U634" t="s">
        <v>3646</v>
      </c>
    </row>
    <row r="635" spans="16:26" x14ac:dyDescent="0.25">
      <c r="P635" t="s">
        <v>8272</v>
      </c>
      <c r="Q635" t="s">
        <v>9831</v>
      </c>
      <c r="R635" t="s">
        <v>4198</v>
      </c>
      <c r="S635" t="s">
        <v>8272</v>
      </c>
      <c r="T635" t="s">
        <v>4198</v>
      </c>
      <c r="U635" t="s">
        <v>3858</v>
      </c>
      <c r="V635" t="s">
        <v>3859</v>
      </c>
      <c r="W635" t="s">
        <v>4037</v>
      </c>
    </row>
    <row r="636" spans="16:26" x14ac:dyDescent="0.25">
      <c r="P636" t="s">
        <v>8272</v>
      </c>
      <c r="Q636" t="s">
        <v>9831</v>
      </c>
      <c r="R636" t="s">
        <v>4198</v>
      </c>
      <c r="S636" t="s">
        <v>9629</v>
      </c>
      <c r="T636" t="s">
        <v>4203</v>
      </c>
      <c r="U636" t="s">
        <v>4204</v>
      </c>
    </row>
    <row r="637" spans="16:26" x14ac:dyDescent="0.25">
      <c r="P637" t="s">
        <v>8272</v>
      </c>
      <c r="Q637" t="s">
        <v>9831</v>
      </c>
      <c r="R637" t="s">
        <v>4198</v>
      </c>
      <c r="S637" t="s">
        <v>8272</v>
      </c>
      <c r="T637" t="s">
        <v>4198</v>
      </c>
      <c r="U637" t="s">
        <v>3861</v>
      </c>
    </row>
    <row r="638" spans="16:26" x14ac:dyDescent="0.25">
      <c r="P638" t="s">
        <v>8272</v>
      </c>
      <c r="Q638" t="s">
        <v>9831</v>
      </c>
      <c r="R638" t="s">
        <v>4198</v>
      </c>
      <c r="S638" t="s">
        <v>8272</v>
      </c>
      <c r="T638" t="s">
        <v>4198</v>
      </c>
      <c r="U638" t="s">
        <v>3548</v>
      </c>
      <c r="V638" t="s">
        <v>3707</v>
      </c>
      <c r="W638" t="s">
        <v>3563</v>
      </c>
      <c r="X638" t="s">
        <v>3706</v>
      </c>
      <c r="Y638" t="s">
        <v>3861</v>
      </c>
      <c r="Z638" t="s">
        <v>3564</v>
      </c>
    </row>
    <row r="639" spans="16:26" x14ac:dyDescent="0.25">
      <c r="P639" t="s">
        <v>8272</v>
      </c>
      <c r="Q639" t="s">
        <v>9831</v>
      </c>
      <c r="R639" t="s">
        <v>4198</v>
      </c>
      <c r="S639" t="s">
        <v>8272</v>
      </c>
      <c r="T639" t="s">
        <v>4198</v>
      </c>
      <c r="U639" t="s">
        <v>4169</v>
      </c>
      <c r="V639" t="s">
        <v>4171</v>
      </c>
      <c r="W639" t="s">
        <v>3579</v>
      </c>
    </row>
    <row r="640" spans="16:26" x14ac:dyDescent="0.25">
      <c r="P640" t="s">
        <v>9019</v>
      </c>
      <c r="Q640" t="s">
        <v>9831</v>
      </c>
      <c r="R640" t="s">
        <v>4205</v>
      </c>
      <c r="S640" t="s">
        <v>9019</v>
      </c>
      <c r="T640" t="s">
        <v>4205</v>
      </c>
      <c r="U640" t="s">
        <v>3858</v>
      </c>
      <c r="V640" t="s">
        <v>3859</v>
      </c>
    </row>
    <row r="641" spans="16:26" x14ac:dyDescent="0.25">
      <c r="P641" t="s">
        <v>9019</v>
      </c>
      <c r="Q641" t="s">
        <v>9831</v>
      </c>
      <c r="R641" t="s">
        <v>4205</v>
      </c>
      <c r="S641" t="s">
        <v>9019</v>
      </c>
      <c r="T641" t="s">
        <v>4205</v>
      </c>
      <c r="U641" t="s">
        <v>4208</v>
      </c>
    </row>
    <row r="642" spans="16:26" x14ac:dyDescent="0.25">
      <c r="P642" t="s">
        <v>9019</v>
      </c>
      <c r="Q642" t="s">
        <v>9831</v>
      </c>
      <c r="R642" t="s">
        <v>4205</v>
      </c>
      <c r="S642" t="s">
        <v>9019</v>
      </c>
      <c r="T642" t="s">
        <v>4205</v>
      </c>
      <c r="U642" t="s">
        <v>3929</v>
      </c>
    </row>
    <row r="643" spans="16:26" x14ac:dyDescent="0.25">
      <c r="P643" t="s">
        <v>9019</v>
      </c>
      <c r="Q643" t="s">
        <v>9831</v>
      </c>
      <c r="R643" t="s">
        <v>4205</v>
      </c>
      <c r="S643" t="s">
        <v>9019</v>
      </c>
      <c r="T643" t="s">
        <v>4205</v>
      </c>
      <c r="U643" t="s">
        <v>3548</v>
      </c>
      <c r="V643" t="s">
        <v>3861</v>
      </c>
      <c r="W643" t="s">
        <v>3943</v>
      </c>
      <c r="X643" t="s">
        <v>3564</v>
      </c>
    </row>
    <row r="644" spans="16:26" x14ac:dyDescent="0.25">
      <c r="P644" t="s">
        <v>9019</v>
      </c>
      <c r="Q644" t="s">
        <v>9831</v>
      </c>
      <c r="R644" t="s">
        <v>4205</v>
      </c>
      <c r="S644" t="s">
        <v>9019</v>
      </c>
      <c r="T644" t="s">
        <v>4205</v>
      </c>
      <c r="U644" t="s">
        <v>3861</v>
      </c>
      <c r="V644" t="s">
        <v>3564</v>
      </c>
    </row>
    <row r="645" spans="16:26" x14ac:dyDescent="0.25">
      <c r="P645" t="s">
        <v>9019</v>
      </c>
      <c r="Q645" t="s">
        <v>9831</v>
      </c>
      <c r="R645" t="s">
        <v>4205</v>
      </c>
      <c r="S645" t="s">
        <v>9019</v>
      </c>
      <c r="T645" t="s">
        <v>4205</v>
      </c>
      <c r="U645" t="s">
        <v>4209</v>
      </c>
      <c r="V645" t="s">
        <v>3561</v>
      </c>
      <c r="W645" t="s">
        <v>3944</v>
      </c>
      <c r="X645" t="s">
        <v>3562</v>
      </c>
      <c r="Y645" t="s">
        <v>3647</v>
      </c>
      <c r="Z645" t="s">
        <v>3648</v>
      </c>
    </row>
    <row r="646" spans="16:26" x14ac:dyDescent="0.25">
      <c r="P646" t="s">
        <v>9474</v>
      </c>
      <c r="Q646" t="s">
        <v>9831</v>
      </c>
      <c r="R646" t="s">
        <v>897</v>
      </c>
      <c r="S646" t="s">
        <v>9477</v>
      </c>
      <c r="T646" t="s">
        <v>898</v>
      </c>
      <c r="U646" t="s">
        <v>3069</v>
      </c>
    </row>
    <row r="647" spans="16:26" x14ac:dyDescent="0.25">
      <c r="P647" t="s">
        <v>7669</v>
      </c>
      <c r="Q647" t="s">
        <v>9831</v>
      </c>
      <c r="R647" t="s">
        <v>4217</v>
      </c>
      <c r="S647" t="s">
        <v>9489</v>
      </c>
      <c r="T647" t="s">
        <v>894</v>
      </c>
      <c r="U647" t="s">
        <v>3545</v>
      </c>
      <c r="V647" t="s">
        <v>3069</v>
      </c>
    </row>
    <row r="648" spans="16:26" x14ac:dyDescent="0.25">
      <c r="P648" t="s">
        <v>7669</v>
      </c>
      <c r="Q648" t="s">
        <v>9831</v>
      </c>
      <c r="R648" s="7" t="s">
        <v>4217</v>
      </c>
      <c r="S648" t="s">
        <v>9545</v>
      </c>
      <c r="T648" t="s">
        <v>4212</v>
      </c>
      <c r="U648" t="s">
        <v>3069</v>
      </c>
      <c r="V648" t="s">
        <v>3163</v>
      </c>
    </row>
    <row r="649" spans="16:26" x14ac:dyDescent="0.25">
      <c r="P649" t="s">
        <v>7669</v>
      </c>
      <c r="Q649" t="s">
        <v>9831</v>
      </c>
      <c r="R649" t="s">
        <v>4217</v>
      </c>
      <c r="S649" t="s">
        <v>9546</v>
      </c>
      <c r="T649" t="s">
        <v>4218</v>
      </c>
      <c r="U649" t="s">
        <v>3548</v>
      </c>
    </row>
    <row r="650" spans="16:26" x14ac:dyDescent="0.25">
      <c r="P650" t="s">
        <v>9545</v>
      </c>
      <c r="Q650" t="s">
        <v>9831</v>
      </c>
      <c r="R650" t="s">
        <v>4212</v>
      </c>
      <c r="S650" t="s">
        <v>9545</v>
      </c>
      <c r="T650" t="s">
        <v>4212</v>
      </c>
      <c r="U650" t="s">
        <v>3563</v>
      </c>
    </row>
    <row r="651" spans="16:26" x14ac:dyDescent="0.25">
      <c r="P651" t="s">
        <v>7669</v>
      </c>
      <c r="Q651" t="s">
        <v>9831</v>
      </c>
      <c r="R651" s="7" t="s">
        <v>4217</v>
      </c>
      <c r="S651" t="s">
        <v>7669</v>
      </c>
      <c r="T651" t="s">
        <v>4217</v>
      </c>
      <c r="U651" t="s">
        <v>3761</v>
      </c>
    </row>
    <row r="652" spans="16:26" x14ac:dyDescent="0.25">
      <c r="P652" t="s">
        <v>8757</v>
      </c>
      <c r="Q652" t="s">
        <v>9831</v>
      </c>
      <c r="R652" s="7" t="s">
        <v>4221</v>
      </c>
      <c r="S652" t="s">
        <v>9650</v>
      </c>
      <c r="T652" t="s">
        <v>4222</v>
      </c>
      <c r="U652" t="s">
        <v>3157</v>
      </c>
    </row>
    <row r="653" spans="16:26" x14ac:dyDescent="0.25">
      <c r="P653" t="s">
        <v>8757</v>
      </c>
      <c r="Q653" t="s">
        <v>9831</v>
      </c>
      <c r="R653" s="7" t="s">
        <v>4221</v>
      </c>
      <c r="S653" t="s">
        <v>9678</v>
      </c>
      <c r="T653" t="s">
        <v>4219</v>
      </c>
      <c r="U653" t="s">
        <v>3157</v>
      </c>
    </row>
    <row r="654" spans="16:26" x14ac:dyDescent="0.25">
      <c r="P654" t="s">
        <v>8757</v>
      </c>
      <c r="Q654" t="s">
        <v>9831</v>
      </c>
      <c r="R654" t="s">
        <v>4221</v>
      </c>
      <c r="S654" t="s">
        <v>8757</v>
      </c>
      <c r="T654" t="s">
        <v>4221</v>
      </c>
      <c r="U654" t="s">
        <v>3157</v>
      </c>
    </row>
    <row r="655" spans="16:26" x14ac:dyDescent="0.25">
      <c r="P655" t="s">
        <v>7716</v>
      </c>
      <c r="Q655" t="s">
        <v>9831</v>
      </c>
      <c r="R655" t="s">
        <v>4226</v>
      </c>
      <c r="S655" t="s">
        <v>9609</v>
      </c>
      <c r="T655" t="s">
        <v>726</v>
      </c>
      <c r="U655" t="s">
        <v>3612</v>
      </c>
      <c r="V655" t="s">
        <v>3069</v>
      </c>
    </row>
    <row r="656" spans="16:26" x14ac:dyDescent="0.25">
      <c r="P656" t="s">
        <v>8396</v>
      </c>
      <c r="Q656" t="s">
        <v>9831</v>
      </c>
      <c r="R656" t="s">
        <v>4057</v>
      </c>
      <c r="S656" t="s">
        <v>8396</v>
      </c>
      <c r="T656" t="s">
        <v>4057</v>
      </c>
      <c r="U656" t="s">
        <v>4229</v>
      </c>
      <c r="V656" t="s">
        <v>3562</v>
      </c>
    </row>
    <row r="657" spans="3:24" x14ac:dyDescent="0.25">
      <c r="P657" t="s">
        <v>8396</v>
      </c>
      <c r="Q657" t="s">
        <v>9831</v>
      </c>
      <c r="R657" t="s">
        <v>4057</v>
      </c>
      <c r="S657" t="s">
        <v>8396</v>
      </c>
      <c r="T657" t="s">
        <v>4057</v>
      </c>
      <c r="U657" t="s">
        <v>3707</v>
      </c>
      <c r="V657" t="s">
        <v>3550</v>
      </c>
      <c r="W657" t="s">
        <v>3551</v>
      </c>
    </row>
    <row r="658" spans="3:24" x14ac:dyDescent="0.25">
      <c r="P658" t="s">
        <v>8396</v>
      </c>
      <c r="Q658" t="s">
        <v>9831</v>
      </c>
      <c r="R658" t="s">
        <v>4057</v>
      </c>
      <c r="S658" t="s">
        <v>8396</v>
      </c>
      <c r="T658" t="s">
        <v>4057</v>
      </c>
      <c r="U658" t="s">
        <v>3548</v>
      </c>
      <c r="V658" t="s">
        <v>3706</v>
      </c>
    </row>
    <row r="659" spans="3:24" x14ac:dyDescent="0.25">
      <c r="P659" t="s">
        <v>8396</v>
      </c>
      <c r="Q659" t="s">
        <v>9831</v>
      </c>
      <c r="R659" t="s">
        <v>4057</v>
      </c>
      <c r="S659" t="s">
        <v>8396</v>
      </c>
      <c r="T659" t="s">
        <v>4057</v>
      </c>
      <c r="U659" t="s">
        <v>4230</v>
      </c>
      <c r="V659" t="s">
        <v>3563</v>
      </c>
    </row>
    <row r="660" spans="3:24" x14ac:dyDescent="0.25">
      <c r="P660" t="s">
        <v>8396</v>
      </c>
      <c r="Q660" t="s">
        <v>9831</v>
      </c>
      <c r="R660" t="s">
        <v>4057</v>
      </c>
      <c r="S660" t="s">
        <v>8396</v>
      </c>
      <c r="T660" t="s">
        <v>4057</v>
      </c>
      <c r="U660" t="s">
        <v>3563</v>
      </c>
      <c r="V660" t="s">
        <v>4229</v>
      </c>
      <c r="W660" t="s">
        <v>4231</v>
      </c>
      <c r="X660" t="s">
        <v>4232</v>
      </c>
    </row>
    <row r="661" spans="3:24" x14ac:dyDescent="0.25">
      <c r="P661" t="s">
        <v>8396</v>
      </c>
      <c r="Q661" t="s">
        <v>9831</v>
      </c>
      <c r="R661" t="s">
        <v>4057</v>
      </c>
      <c r="S661" t="s">
        <v>8396</v>
      </c>
      <c r="T661" t="s">
        <v>4057</v>
      </c>
      <c r="U661" t="s">
        <v>3548</v>
      </c>
      <c r="V661" t="s">
        <v>3561</v>
      </c>
      <c r="W661" t="s">
        <v>3564</v>
      </c>
    </row>
    <row r="662" spans="3:24" x14ac:dyDescent="0.25">
      <c r="P662" t="s">
        <v>8396</v>
      </c>
      <c r="Q662" t="s">
        <v>9831</v>
      </c>
      <c r="R662" t="s">
        <v>4057</v>
      </c>
      <c r="S662" t="s">
        <v>8396</v>
      </c>
      <c r="T662" t="s">
        <v>4057</v>
      </c>
      <c r="U662" t="s">
        <v>3706</v>
      </c>
      <c r="V662" t="s">
        <v>3563</v>
      </c>
      <c r="W662" t="s">
        <v>3564</v>
      </c>
    </row>
    <row r="663" spans="3:24" x14ac:dyDescent="0.25">
      <c r="P663" t="s">
        <v>8396</v>
      </c>
      <c r="Q663" t="s">
        <v>9831</v>
      </c>
      <c r="R663" t="s">
        <v>4057</v>
      </c>
      <c r="S663" t="s">
        <v>8396</v>
      </c>
      <c r="T663" t="s">
        <v>4057</v>
      </c>
      <c r="U663" t="s">
        <v>3561</v>
      </c>
    </row>
    <row r="664" spans="3:24" x14ac:dyDescent="0.25">
      <c r="P664" t="s">
        <v>8396</v>
      </c>
      <c r="Q664" t="s">
        <v>9831</v>
      </c>
      <c r="R664" t="s">
        <v>4057</v>
      </c>
      <c r="S664" t="s">
        <v>8396</v>
      </c>
      <c r="T664" t="s">
        <v>4057</v>
      </c>
      <c r="U664" t="s">
        <v>3548</v>
      </c>
      <c r="V664" t="s">
        <v>3562</v>
      </c>
    </row>
    <row r="665" spans="3:24" x14ac:dyDescent="0.25">
      <c r="P665" t="s">
        <v>8396</v>
      </c>
      <c r="Q665" t="s">
        <v>9831</v>
      </c>
      <c r="R665" t="s">
        <v>4057</v>
      </c>
      <c r="S665" t="s">
        <v>8396</v>
      </c>
      <c r="T665" t="s">
        <v>4057</v>
      </c>
      <c r="U665" t="s">
        <v>3707</v>
      </c>
      <c r="V665" t="s">
        <v>3861</v>
      </c>
      <c r="W665" t="s">
        <v>3564</v>
      </c>
      <c r="X665" t="s">
        <v>3562</v>
      </c>
    </row>
    <row r="666" spans="3:24" x14ac:dyDescent="0.25">
      <c r="P666" t="s">
        <v>8396</v>
      </c>
      <c r="Q666" t="s">
        <v>9831</v>
      </c>
      <c r="R666" t="s">
        <v>4057</v>
      </c>
      <c r="S666" t="s">
        <v>8396</v>
      </c>
      <c r="T666" t="s">
        <v>4057</v>
      </c>
      <c r="U666" t="s">
        <v>4232</v>
      </c>
      <c r="V666" t="s">
        <v>3861</v>
      </c>
    </row>
    <row r="667" spans="3:24" x14ac:dyDescent="0.25">
      <c r="P667" t="s">
        <v>7643</v>
      </c>
      <c r="Q667" t="s">
        <v>9831</v>
      </c>
      <c r="R667" t="s">
        <v>4248</v>
      </c>
      <c r="S667" t="s">
        <v>7643</v>
      </c>
      <c r="T667" t="s">
        <v>4248</v>
      </c>
      <c r="U667" t="s">
        <v>3078</v>
      </c>
    </row>
    <row r="668" spans="3:24" x14ac:dyDescent="0.25">
      <c r="C668" s="9"/>
      <c r="P668" s="9"/>
      <c r="R668" s="9"/>
      <c r="T668" s="9"/>
      <c r="U668" s="9"/>
      <c r="V668" s="9"/>
      <c r="X668" s="9"/>
    </row>
  </sheetData>
  <autoFilter ref="A1:AT1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G7088"/>
  <sheetViews>
    <sheetView workbookViewId="0">
      <selection activeCell="C26" sqref="C26"/>
    </sheetView>
  </sheetViews>
  <sheetFormatPr defaultRowHeight="15" x14ac:dyDescent="0.25"/>
  <cols>
    <col min="2" max="3" width="26.140625" customWidth="1"/>
    <col min="4" max="4" width="26.85546875" customWidth="1"/>
    <col min="5" max="5" width="22.5703125" customWidth="1"/>
    <col min="32" max="32" width="33" customWidth="1"/>
    <col min="33" max="33" width="16.28515625" customWidth="1"/>
  </cols>
  <sheetData>
    <row r="1" spans="1:33" x14ac:dyDescent="0.25">
      <c r="A1" t="s">
        <v>9830</v>
      </c>
      <c r="B1" t="s">
        <v>3530</v>
      </c>
      <c r="D1" t="s">
        <v>3531</v>
      </c>
      <c r="F1" t="s">
        <v>3532</v>
      </c>
      <c r="AF1" t="s">
        <v>4266</v>
      </c>
      <c r="AG1" t="s">
        <v>7409</v>
      </c>
    </row>
    <row r="2" spans="1:33" hidden="1" x14ac:dyDescent="0.25">
      <c r="A2" t="s">
        <v>4265</v>
      </c>
      <c r="B2" t="s">
        <v>3533</v>
      </c>
      <c r="C2" t="str">
        <f>VLOOKUP(B2,$AF$2:$AG$7088,2,FALSE)</f>
        <v>CCC1=C2C=C(C=CC2=NC3=C1CN4C3=CC5=C(C4=O)COC(=O)[C@@]5(CC)O)OC(=O)N6CCC(CC6)N7CCCCC7</v>
      </c>
      <c r="D2" t="s">
        <v>3534</v>
      </c>
      <c r="E2">
        <f>VLOOKUP(D2,$AF$2:$AG$7088,2,FALSE)</f>
        <v>0</v>
      </c>
      <c r="F2" t="s">
        <v>3069</v>
      </c>
      <c r="AF2" t="s">
        <v>4267</v>
      </c>
      <c r="AG2" t="str">
        <f>[1]!JCSMILES(AF2)</f>
        <v>Cannot read molecule file.</v>
      </c>
    </row>
    <row r="3" spans="1:33" hidden="1" x14ac:dyDescent="0.25">
      <c r="A3" t="s">
        <v>4265</v>
      </c>
      <c r="B3" t="s">
        <v>3533</v>
      </c>
      <c r="C3" t="str">
        <f>VLOOKUP(B3,$AF$2:$AG$7088,2,FALSE)</f>
        <v>CCC1=C2C=C(C=CC2=NC3=C1CN4C3=CC5=C(C4=O)COC(=O)[C@@]5(CC)O)OC(=O)N6CCC(CC6)N7CCCCC7</v>
      </c>
      <c r="D3" t="s">
        <v>2945</v>
      </c>
      <c r="E3" t="e">
        <f t="shared" ref="E3:E66" si="0">VLOOKUP(D3,$AF$2:$AG$7088,2,FALSE)</f>
        <v>#N/A</v>
      </c>
      <c r="F3" t="s">
        <v>3069</v>
      </c>
      <c r="G3" t="s">
        <v>3163</v>
      </c>
      <c r="AF3" t="s">
        <v>4268</v>
      </c>
      <c r="AG3" t="str">
        <f>[1]!JCSMILES(AF3)</f>
        <v>COC1=CC2=C(CC[C@H]3[C@@H]4CC[C@H](O)[C@@]4(C)CC[C@H]23)C=C1O</v>
      </c>
    </row>
    <row r="4" spans="1:33" hidden="1" x14ac:dyDescent="0.25">
      <c r="A4" t="s">
        <v>4265</v>
      </c>
      <c r="B4" t="s">
        <v>3533</v>
      </c>
      <c r="C4" t="str">
        <f>VLOOKUP(B4,$AF$2:$AG$7088,2,FALSE)</f>
        <v>CCC1=C2C=C(C=CC2=NC3=C1CN4C3=CC5=C(C4=O)COC(=O)[C@@]5(CC)O)OC(=O)N6CCC(CC6)N7CCCCC7</v>
      </c>
      <c r="D4" t="s">
        <v>3535</v>
      </c>
      <c r="E4">
        <f t="shared" si="0"/>
        <v>0</v>
      </c>
      <c r="F4" t="s">
        <v>3069</v>
      </c>
      <c r="G4" t="s">
        <v>3163</v>
      </c>
      <c r="AF4" t="s">
        <v>4269</v>
      </c>
      <c r="AG4" t="s">
        <v>7410</v>
      </c>
    </row>
    <row r="5" spans="1:33" x14ac:dyDescent="0.25">
      <c r="A5" t="s">
        <v>9831</v>
      </c>
      <c r="B5" t="s">
        <v>3533</v>
      </c>
      <c r="C5" t="str">
        <f>VLOOKUP(B5,$AF$2:$AG$7088,2,FALSE)</f>
        <v>CCC1=C2C=C(C=CC2=NC3=C1CN4C3=CC5=C(C4=O)COC(=O)[C@@]5(CC)O)OC(=O)N6CCC(CC6)N7CCCCC7</v>
      </c>
      <c r="D5" t="s">
        <v>1343</v>
      </c>
      <c r="E5" t="str">
        <f t="shared" si="0"/>
        <v>CCC1=C2C=C(C=CC2=NC3=C1CN4C3=CC5=C(C4=O)COC(=O)[C@@]5(CC)O)O</v>
      </c>
      <c r="F5" t="s">
        <v>3536</v>
      </c>
      <c r="G5" t="s">
        <v>3537</v>
      </c>
      <c r="AF5" t="s">
        <v>4270</v>
      </c>
      <c r="AG5" t="s">
        <v>7411</v>
      </c>
    </row>
    <row r="6" spans="1:33" x14ac:dyDescent="0.25">
      <c r="A6" t="s">
        <v>9831</v>
      </c>
      <c r="B6" t="s">
        <v>3533</v>
      </c>
      <c r="C6" t="str">
        <f>VLOOKUP(B6,$AF$2:$AG$7088,2,FALSE)</f>
        <v>CCC1=C2C=C(C=CC2=NC3=C1CN4C3=CC5=C(C4=O)COC(=O)[C@@]5(CC)O)OC(=O)N6CCC(CC6)N7CCCCC7</v>
      </c>
      <c r="D6" t="s">
        <v>1343</v>
      </c>
      <c r="E6" t="str">
        <f t="shared" si="0"/>
        <v>CCC1=C2C=C(C=CC2=NC3=C1CN4C3=CC5=C(C4=O)COC(=O)[C@@]5(CC)O)O</v>
      </c>
      <c r="F6" t="s">
        <v>3538</v>
      </c>
      <c r="G6" t="s">
        <v>3536</v>
      </c>
      <c r="H6" t="s">
        <v>3537</v>
      </c>
      <c r="AF6" t="s">
        <v>4271</v>
      </c>
      <c r="AG6" t="s">
        <v>7412</v>
      </c>
    </row>
    <row r="7" spans="1:33" x14ac:dyDescent="0.25">
      <c r="A7" t="s">
        <v>9831</v>
      </c>
      <c r="B7" t="s">
        <v>3533</v>
      </c>
      <c r="C7" t="str">
        <f>VLOOKUP(B7,$AF$2:$AG$7088,2,FALSE)</f>
        <v>CCC1=C2C=C(C=CC2=NC3=C1CN4C3=CC5=C(C4=O)COC(=O)[C@@]5(CC)O)OC(=O)N6CCC(CC6)N7CCCCC7</v>
      </c>
      <c r="D7" t="s">
        <v>1343</v>
      </c>
      <c r="E7" t="str">
        <f t="shared" si="0"/>
        <v>CCC1=C2C=C(C=CC2=NC3=C1CN4C3=CC5=C(C4=O)COC(=O)[C@@]5(CC)O)O</v>
      </c>
      <c r="F7" t="s">
        <v>3536</v>
      </c>
      <c r="G7" t="s">
        <v>3537</v>
      </c>
      <c r="AF7" t="s">
        <v>4272</v>
      </c>
      <c r="AG7" t="s">
        <v>7413</v>
      </c>
    </row>
    <row r="8" spans="1:33" hidden="1" x14ac:dyDescent="0.25">
      <c r="A8" t="s">
        <v>4265</v>
      </c>
      <c r="B8" t="s">
        <v>3539</v>
      </c>
      <c r="C8" t="str">
        <f>VLOOKUP(B8,$AF$2:$AG$7088,2,FALSE)</f>
        <v>CC(=O)CC(C1=CC=CC=C1)C2=C(OC3=CC=CC=C3C2=O)O</v>
      </c>
      <c r="D8" t="s">
        <v>3540</v>
      </c>
      <c r="E8">
        <f t="shared" si="0"/>
        <v>0</v>
      </c>
      <c r="F8" t="s">
        <v>3069</v>
      </c>
      <c r="AF8" t="s">
        <v>4273</v>
      </c>
      <c r="AG8" t="s">
        <v>7414</v>
      </c>
    </row>
    <row r="9" spans="1:33" x14ac:dyDescent="0.25">
      <c r="A9" t="s">
        <v>9831</v>
      </c>
      <c r="B9" t="s">
        <v>3539</v>
      </c>
      <c r="C9" t="str">
        <f>VLOOKUP(B9,$AF$2:$AG$7088,2,FALSE)</f>
        <v>CC(=O)CC(C1=CC=CC=C1)C2=C(OC3=CC=CC=C3C2=O)O</v>
      </c>
      <c r="D9" t="s">
        <v>3541</v>
      </c>
      <c r="E9" t="str">
        <f t="shared" si="0"/>
        <v>CC(=O)CC(C1=CC=C(C=C1)O)C2=C(C3=CC=CC=C3OC2=O)O</v>
      </c>
      <c r="F9" t="s">
        <v>3070</v>
      </c>
      <c r="G9" t="s">
        <v>3157</v>
      </c>
      <c r="AF9" t="s">
        <v>4274</v>
      </c>
      <c r="AG9" t="s">
        <v>7415</v>
      </c>
    </row>
    <row r="10" spans="1:33" hidden="1" x14ac:dyDescent="0.25">
      <c r="A10" t="s">
        <v>4265</v>
      </c>
      <c r="B10" t="s">
        <v>3539</v>
      </c>
      <c r="C10" t="str">
        <f>VLOOKUP(B10,$AF$2:$AG$7088,2,FALSE)</f>
        <v>CC(=O)CC(C1=CC=CC=C1)C2=C(OC3=CC=CC=C3C2=O)O</v>
      </c>
      <c r="D10" t="s">
        <v>3542</v>
      </c>
      <c r="E10">
        <f t="shared" si="0"/>
        <v>0</v>
      </c>
      <c r="F10" t="s">
        <v>3067</v>
      </c>
      <c r="G10" t="s">
        <v>3075</v>
      </c>
      <c r="H10" t="s">
        <v>3079</v>
      </c>
      <c r="AF10" t="s">
        <v>4275</v>
      </c>
      <c r="AG10" t="str">
        <f>[1]!JCSMILES(AF10)</f>
        <v>Cannot read molecule file.</v>
      </c>
    </row>
    <row r="11" spans="1:33" hidden="1" x14ac:dyDescent="0.25">
      <c r="A11" t="s">
        <v>4265</v>
      </c>
      <c r="B11" t="s">
        <v>3539</v>
      </c>
      <c r="C11" t="str">
        <f>VLOOKUP(B11,$AF$2:$AG$7088,2,FALSE)</f>
        <v>CC(=O)CC(C1=CC=CC=C1)C2=C(OC3=CC=CC=C3C2=O)O</v>
      </c>
      <c r="D11" t="s">
        <v>3543</v>
      </c>
      <c r="E11">
        <f t="shared" si="0"/>
        <v>0</v>
      </c>
      <c r="F11" t="s">
        <v>3157</v>
      </c>
      <c r="AF11" t="s">
        <v>4276</v>
      </c>
      <c r="AG11" t="s">
        <v>7416</v>
      </c>
    </row>
    <row r="12" spans="1:33" hidden="1" x14ac:dyDescent="0.25">
      <c r="A12" t="s">
        <v>4265</v>
      </c>
      <c r="B12" t="s">
        <v>3539</v>
      </c>
      <c r="C12" t="str">
        <f>VLOOKUP(B12,$AF$2:$AG$7088,2,FALSE)</f>
        <v>CC(=O)CC(C1=CC=CC=C1)C2=C(OC3=CC=CC=C3C2=O)O</v>
      </c>
      <c r="D12" t="s">
        <v>3544</v>
      </c>
      <c r="E12">
        <f t="shared" si="0"/>
        <v>0</v>
      </c>
      <c r="F12" t="s">
        <v>3067</v>
      </c>
      <c r="G12" t="s">
        <v>3075</v>
      </c>
      <c r="H12" t="s">
        <v>3545</v>
      </c>
      <c r="AF12" t="s">
        <v>4277</v>
      </c>
      <c r="AG12" t="str">
        <f>[1]!JCSMILES(AF12)</f>
        <v>CSC1=CC=C(CC(C)N)C=C1</v>
      </c>
    </row>
    <row r="13" spans="1:33" hidden="1" x14ac:dyDescent="0.25">
      <c r="A13" t="s">
        <v>4265</v>
      </c>
      <c r="B13" t="s">
        <v>3539</v>
      </c>
      <c r="C13" t="str">
        <f>VLOOKUP(B13,$AF$2:$AG$7088,2,FALSE)</f>
        <v>CC(=O)CC(C1=CC=CC=C1)C2=C(OC3=CC=CC=C3C2=O)O</v>
      </c>
      <c r="D13" t="s">
        <v>3546</v>
      </c>
      <c r="E13">
        <f t="shared" si="0"/>
        <v>0</v>
      </c>
      <c r="F13" t="s">
        <v>3157</v>
      </c>
      <c r="AF13" t="s">
        <v>4278</v>
      </c>
      <c r="AG13" t="str">
        <f>[1]!JCSMILES(AF13)</f>
        <v>CC1=CC(=O)OC2=CC(O)=CC=C12</v>
      </c>
    </row>
    <row r="14" spans="1:33" hidden="1" x14ac:dyDescent="0.25">
      <c r="A14" t="s">
        <v>4265</v>
      </c>
      <c r="B14" t="s">
        <v>3539</v>
      </c>
      <c r="C14" t="str">
        <f>VLOOKUP(B14,$AF$2:$AG$7088,2,FALSE)</f>
        <v>CC(=O)CC(C1=CC=CC=C1)C2=C(OC3=CC=CC=C3C2=O)O</v>
      </c>
      <c r="D14" t="s">
        <v>3547</v>
      </c>
      <c r="E14">
        <f t="shared" si="0"/>
        <v>0</v>
      </c>
      <c r="F14" t="s">
        <v>3067</v>
      </c>
      <c r="G14" t="s">
        <v>3075</v>
      </c>
      <c r="H14" t="s">
        <v>3079</v>
      </c>
      <c r="AF14" t="s">
        <v>4279</v>
      </c>
      <c r="AG14" t="str">
        <f>[1]!JCSMILES(AF14)</f>
        <v>Cannot read molecule file.</v>
      </c>
    </row>
    <row r="15" spans="1:33" x14ac:dyDescent="0.25">
      <c r="A15" t="s">
        <v>9831</v>
      </c>
      <c r="B15" t="s">
        <v>3539</v>
      </c>
      <c r="C15" t="str">
        <f>VLOOKUP(B15,$AF$2:$AG$7088,2,FALSE)</f>
        <v>CC(=O)CC(C1=CC=CC=C1)C2=C(OC3=CC=CC=C3C2=O)O</v>
      </c>
      <c r="D15" t="s">
        <v>3539</v>
      </c>
      <c r="E15" t="str">
        <f t="shared" si="0"/>
        <v>CC(=O)CC(C1=CC=CC=C1)C2=C(OC3=CC=CC=C3C2=O)O</v>
      </c>
      <c r="F15" t="s">
        <v>3548</v>
      </c>
      <c r="AF15" t="s">
        <v>4280</v>
      </c>
      <c r="AG15" t="str">
        <f>[1]!JCSMILES(AF15)</f>
        <v>Cannot read molecule file.</v>
      </c>
    </row>
    <row r="16" spans="1:33" x14ac:dyDescent="0.25">
      <c r="A16" t="s">
        <v>9831</v>
      </c>
      <c r="B16" t="s">
        <v>3549</v>
      </c>
      <c r="C16" t="str">
        <f>VLOOKUP(B16,$AF$2:$AG$7088,2,FALSE)</f>
        <v>CC(C)C1=NC(=NC(=C1/C=C/[C@@H](C[C@H](CC(=O)O)O)O)C2=CC=C(C=C2)F)N(C)S(=O)(=O)C</v>
      </c>
      <c r="D16" t="s">
        <v>3549</v>
      </c>
      <c r="E16" t="str">
        <f t="shared" si="0"/>
        <v>CC(C)C1=NC(=NC(=C1/C=C/[C@@H](C[C@H](CC(=O)O)O)O)C2=CC=C(C=C2)F)N(C)S(=O)(=O)C</v>
      </c>
      <c r="F16" t="s">
        <v>3550</v>
      </c>
      <c r="G16" t="s">
        <v>3551</v>
      </c>
      <c r="H16" t="s">
        <v>3552</v>
      </c>
      <c r="AF16" t="s">
        <v>4281</v>
      </c>
      <c r="AG16" t="s">
        <v>7417</v>
      </c>
    </row>
    <row r="17" spans="1:33" x14ac:dyDescent="0.25">
      <c r="A17" t="s">
        <v>9831</v>
      </c>
      <c r="B17" t="s">
        <v>3549</v>
      </c>
      <c r="C17" t="str">
        <f>VLOOKUP(B17,$AF$2:$AG$7088,2,FALSE)</f>
        <v>CC(C)C1=NC(=NC(=C1/C=C/[C@@H](C[C@H](CC(=O)O)O)O)C2=CC=C(C=C2)F)N(C)S(=O)(=O)C</v>
      </c>
      <c r="D17" t="s">
        <v>3549</v>
      </c>
      <c r="E17" t="str">
        <f t="shared" si="0"/>
        <v>CC(C)C1=NC(=NC(=C1/C=C/[C@@H](C[C@H](CC(=O)O)O)O)C2=CC=C(C=C2)F)N(C)S(=O)(=O)C</v>
      </c>
      <c r="F17" t="s">
        <v>3552</v>
      </c>
      <c r="AF17" t="s">
        <v>4282</v>
      </c>
      <c r="AG17" t="str">
        <f>[1]!JCSMILES(AF17)</f>
        <v>CCCN1C2=C(NC(=N2)C2CCCC2)C(=O)N(CCC)C1=O</v>
      </c>
    </row>
    <row r="18" spans="1:33" x14ac:dyDescent="0.25">
      <c r="A18" t="s">
        <v>9831</v>
      </c>
      <c r="B18" t="s">
        <v>3549</v>
      </c>
      <c r="C18" t="str">
        <f>VLOOKUP(B18,$AF$2:$AG$7088,2,FALSE)</f>
        <v>CC(C)C1=NC(=NC(=C1/C=C/[C@@H](C[C@H](CC(=O)O)O)O)C2=CC=C(C=C2)F)N(C)S(=O)(=O)C</v>
      </c>
      <c r="D18" t="s">
        <v>3549</v>
      </c>
      <c r="E18" t="str">
        <f t="shared" si="0"/>
        <v>CC(C)C1=NC(=NC(=C1/C=C/[C@@H](C[C@H](CC(=O)O)O)O)C2=CC=C(C=C2)F)N(C)S(=O)(=O)C</v>
      </c>
      <c r="F18" t="s">
        <v>3553</v>
      </c>
      <c r="AF18" t="s">
        <v>4283</v>
      </c>
      <c r="AG18" t="str">
        <f>[1]!JCSMILES(AF18)</f>
        <v>Cannot read molecule file.</v>
      </c>
    </row>
    <row r="19" spans="1:33" hidden="1" x14ac:dyDescent="0.25">
      <c r="A19" t="s">
        <v>4265</v>
      </c>
      <c r="B19" t="s">
        <v>3554</v>
      </c>
      <c r="C19" t="str">
        <f>VLOOKUP(B19,$AF$2:$AG$7088,2,FALSE)</f>
        <v>CC(C)N1C2=CC=CC=C2C(=C1/C=C/[C@@H](C[C@@H](CC(=O)O)O)O)C3=CC=C(C=C3)F</v>
      </c>
      <c r="D19" t="s">
        <v>3555</v>
      </c>
      <c r="E19" t="e">
        <f t="shared" si="0"/>
        <v>#N/A</v>
      </c>
      <c r="F19" t="s">
        <v>3079</v>
      </c>
      <c r="G19" t="s">
        <v>3545</v>
      </c>
      <c r="H19" t="s">
        <v>3157</v>
      </c>
      <c r="AF19" t="s">
        <v>4284</v>
      </c>
      <c r="AG19" t="str">
        <f>[1]!JCSMILES(AF19)</f>
        <v>Cannot read molecule file.</v>
      </c>
    </row>
    <row r="20" spans="1:33" hidden="1" x14ac:dyDescent="0.25">
      <c r="A20" t="s">
        <v>4265</v>
      </c>
      <c r="B20" t="s">
        <v>3554</v>
      </c>
      <c r="C20" t="str">
        <f>VLOOKUP(B20,$AF$2:$AG$7088,2,FALSE)</f>
        <v>CC(C)N1C2=CC=CC=C2C(=C1/C=C/[C@@H](C[C@@H](CC(=O)O)O)O)C3=CC=C(C=C3)F</v>
      </c>
      <c r="D20" t="s">
        <v>3555</v>
      </c>
      <c r="E20" t="e">
        <f t="shared" si="0"/>
        <v>#N/A</v>
      </c>
      <c r="F20" t="s">
        <v>3061</v>
      </c>
      <c r="G20" t="s">
        <v>3069</v>
      </c>
      <c r="H20" t="s">
        <v>3163</v>
      </c>
      <c r="I20" t="s">
        <v>3556</v>
      </c>
      <c r="J20" t="s">
        <v>3557</v>
      </c>
      <c r="K20" t="s">
        <v>3558</v>
      </c>
      <c r="AF20" t="s">
        <v>4285</v>
      </c>
      <c r="AG20" t="str">
        <f>[1]!JCSMILES(AF20)</f>
        <v>Cannot read molecule file.</v>
      </c>
    </row>
    <row r="21" spans="1:33" x14ac:dyDescent="0.25">
      <c r="A21" t="s">
        <v>9831</v>
      </c>
      <c r="B21" t="s">
        <v>3554</v>
      </c>
      <c r="C21" t="str">
        <f>VLOOKUP(B21,$AF$2:$AG$7088,2,FALSE)</f>
        <v>CC(C)N1C2=CC=CC=C2C(=C1/C=C/[C@@H](C[C@@H](CC(=O)O)O)O)C3=CC=C(C=C3)F</v>
      </c>
      <c r="D21" t="s">
        <v>3554</v>
      </c>
      <c r="E21" t="str">
        <f t="shared" si="0"/>
        <v>CC(C)N1C2=CC=CC=C2C(=C1/C=C/[C@@H](C[C@@H](CC(=O)O)O)O)C3=CC=C(C=C3)F</v>
      </c>
      <c r="F21" t="s">
        <v>3559</v>
      </c>
      <c r="AF21" t="s">
        <v>4286</v>
      </c>
      <c r="AG21" t="str">
        <f>[1]!JCSMILES(AF21)</f>
        <v>Cannot read molecule file.</v>
      </c>
    </row>
    <row r="22" spans="1:33" x14ac:dyDescent="0.25">
      <c r="A22" t="s">
        <v>9831</v>
      </c>
      <c r="B22" t="s">
        <v>3554</v>
      </c>
      <c r="C22" t="str">
        <f>VLOOKUP(B22,$AF$2:$AG$7088,2,FALSE)</f>
        <v>CC(C)N1C2=CC=CC=C2C(=C1/C=C/[C@@H](C[C@@H](CC(=O)O)O)O)C3=CC=C(C=C3)F</v>
      </c>
      <c r="D22" t="s">
        <v>3554</v>
      </c>
      <c r="E22" t="str">
        <f t="shared" si="0"/>
        <v>CC(C)N1C2=CC=CC=C2C(=C1/C=C/[C@@H](C[C@@H](CC(=O)O)O)O)C3=CC=C(C=C3)F</v>
      </c>
      <c r="F22" t="s">
        <v>3550</v>
      </c>
      <c r="G22" t="s">
        <v>3551</v>
      </c>
      <c r="H22" t="s">
        <v>3552</v>
      </c>
      <c r="AF22" t="s">
        <v>4287</v>
      </c>
      <c r="AG22" t="str">
        <f>[1]!JCSMILES(AF22)</f>
        <v>Cannot read molecule file.</v>
      </c>
    </row>
    <row r="23" spans="1:33" x14ac:dyDescent="0.25">
      <c r="A23" t="s">
        <v>9831</v>
      </c>
      <c r="B23" t="s">
        <v>3560</v>
      </c>
      <c r="C23" t="str">
        <f>VLOOKUP(B23,$AF$2:$AG$7088,2,FALSE)</f>
        <v>CC[C@H](C)C(=O)O[C@H]1C[C@@H](C=C2[C@H]1[C@H]([C@H](C=C2)C)CC[C@H](C[C@H](CC(=O)O)O)O)O</v>
      </c>
      <c r="D23" t="s">
        <v>3560</v>
      </c>
      <c r="E23" t="str">
        <f t="shared" si="0"/>
        <v>CC[C@H](C)C(=O)O[C@H]1C[C@@H](C=C2[C@H]1[C@H]([C@H](C=C2)C)CC[C@H](C[C@H](CC(=O)O)O)O)O</v>
      </c>
      <c r="F23" t="s">
        <v>3552</v>
      </c>
      <c r="AF23" t="s">
        <v>4288</v>
      </c>
      <c r="AG23" t="str">
        <f>[1]!JCSMILES(AF23)</f>
        <v>Cannot read molecule file.</v>
      </c>
    </row>
    <row r="24" spans="1:33" x14ac:dyDescent="0.25">
      <c r="A24" t="s">
        <v>9831</v>
      </c>
      <c r="B24" t="s">
        <v>3560</v>
      </c>
      <c r="C24" t="str">
        <f>VLOOKUP(B24,$AF$2:$AG$7088,2,FALSE)</f>
        <v>CC[C@H](C)C(=O)O[C@H]1C[C@@H](C=C2[C@H]1[C@H]([C@H](C=C2)C)CC[C@H](C[C@H](CC(=O)O)O)O)O</v>
      </c>
      <c r="D24" t="s">
        <v>3560</v>
      </c>
      <c r="E24" t="str">
        <f t="shared" si="0"/>
        <v>CC[C@H](C)C(=O)O[C@H]1C[C@@H](C=C2[C@H]1[C@H]([C@H](C=C2)C)CC[C@H](C[C@H](CC(=O)O)O)O)O</v>
      </c>
      <c r="F24" t="s">
        <v>3561</v>
      </c>
      <c r="G24" t="s">
        <v>3562</v>
      </c>
      <c r="AF24" t="s">
        <v>4289</v>
      </c>
      <c r="AG24" t="str">
        <f>[1]!JCSMILES(AF24)</f>
        <v>Cannot read molecule file.</v>
      </c>
    </row>
    <row r="25" spans="1:33" x14ac:dyDescent="0.25">
      <c r="A25" t="s">
        <v>9831</v>
      </c>
      <c r="B25" t="s">
        <v>3560</v>
      </c>
      <c r="C25" t="str">
        <f>VLOOKUP(B25,$AF$2:$AG$7088,2,FALSE)</f>
        <v>CC[C@H](C)C(=O)O[C@H]1C[C@@H](C=C2[C@H]1[C@H]([C@H](C=C2)C)CC[C@H](C[C@H](CC(=O)O)O)O)O</v>
      </c>
      <c r="D25" t="s">
        <v>3560</v>
      </c>
      <c r="E25" t="str">
        <f t="shared" si="0"/>
        <v>CC[C@H](C)C(=O)O[C@H]1C[C@@H](C=C2[C@H]1[C@H]([C@H](C=C2)C)CC[C@H](C[C@H](CC(=O)O)O)O)O</v>
      </c>
      <c r="F25" t="s">
        <v>3550</v>
      </c>
      <c r="G25" t="s">
        <v>3551</v>
      </c>
      <c r="H25" t="s">
        <v>3552</v>
      </c>
      <c r="AF25" t="s">
        <v>4290</v>
      </c>
      <c r="AG25" t="str">
        <f>[1]!JCSMILES(AF25)</f>
        <v>Cannot read molecule file.</v>
      </c>
    </row>
    <row r="26" spans="1:33" x14ac:dyDescent="0.25">
      <c r="A26" t="s">
        <v>9831</v>
      </c>
      <c r="B26" t="s">
        <v>3560</v>
      </c>
      <c r="C26" t="str">
        <f>VLOOKUP(B26,$AF$2:$AG$7088,2,FALSE)</f>
        <v>CC[C@H](C)C(=O)O[C@H]1C[C@@H](C=C2[C@H]1[C@H]([C@H](C=C2)C)CC[C@H](C[C@H](CC(=O)O)O)O)O</v>
      </c>
      <c r="D26" t="s">
        <v>3560</v>
      </c>
      <c r="E26" t="str">
        <f t="shared" si="0"/>
        <v>CC[C@H](C)C(=O)O[C@H]1C[C@@H](C=C2[C@H]1[C@H]([C@H](C=C2)C)CC[C@H](C[C@H](CC(=O)O)O)O)O</v>
      </c>
      <c r="F26" t="s">
        <v>3548</v>
      </c>
      <c r="G26" t="s">
        <v>3553</v>
      </c>
      <c r="H26" t="s">
        <v>3563</v>
      </c>
      <c r="I26" t="s">
        <v>3564</v>
      </c>
      <c r="AF26" t="s">
        <v>4291</v>
      </c>
      <c r="AG26" t="str">
        <f>[1]!JCSMILES(AF26)</f>
        <v>Cannot read molecule file.</v>
      </c>
    </row>
    <row r="27" spans="1:33" x14ac:dyDescent="0.25">
      <c r="A27" t="s">
        <v>9831</v>
      </c>
      <c r="B27" t="s">
        <v>3560</v>
      </c>
      <c r="C27" t="str">
        <f>VLOOKUP(B27,$AF$2:$AG$7088,2,FALSE)</f>
        <v>CC[C@H](C)C(=O)O[C@H]1C[C@@H](C=C2[C@H]1[C@H]([C@H](C=C2)C)CC[C@H](C[C@H](CC(=O)O)O)O)O</v>
      </c>
      <c r="D27" t="s">
        <v>3560</v>
      </c>
      <c r="E27" t="str">
        <f t="shared" si="0"/>
        <v>CC[C@H](C)C(=O)O[C@H]1C[C@@H](C=C2[C@H]1[C@H]([C@H](C=C2)C)CC[C@H](C[C@H](CC(=O)O)O)O)O</v>
      </c>
      <c r="F27" t="s">
        <v>3548</v>
      </c>
      <c r="G27" t="s">
        <v>3563</v>
      </c>
      <c r="H27" t="s">
        <v>3564</v>
      </c>
      <c r="AF27" t="s">
        <v>4292</v>
      </c>
      <c r="AG27" t="str">
        <f>[1]!JCSMILES(AF27)</f>
        <v>Cannot read molecule file.</v>
      </c>
    </row>
    <row r="28" spans="1:33" hidden="1" x14ac:dyDescent="0.25">
      <c r="A28" t="s">
        <v>4265</v>
      </c>
      <c r="B28" t="s">
        <v>3565</v>
      </c>
      <c r="C28" t="str">
        <f>VLOOKUP(B28,$AF$2:$AG$7088,2,FALSE)</f>
        <v>CC(C)C1=C(C(=C(N1CC[C@H](C[C@H](CC(=O)O)O)O)C2=CC=C(C=C2)F)C3=CC=CC=C3)C(=O)NC4=CC=CC=C4</v>
      </c>
      <c r="D28" t="s">
        <v>3555</v>
      </c>
      <c r="E28" t="e">
        <f t="shared" si="0"/>
        <v>#N/A</v>
      </c>
      <c r="F28" t="s">
        <v>3079</v>
      </c>
      <c r="G28" t="s">
        <v>3545</v>
      </c>
      <c r="H28" t="s">
        <v>3157</v>
      </c>
      <c r="I28" t="s">
        <v>3061</v>
      </c>
      <c r="J28" t="s">
        <v>3069</v>
      </c>
      <c r="K28" t="s">
        <v>3163</v>
      </c>
      <c r="L28" t="s">
        <v>3556</v>
      </c>
      <c r="M28" t="s">
        <v>3557</v>
      </c>
      <c r="N28" t="s">
        <v>3558</v>
      </c>
      <c r="AF28" t="s">
        <v>4293</v>
      </c>
      <c r="AG28" t="str">
        <f>[1]!JCSMILES(AF28)</f>
        <v>Cannot create record reader for BASE64 encoded</v>
      </c>
    </row>
    <row r="29" spans="1:33" hidden="1" x14ac:dyDescent="0.25">
      <c r="A29" t="s">
        <v>4265</v>
      </c>
      <c r="B29" t="s">
        <v>3565</v>
      </c>
      <c r="C29" t="str">
        <f>VLOOKUP(B29,$AF$2:$AG$7088,2,FALSE)</f>
        <v>CC(C)C1=C(C(=C(N1CC[C@H](C[C@H](CC(=O)O)O)O)C2=CC=C(C=C2)F)C3=CC=CC=C3)C(=O)NC4=CC=CC=C4</v>
      </c>
      <c r="D29" t="s">
        <v>3555</v>
      </c>
      <c r="E29" t="e">
        <f t="shared" si="0"/>
        <v>#N/A</v>
      </c>
      <c r="F29" t="s">
        <v>3069</v>
      </c>
      <c r="G29" t="s">
        <v>3163</v>
      </c>
      <c r="AF29" t="s">
        <v>4294</v>
      </c>
      <c r="AG29" t="str">
        <f>[1]!JCSMILES(AF29)</f>
        <v>Cannot read molecule file.</v>
      </c>
    </row>
    <row r="30" spans="1:33" hidden="1" x14ac:dyDescent="0.25">
      <c r="A30" t="s">
        <v>4265</v>
      </c>
      <c r="B30" t="s">
        <v>3566</v>
      </c>
      <c r="C30" t="str">
        <f>VLOOKUP(B30,$AF$2:$AG$7088,2,FALSE)</f>
        <v>CC[C@H](C)C(=O)O[C@H]1C[C@H](C=C2[C@H]1[C@H]([C@H](C=C2)C)CC[C@@H]3C[C@H](CC(=O)O3)O)C</v>
      </c>
      <c r="D30" t="s">
        <v>3555</v>
      </c>
      <c r="E30" t="e">
        <f t="shared" si="0"/>
        <v>#N/A</v>
      </c>
      <c r="F30" t="s">
        <v>3079</v>
      </c>
      <c r="G30" t="s">
        <v>3545</v>
      </c>
      <c r="H30" t="s">
        <v>3157</v>
      </c>
      <c r="I30" t="s">
        <v>3061</v>
      </c>
      <c r="J30" t="s">
        <v>3069</v>
      </c>
      <c r="K30" t="s">
        <v>3163</v>
      </c>
      <c r="L30" t="s">
        <v>3556</v>
      </c>
      <c r="M30" t="s">
        <v>3557</v>
      </c>
      <c r="N30" t="s">
        <v>3558</v>
      </c>
      <c r="AF30" t="s">
        <v>4295</v>
      </c>
      <c r="AG30" t="str">
        <f>[1]!JCSMILES(AF30)</f>
        <v>Cannot read molecule file.</v>
      </c>
    </row>
    <row r="31" spans="1:33" hidden="1" x14ac:dyDescent="0.25">
      <c r="A31" t="s">
        <v>4265</v>
      </c>
      <c r="B31" t="s">
        <v>3566</v>
      </c>
      <c r="C31" t="str">
        <f>VLOOKUP(B31,$AF$2:$AG$7088,2,FALSE)</f>
        <v>CC[C@H](C)C(=O)O[C@H]1C[C@H](C=C2[C@H]1[C@H]([C@H](C=C2)C)CC[C@@H]3C[C@H](CC(=O)O3)O)C</v>
      </c>
      <c r="D31" t="s">
        <v>3555</v>
      </c>
      <c r="E31" t="e">
        <f t="shared" si="0"/>
        <v>#N/A</v>
      </c>
      <c r="F31" t="s">
        <v>3069</v>
      </c>
      <c r="G31" t="s">
        <v>3163</v>
      </c>
      <c r="AF31" t="s">
        <v>4296</v>
      </c>
      <c r="AG31" t="str">
        <f>[1]!JCSMILES(AF31)</f>
        <v>Cannot read molecule file.</v>
      </c>
    </row>
    <row r="32" spans="1:33" hidden="1" x14ac:dyDescent="0.25">
      <c r="A32" t="s">
        <v>4265</v>
      </c>
      <c r="B32" t="s">
        <v>3567</v>
      </c>
      <c r="C32" t="str">
        <f>VLOOKUP(B32,$AF$2:$AG$7088,2,FALSE)</f>
        <v>CCC(C)(C)C(=O)O[C@H]1C[C@H](C=C2[C@H]1[C@H]([C@H](C=C2)C)CC[C@@H]3C[C@H](CC(=O)O3)O)C</v>
      </c>
      <c r="D32" t="s">
        <v>3555</v>
      </c>
      <c r="E32" t="e">
        <f t="shared" si="0"/>
        <v>#N/A</v>
      </c>
      <c r="F32" t="s">
        <v>3069</v>
      </c>
      <c r="G32" t="s">
        <v>3163</v>
      </c>
      <c r="AF32" t="s">
        <v>4297</v>
      </c>
      <c r="AG32" t="str">
        <f>[1]!JCSMILES(AF32)</f>
        <v>Cannot read molecule file.</v>
      </c>
    </row>
    <row r="33" spans="1:33" hidden="1" x14ac:dyDescent="0.25">
      <c r="A33" t="s">
        <v>4265</v>
      </c>
      <c r="B33" t="s">
        <v>3567</v>
      </c>
      <c r="C33" t="str">
        <f>VLOOKUP(B33,$AF$2:$AG$7088,2,FALSE)</f>
        <v>CCC(C)(C)C(=O)O[C@H]1C[C@H](C=C2[C@H]1[C@H]([C@H](C=C2)C)CC[C@@H]3C[C@H](CC(=O)O3)O)C</v>
      </c>
      <c r="D33" t="s">
        <v>3555</v>
      </c>
      <c r="E33" t="e">
        <f t="shared" si="0"/>
        <v>#N/A</v>
      </c>
      <c r="F33" t="s">
        <v>3079</v>
      </c>
      <c r="G33" t="s">
        <v>3545</v>
      </c>
      <c r="H33" t="s">
        <v>3157</v>
      </c>
      <c r="I33" t="s">
        <v>3061</v>
      </c>
      <c r="J33" t="s">
        <v>3069</v>
      </c>
      <c r="K33" t="s">
        <v>3163</v>
      </c>
      <c r="L33" t="s">
        <v>3556</v>
      </c>
      <c r="M33" t="s">
        <v>3557</v>
      </c>
      <c r="N33" t="s">
        <v>3558</v>
      </c>
      <c r="AF33" t="s">
        <v>4298</v>
      </c>
      <c r="AG33" t="str">
        <f>[1]!JCSMILES(AF33)</f>
        <v>Cannot read molecule file.</v>
      </c>
    </row>
    <row r="34" spans="1:33" x14ac:dyDescent="0.25">
      <c r="A34" t="s">
        <v>9831</v>
      </c>
      <c r="B34" t="s">
        <v>3565</v>
      </c>
      <c r="C34" t="str">
        <f>VLOOKUP(B34,$AF$2:$AG$7088,2,FALSE)</f>
        <v>CC(C)C1=C(C(=C(N1CC[C@H](C[C@H](CC(=O)O)O)O)C2=CC=C(C=C2)F)C3=CC=CC=C3)C(=O)NC4=CC=CC=C4</v>
      </c>
      <c r="D34" t="s">
        <v>3565</v>
      </c>
      <c r="E34" t="str">
        <f t="shared" si="0"/>
        <v>CC(C)C1=C(C(=C(N1CC[C@H](C[C@H](CC(=O)O)O)O)C2=CC=C(C=C2)F)C3=CC=CC=C3)C(=O)NC4=CC=CC=C4</v>
      </c>
      <c r="F34" t="s">
        <v>3550</v>
      </c>
      <c r="G34" t="s">
        <v>3551</v>
      </c>
      <c r="H34" t="s">
        <v>3552</v>
      </c>
      <c r="AF34" t="s">
        <v>4299</v>
      </c>
      <c r="AG34" t="str">
        <f>[1]!JCSMILES(AF34)</f>
        <v>Cannot read molecule file.</v>
      </c>
    </row>
    <row r="35" spans="1:33" x14ac:dyDescent="0.25">
      <c r="A35" t="s">
        <v>9831</v>
      </c>
      <c r="B35" t="s">
        <v>3565</v>
      </c>
      <c r="C35" t="str">
        <f>VLOOKUP(B35,$AF$2:$AG$7088,2,FALSE)</f>
        <v>CC(C)C1=C(C(=C(N1CC[C@H](C[C@H](CC(=O)O)O)O)C2=CC=C(C=C2)F)C3=CC=CC=C3)C(=O)NC4=CC=CC=C4</v>
      </c>
      <c r="D35" t="s">
        <v>3565</v>
      </c>
      <c r="E35" t="str">
        <f t="shared" si="0"/>
        <v>CC(C)C1=C(C(=C(N1CC[C@H](C[C@H](CC(=O)O)O)O)C2=CC=C(C=C2)F)C3=CC=CC=C3)C(=O)NC4=CC=CC=C4</v>
      </c>
      <c r="F35" t="s">
        <v>3548</v>
      </c>
      <c r="G35" t="s">
        <v>3563</v>
      </c>
      <c r="AF35" t="s">
        <v>4300</v>
      </c>
      <c r="AG35" t="str">
        <f>[1]!JCSMILES(AF35)</f>
        <v>Cannot read molecule file.</v>
      </c>
    </row>
    <row r="36" spans="1:33" x14ac:dyDescent="0.25">
      <c r="A36" t="s">
        <v>9831</v>
      </c>
      <c r="B36" t="s">
        <v>3566</v>
      </c>
      <c r="C36" t="str">
        <f>VLOOKUP(B36,$AF$2:$AG$7088,2,FALSE)</f>
        <v>CC[C@H](C)C(=O)O[C@H]1C[C@H](C=C2[C@H]1[C@H]([C@H](C=C2)C)CC[C@@H]3C[C@H](CC(=O)O3)O)C</v>
      </c>
      <c r="D36" t="s">
        <v>3566</v>
      </c>
      <c r="E36" t="str">
        <f t="shared" si="0"/>
        <v>CC[C@H](C)C(=O)O[C@H]1C[C@H](C=C2[C@H]1[C@H]([C@H](C=C2)C)CC[C@@H]3C[C@H](CC(=O)O3)O)C</v>
      </c>
      <c r="F36" t="s">
        <v>3550</v>
      </c>
      <c r="G36" t="s">
        <v>3551</v>
      </c>
      <c r="H36" t="s">
        <v>3552</v>
      </c>
      <c r="AF36" t="s">
        <v>4301</v>
      </c>
      <c r="AG36" t="str">
        <f>[1]!JCSMILES(AF36)</f>
        <v>Cannot read molecule file.</v>
      </c>
    </row>
    <row r="37" spans="1:33" x14ac:dyDescent="0.25">
      <c r="A37" t="s">
        <v>9831</v>
      </c>
      <c r="B37" t="s">
        <v>3566</v>
      </c>
      <c r="C37" t="str">
        <f>VLOOKUP(B37,$AF$2:$AG$7088,2,FALSE)</f>
        <v>CC[C@H](C)C(=O)O[C@H]1C[C@H](C=C2[C@H]1[C@H]([C@H](C=C2)C)CC[C@@H]3C[C@H](CC(=O)O3)O)C</v>
      </c>
      <c r="D37" t="s">
        <v>3566</v>
      </c>
      <c r="E37" t="str">
        <f t="shared" si="0"/>
        <v>CC[C@H](C)C(=O)O[C@H]1C[C@H](C=C2[C@H]1[C@H]([C@H](C=C2)C)CC[C@@H]3C[C@H](CC(=O)O3)O)C</v>
      </c>
      <c r="F37" t="s">
        <v>3548</v>
      </c>
      <c r="G37" t="s">
        <v>3563</v>
      </c>
      <c r="AF37" t="s">
        <v>4302</v>
      </c>
      <c r="AG37" t="str">
        <f>[1]!JCSMILES(AF37)</f>
        <v>Cannot read molecule file.</v>
      </c>
    </row>
    <row r="38" spans="1:33" x14ac:dyDescent="0.25">
      <c r="A38" t="s">
        <v>9831</v>
      </c>
      <c r="B38" t="s">
        <v>3567</v>
      </c>
      <c r="C38" t="str">
        <f>VLOOKUP(B38,$AF$2:$AG$7088,2,FALSE)</f>
        <v>CCC(C)(C)C(=O)O[C@H]1C[C@H](C=C2[C@H]1[C@H]([C@H](C=C2)C)CC[C@@H]3C[C@H](CC(=O)O3)O)C</v>
      </c>
      <c r="D38" t="s">
        <v>3567</v>
      </c>
      <c r="E38" t="str">
        <f t="shared" si="0"/>
        <v>CCC(C)(C)C(=O)O[C@H]1C[C@H](C=C2[C@H]1[C@H]([C@H](C=C2)C)CC[C@@H]3C[C@H](CC(=O)O3)O)C</v>
      </c>
      <c r="F38" t="s">
        <v>3550</v>
      </c>
      <c r="G38" t="s">
        <v>3551</v>
      </c>
      <c r="H38" t="s">
        <v>3552</v>
      </c>
      <c r="AF38" t="s">
        <v>4303</v>
      </c>
      <c r="AG38" t="str">
        <f>[1]!JCSMILES(AF38)</f>
        <v>Cannot read molecule file.</v>
      </c>
    </row>
    <row r="39" spans="1:33" x14ac:dyDescent="0.25">
      <c r="A39" t="s">
        <v>9831</v>
      </c>
      <c r="B39" t="s">
        <v>3567</v>
      </c>
      <c r="C39" t="str">
        <f>VLOOKUP(B39,$AF$2:$AG$7088,2,FALSE)</f>
        <v>CCC(C)(C)C(=O)O[C@H]1C[C@H](C=C2[C@H]1[C@H]([C@H](C=C2)C)CC[C@@H]3C[C@H](CC(=O)O3)O)C</v>
      </c>
      <c r="D39" t="s">
        <v>3567</v>
      </c>
      <c r="E39" t="str">
        <f t="shared" si="0"/>
        <v>CCC(C)(C)C(=O)O[C@H]1C[C@H](C=C2[C@H]1[C@H]([C@H](C=C2)C)CC[C@@H]3C[C@H](CC(=O)O3)O)C</v>
      </c>
      <c r="F39" t="s">
        <v>3548</v>
      </c>
      <c r="G39" t="s">
        <v>3563</v>
      </c>
      <c r="AF39" t="s">
        <v>4304</v>
      </c>
      <c r="AG39" t="str">
        <f>[1]!JCSMILES(AF39)</f>
        <v>Cannot read molecule file.</v>
      </c>
    </row>
    <row r="40" spans="1:33" x14ac:dyDescent="0.25">
      <c r="A40" t="s">
        <v>9831</v>
      </c>
      <c r="B40" t="s">
        <v>3568</v>
      </c>
      <c r="C40" t="str">
        <f>VLOOKUP(B40,$AF$2:$AG$7088,2,FALSE)</f>
        <v>C1=CC(=C(C=C1CCN)O)O</v>
      </c>
      <c r="D40" t="s">
        <v>3569</v>
      </c>
      <c r="E40" t="str">
        <f t="shared" si="0"/>
        <v>C1=CC(=C(C=C1[C@H](CN)O)O)O</v>
      </c>
      <c r="F40" t="s">
        <v>3570</v>
      </c>
      <c r="AF40" t="s">
        <v>4305</v>
      </c>
      <c r="AG40" t="str">
        <f>[1]!JCSMILES(AF40)</f>
        <v>Cannot read molecule file.</v>
      </c>
    </row>
    <row r="41" spans="1:33" x14ac:dyDescent="0.25">
      <c r="A41" t="s">
        <v>9831</v>
      </c>
      <c r="B41" t="s">
        <v>3569</v>
      </c>
      <c r="C41" t="str">
        <f>VLOOKUP(B41,$AF$2:$AG$7088,2,FALSE)</f>
        <v>C1=CC(=C(C=C1[C@H](CN)O)O)O</v>
      </c>
      <c r="D41" t="s">
        <v>3569</v>
      </c>
      <c r="E41" t="str">
        <f t="shared" si="0"/>
        <v>C1=CC(=C(C=C1[C@H](CN)O)O)O</v>
      </c>
      <c r="F41" t="s">
        <v>3571</v>
      </c>
      <c r="AF41" t="s">
        <v>4306</v>
      </c>
      <c r="AG41" t="str">
        <f>[1]!JCSMILES(AF41)</f>
        <v>Cannot read molecule file.</v>
      </c>
    </row>
    <row r="42" spans="1:33" x14ac:dyDescent="0.25">
      <c r="A42" t="s">
        <v>9831</v>
      </c>
      <c r="B42" t="s">
        <v>3572</v>
      </c>
      <c r="C42" t="str">
        <f>VLOOKUP(B42,$AF$2:$AG$7088,2,FALSE)</f>
        <v>[Ca+2]</v>
      </c>
      <c r="D42" t="s">
        <v>3572</v>
      </c>
      <c r="E42" t="str">
        <f t="shared" si="0"/>
        <v>[Ca+2]</v>
      </c>
      <c r="F42" t="s">
        <v>3573</v>
      </c>
      <c r="G42" t="s">
        <v>3574</v>
      </c>
      <c r="H42" t="s">
        <v>3575</v>
      </c>
      <c r="I42" t="s">
        <v>3576</v>
      </c>
      <c r="AF42" t="s">
        <v>4307</v>
      </c>
      <c r="AG42" t="str">
        <f>[1]!JCSMILES(AF42)</f>
        <v>Cannot read molecule file.</v>
      </c>
    </row>
    <row r="43" spans="1:33" x14ac:dyDescent="0.25">
      <c r="A43" t="s">
        <v>9831</v>
      </c>
      <c r="B43" t="s">
        <v>3568</v>
      </c>
      <c r="C43" t="str">
        <f>VLOOKUP(B43,$AF$2:$AG$7088,2,FALSE)</f>
        <v>C1=CC(=C(C=C1CCN)O)O</v>
      </c>
      <c r="D43" t="s">
        <v>3568</v>
      </c>
      <c r="E43" t="str">
        <f t="shared" si="0"/>
        <v>C1=CC(=C(C=C1CCN)O)O</v>
      </c>
      <c r="F43" t="s">
        <v>3577</v>
      </c>
      <c r="G43" t="s">
        <v>3578</v>
      </c>
      <c r="AF43" t="s">
        <v>4308</v>
      </c>
      <c r="AG43" t="str">
        <f>[1]!JCSMILES(AF43)</f>
        <v>Cannot read molecule file.</v>
      </c>
    </row>
    <row r="44" spans="1:33" x14ac:dyDescent="0.25">
      <c r="A44" t="s">
        <v>9831</v>
      </c>
      <c r="B44" t="s">
        <v>3569</v>
      </c>
      <c r="C44" t="str">
        <f>VLOOKUP(B44,$AF$2:$AG$7088,2,FALSE)</f>
        <v>C1=CC(=C(C=C1[C@H](CN)O)O)O</v>
      </c>
      <c r="D44" t="s">
        <v>3569</v>
      </c>
      <c r="E44" t="str">
        <f t="shared" si="0"/>
        <v>C1=CC(=C(C=C1[C@H](CN)O)O)O</v>
      </c>
      <c r="F44" t="s">
        <v>3578</v>
      </c>
      <c r="AF44" t="s">
        <v>4309</v>
      </c>
      <c r="AG44" t="str">
        <f>[1]!JCSMILES(AF44)</f>
        <v>Cannot read molecule file.</v>
      </c>
    </row>
    <row r="45" spans="1:33" x14ac:dyDescent="0.25">
      <c r="A45" t="s">
        <v>9831</v>
      </c>
      <c r="B45" t="s">
        <v>3569</v>
      </c>
      <c r="C45" t="str">
        <f>VLOOKUP(B45,$AF$2:$AG$7088,2,FALSE)</f>
        <v>C1=CC(=C(C=C1[C@H](CN)O)O)O</v>
      </c>
      <c r="D45" t="s">
        <v>3569</v>
      </c>
      <c r="E45" t="str">
        <f t="shared" si="0"/>
        <v>C1=CC(=C(C=C1[C@H](CN)O)O)O</v>
      </c>
      <c r="F45" t="s">
        <v>3571</v>
      </c>
      <c r="AF45" t="s">
        <v>4310</v>
      </c>
      <c r="AG45" t="str">
        <f>[1]!JCSMILES(AF45)</f>
        <v>Cannot read molecule file.</v>
      </c>
    </row>
    <row r="46" spans="1:33" x14ac:dyDescent="0.25">
      <c r="A46" t="s">
        <v>9831</v>
      </c>
      <c r="B46" t="s">
        <v>3569</v>
      </c>
      <c r="C46" t="str">
        <f>VLOOKUP(B46,$AF$2:$AG$7088,2,FALSE)</f>
        <v>C1=CC(=C(C=C1[C@H](CN)O)O)O</v>
      </c>
      <c r="D46" t="s">
        <v>3569</v>
      </c>
      <c r="E46" t="str">
        <f t="shared" si="0"/>
        <v>C1=CC(=C(C=C1[C@H](CN)O)O)O</v>
      </c>
      <c r="F46" t="s">
        <v>3579</v>
      </c>
      <c r="AF46" t="s">
        <v>4311</v>
      </c>
      <c r="AG46" t="str">
        <f>[1]!JCSMILES(AF46)</f>
        <v>Cannot read molecule file.</v>
      </c>
    </row>
    <row r="47" spans="1:33" hidden="1" x14ac:dyDescent="0.25">
      <c r="A47" t="s">
        <v>4265</v>
      </c>
      <c r="B47" t="s">
        <v>3580</v>
      </c>
      <c r="C47" t="e">
        <f>VLOOKUP(B47,$AF$2:$AG$7088,2,FALSE)</f>
        <v>#N/A</v>
      </c>
      <c r="D47" t="s">
        <v>3581</v>
      </c>
      <c r="E47" t="e">
        <f t="shared" si="0"/>
        <v>#N/A</v>
      </c>
      <c r="F47" t="s">
        <v>3582</v>
      </c>
      <c r="AF47" t="s">
        <v>4312</v>
      </c>
      <c r="AG47" t="str">
        <f>[1]!JCSMILES(AF47)</f>
        <v>Cannot read molecule file.</v>
      </c>
    </row>
    <row r="48" spans="1:33" hidden="1" x14ac:dyDescent="0.25">
      <c r="A48" t="s">
        <v>4265</v>
      </c>
      <c r="B48" t="s">
        <v>3580</v>
      </c>
      <c r="C48" t="e">
        <f>VLOOKUP(B48,$AF$2:$AG$7088,2,FALSE)</f>
        <v>#N/A</v>
      </c>
      <c r="D48" t="s">
        <v>3583</v>
      </c>
      <c r="E48" t="e">
        <f t="shared" si="0"/>
        <v>#N/A</v>
      </c>
      <c r="F48" t="s">
        <v>3584</v>
      </c>
      <c r="AF48" t="s">
        <v>4313</v>
      </c>
      <c r="AG48" t="str">
        <f>[1]!JCSMILES(AF48)</f>
        <v>Cannot read molecule file.</v>
      </c>
    </row>
    <row r="49" spans="1:33" hidden="1" x14ac:dyDescent="0.25">
      <c r="A49" t="s">
        <v>4265</v>
      </c>
      <c r="B49" t="s">
        <v>3580</v>
      </c>
      <c r="C49" t="e">
        <f>VLOOKUP(B49,$AF$2:$AG$7088,2,FALSE)</f>
        <v>#N/A</v>
      </c>
      <c r="D49" t="s">
        <v>3585</v>
      </c>
      <c r="E49" t="e">
        <f t="shared" si="0"/>
        <v>#N/A</v>
      </c>
      <c r="F49" t="s">
        <v>3586</v>
      </c>
      <c r="AF49" t="s">
        <v>4314</v>
      </c>
      <c r="AG49" t="str">
        <f>[1]!JCSMILES(AF49)</f>
        <v>Cannot read molecule file.</v>
      </c>
    </row>
    <row r="50" spans="1:33" hidden="1" x14ac:dyDescent="0.25">
      <c r="A50" t="s">
        <v>4265</v>
      </c>
      <c r="B50" t="s">
        <v>3581</v>
      </c>
      <c r="C50" t="e">
        <f>VLOOKUP(B50,$AF$2:$AG$7088,2,FALSE)</f>
        <v>#N/A</v>
      </c>
      <c r="D50" t="s">
        <v>3587</v>
      </c>
      <c r="E50" t="e">
        <f t="shared" si="0"/>
        <v>#N/A</v>
      </c>
      <c r="F50" t="s">
        <v>3582</v>
      </c>
      <c r="AF50" t="s">
        <v>4315</v>
      </c>
      <c r="AG50" t="str">
        <f>[1]!JCSMILES(AF50)</f>
        <v>Cannot read molecule file.</v>
      </c>
    </row>
    <row r="51" spans="1:33" hidden="1" x14ac:dyDescent="0.25">
      <c r="A51" t="s">
        <v>4265</v>
      </c>
      <c r="B51" t="s">
        <v>3588</v>
      </c>
      <c r="C51" t="e">
        <f>VLOOKUP(B51,$AF$2:$AG$7088,2,FALSE)</f>
        <v>#N/A</v>
      </c>
      <c r="D51" t="s">
        <v>3581</v>
      </c>
      <c r="E51" t="e">
        <f t="shared" si="0"/>
        <v>#N/A</v>
      </c>
      <c r="F51" t="s">
        <v>3589</v>
      </c>
      <c r="AF51" t="s">
        <v>4316</v>
      </c>
      <c r="AG51" t="str">
        <f>[1]!JCSMILES(AF51)</f>
        <v>Cannot read molecule file.</v>
      </c>
    </row>
    <row r="52" spans="1:33" hidden="1" x14ac:dyDescent="0.25">
      <c r="A52" t="s">
        <v>4265</v>
      </c>
      <c r="B52" t="s">
        <v>3583</v>
      </c>
      <c r="C52" t="e">
        <f>VLOOKUP(B52,$AF$2:$AG$7088,2,FALSE)</f>
        <v>#N/A</v>
      </c>
      <c r="D52" t="s">
        <v>3590</v>
      </c>
      <c r="E52" t="e">
        <f t="shared" si="0"/>
        <v>#N/A</v>
      </c>
      <c r="F52" t="s">
        <v>3591</v>
      </c>
      <c r="G52" t="s">
        <v>3592</v>
      </c>
      <c r="H52" t="s">
        <v>3593</v>
      </c>
      <c r="AF52" t="s">
        <v>4317</v>
      </c>
      <c r="AG52" t="str">
        <f>[1]!JCSMILES(AF52)</f>
        <v>Cannot read molecule file.</v>
      </c>
    </row>
    <row r="53" spans="1:33" x14ac:dyDescent="0.25">
      <c r="A53" t="s">
        <v>9831</v>
      </c>
      <c r="B53" t="s">
        <v>3594</v>
      </c>
      <c r="C53" t="str">
        <f>VLOOKUP(B53,$AF$2:$AG$7088,2,FALSE)</f>
        <v>C1=NC2=C(C(=N1)N)N=CN2[C@H]3[C@@H]([C@@H]([C@H](O3)CO)O)O</v>
      </c>
      <c r="D53" t="s">
        <v>3595</v>
      </c>
      <c r="E53" t="str">
        <f t="shared" si="0"/>
        <v>C1=NC(=O)C2=C(N1)N(C=N2)[C@H]3[C@@H]([C@@H]([C@H](O3)CO)O)O</v>
      </c>
      <c r="F53" t="s">
        <v>3596</v>
      </c>
      <c r="AF53" t="s">
        <v>4318</v>
      </c>
      <c r="AG53" t="str">
        <f>[1]!JCSMILES(AF53)</f>
        <v>Cannot read molecule file.</v>
      </c>
    </row>
    <row r="54" spans="1:33" hidden="1" x14ac:dyDescent="0.25">
      <c r="A54" t="s">
        <v>4265</v>
      </c>
      <c r="B54" t="s">
        <v>3585</v>
      </c>
      <c r="C54" t="e">
        <f>VLOOKUP(B54,$AF$2:$AG$7088,2,FALSE)</f>
        <v>#N/A</v>
      </c>
      <c r="D54" t="s">
        <v>3590</v>
      </c>
      <c r="E54" t="e">
        <f t="shared" si="0"/>
        <v>#N/A</v>
      </c>
      <c r="F54" t="s">
        <v>3597</v>
      </c>
      <c r="AF54" t="s">
        <v>4319</v>
      </c>
      <c r="AG54" t="str">
        <f>[1]!JCSMILES(AF54)</f>
        <v>Cannot read molecule file.</v>
      </c>
    </row>
    <row r="55" spans="1:33" hidden="1" x14ac:dyDescent="0.25">
      <c r="A55" t="s">
        <v>4265</v>
      </c>
      <c r="B55" t="s">
        <v>3598</v>
      </c>
      <c r="C55" t="str">
        <f>VLOOKUP(B55,$AF$2:$AG$7088,2,FALSE)</f>
        <v>C(C(=O)O)N</v>
      </c>
      <c r="D55" t="s">
        <v>3599</v>
      </c>
      <c r="E55" t="e">
        <f t="shared" si="0"/>
        <v>#N/A</v>
      </c>
      <c r="F55" t="s">
        <v>3600</v>
      </c>
      <c r="AF55" t="s">
        <v>4320</v>
      </c>
      <c r="AG55" t="str">
        <f>[1]!JCSMILES(AF55)</f>
        <v>Cannot read molecule file.</v>
      </c>
    </row>
    <row r="56" spans="1:33" hidden="1" x14ac:dyDescent="0.25">
      <c r="A56" t="s">
        <v>4265</v>
      </c>
      <c r="B56" t="s">
        <v>3601</v>
      </c>
      <c r="C56" t="e">
        <f>VLOOKUP(B56,$AF$2:$AG$7088,2,FALSE)</f>
        <v>#N/A</v>
      </c>
      <c r="D56" t="s">
        <v>3602</v>
      </c>
      <c r="E56" t="e">
        <f t="shared" si="0"/>
        <v>#N/A</v>
      </c>
      <c r="F56" t="s">
        <v>3603</v>
      </c>
      <c r="AF56" t="s">
        <v>4321</v>
      </c>
      <c r="AG56" t="str">
        <f>[1]!JCSMILES(AF56)</f>
        <v>Cannot read molecule file.</v>
      </c>
    </row>
    <row r="57" spans="1:33" hidden="1" x14ac:dyDescent="0.25">
      <c r="A57" t="s">
        <v>4265</v>
      </c>
      <c r="B57" t="s">
        <v>3601</v>
      </c>
      <c r="C57" t="e">
        <f>VLOOKUP(B57,$AF$2:$AG$7088,2,FALSE)</f>
        <v>#N/A</v>
      </c>
      <c r="D57" t="s">
        <v>3604</v>
      </c>
      <c r="E57" t="e">
        <f t="shared" si="0"/>
        <v>#N/A</v>
      </c>
      <c r="F57" t="s">
        <v>3591</v>
      </c>
      <c r="G57" t="s">
        <v>3592</v>
      </c>
      <c r="H57" t="s">
        <v>3593</v>
      </c>
      <c r="AF57" t="s">
        <v>4322</v>
      </c>
      <c r="AG57" t="str">
        <f>[1]!JCSMILES(AF57)</f>
        <v>Cannot read molecule file.</v>
      </c>
    </row>
    <row r="58" spans="1:33" hidden="1" x14ac:dyDescent="0.25">
      <c r="A58" t="s">
        <v>4265</v>
      </c>
      <c r="B58" t="s">
        <v>3605</v>
      </c>
      <c r="C58">
        <f>VLOOKUP(B58,$AF$2:$AG$7088,2,FALSE)</f>
        <v>0</v>
      </c>
      <c r="D58" t="s">
        <v>3606</v>
      </c>
      <c r="E58" t="e">
        <f t="shared" si="0"/>
        <v>#N/A</v>
      </c>
      <c r="F58" t="s">
        <v>3607</v>
      </c>
      <c r="AF58" t="s">
        <v>4323</v>
      </c>
      <c r="AG58" t="str">
        <f>[1]!JCSMILES(AF58)</f>
        <v>Cannot read molecule file.</v>
      </c>
    </row>
    <row r="59" spans="1:33" hidden="1" x14ac:dyDescent="0.25">
      <c r="A59" t="s">
        <v>4265</v>
      </c>
      <c r="B59" t="s">
        <v>3606</v>
      </c>
      <c r="C59" t="e">
        <f>VLOOKUP(B59,$AF$2:$AG$7088,2,FALSE)</f>
        <v>#N/A</v>
      </c>
      <c r="D59" t="s">
        <v>3608</v>
      </c>
      <c r="E59" t="e">
        <f t="shared" si="0"/>
        <v>#N/A</v>
      </c>
      <c r="F59" t="s">
        <v>3609</v>
      </c>
      <c r="AF59" t="s">
        <v>4324</v>
      </c>
      <c r="AG59" t="str">
        <f>[1]!JCSMILES(AF59)</f>
        <v>Cannot read molecule file.</v>
      </c>
    </row>
    <row r="60" spans="1:33" hidden="1" x14ac:dyDescent="0.25">
      <c r="A60" t="s">
        <v>4265</v>
      </c>
      <c r="B60" t="s">
        <v>3590</v>
      </c>
      <c r="C60" t="e">
        <f>VLOOKUP(B60,$AF$2:$AG$7088,2,FALSE)</f>
        <v>#N/A</v>
      </c>
      <c r="D60" t="s">
        <v>3587</v>
      </c>
      <c r="E60" t="e">
        <f t="shared" si="0"/>
        <v>#N/A</v>
      </c>
      <c r="F60" t="s">
        <v>3582</v>
      </c>
      <c r="AF60" t="s">
        <v>4325</v>
      </c>
      <c r="AG60" t="str">
        <f>[1]!JCSMILES(AF60)</f>
        <v>Cannot read molecule file.</v>
      </c>
    </row>
    <row r="61" spans="1:33" hidden="1" x14ac:dyDescent="0.25">
      <c r="A61" t="s">
        <v>4265</v>
      </c>
      <c r="B61" t="s">
        <v>3590</v>
      </c>
      <c r="C61" t="e">
        <f>VLOOKUP(B61,$AF$2:$AG$7088,2,FALSE)</f>
        <v>#N/A</v>
      </c>
      <c r="D61" t="s">
        <v>3580</v>
      </c>
      <c r="E61" t="e">
        <f t="shared" si="0"/>
        <v>#N/A</v>
      </c>
      <c r="F61" t="s">
        <v>3600</v>
      </c>
      <c r="AF61" t="s">
        <v>4326</v>
      </c>
      <c r="AG61" t="str">
        <f>[1]!JCSMILES(AF61)</f>
        <v>Cannot read molecule file.</v>
      </c>
    </row>
    <row r="62" spans="1:33" x14ac:dyDescent="0.25">
      <c r="A62" t="s">
        <v>9831</v>
      </c>
      <c r="B62" t="s">
        <v>3610</v>
      </c>
      <c r="C62" t="str">
        <f>VLOOKUP(B62,$AF$2:$AG$7088,2,FALSE)</f>
        <v>C1COP(=O)(N(C1O)CCCl)NCCCl</v>
      </c>
      <c r="D62" t="s">
        <v>3611</v>
      </c>
      <c r="E62" t="str">
        <f t="shared" si="0"/>
        <v>C1COP(=O)(N(C1=O)CCCl)NCCCl</v>
      </c>
      <c r="F62" t="s">
        <v>3612</v>
      </c>
      <c r="G62" t="s">
        <v>3613</v>
      </c>
      <c r="H62" t="s">
        <v>3614</v>
      </c>
      <c r="I62" t="s">
        <v>3615</v>
      </c>
      <c r="J62" t="s">
        <v>3616</v>
      </c>
      <c r="K62" t="s">
        <v>3617</v>
      </c>
      <c r="L62" t="s">
        <v>3618</v>
      </c>
      <c r="AF62" t="s">
        <v>4327</v>
      </c>
      <c r="AG62" t="str">
        <f>[1]!JCSMILES(AF62)</f>
        <v>Cannot read molecule file.</v>
      </c>
    </row>
    <row r="63" spans="1:33" x14ac:dyDescent="0.25">
      <c r="A63" t="s">
        <v>9831</v>
      </c>
      <c r="B63" t="s">
        <v>3619</v>
      </c>
      <c r="C63" t="str">
        <f>VLOOKUP(B63,$AF$2:$AG$7088,2,FALSE)</f>
        <v>C=CC=O</v>
      </c>
      <c r="D63" t="s">
        <v>3620</v>
      </c>
      <c r="E63" t="str">
        <f t="shared" si="0"/>
        <v>C=CC(=O)O</v>
      </c>
      <c r="F63" t="s">
        <v>3621</v>
      </c>
      <c r="G63" t="s">
        <v>3622</v>
      </c>
      <c r="AF63" t="s">
        <v>4328</v>
      </c>
      <c r="AG63" t="str">
        <f>[1]!JCSMILES(AF63)</f>
        <v>N*O*N</v>
      </c>
    </row>
    <row r="64" spans="1:33" hidden="1" x14ac:dyDescent="0.25">
      <c r="A64" t="s">
        <v>4265</v>
      </c>
      <c r="B64" t="s">
        <v>3619</v>
      </c>
      <c r="C64" t="str">
        <f>VLOOKUP(B64,$AF$2:$AG$7088,2,FALSE)</f>
        <v>C=CC=O</v>
      </c>
      <c r="D64" t="s">
        <v>3623</v>
      </c>
      <c r="E64">
        <f t="shared" si="0"/>
        <v>0</v>
      </c>
      <c r="F64" t="s">
        <v>3624</v>
      </c>
      <c r="AF64" t="s">
        <v>4329</v>
      </c>
      <c r="AG64" t="str">
        <f>[1]!JCSMILES(AF64)</f>
        <v>Cannot read molecule file.</v>
      </c>
    </row>
    <row r="65" spans="1:33" x14ac:dyDescent="0.25">
      <c r="A65" t="s">
        <v>9831</v>
      </c>
      <c r="B65" t="s">
        <v>2029</v>
      </c>
      <c r="C65" t="str">
        <f>VLOOKUP(B65,$AF$2:$AG$7088,2,FALSE)</f>
        <v>C(COP(=O)(NCCCl)NCCCl)C=O</v>
      </c>
      <c r="D65" t="s">
        <v>3625</v>
      </c>
      <c r="E65" t="str">
        <f t="shared" si="0"/>
        <v>C(CO)COP(=O)(NCCCl)NCCCl</v>
      </c>
      <c r="F65" t="s">
        <v>3626</v>
      </c>
      <c r="G65" t="s">
        <v>3627</v>
      </c>
      <c r="H65" t="s">
        <v>3628</v>
      </c>
      <c r="AF65" t="s">
        <v>4330</v>
      </c>
      <c r="AG65" t="str">
        <f>[1]!JCSMILES(AF65)</f>
        <v>Cannot read molecule file.</v>
      </c>
    </row>
    <row r="66" spans="1:33" x14ac:dyDescent="0.25">
      <c r="A66" t="s">
        <v>9831</v>
      </c>
      <c r="B66" t="s">
        <v>2029</v>
      </c>
      <c r="C66" t="str">
        <f>VLOOKUP(B66,$AF$2:$AG$7088,2,FALSE)</f>
        <v>C(COP(=O)(NCCCl)NCCCl)C=O</v>
      </c>
      <c r="D66" t="s">
        <v>3629</v>
      </c>
      <c r="E66" t="str">
        <f t="shared" si="0"/>
        <v>C(COP(=O)(NCCCl)NCCCl)C(=O)O</v>
      </c>
      <c r="F66" t="s">
        <v>3621</v>
      </c>
      <c r="AF66" t="s">
        <v>4331</v>
      </c>
      <c r="AG66" t="str">
        <f>[1]!JCSMILES(AF66)</f>
        <v>Cannot read molecule file.</v>
      </c>
    </row>
    <row r="67" spans="1:33" hidden="1" x14ac:dyDescent="0.25">
      <c r="A67" t="s">
        <v>4265</v>
      </c>
      <c r="B67" t="s">
        <v>3630</v>
      </c>
      <c r="C67" t="e">
        <f>VLOOKUP(B67,$AF$2:$AG$7088,2,FALSE)</f>
        <v>#N/A</v>
      </c>
      <c r="D67" t="s">
        <v>3631</v>
      </c>
      <c r="E67" t="str">
        <f t="shared" ref="E67:E130" si="1">VLOOKUP(D67,$AF$2:$AG$7088,2,FALSE)</f>
        <v>C(C(=O)O)Cl</v>
      </c>
      <c r="F67" t="s">
        <v>3632</v>
      </c>
      <c r="AF67" t="s">
        <v>4332</v>
      </c>
      <c r="AG67" t="str">
        <f>[1]!JCSMILES(AF67)</f>
        <v>Cannot read molecule file.</v>
      </c>
    </row>
    <row r="68" spans="1:33" hidden="1" x14ac:dyDescent="0.25">
      <c r="A68" t="s">
        <v>4265</v>
      </c>
      <c r="B68" t="s">
        <v>3633</v>
      </c>
      <c r="C68" t="e">
        <f>VLOOKUP(B68,$AF$2:$AG$7088,2,FALSE)</f>
        <v>#N/A</v>
      </c>
      <c r="D68" t="s">
        <v>3629</v>
      </c>
      <c r="E68" t="str">
        <f t="shared" si="1"/>
        <v>C(COP(=O)(NCCCl)NCCCl)C(=O)O</v>
      </c>
      <c r="F68" t="s">
        <v>3621</v>
      </c>
      <c r="AF68" t="s">
        <v>4333</v>
      </c>
      <c r="AG68" t="str">
        <f>[1]!JCSMILES(AF68)</f>
        <v>Cannot read molecule file.</v>
      </c>
    </row>
    <row r="69" spans="1:33" hidden="1" x14ac:dyDescent="0.25">
      <c r="A69" t="s">
        <v>4265</v>
      </c>
      <c r="B69" t="s">
        <v>3634</v>
      </c>
      <c r="C69" t="str">
        <f>VLOOKUP(B69,$AF$2:$AG$7088,2,FALSE)</f>
        <v>C1CN(P(=O)(OC1)NCCCl)CCCl</v>
      </c>
      <c r="D69" t="s">
        <v>3635</v>
      </c>
      <c r="E69">
        <f t="shared" si="1"/>
        <v>0</v>
      </c>
      <c r="F69" t="s">
        <v>3078</v>
      </c>
      <c r="G69" t="s">
        <v>3069</v>
      </c>
      <c r="H69" t="s">
        <v>3163</v>
      </c>
      <c r="AF69" t="s">
        <v>4334</v>
      </c>
      <c r="AG69" t="str">
        <f>[1]!JCSMILES(AF69)</f>
        <v>Cannot read molecule file.</v>
      </c>
    </row>
    <row r="70" spans="1:33" hidden="1" x14ac:dyDescent="0.25">
      <c r="A70" t="s">
        <v>4265</v>
      </c>
      <c r="B70" t="s">
        <v>3634</v>
      </c>
      <c r="C70" t="str">
        <f>VLOOKUP(B70,$AF$2:$AG$7088,2,FALSE)</f>
        <v>C1CN(P(=O)(OC1)NCCCl)CCCl</v>
      </c>
      <c r="D70" t="s">
        <v>3636</v>
      </c>
      <c r="E70" t="e">
        <f t="shared" si="1"/>
        <v>#N/A</v>
      </c>
      <c r="F70" t="s">
        <v>3064</v>
      </c>
      <c r="G70" t="s">
        <v>3078</v>
      </c>
      <c r="H70" t="s">
        <v>3545</v>
      </c>
      <c r="I70" t="s">
        <v>3157</v>
      </c>
      <c r="J70" t="s">
        <v>3069</v>
      </c>
      <c r="K70" t="s">
        <v>3163</v>
      </c>
      <c r="AF70" t="s">
        <v>4335</v>
      </c>
      <c r="AG70" t="str">
        <f>[1]!JCSMILES(AF70)</f>
        <v>Cannot read molecule file.</v>
      </c>
    </row>
    <row r="71" spans="1:33" hidden="1" x14ac:dyDescent="0.25">
      <c r="A71" t="s">
        <v>4265</v>
      </c>
      <c r="B71" t="s">
        <v>3637</v>
      </c>
      <c r="C71">
        <f>VLOOKUP(B71,$AF$2:$AG$7088,2,FALSE)</f>
        <v>0</v>
      </c>
      <c r="D71" t="s">
        <v>3638</v>
      </c>
      <c r="E71" t="e">
        <f t="shared" si="1"/>
        <v>#N/A</v>
      </c>
      <c r="F71" t="s">
        <v>3639</v>
      </c>
      <c r="AF71" t="s">
        <v>4336</v>
      </c>
      <c r="AG71" t="str">
        <f>[1]!JCSMILES(AF71)</f>
        <v>Cannot read molecule file.</v>
      </c>
    </row>
    <row r="72" spans="1:33" hidden="1" x14ac:dyDescent="0.25">
      <c r="A72" t="s">
        <v>4265</v>
      </c>
      <c r="B72" t="s">
        <v>3640</v>
      </c>
      <c r="C72" t="str">
        <f>VLOOKUP(B72,$AF$2:$AG$7088,2,FALSE)</f>
        <v>C1=CN(C(=O)N=C1N)[C@H]2C([C@@H]([C@H](O2)CO)O)(F)F</v>
      </c>
      <c r="D72" t="s">
        <v>3641</v>
      </c>
      <c r="E72" t="e">
        <f t="shared" si="1"/>
        <v>#N/A</v>
      </c>
      <c r="F72" t="s">
        <v>3642</v>
      </c>
      <c r="AF72" t="s">
        <v>4337</v>
      </c>
      <c r="AG72" t="str">
        <f>[1]!JCSMILES(AF72)</f>
        <v>Cannot read molecule file.</v>
      </c>
    </row>
    <row r="73" spans="1:33" hidden="1" x14ac:dyDescent="0.25">
      <c r="A73" t="s">
        <v>4265</v>
      </c>
      <c r="B73" t="s">
        <v>3637</v>
      </c>
      <c r="C73">
        <f>VLOOKUP(B73,$AF$2:$AG$7088,2,FALSE)</f>
        <v>0</v>
      </c>
      <c r="D73" t="s">
        <v>3640</v>
      </c>
      <c r="E73" t="str">
        <f t="shared" si="1"/>
        <v>C1=CN(C(=O)N=C1N)[C@H]2C([C@@H]([C@H](O2)CO)O)(F)F</v>
      </c>
      <c r="F73" t="s">
        <v>3643</v>
      </c>
      <c r="AF73" t="s">
        <v>4338</v>
      </c>
      <c r="AG73" t="str">
        <f>[1]!JCSMILES(AF73)</f>
        <v>Cannot read molecule file.</v>
      </c>
    </row>
    <row r="74" spans="1:33" hidden="1" x14ac:dyDescent="0.25">
      <c r="A74" t="s">
        <v>4265</v>
      </c>
      <c r="B74" t="s">
        <v>3637</v>
      </c>
      <c r="C74">
        <f>VLOOKUP(B74,$AF$2:$AG$7088,2,FALSE)</f>
        <v>0</v>
      </c>
      <c r="D74" t="s">
        <v>3644</v>
      </c>
      <c r="E74" t="str">
        <f t="shared" si="1"/>
        <v>C1=CN(C(=O)N=C1N)[C@H]2C([C@@H]([C@H](O2)COP(=O)(O)OP(=O)(O)O)O)(F)F</v>
      </c>
      <c r="F74" t="s">
        <v>3645</v>
      </c>
      <c r="AF74" t="s">
        <v>4339</v>
      </c>
      <c r="AG74" t="str">
        <f>[1]!JCSMILES(AF74)</f>
        <v>Cannot read molecule file.</v>
      </c>
    </row>
    <row r="75" spans="1:33" hidden="1" x14ac:dyDescent="0.25">
      <c r="A75" t="s">
        <v>4265</v>
      </c>
      <c r="B75" t="s">
        <v>3640</v>
      </c>
      <c r="C75" t="str">
        <f>VLOOKUP(B75,$AF$2:$AG$7088,2,FALSE)</f>
        <v>C1=CN(C(=O)N=C1N)[C@H]2C([C@@H]([C@H](O2)CO)O)(F)F</v>
      </c>
      <c r="D75" t="s">
        <v>3637</v>
      </c>
      <c r="E75">
        <f t="shared" si="1"/>
        <v>0</v>
      </c>
      <c r="F75" t="s">
        <v>3646</v>
      </c>
      <c r="AF75" t="s">
        <v>4340</v>
      </c>
      <c r="AG75" t="str">
        <f>[1]!JCSMILES(AF75)</f>
        <v>Cannot read molecule file.</v>
      </c>
    </row>
    <row r="76" spans="1:33" x14ac:dyDescent="0.25">
      <c r="A76" t="s">
        <v>9831</v>
      </c>
      <c r="B76" t="s">
        <v>3640</v>
      </c>
      <c r="C76" t="str">
        <f>VLOOKUP(B76,$AF$2:$AG$7088,2,FALSE)</f>
        <v>C1=CN(C(=O)N=C1N)[C@H]2C([C@@H]([C@H](O2)CO)O)(F)F</v>
      </c>
      <c r="D76" t="s">
        <v>3640</v>
      </c>
      <c r="E76" t="str">
        <f t="shared" si="1"/>
        <v>C1=CN(C(=O)N=C1N)[C@H]2C([C@@H]([C@H](O2)CO)O)(F)F</v>
      </c>
      <c r="F76" t="s">
        <v>3647</v>
      </c>
      <c r="G76" t="s">
        <v>3648</v>
      </c>
      <c r="H76" t="s">
        <v>3649</v>
      </c>
      <c r="I76" t="s">
        <v>3650</v>
      </c>
      <c r="AF76" t="s">
        <v>4341</v>
      </c>
      <c r="AG76" t="str">
        <f>[1]!JCSMILES(AF76)</f>
        <v>Cannot read molecule file.</v>
      </c>
    </row>
    <row r="77" spans="1:33" x14ac:dyDescent="0.25">
      <c r="A77" t="s">
        <v>9831</v>
      </c>
      <c r="B77" t="s">
        <v>3651</v>
      </c>
      <c r="C77" t="str">
        <f>VLOOKUP(B77,$AF$2:$AG$7088,2,FALSE)</f>
        <v>C1COP(=O)(NC1O)N(CCCl)CCCl</v>
      </c>
      <c r="D77" t="s">
        <v>3652</v>
      </c>
      <c r="E77" t="str">
        <f t="shared" si="1"/>
        <v>C1COP(=O)(NC1=O)N(CCCl)CCCl</v>
      </c>
      <c r="F77" t="s">
        <v>3612</v>
      </c>
      <c r="G77" t="s">
        <v>3613</v>
      </c>
      <c r="H77" t="s">
        <v>3614</v>
      </c>
      <c r="I77" t="s">
        <v>3615</v>
      </c>
      <c r="J77" t="s">
        <v>3616</v>
      </c>
      <c r="K77" t="s">
        <v>3617</v>
      </c>
      <c r="L77" t="s">
        <v>3618</v>
      </c>
      <c r="AF77" t="s">
        <v>4342</v>
      </c>
      <c r="AG77" t="str">
        <f>[1]!JCSMILES(AF77)</f>
        <v>Cannot read molecule file.</v>
      </c>
    </row>
    <row r="78" spans="1:33" x14ac:dyDescent="0.25">
      <c r="A78" t="s">
        <v>9831</v>
      </c>
      <c r="B78" t="s">
        <v>3653</v>
      </c>
      <c r="C78" t="str">
        <f>VLOOKUP(B78,$AF$2:$AG$7088,2,FALSE)</f>
        <v>C(COP(=O)(N)N(CCCl)CCCl)C=O</v>
      </c>
      <c r="D78" t="s">
        <v>3654</v>
      </c>
      <c r="E78" t="str">
        <f t="shared" si="1"/>
        <v>C(CO)COP(=O)(N)N(CCCl)CCCl</v>
      </c>
      <c r="F78" t="s">
        <v>3612</v>
      </c>
      <c r="G78" t="s">
        <v>3613</v>
      </c>
      <c r="H78" t="s">
        <v>3614</v>
      </c>
      <c r="I78" t="s">
        <v>3615</v>
      </c>
      <c r="J78" t="s">
        <v>3616</v>
      </c>
      <c r="K78" t="s">
        <v>3617</v>
      </c>
      <c r="L78" t="s">
        <v>3618</v>
      </c>
      <c r="M78" t="s">
        <v>3626</v>
      </c>
      <c r="N78" t="s">
        <v>3627</v>
      </c>
      <c r="O78" t="s">
        <v>3628</v>
      </c>
      <c r="AF78" t="s">
        <v>4343</v>
      </c>
      <c r="AG78" t="str">
        <f>[1]!JCSMILES(AF78)</f>
        <v>Cannot read molecule file.</v>
      </c>
    </row>
    <row r="79" spans="1:33" x14ac:dyDescent="0.25">
      <c r="A79" t="s">
        <v>9831</v>
      </c>
      <c r="B79" t="s">
        <v>3653</v>
      </c>
      <c r="C79" t="str">
        <f>VLOOKUP(B79,$AF$2:$AG$7088,2,FALSE)</f>
        <v>C(COP(=O)(N)N(CCCl)CCCl)C=O</v>
      </c>
      <c r="D79" t="s">
        <v>3655</v>
      </c>
      <c r="E79" t="str">
        <f t="shared" si="1"/>
        <v>C(COP(=O)(N)N(CCCl)CCCl)C(=O)O</v>
      </c>
      <c r="F79" t="s">
        <v>3621</v>
      </c>
      <c r="G79" t="s">
        <v>3622</v>
      </c>
      <c r="H79" t="s">
        <v>3656</v>
      </c>
      <c r="AF79" t="s">
        <v>4344</v>
      </c>
      <c r="AG79" t="str">
        <f>[1]!JCSMILES(AF79)</f>
        <v>Cannot read molecule file.</v>
      </c>
    </row>
    <row r="80" spans="1:33" hidden="1" x14ac:dyDescent="0.25">
      <c r="A80" t="s">
        <v>4265</v>
      </c>
      <c r="B80" t="s">
        <v>3630</v>
      </c>
      <c r="C80" t="e">
        <f>VLOOKUP(B80,$AF$2:$AG$7088,2,FALSE)</f>
        <v>#N/A</v>
      </c>
      <c r="D80" t="s">
        <v>3631</v>
      </c>
      <c r="E80" t="str">
        <f t="shared" si="1"/>
        <v>C(C(=O)O)Cl</v>
      </c>
      <c r="F80" t="s">
        <v>3632</v>
      </c>
      <c r="AF80" t="s">
        <v>4345</v>
      </c>
      <c r="AG80" t="str">
        <f>[1]!JCSMILES(AF80)</f>
        <v>Cannot create record reader for BASE64 encoded</v>
      </c>
    </row>
    <row r="81" spans="1:33" hidden="1" x14ac:dyDescent="0.25">
      <c r="A81" t="s">
        <v>4265</v>
      </c>
      <c r="B81" t="s">
        <v>3657</v>
      </c>
      <c r="C81" t="str">
        <f>VLOOKUP(B81,$AF$2:$AG$7088,2,FALSE)</f>
        <v>C1CNP(=O)(OC1)N(CCCl)CCCl</v>
      </c>
      <c r="D81" t="s">
        <v>3658</v>
      </c>
      <c r="E81" t="e">
        <f t="shared" si="1"/>
        <v>#N/A</v>
      </c>
      <c r="F81" t="s">
        <v>3078</v>
      </c>
      <c r="G81" t="s">
        <v>3069</v>
      </c>
      <c r="H81" t="s">
        <v>3163</v>
      </c>
      <c r="AF81" t="s">
        <v>4346</v>
      </c>
      <c r="AG81" t="str">
        <f>[1]!JCSMILES(AF81)</f>
        <v>Cannot read molecule file.</v>
      </c>
    </row>
    <row r="82" spans="1:33" x14ac:dyDescent="0.25">
      <c r="A82" t="s">
        <v>9831</v>
      </c>
      <c r="B82" t="s">
        <v>3657</v>
      </c>
      <c r="C82" t="str">
        <f>VLOOKUP(B82,$AF$2:$AG$7088,2,FALSE)</f>
        <v>C1CNP(=O)(OC1)N(CCCl)CCCl</v>
      </c>
      <c r="D82" t="s">
        <v>3651</v>
      </c>
      <c r="E82" t="str">
        <f t="shared" si="1"/>
        <v>C1COP(=O)(NC1O)N(CCCl)CCCl</v>
      </c>
      <c r="F82" t="s">
        <v>3064</v>
      </c>
      <c r="G82" t="s">
        <v>3078</v>
      </c>
      <c r="H82" t="s">
        <v>3079</v>
      </c>
      <c r="I82" t="s">
        <v>3545</v>
      </c>
      <c r="J82" t="s">
        <v>3157</v>
      </c>
      <c r="K82" t="s">
        <v>3069</v>
      </c>
      <c r="L82" t="s">
        <v>3163</v>
      </c>
      <c r="AF82" t="s">
        <v>4347</v>
      </c>
      <c r="AG82" t="str">
        <f>[1]!JCSMILES(AF82)</f>
        <v>Cannot read molecule file.</v>
      </c>
    </row>
    <row r="83" spans="1:33" hidden="1" x14ac:dyDescent="0.25">
      <c r="A83" t="s">
        <v>4265</v>
      </c>
      <c r="B83" t="s">
        <v>3659</v>
      </c>
      <c r="C83" t="e">
        <f>VLOOKUP(B83,$AF$2:$AG$7088,2,FALSE)</f>
        <v>#N/A</v>
      </c>
      <c r="D83" t="s">
        <v>3660</v>
      </c>
      <c r="E83" t="e">
        <f t="shared" si="1"/>
        <v>#N/A</v>
      </c>
      <c r="F83" t="s">
        <v>3661</v>
      </c>
      <c r="AF83" t="s">
        <v>4348</v>
      </c>
      <c r="AG83" t="str">
        <f>[1]!JCSMILES(AF83)</f>
        <v>Cannot read molecule file.</v>
      </c>
    </row>
    <row r="84" spans="1:33" hidden="1" x14ac:dyDescent="0.25">
      <c r="A84" t="s">
        <v>4265</v>
      </c>
      <c r="B84" t="s">
        <v>3662</v>
      </c>
      <c r="C84" t="e">
        <f>VLOOKUP(B84,$AF$2:$AG$7088,2,FALSE)</f>
        <v>#N/A</v>
      </c>
      <c r="D84" t="s">
        <v>3663</v>
      </c>
      <c r="E84" t="e">
        <f t="shared" si="1"/>
        <v>#N/A</v>
      </c>
      <c r="F84" t="s">
        <v>3664</v>
      </c>
      <c r="AF84" t="s">
        <v>4349</v>
      </c>
      <c r="AG84" t="str">
        <f>[1]!JCSMILES(AF84)</f>
        <v>Cannot read molecule file.</v>
      </c>
    </row>
    <row r="85" spans="1:33" hidden="1" x14ac:dyDescent="0.25">
      <c r="A85" t="s">
        <v>4265</v>
      </c>
      <c r="B85" t="s">
        <v>3665</v>
      </c>
      <c r="C85" t="e">
        <f>VLOOKUP(B85,$AF$2:$AG$7088,2,FALSE)</f>
        <v>#N/A</v>
      </c>
      <c r="D85" t="s">
        <v>3666</v>
      </c>
      <c r="E85" t="e">
        <f t="shared" si="1"/>
        <v>#N/A</v>
      </c>
      <c r="F85" t="s">
        <v>3667</v>
      </c>
      <c r="AF85" t="s">
        <v>4350</v>
      </c>
      <c r="AG85" t="str">
        <f>[1]!JCSMILES(AF85)</f>
        <v>Cannot read molecule file.</v>
      </c>
    </row>
    <row r="86" spans="1:33" hidden="1" x14ac:dyDescent="0.25">
      <c r="A86" t="s">
        <v>4265</v>
      </c>
      <c r="B86" t="s">
        <v>3668</v>
      </c>
      <c r="C86" t="e">
        <f>VLOOKUP(B86,$AF$2:$AG$7088,2,FALSE)</f>
        <v>#N/A</v>
      </c>
      <c r="D86" t="s">
        <v>3665</v>
      </c>
      <c r="E86" t="e">
        <f t="shared" si="1"/>
        <v>#N/A</v>
      </c>
      <c r="F86" t="s">
        <v>3669</v>
      </c>
      <c r="AF86" t="s">
        <v>4351</v>
      </c>
      <c r="AG86" t="str">
        <f>[1]!JCSMILES(AF86)</f>
        <v>Cannot read molecule file.</v>
      </c>
    </row>
    <row r="87" spans="1:33" hidden="1" x14ac:dyDescent="0.25">
      <c r="A87" t="s">
        <v>4265</v>
      </c>
      <c r="B87" t="s">
        <v>3668</v>
      </c>
      <c r="C87" t="e">
        <f>VLOOKUP(B87,$AF$2:$AG$7088,2,FALSE)</f>
        <v>#N/A</v>
      </c>
      <c r="D87" t="s">
        <v>2311</v>
      </c>
      <c r="E87" t="str">
        <f t="shared" si="1"/>
        <v>C[C@H](CCC(=O)O)[C@H]1CC[C@@H]2[C@@]1([C@H](C[C@H]3[C@H]2[C@@H](C[C@H]4[C@@]3(CC[C@H](C4)O)C)O)O)C</v>
      </c>
      <c r="F87" t="s">
        <v>3670</v>
      </c>
      <c r="AF87" t="s">
        <v>4352</v>
      </c>
      <c r="AG87" t="str">
        <f>[1]!JCSMILES(AF87)</f>
        <v>Cannot read molecule file.</v>
      </c>
    </row>
    <row r="88" spans="1:33" hidden="1" x14ac:dyDescent="0.25">
      <c r="A88" t="s">
        <v>4265</v>
      </c>
      <c r="B88" t="s">
        <v>3668</v>
      </c>
      <c r="C88" t="e">
        <f>VLOOKUP(B88,$AF$2:$AG$7088,2,FALSE)</f>
        <v>#N/A</v>
      </c>
      <c r="D88" t="s">
        <v>3663</v>
      </c>
      <c r="E88" t="e">
        <f t="shared" si="1"/>
        <v>#N/A</v>
      </c>
      <c r="F88" t="s">
        <v>3671</v>
      </c>
      <c r="AF88" t="s">
        <v>4353</v>
      </c>
      <c r="AG88" t="str">
        <f>[1]!JCSMILES(AF88)</f>
        <v>Cannot read molecule file.</v>
      </c>
    </row>
    <row r="89" spans="1:33" hidden="1" x14ac:dyDescent="0.25">
      <c r="A89" t="s">
        <v>4265</v>
      </c>
      <c r="B89" t="s">
        <v>3672</v>
      </c>
      <c r="C89" t="e">
        <f>VLOOKUP(B89,$AF$2:$AG$7088,2,FALSE)</f>
        <v>#N/A</v>
      </c>
      <c r="D89" t="s">
        <v>3673</v>
      </c>
      <c r="E89" t="e">
        <f t="shared" si="1"/>
        <v>#N/A</v>
      </c>
      <c r="F89" t="s">
        <v>3674</v>
      </c>
      <c r="AF89" t="s">
        <v>4354</v>
      </c>
      <c r="AG89" t="str">
        <f>[1]!JCSMILES(AF89)</f>
        <v>Cannot read molecule file.</v>
      </c>
    </row>
    <row r="90" spans="1:33" hidden="1" x14ac:dyDescent="0.25">
      <c r="A90" t="s">
        <v>4265</v>
      </c>
      <c r="B90" t="s">
        <v>3672</v>
      </c>
      <c r="C90" t="e">
        <f>VLOOKUP(B90,$AF$2:$AG$7088,2,FALSE)</f>
        <v>#N/A</v>
      </c>
      <c r="D90" t="s">
        <v>3675</v>
      </c>
      <c r="E90">
        <f t="shared" si="1"/>
        <v>0</v>
      </c>
      <c r="F90" t="s">
        <v>3674</v>
      </c>
      <c r="AF90" t="s">
        <v>4355</v>
      </c>
      <c r="AG90" t="str">
        <f>[1]!JCSMILES(AF90)</f>
        <v>Cannot read molecule file.</v>
      </c>
    </row>
    <row r="91" spans="1:33" hidden="1" x14ac:dyDescent="0.25">
      <c r="A91" t="s">
        <v>4265</v>
      </c>
      <c r="B91" t="s">
        <v>3660</v>
      </c>
      <c r="C91" t="e">
        <f>VLOOKUP(B91,$AF$2:$AG$7088,2,FALSE)</f>
        <v>#N/A</v>
      </c>
      <c r="D91" t="s">
        <v>3676</v>
      </c>
      <c r="E91" t="e">
        <f t="shared" si="1"/>
        <v>#N/A</v>
      </c>
      <c r="F91" t="s">
        <v>3677</v>
      </c>
      <c r="AF91" t="s">
        <v>4356</v>
      </c>
      <c r="AG91" t="str">
        <f>[1]!JCSMILES(AF91)</f>
        <v>Cannot read molecule file.</v>
      </c>
    </row>
    <row r="92" spans="1:33" hidden="1" x14ac:dyDescent="0.25">
      <c r="A92" t="s">
        <v>4265</v>
      </c>
      <c r="B92" t="s">
        <v>3676</v>
      </c>
      <c r="C92" t="e">
        <f>VLOOKUP(B92,$AF$2:$AG$7088,2,FALSE)</f>
        <v>#N/A</v>
      </c>
      <c r="D92" t="s">
        <v>3668</v>
      </c>
      <c r="E92" t="e">
        <f t="shared" si="1"/>
        <v>#N/A</v>
      </c>
      <c r="F92" t="s">
        <v>3678</v>
      </c>
      <c r="AF92" t="s">
        <v>4357</v>
      </c>
      <c r="AG92" t="str">
        <f>[1]!JCSMILES(AF92)</f>
        <v>Cannot read molecule file.</v>
      </c>
    </row>
    <row r="93" spans="1:33" hidden="1" x14ac:dyDescent="0.25">
      <c r="A93" t="s">
        <v>4265</v>
      </c>
      <c r="B93" t="s">
        <v>3668</v>
      </c>
      <c r="C93" t="e">
        <f>VLOOKUP(B93,$AF$2:$AG$7088,2,FALSE)</f>
        <v>#N/A</v>
      </c>
      <c r="D93" t="s">
        <v>3668</v>
      </c>
      <c r="E93" t="e">
        <f t="shared" si="1"/>
        <v>#N/A</v>
      </c>
      <c r="F93" t="s">
        <v>3679</v>
      </c>
      <c r="G93" t="s">
        <v>3680</v>
      </c>
      <c r="AF93" t="s">
        <v>4358</v>
      </c>
      <c r="AG93" t="str">
        <f>[1]!JCSMILES(AF93)</f>
        <v>Cannot read molecule file.</v>
      </c>
    </row>
    <row r="94" spans="1:33" hidden="1" x14ac:dyDescent="0.25">
      <c r="A94" t="s">
        <v>4265</v>
      </c>
      <c r="B94" t="s">
        <v>3668</v>
      </c>
      <c r="C94" t="e">
        <f>VLOOKUP(B94,$AF$2:$AG$7088,2,FALSE)</f>
        <v>#N/A</v>
      </c>
      <c r="D94" t="s">
        <v>3668</v>
      </c>
      <c r="E94" t="e">
        <f t="shared" si="1"/>
        <v>#N/A</v>
      </c>
      <c r="F94" t="s">
        <v>3548</v>
      </c>
      <c r="AF94" t="s">
        <v>4359</v>
      </c>
      <c r="AG94" t="str">
        <f>[1]!JCSMILES(AF94)</f>
        <v>Cannot read molecule file.</v>
      </c>
    </row>
    <row r="95" spans="1:33" hidden="1" x14ac:dyDescent="0.25">
      <c r="A95" t="s">
        <v>4265</v>
      </c>
      <c r="B95" t="s">
        <v>3668</v>
      </c>
      <c r="C95" t="e">
        <f>VLOOKUP(B95,$AF$2:$AG$7088,2,FALSE)</f>
        <v>#N/A</v>
      </c>
      <c r="D95" t="s">
        <v>3668</v>
      </c>
      <c r="E95" t="e">
        <f t="shared" si="1"/>
        <v>#N/A</v>
      </c>
      <c r="F95" t="s">
        <v>3548</v>
      </c>
      <c r="AF95" t="s">
        <v>4360</v>
      </c>
      <c r="AG95" t="str">
        <f>[1]!JCSMILES(AF95)</f>
        <v>Cannot read molecule file.</v>
      </c>
    </row>
    <row r="96" spans="1:33" hidden="1" x14ac:dyDescent="0.25">
      <c r="A96" t="s">
        <v>4265</v>
      </c>
      <c r="B96" t="s">
        <v>3681</v>
      </c>
      <c r="C96" t="str">
        <f>VLOOKUP(B96,$AF$2:$AG$7088,2,FALSE)</f>
        <v>CC(=O)OCC[N+](C)(C)C</v>
      </c>
      <c r="D96" t="s">
        <v>3682</v>
      </c>
      <c r="E96" t="e">
        <f t="shared" si="1"/>
        <v>#N/A</v>
      </c>
      <c r="F96" t="s">
        <v>3683</v>
      </c>
      <c r="AF96" t="s">
        <v>4361</v>
      </c>
      <c r="AG96" t="str">
        <f>[1]!JCSMILES(AF96)</f>
        <v>Cannot read molecule file.</v>
      </c>
    </row>
    <row r="97" spans="1:33" hidden="1" x14ac:dyDescent="0.25">
      <c r="A97" t="s">
        <v>4265</v>
      </c>
      <c r="B97" t="s">
        <v>3684</v>
      </c>
      <c r="C97" t="e">
        <f>VLOOKUP(B97,$AF$2:$AG$7088,2,FALSE)</f>
        <v>#N/A</v>
      </c>
      <c r="D97" t="s">
        <v>3681</v>
      </c>
      <c r="E97" t="str">
        <f t="shared" si="1"/>
        <v>CC(=O)OCC[N+](C)(C)C</v>
      </c>
      <c r="F97" t="s">
        <v>3685</v>
      </c>
      <c r="AF97" t="s">
        <v>4362</v>
      </c>
      <c r="AG97" t="str">
        <f>[1]!JCSMILES(AF97)</f>
        <v>Cannot read molecule file.</v>
      </c>
    </row>
    <row r="98" spans="1:33" hidden="1" x14ac:dyDescent="0.25">
      <c r="A98" t="s">
        <v>4265</v>
      </c>
      <c r="B98" t="s">
        <v>3686</v>
      </c>
      <c r="C98" t="e">
        <f>VLOOKUP(B98,$AF$2:$AG$7088,2,FALSE)</f>
        <v>#N/A</v>
      </c>
      <c r="D98" t="s">
        <v>3687</v>
      </c>
      <c r="E98" t="e">
        <f t="shared" si="1"/>
        <v>#N/A</v>
      </c>
      <c r="F98" t="s">
        <v>3688</v>
      </c>
      <c r="AF98" t="s">
        <v>4363</v>
      </c>
      <c r="AG98" t="str">
        <f>[1]!JCSMILES(AF98)</f>
        <v>Cannot read molecule file.</v>
      </c>
    </row>
    <row r="99" spans="1:33" x14ac:dyDescent="0.25">
      <c r="A99" t="s">
        <v>9831</v>
      </c>
      <c r="B99" t="s">
        <v>3572</v>
      </c>
      <c r="C99" t="str">
        <f>VLOOKUP(B99,$AF$2:$AG$7088,2,FALSE)</f>
        <v>[Ca+2]</v>
      </c>
      <c r="D99" t="s">
        <v>3572</v>
      </c>
      <c r="E99" t="str">
        <f t="shared" si="1"/>
        <v>[Ca+2]</v>
      </c>
      <c r="F99" t="s">
        <v>3689</v>
      </c>
      <c r="G99" t="s">
        <v>3690</v>
      </c>
      <c r="AF99" t="s">
        <v>4364</v>
      </c>
      <c r="AG99" t="str">
        <f>[1]!JCSMILES(AF99)</f>
        <v>Cannot read molecule file.</v>
      </c>
    </row>
    <row r="100" spans="1:33" x14ac:dyDescent="0.25">
      <c r="A100" t="s">
        <v>9831</v>
      </c>
      <c r="B100" t="s">
        <v>3572</v>
      </c>
      <c r="C100" t="str">
        <f>VLOOKUP(B100,$AF$2:$AG$7088,2,FALSE)</f>
        <v>[Ca+2]</v>
      </c>
      <c r="D100" t="s">
        <v>3572</v>
      </c>
      <c r="E100" t="str">
        <f t="shared" si="1"/>
        <v>[Ca+2]</v>
      </c>
      <c r="F100" t="s">
        <v>3573</v>
      </c>
      <c r="G100" t="s">
        <v>3574</v>
      </c>
      <c r="H100" t="s">
        <v>3691</v>
      </c>
      <c r="AF100" t="s">
        <v>4365</v>
      </c>
      <c r="AG100" t="str">
        <f>[1]!JCSMILES(AF100)</f>
        <v>Cannot read molecule file.</v>
      </c>
    </row>
    <row r="101" spans="1:33" x14ac:dyDescent="0.25">
      <c r="A101" t="s">
        <v>9831</v>
      </c>
      <c r="B101" t="s">
        <v>3692</v>
      </c>
      <c r="C101" t="str">
        <f>VLOOKUP(B101,$AF$2:$AG$7088,2,FALSE)</f>
        <v>C[N+](C)(C)CCO</v>
      </c>
      <c r="D101" t="s">
        <v>3692</v>
      </c>
      <c r="E101" t="str">
        <f t="shared" si="1"/>
        <v>C[N+](C)(C)CCO</v>
      </c>
      <c r="F101" t="s">
        <v>3693</v>
      </c>
      <c r="AF101" t="s">
        <v>4366</v>
      </c>
      <c r="AG101" t="str">
        <f>[1]!JCSMILES(AF101)</f>
        <v>Cannot read molecule file.</v>
      </c>
    </row>
    <row r="102" spans="1:33" x14ac:dyDescent="0.25">
      <c r="A102" t="s">
        <v>9831</v>
      </c>
      <c r="B102" t="s">
        <v>3694</v>
      </c>
      <c r="C102" t="str">
        <f>VLOOKUP(B102,$AF$2:$AG$7088,2,FALSE)</f>
        <v>[Na+]</v>
      </c>
      <c r="D102" t="s">
        <v>3694</v>
      </c>
      <c r="E102" t="str">
        <f t="shared" si="1"/>
        <v>[Na+]</v>
      </c>
      <c r="F102" t="s">
        <v>3689</v>
      </c>
      <c r="G102" t="s">
        <v>3690</v>
      </c>
      <c r="AF102" t="s">
        <v>4367</v>
      </c>
      <c r="AG102" t="str">
        <f>[1]!JCSMILES(AF102)</f>
        <v>Cannot read molecule file.</v>
      </c>
    </row>
    <row r="103" spans="1:33" x14ac:dyDescent="0.25">
      <c r="A103" t="s">
        <v>9831</v>
      </c>
      <c r="B103" t="s">
        <v>3681</v>
      </c>
      <c r="C103" t="str">
        <f>VLOOKUP(B103,$AF$2:$AG$7088,2,FALSE)</f>
        <v>CC(=O)OCC[N+](C)(C)C</v>
      </c>
      <c r="D103" t="s">
        <v>3681</v>
      </c>
      <c r="E103" t="str">
        <f t="shared" si="1"/>
        <v>CC(=O)OCC[N+](C)(C)C</v>
      </c>
      <c r="F103" t="s">
        <v>3695</v>
      </c>
      <c r="AF103" t="s">
        <v>4368</v>
      </c>
      <c r="AG103" t="str">
        <f>[1]!JCSMILES(AF103)</f>
        <v>Cannot read molecule file.</v>
      </c>
    </row>
    <row r="104" spans="1:33" x14ac:dyDescent="0.25">
      <c r="A104" t="s">
        <v>9831</v>
      </c>
      <c r="B104" t="s">
        <v>3533</v>
      </c>
      <c r="C104" t="str">
        <f>VLOOKUP(B104,$AF$2:$AG$7088,2,FALSE)</f>
        <v>CCC1=C2C=C(C=CC2=NC3=C1CN4C3=CC5=C(C4=O)COC(=O)[C@@]5(CC)O)OC(=O)N6CCC(CC6)N7CCCCC7</v>
      </c>
      <c r="D104" t="s">
        <v>1343</v>
      </c>
      <c r="E104" t="str">
        <f t="shared" si="1"/>
        <v>CCC1=C2C=C(C=CC2=NC3=C1CN4C3=CC5=C(C4=O)COC(=O)[C@@]5(CC)O)O</v>
      </c>
      <c r="F104" t="s">
        <v>3538</v>
      </c>
      <c r="G104" t="s">
        <v>3536</v>
      </c>
      <c r="H104" t="s">
        <v>3537</v>
      </c>
      <c r="AF104" t="s">
        <v>4369</v>
      </c>
      <c r="AG104" t="str">
        <f>[1]!JCSMILES(AF104)</f>
        <v>Cannot read molecule file.</v>
      </c>
    </row>
    <row r="105" spans="1:33" x14ac:dyDescent="0.25">
      <c r="A105" t="s">
        <v>9831</v>
      </c>
      <c r="B105" t="s">
        <v>3533</v>
      </c>
      <c r="C105" t="str">
        <f>VLOOKUP(B105,$AF$2:$AG$7088,2,FALSE)</f>
        <v>CCC1=C2C=C(C=CC2=NC3=C1CN4C3=CC5=C(C4=O)COC(=O)[C@@]5(CC)O)OC(=O)N6CCC(CC6)N7CCCCC7</v>
      </c>
      <c r="D105" t="s">
        <v>3533</v>
      </c>
      <c r="E105" t="str">
        <f t="shared" si="1"/>
        <v>CCC1=C2C=C(C=CC2=NC3=C1CN4C3=CC5=C(C4=O)COC(=O)[C@@]5(CC)O)OC(=O)N6CCC(CC6)N7CCCCC7</v>
      </c>
      <c r="F105" t="s">
        <v>3548</v>
      </c>
      <c r="G105" t="s">
        <v>3563</v>
      </c>
      <c r="AF105" t="s">
        <v>4370</v>
      </c>
      <c r="AG105" t="str">
        <f>[1]!JCSMILES(AF105)</f>
        <v>Cannot read molecule file.</v>
      </c>
    </row>
    <row r="106" spans="1:33" x14ac:dyDescent="0.25">
      <c r="A106" t="s">
        <v>9831</v>
      </c>
      <c r="B106" t="s">
        <v>3696</v>
      </c>
      <c r="C106" t="str">
        <f>VLOOKUP(B106,$AF$2:$AG$7088,2,FALSE)</f>
        <v>C1=CC=C(C(=C1)O)O</v>
      </c>
      <c r="D106" t="s">
        <v>3697</v>
      </c>
      <c r="E106" t="str">
        <f t="shared" si="1"/>
        <v>C1=CC(=O)C=CC1=O</v>
      </c>
      <c r="F106" t="s">
        <v>3698</v>
      </c>
      <c r="AF106" t="s">
        <v>4371</v>
      </c>
      <c r="AG106" t="str">
        <f>[1]!JCSMILES(AF106)</f>
        <v>Cannot read molecule file.</v>
      </c>
    </row>
    <row r="107" spans="1:33" x14ac:dyDescent="0.25">
      <c r="A107" t="s">
        <v>9831</v>
      </c>
      <c r="B107" t="s">
        <v>3699</v>
      </c>
      <c r="C107" t="str">
        <f>VLOOKUP(B107,$AF$2:$AG$7088,2,FALSE)</f>
        <v>C[C@@H]1OC[C@@H]2[C@@H](O1)[C@@H]([C@H]([C@@H](O2)O[C@H]3[C@H]4COC(=O)[C@@H]4[C@@H](C5=CC6=C(C=C35)OCO6)C7=CC(=C(C(=C7)OC)O)OC)O)O</v>
      </c>
      <c r="D107" t="s">
        <v>3696</v>
      </c>
      <c r="E107" t="str">
        <f t="shared" si="1"/>
        <v>C1=CC=C(C(=C1)O)O</v>
      </c>
      <c r="F107" t="s">
        <v>3069</v>
      </c>
      <c r="G107" t="s">
        <v>3163</v>
      </c>
      <c r="AF107" t="s">
        <v>4372</v>
      </c>
      <c r="AG107" t="str">
        <f>[1]!JCSMILES(AF107)</f>
        <v>Cannot read molecule file.</v>
      </c>
    </row>
    <row r="108" spans="1:33" x14ac:dyDescent="0.25">
      <c r="A108" t="s">
        <v>9831</v>
      </c>
      <c r="B108" t="s">
        <v>3699</v>
      </c>
      <c r="C108" t="str">
        <f>VLOOKUP(B108,$AF$2:$AG$7088,2,FALSE)</f>
        <v>C[C@@H]1OC[C@@H]2[C@@H](O1)[C@@H]([C@H]([C@@H](O2)O[C@H]3[C@H]4COC(=O)[C@@H]4[C@@H](C5=CC6=C(C=C35)OCO6)C7=CC(=C(C(=C7)OC)O)OC)O)O</v>
      </c>
      <c r="D108" t="s">
        <v>3700</v>
      </c>
      <c r="E108" t="str">
        <f t="shared" si="1"/>
        <v>C[C@@H]1OC[C@@H]2[C@@H](O1)[C@@H]([C@H]([C@@H](O2)O[C@H]3[C@H]4COC(=O)[C@@H]4[C@@H](C5=CC6=C(C=C35)OCO6)C7=CC(=C(C(=C7)OC)O[C@H]8[C@@H]([C@H]([C@@H]([C@H](O8)C(=O)O)O)O)O)OC)O)O</v>
      </c>
      <c r="F108" t="s">
        <v>3556</v>
      </c>
      <c r="AF108" t="s">
        <v>4373</v>
      </c>
      <c r="AG108" t="str">
        <f>[1]!JCSMILES(AF108)</f>
        <v>Cannot read molecule file.</v>
      </c>
    </row>
    <row r="109" spans="1:33" x14ac:dyDescent="0.25">
      <c r="A109" t="s">
        <v>9831</v>
      </c>
      <c r="B109" t="s">
        <v>3699</v>
      </c>
      <c r="C109" t="str">
        <f>VLOOKUP(B109,$AF$2:$AG$7088,2,FALSE)</f>
        <v>C[C@@H]1OC[C@@H]2[C@@H](O1)[C@@H]([C@H]([C@@H](O2)O[C@H]3[C@H]4COC(=O)[C@@H]4[C@@H](C5=CC6=C(C=C35)OCO6)C7=CC(=C(C(=C7)OC)O)OC)O)O</v>
      </c>
      <c r="D109" t="s">
        <v>3697</v>
      </c>
      <c r="E109" t="str">
        <f t="shared" si="1"/>
        <v>C1=CC(=O)C=CC1=O</v>
      </c>
      <c r="F109" t="s">
        <v>3701</v>
      </c>
      <c r="G109" t="s">
        <v>3702</v>
      </c>
      <c r="AF109" t="s">
        <v>4374</v>
      </c>
      <c r="AG109" t="str">
        <f>[1]!JCSMILES(AF109)</f>
        <v>Cannot read molecule file.</v>
      </c>
    </row>
    <row r="110" spans="1:33" hidden="1" x14ac:dyDescent="0.25">
      <c r="A110" t="s">
        <v>4265</v>
      </c>
      <c r="B110" t="s">
        <v>3697</v>
      </c>
      <c r="C110" t="str">
        <f>VLOOKUP(B110,$AF$2:$AG$7088,2,FALSE)</f>
        <v>C1=CC(=O)C=CC1=O</v>
      </c>
      <c r="D110" t="s">
        <v>3703</v>
      </c>
      <c r="E110">
        <f t="shared" si="1"/>
        <v>0</v>
      </c>
      <c r="F110" t="s">
        <v>3704</v>
      </c>
      <c r="G110" t="s">
        <v>3705</v>
      </c>
      <c r="AF110" t="s">
        <v>4375</v>
      </c>
      <c r="AG110" t="str">
        <f>[1]!JCSMILES(AF110)</f>
        <v>Cannot read molecule file.</v>
      </c>
    </row>
    <row r="111" spans="1:33" x14ac:dyDescent="0.25">
      <c r="A111" t="s">
        <v>9831</v>
      </c>
      <c r="B111" t="s">
        <v>3700</v>
      </c>
      <c r="C111" t="str">
        <f>VLOOKUP(B111,$AF$2:$AG$7088,2,FALSE)</f>
        <v>C[C@@H]1OC[C@@H]2[C@@H](O1)[C@@H]([C@H]([C@@H](O2)O[C@H]3[C@H]4COC(=O)[C@@H]4[C@@H](C5=CC6=C(C=C35)OCO6)C7=CC(=C(C(=C7)OC)O[C@H]8[C@@H]([C@H]([C@@H]([C@H](O8)C(=O)O)O)O)O)OC)O)O</v>
      </c>
      <c r="D111" t="s">
        <v>3700</v>
      </c>
      <c r="E111" t="str">
        <f t="shared" si="1"/>
        <v>C[C@@H]1OC[C@@H]2[C@@H](O1)[C@@H]([C@H]([C@@H](O2)O[C@H]3[C@H]4COC(=O)[C@@H]4[C@@H](C5=CC6=C(C=C35)OCO6)C7=CC(=C(C(=C7)OC)O[C@H]8[C@@H]([C@H]([C@@H]([C@H](O8)C(=O)O)O)O)O)OC)O)O</v>
      </c>
      <c r="F111" t="s">
        <v>3706</v>
      </c>
      <c r="AF111" t="s">
        <v>4376</v>
      </c>
      <c r="AG111" t="str">
        <f>[1]!JCSMILES(AF111)</f>
        <v>Cannot read molecule file.</v>
      </c>
    </row>
    <row r="112" spans="1:33" x14ac:dyDescent="0.25">
      <c r="A112" t="s">
        <v>9831</v>
      </c>
      <c r="B112" t="s">
        <v>3699</v>
      </c>
      <c r="C112" t="str">
        <f>VLOOKUP(B112,$AF$2:$AG$7088,2,FALSE)</f>
        <v>C[C@@H]1OC[C@@H]2[C@@H](O1)[C@@H]([C@H]([C@@H](O2)O[C@H]3[C@H]4COC(=O)[C@@H]4[C@@H](C5=CC6=C(C=C35)OCO6)C7=CC(=C(C(=C7)OC)O)OC)O)O</v>
      </c>
      <c r="D112" t="s">
        <v>3699</v>
      </c>
      <c r="E112" t="str">
        <f t="shared" si="1"/>
        <v>C[C@@H]1OC[C@@H]2[C@@H](O1)[C@@H]([C@H]([C@@H](O2)O[C@H]3[C@H]4COC(=O)[C@@H]4[C@@H](C5=CC6=C(C=C35)OCO6)C7=CC(=C(C(=C7)OC)O)OC)O)O</v>
      </c>
      <c r="F112" t="s">
        <v>3548</v>
      </c>
      <c r="G112" t="s">
        <v>3706</v>
      </c>
      <c r="AF112" t="s">
        <v>4377</v>
      </c>
      <c r="AG112" t="str">
        <f>[1]!JCSMILES(AF112)</f>
        <v>Cannot read molecule file.</v>
      </c>
    </row>
    <row r="113" spans="1:33" hidden="1" x14ac:dyDescent="0.25">
      <c r="A113" t="s">
        <v>4265</v>
      </c>
      <c r="B113" t="s">
        <v>3703</v>
      </c>
      <c r="C113">
        <f>VLOOKUP(B113,$AF$2:$AG$7088,2,FALSE)</f>
        <v>0</v>
      </c>
      <c r="D113" t="s">
        <v>3703</v>
      </c>
      <c r="E113">
        <f t="shared" si="1"/>
        <v>0</v>
      </c>
      <c r="F113" t="s">
        <v>3707</v>
      </c>
      <c r="AF113" t="s">
        <v>4378</v>
      </c>
      <c r="AG113" t="str">
        <f>[1]!JCSMILES(AF113)</f>
        <v>Cannot read molecule file.</v>
      </c>
    </row>
    <row r="114" spans="1:33" hidden="1" x14ac:dyDescent="0.25">
      <c r="A114" t="s">
        <v>4265</v>
      </c>
      <c r="B114" t="s">
        <v>3708</v>
      </c>
      <c r="C114" t="e">
        <f>VLOOKUP(B114,$AF$2:$AG$7088,2,FALSE)</f>
        <v>#N/A</v>
      </c>
      <c r="D114" t="s">
        <v>3709</v>
      </c>
      <c r="E114" t="e">
        <f t="shared" si="1"/>
        <v>#N/A</v>
      </c>
      <c r="F114" t="s">
        <v>3710</v>
      </c>
      <c r="AF114" t="s">
        <v>4379</v>
      </c>
      <c r="AG114" t="str">
        <f>[1]!JCSMILES(AF114)</f>
        <v>Cannot read molecule file.</v>
      </c>
    </row>
    <row r="115" spans="1:33" hidden="1" x14ac:dyDescent="0.25">
      <c r="A115" t="s">
        <v>4265</v>
      </c>
      <c r="B115" t="s">
        <v>3711</v>
      </c>
      <c r="C115" t="e">
        <f>VLOOKUP(B115,$AF$2:$AG$7088,2,FALSE)</f>
        <v>#N/A</v>
      </c>
      <c r="D115" t="s">
        <v>3708</v>
      </c>
      <c r="E115" t="e">
        <f t="shared" si="1"/>
        <v>#N/A</v>
      </c>
      <c r="F115" t="s">
        <v>3712</v>
      </c>
      <c r="AF115" t="s">
        <v>4380</v>
      </c>
      <c r="AG115" t="str">
        <f>[1]!JCSMILES(AF115)</f>
        <v>Cannot read molecule file.</v>
      </c>
    </row>
    <row r="116" spans="1:33" hidden="1" x14ac:dyDescent="0.25">
      <c r="A116" t="s">
        <v>4265</v>
      </c>
      <c r="B116" t="s">
        <v>3713</v>
      </c>
      <c r="C116" t="str">
        <f>VLOOKUP(B116,$AF$2:$AG$7088,2,FALSE)</f>
        <v>CC[C@H](C)[C@@H](C(=O)N[C@@H](CC1=CN=CN1)C(=O)N2CCC[C@H]2C(=O)N[C@@H](CC3=CC=CC=C3)C(=O)N[C@@H](CC4=CN=CN4)C(=O)N[C@@H](CC(C)C)C(=O)O)NC(=O)[C@H](CC5=CC=C(C=C5)O)NC(=O)[C@H](C(C)C)NC(=O)[C@H](CCCN=C(N)N)NC(=O)[C@H](CC(=O)O)N</v>
      </c>
      <c r="D116" t="s">
        <v>3711</v>
      </c>
      <c r="E116" t="e">
        <f t="shared" si="1"/>
        <v>#N/A</v>
      </c>
      <c r="F116" t="s">
        <v>3714</v>
      </c>
      <c r="AF116" t="s">
        <v>4381</v>
      </c>
      <c r="AG116" t="str">
        <f>[1]!JCSMILES(AF116)</f>
        <v>Cannot read molecule file.</v>
      </c>
    </row>
    <row r="117" spans="1:33" x14ac:dyDescent="0.25">
      <c r="A117" t="s">
        <v>9831</v>
      </c>
      <c r="B117" s="7" t="s">
        <v>3713</v>
      </c>
      <c r="C117" t="str">
        <f>VLOOKUP(B117,$AF$2:$AG$7088,2,FALSE)</f>
        <v>CC[C@H](C)[C@@H](C(=O)N[C@@H](CC1=CN=CN1)C(=O)N2CCC[C@H]2C(=O)N[C@@H](CC3=CC=CC=C3)C(=O)N[C@@H](CC4=CN=CN4)C(=O)N[C@@H](CC(C)C)C(=O)O)NC(=O)[C@H](CC5=CC=C(C=C5)O)NC(=O)[C@H](C(C)C)NC(=O)[C@H](CCCN=C(N)N)NC(=O)[C@H](CC(=O)O)N</v>
      </c>
      <c r="D117" t="s">
        <v>3715</v>
      </c>
      <c r="E117" t="str">
        <f t="shared" si="1"/>
        <v>CC[C@H](C)C(C(=O)N[C@@H](CC1=CN=CN1)C(=O)N2CCC[C@H]2C(=O)N[C@@H](CC3=CC=CC=C3)C(=O)O)NC(=O)[C@H](CC4=CC=C(C=C4)O)NC(=O)[C@H](C(C)C)NC(=O)[C@H](CCCN=C(N)N)NC(=O)[C@H](CC(=O)O)N</v>
      </c>
      <c r="F117" t="s">
        <v>3710</v>
      </c>
      <c r="G117" t="s">
        <v>3716</v>
      </c>
      <c r="H117" t="s">
        <v>3717</v>
      </c>
      <c r="AF117" t="s">
        <v>4382</v>
      </c>
      <c r="AG117" t="str">
        <f>[1]!JCSMILES(AF117)</f>
        <v>Cannot read molecule file.</v>
      </c>
    </row>
    <row r="118" spans="1:33" hidden="1" x14ac:dyDescent="0.25">
      <c r="A118" t="s">
        <v>4265</v>
      </c>
      <c r="B118" t="s">
        <v>3715</v>
      </c>
      <c r="C118" t="str">
        <f>VLOOKUP(B118,$AF$2:$AG$7088,2,FALSE)</f>
        <v>CC[C@H](C)C(C(=O)N[C@@H](CC1=CN=CN1)C(=O)N2CCC[C@H]2C(=O)N[C@@H](CC3=CC=CC=C3)C(=O)O)NC(=O)[C@H](CC4=CC=C(C=C4)O)NC(=O)[C@H](C(C)C)NC(=O)[C@H](CCCN=C(N)N)NC(=O)[C@H](CC(=O)O)N</v>
      </c>
      <c r="D118" t="s">
        <v>3708</v>
      </c>
      <c r="E118" t="e">
        <f t="shared" si="1"/>
        <v>#N/A</v>
      </c>
      <c r="F118" t="s">
        <v>3714</v>
      </c>
      <c r="AF118" t="s">
        <v>4383</v>
      </c>
      <c r="AG118" t="str">
        <f>[1]!JCSMILES(AF118)</f>
        <v>Cannot create record reader for BASE64 encoded</v>
      </c>
    </row>
    <row r="119" spans="1:33" hidden="1" x14ac:dyDescent="0.25">
      <c r="A119" t="s">
        <v>4265</v>
      </c>
      <c r="B119" t="s">
        <v>3718</v>
      </c>
      <c r="C119" t="str">
        <f>VLOOKUP(B119,$AF$2:$AG$7088,2,FALSE)</f>
        <v>CN1[C@@H](CC(C1=O)O)C2=CN=CC=C2</v>
      </c>
      <c r="D119" t="s">
        <v>3719</v>
      </c>
      <c r="E119">
        <f t="shared" si="1"/>
        <v>0</v>
      </c>
      <c r="F119" t="s">
        <v>3720</v>
      </c>
      <c r="G119" t="s">
        <v>3558</v>
      </c>
      <c r="AF119" t="s">
        <v>4384</v>
      </c>
      <c r="AG119" t="str">
        <f>[1]!JCSMILES(AF119)</f>
        <v>Cannot read molecule file.</v>
      </c>
    </row>
    <row r="120" spans="1:33" x14ac:dyDescent="0.25">
      <c r="A120" t="s">
        <v>9831</v>
      </c>
      <c r="B120" t="s">
        <v>3721</v>
      </c>
      <c r="C120" t="str">
        <f>VLOOKUP(B120,$AF$2:$AG$7088,2,FALSE)</f>
        <v>CN1[C@@H](CCC1=O)C2=CN=CC=C2</v>
      </c>
      <c r="D120" t="s">
        <v>3718</v>
      </c>
      <c r="E120" t="str">
        <f t="shared" si="1"/>
        <v>CN1[C@@H](CC(C1=O)O)C2=CN=CC=C2</v>
      </c>
      <c r="F120" t="s">
        <v>3091</v>
      </c>
      <c r="G120" t="s">
        <v>3064</v>
      </c>
      <c r="AF120" t="s">
        <v>4385</v>
      </c>
      <c r="AG120" t="str">
        <f>[1]!JCSMILES(AF120)</f>
        <v>Cannot read molecule file.</v>
      </c>
    </row>
    <row r="121" spans="1:33" hidden="1" x14ac:dyDescent="0.25">
      <c r="A121" t="s">
        <v>4265</v>
      </c>
      <c r="B121" t="s">
        <v>3721</v>
      </c>
      <c r="C121" t="str">
        <f>VLOOKUP(B121,$AF$2:$AG$7088,2,FALSE)</f>
        <v>CN1[C@@H](CCC1=O)C2=CN=CC=C2</v>
      </c>
      <c r="D121" t="s">
        <v>3722</v>
      </c>
      <c r="E121" t="e">
        <f t="shared" si="1"/>
        <v>#N/A</v>
      </c>
      <c r="F121" t="s">
        <v>3064</v>
      </c>
      <c r="AF121" t="s">
        <v>4386</v>
      </c>
      <c r="AG121" t="str">
        <f>[1]!JCSMILES(AF121)</f>
        <v>Cannot read molecule file.</v>
      </c>
    </row>
    <row r="122" spans="1:33" hidden="1" x14ac:dyDescent="0.25">
      <c r="A122" t="s">
        <v>4265</v>
      </c>
      <c r="B122" t="s">
        <v>3721</v>
      </c>
      <c r="C122" t="str">
        <f>VLOOKUP(B122,$AF$2:$AG$7088,2,FALSE)</f>
        <v>CN1[C@@H](CCC1=O)C2=CN=CC=C2</v>
      </c>
      <c r="D122" t="s">
        <v>3723</v>
      </c>
      <c r="E122">
        <f t="shared" si="1"/>
        <v>0</v>
      </c>
      <c r="F122" t="s">
        <v>3720</v>
      </c>
      <c r="G122" t="s">
        <v>3724</v>
      </c>
      <c r="H122" t="s">
        <v>3725</v>
      </c>
      <c r="I122" t="s">
        <v>3558</v>
      </c>
      <c r="AF122" t="s">
        <v>4387</v>
      </c>
      <c r="AG122" t="str">
        <f>[1]!JCSMILES(AF122)</f>
        <v>Cannot read molecule file.</v>
      </c>
    </row>
    <row r="123" spans="1:33" x14ac:dyDescent="0.25">
      <c r="A123" t="s">
        <v>9831</v>
      </c>
      <c r="B123" t="s">
        <v>3721</v>
      </c>
      <c r="C123" t="str">
        <f>VLOOKUP(B123,$AF$2:$AG$7088,2,FALSE)</f>
        <v>CN1[C@@H](CCC1=O)C2=CN=CC=C2</v>
      </c>
      <c r="D123" t="s">
        <v>3726</v>
      </c>
      <c r="E123" t="str">
        <f t="shared" si="1"/>
        <v>C1CC(=O)NC1C2=CN=CC=C2</v>
      </c>
      <c r="F123" t="s">
        <v>3064</v>
      </c>
      <c r="AF123" t="s">
        <v>4388</v>
      </c>
      <c r="AG123" t="str">
        <f>[1]!JCSMILES(AF123)</f>
        <v>Cannot read molecule file.</v>
      </c>
    </row>
    <row r="124" spans="1:33" hidden="1" x14ac:dyDescent="0.25">
      <c r="A124" t="s">
        <v>4265</v>
      </c>
      <c r="B124" t="s">
        <v>3727</v>
      </c>
      <c r="C124">
        <f>VLOOKUP(B124,$AF$2:$AG$7088,2,FALSE)</f>
        <v>0</v>
      </c>
      <c r="D124" t="s">
        <v>3721</v>
      </c>
      <c r="E124" t="str">
        <f t="shared" si="1"/>
        <v>CN1[C@@H](CCC1=O)C2=CN=CC=C2</v>
      </c>
      <c r="F124" t="s">
        <v>3728</v>
      </c>
      <c r="G124" t="s">
        <v>3729</v>
      </c>
      <c r="AF124" t="s">
        <v>4389</v>
      </c>
      <c r="AG124" t="str">
        <f>[1]!JCSMILES(AF124)</f>
        <v>Cannot read molecule file.</v>
      </c>
    </row>
    <row r="125" spans="1:33" x14ac:dyDescent="0.25">
      <c r="A125" t="s">
        <v>9831</v>
      </c>
      <c r="B125" t="s">
        <v>3730</v>
      </c>
      <c r="C125" t="str">
        <f>VLOOKUP(B125,$AF$2:$AG$7088,2,FALSE)</f>
        <v>CN1CCCC1C2=CN=CC=C2</v>
      </c>
      <c r="D125" t="s">
        <v>3731</v>
      </c>
      <c r="E125" t="str">
        <f t="shared" si="1"/>
        <v>CN1CCC[C@H]1C2=C[N+](=CC=C2)[C@@H]3[C@@H]([C@H]([C@@H]([C@H](O3)C(=O)[O-])O)O)O</v>
      </c>
      <c r="F125" t="s">
        <v>3720</v>
      </c>
      <c r="G125" t="s">
        <v>3724</v>
      </c>
      <c r="H125" t="s">
        <v>3725</v>
      </c>
      <c r="I125" t="s">
        <v>3558</v>
      </c>
      <c r="AF125" t="s">
        <v>4390</v>
      </c>
      <c r="AG125" t="str">
        <f>[1]!JCSMILES(AF125)</f>
        <v>Cannot read molecule file.</v>
      </c>
    </row>
    <row r="126" spans="1:33" hidden="1" x14ac:dyDescent="0.25">
      <c r="A126" t="s">
        <v>4265</v>
      </c>
      <c r="B126" t="s">
        <v>3730</v>
      </c>
      <c r="C126" t="str">
        <f>VLOOKUP(B126,$AF$2:$AG$7088,2,FALSE)</f>
        <v>CN1CCCC1C2=CN=CC=C2</v>
      </c>
      <c r="D126" t="s">
        <v>3727</v>
      </c>
      <c r="E126">
        <f t="shared" si="1"/>
        <v>0</v>
      </c>
      <c r="F126" t="s">
        <v>3091</v>
      </c>
      <c r="G126" t="s">
        <v>3064</v>
      </c>
      <c r="H126" t="s">
        <v>3078</v>
      </c>
      <c r="AF126" t="s">
        <v>4391</v>
      </c>
      <c r="AG126" t="str">
        <f>[1]!JCSMILES(AF126)</f>
        <v>Cannot read molecule file.</v>
      </c>
    </row>
    <row r="127" spans="1:33" x14ac:dyDescent="0.25">
      <c r="A127" t="s">
        <v>9831</v>
      </c>
      <c r="B127" t="s">
        <v>3730</v>
      </c>
      <c r="C127" t="str">
        <f>VLOOKUP(B127,$AF$2:$AG$7088,2,FALSE)</f>
        <v>CN1CCCC1C2=CN=CC=C2</v>
      </c>
      <c r="D127" t="s">
        <v>3732</v>
      </c>
      <c r="E127" t="str">
        <f t="shared" si="1"/>
        <v>CN1CCCC1C2=C[N+](=CC=C2)[O-]</v>
      </c>
      <c r="F127" t="s">
        <v>3733</v>
      </c>
      <c r="AF127" t="s">
        <v>4392</v>
      </c>
      <c r="AG127" t="str">
        <f>[1]!JCSMILES(AF127)</f>
        <v>Cannot read molecule file.</v>
      </c>
    </row>
    <row r="128" spans="1:33" hidden="1" x14ac:dyDescent="0.25">
      <c r="A128" t="s">
        <v>4265</v>
      </c>
      <c r="B128" t="s">
        <v>3734</v>
      </c>
      <c r="C128" t="e">
        <f>VLOOKUP(B128,$AF$2:$AG$7088,2,FALSE)</f>
        <v>#N/A</v>
      </c>
      <c r="D128" t="s">
        <v>3735</v>
      </c>
      <c r="E128" t="e">
        <f t="shared" si="1"/>
        <v>#N/A</v>
      </c>
      <c r="F128" t="s">
        <v>3736</v>
      </c>
      <c r="G128" t="s">
        <v>3737</v>
      </c>
      <c r="AF128" t="s">
        <v>4393</v>
      </c>
      <c r="AG128" t="str">
        <f>[1]!JCSMILES(AF128)</f>
        <v>Cannot read molecule file.</v>
      </c>
    </row>
    <row r="129" spans="1:33" hidden="1" x14ac:dyDescent="0.25">
      <c r="A129" t="s">
        <v>4265</v>
      </c>
      <c r="B129" t="s">
        <v>3735</v>
      </c>
      <c r="C129" t="e">
        <f>VLOOKUP(B129,$AF$2:$AG$7088,2,FALSE)</f>
        <v>#N/A</v>
      </c>
      <c r="D129" t="s">
        <v>3738</v>
      </c>
      <c r="E129" t="e">
        <f t="shared" si="1"/>
        <v>#N/A</v>
      </c>
      <c r="F129" t="s">
        <v>3739</v>
      </c>
      <c r="AF129" t="s">
        <v>4394</v>
      </c>
      <c r="AG129" t="str">
        <f>[1]!JCSMILES(AF129)</f>
        <v>Cannot read molecule file.</v>
      </c>
    </row>
    <row r="130" spans="1:33" hidden="1" x14ac:dyDescent="0.25">
      <c r="A130" t="s">
        <v>4265</v>
      </c>
      <c r="B130" t="s">
        <v>3735</v>
      </c>
      <c r="C130" t="e">
        <f>VLOOKUP(B130,$AF$2:$AG$7088,2,FALSE)</f>
        <v>#N/A</v>
      </c>
      <c r="D130" t="s">
        <v>3734</v>
      </c>
      <c r="E130" t="e">
        <f t="shared" si="1"/>
        <v>#N/A</v>
      </c>
      <c r="F130" t="s">
        <v>3740</v>
      </c>
      <c r="AF130" t="s">
        <v>4395</v>
      </c>
      <c r="AG130" t="str">
        <f>[1]!JCSMILES(AF130)</f>
        <v>Cannot read molecule file.</v>
      </c>
    </row>
    <row r="131" spans="1:33" hidden="1" x14ac:dyDescent="0.25">
      <c r="A131" t="s">
        <v>4265</v>
      </c>
      <c r="B131" t="s">
        <v>3741</v>
      </c>
      <c r="C131" t="str">
        <f>VLOOKUP(B131,$AF$2:$AG$7088,2,FALSE)</f>
        <v>C[C@H]1[C@H]([C@H](C[C@@H](O1)O[C@H]2C[C@@](CC3=C(C4=C(C(=C23)O)C(=O)C5=C(C4=O)C=CC=C5OC)O)(C(=O)CO)O)N)O</v>
      </c>
      <c r="D131" t="s">
        <v>3742</v>
      </c>
      <c r="E131" t="e">
        <f t="shared" ref="E131:E194" si="2">VLOOKUP(D131,$AF$2:$AG$7088,2,FALSE)</f>
        <v>#N/A</v>
      </c>
      <c r="F131" t="s">
        <v>3743</v>
      </c>
      <c r="G131" t="s">
        <v>3744</v>
      </c>
      <c r="H131" t="s">
        <v>3745</v>
      </c>
      <c r="AF131" t="s">
        <v>4396</v>
      </c>
      <c r="AG131" t="str">
        <f>[1]!JCSMILES(AF131)</f>
        <v>Cannot read molecule file.</v>
      </c>
    </row>
    <row r="132" spans="1:33" hidden="1" x14ac:dyDescent="0.25">
      <c r="A132" t="s">
        <v>4265</v>
      </c>
      <c r="B132" t="s">
        <v>3741</v>
      </c>
      <c r="C132" t="str">
        <f>VLOOKUP(B132,$AF$2:$AG$7088,2,FALSE)</f>
        <v>C[C@H]1[C@H]([C@H](C[C@@H](O1)O[C@H]2C[C@@](CC3=C(C4=C(C(=C23)O)C(=O)C5=C(C4=O)C=CC=C5OC)O)(C(=O)CO)O)N)O</v>
      </c>
      <c r="D132" t="s">
        <v>3746</v>
      </c>
      <c r="E132" t="e">
        <f t="shared" si="2"/>
        <v>#N/A</v>
      </c>
      <c r="F132" t="s">
        <v>3747</v>
      </c>
      <c r="G132" t="s">
        <v>3748</v>
      </c>
      <c r="H132" t="s">
        <v>3749</v>
      </c>
      <c r="I132" t="s">
        <v>3750</v>
      </c>
      <c r="J132" t="s">
        <v>3751</v>
      </c>
      <c r="K132" t="s">
        <v>3752</v>
      </c>
      <c r="L132" t="s">
        <v>3743</v>
      </c>
      <c r="M132" t="s">
        <v>3745</v>
      </c>
      <c r="AF132" t="s">
        <v>4397</v>
      </c>
      <c r="AG132" t="str">
        <f>[1]!JCSMILES(AF132)</f>
        <v>Cannot read molecule file.</v>
      </c>
    </row>
    <row r="133" spans="1:33" x14ac:dyDescent="0.25">
      <c r="A133" t="s">
        <v>9831</v>
      </c>
      <c r="B133" t="s">
        <v>3741</v>
      </c>
      <c r="C133" t="str">
        <f>VLOOKUP(B133,$AF$2:$AG$7088,2,FALSE)</f>
        <v>C[C@H]1[C@H]([C@H](C[C@@H](O1)O[C@H]2C[C@@](CC3=C(C4=C(C(=C23)O)C(=O)C5=C(C4=O)C=CC=C5OC)O)(C(=O)CO)O)N)O</v>
      </c>
      <c r="D133" t="s">
        <v>3753</v>
      </c>
      <c r="E133" t="str">
        <f t="shared" si="2"/>
        <v>C[C@H]1[C@H]([C@H](C[C@@H](O1)O[C@H]2C[C@@](CC3=C(C4=C(C(=C23)O)C(=O)C5=C(C4=O)C=CC=C5OC)O)([C@H](CO)O)O)N)O</v>
      </c>
      <c r="F133" t="s">
        <v>3626</v>
      </c>
      <c r="G133" t="s">
        <v>3754</v>
      </c>
      <c r="H133" t="s">
        <v>3755</v>
      </c>
      <c r="I133" t="s">
        <v>3756</v>
      </c>
      <c r="AF133" t="s">
        <v>4398</v>
      </c>
      <c r="AG133" t="str">
        <f>[1]!JCSMILES(AF133)</f>
        <v>Cannot create record reader for BASE64 encoded</v>
      </c>
    </row>
    <row r="134" spans="1:33" hidden="1" x14ac:dyDescent="0.25">
      <c r="A134" t="s">
        <v>4265</v>
      </c>
      <c r="B134" t="s">
        <v>3757</v>
      </c>
      <c r="C134" t="e">
        <f>VLOOKUP(B134,$AF$2:$AG$7088,2,FALSE)</f>
        <v>#N/A</v>
      </c>
      <c r="D134" t="s">
        <v>3757</v>
      </c>
      <c r="E134" t="e">
        <f t="shared" si="2"/>
        <v>#N/A</v>
      </c>
      <c r="F134" t="s">
        <v>3758</v>
      </c>
      <c r="G134" t="s">
        <v>3759</v>
      </c>
      <c r="H134" t="s">
        <v>3760</v>
      </c>
      <c r="AF134" t="s">
        <v>4399</v>
      </c>
      <c r="AG134" t="str">
        <f>[1]!JCSMILES(AF134)</f>
        <v>Cannot read molecule file.</v>
      </c>
    </row>
    <row r="135" spans="1:33" x14ac:dyDescent="0.25">
      <c r="A135" t="s">
        <v>9831</v>
      </c>
      <c r="B135" t="s">
        <v>3741</v>
      </c>
      <c r="C135" t="str">
        <f>VLOOKUP(B135,$AF$2:$AG$7088,2,FALSE)</f>
        <v>C[C@H]1[C@H]([C@H](C[C@@H](O1)O[C@H]2C[C@@](CC3=C(C4=C(C(=C23)O)C(=O)C5=C(C4=O)C=CC=C5OC)O)(C(=O)CO)O)N)O</v>
      </c>
      <c r="D135" t="s">
        <v>3741</v>
      </c>
      <c r="E135" t="str">
        <f t="shared" si="2"/>
        <v>C[C@H]1[C@H]([C@H](C[C@@H](O1)O[C@H]2C[C@@](CC3=C(C4=C(C(=C23)O)C(=O)C5=C(C4=O)C=CC=C5OC)O)(C(=O)CO)O)N)O</v>
      </c>
      <c r="F135" t="s">
        <v>3548</v>
      </c>
      <c r="G135" t="s">
        <v>3707</v>
      </c>
      <c r="H135" t="s">
        <v>3563</v>
      </c>
      <c r="I135" t="s">
        <v>3564</v>
      </c>
      <c r="J135" t="s">
        <v>3761</v>
      </c>
      <c r="AF135" t="s">
        <v>4400</v>
      </c>
      <c r="AG135" t="str">
        <f>[1]!JCSMILES(AF135)</f>
        <v>Cannot read molecule file.</v>
      </c>
    </row>
    <row r="136" spans="1:33" x14ac:dyDescent="0.25">
      <c r="A136" t="s">
        <v>9831</v>
      </c>
      <c r="B136" t="s">
        <v>3741</v>
      </c>
      <c r="C136" t="str">
        <f>VLOOKUP(B136,$AF$2:$AG$7088,2,FALSE)</f>
        <v>C[C@H]1[C@H]([C@H](C[C@@H](O1)O[C@H]2C[C@@](CC3=C(C4=C(C(=C23)O)C(=O)C5=C(C4=O)C=CC=C5OC)O)(C(=O)CO)O)N)O</v>
      </c>
      <c r="D136" t="s">
        <v>3741</v>
      </c>
      <c r="E136" t="str">
        <f t="shared" si="2"/>
        <v>C[C@H]1[C@H]([C@H](C[C@@H](O1)O[C@H]2C[C@@](CC3=C(C4=C(C(=C23)O)C(=O)C5=C(C4=O)C=CC=C5OC)O)(C(=O)CO)O)N)O</v>
      </c>
      <c r="F136" t="s">
        <v>3762</v>
      </c>
      <c r="AF136" t="s">
        <v>4401</v>
      </c>
      <c r="AG136" t="str">
        <f>[1]!JCSMILES(AF136)</f>
        <v>Cannot read molecule file.</v>
      </c>
    </row>
    <row r="137" spans="1:33" x14ac:dyDescent="0.25">
      <c r="A137" t="s">
        <v>9831</v>
      </c>
      <c r="B137" t="s">
        <v>3741</v>
      </c>
      <c r="C137" t="str">
        <f>VLOOKUP(B137,$AF$2:$AG$7088,2,FALSE)</f>
        <v>C[C@H]1[C@H]([C@H](C[C@@H](O1)O[C@H]2C[C@@](CC3=C(C4=C(C(=C23)O)C(=O)C5=C(C4=O)C=CC=C5OC)O)(C(=O)CO)O)N)O</v>
      </c>
      <c r="D137" t="s">
        <v>3753</v>
      </c>
      <c r="E137" t="str">
        <f t="shared" si="2"/>
        <v>C[C@H]1[C@H]([C@H](C[C@@H](O1)O[C@H]2C[C@@](CC3=C(C4=C(C(=C23)O)C(=O)C5=C(C4=O)C=CC=C5OC)O)([C@H](CO)O)O)N)O</v>
      </c>
      <c r="F137" t="s">
        <v>3626</v>
      </c>
      <c r="G137" t="s">
        <v>3754</v>
      </c>
      <c r="H137" t="s">
        <v>3755</v>
      </c>
      <c r="I137" t="s">
        <v>3756</v>
      </c>
      <c r="AF137" t="s">
        <v>4402</v>
      </c>
      <c r="AG137" t="str">
        <f>[1]!JCSMILES(AF137)</f>
        <v>Cannot read molecule file.</v>
      </c>
    </row>
    <row r="138" spans="1:33" hidden="1" x14ac:dyDescent="0.25">
      <c r="A138" t="s">
        <v>4265</v>
      </c>
      <c r="B138" t="s">
        <v>3741</v>
      </c>
      <c r="C138" t="str">
        <f>VLOOKUP(B138,$AF$2:$AG$7088,2,FALSE)</f>
        <v>C[C@H]1[C@H]([C@H](C[C@@H](O1)O[C@H]2C[C@@](CC3=C(C4=C(C(=C23)O)C(=O)C5=C(C4=O)C=CC=C5OC)O)(C(=O)CO)O)N)O</v>
      </c>
      <c r="D138" t="s">
        <v>3763</v>
      </c>
      <c r="E138" t="e">
        <f t="shared" si="2"/>
        <v>#N/A</v>
      </c>
      <c r="F138" t="s">
        <v>3750</v>
      </c>
      <c r="G138" t="s">
        <v>3751</v>
      </c>
      <c r="H138" t="s">
        <v>3752</v>
      </c>
      <c r="AF138" t="s">
        <v>4403</v>
      </c>
      <c r="AG138" t="str">
        <f>[1]!JCSMILES(AF138)</f>
        <v>Cannot read molecule file.</v>
      </c>
    </row>
    <row r="139" spans="1:33" hidden="1" x14ac:dyDescent="0.25">
      <c r="A139" t="s">
        <v>4265</v>
      </c>
      <c r="B139" t="s">
        <v>3741</v>
      </c>
      <c r="C139" t="str">
        <f>VLOOKUP(B139,$AF$2:$AG$7088,2,FALSE)</f>
        <v>C[C@H]1[C@H]([C@H](C[C@@H](O1)O[C@H]2C[C@@](CC3=C(C4=C(C(=C23)O)C(=O)C5=C(C4=O)C=CC=C5OC)O)(C(=O)CO)O)N)O</v>
      </c>
      <c r="D139" t="s">
        <v>3757</v>
      </c>
      <c r="E139" t="e">
        <f t="shared" si="2"/>
        <v>#N/A</v>
      </c>
      <c r="F139" t="s">
        <v>3764</v>
      </c>
      <c r="G139" t="s">
        <v>3765</v>
      </c>
      <c r="H139" t="s">
        <v>3766</v>
      </c>
      <c r="AF139" t="s">
        <v>4404</v>
      </c>
      <c r="AG139" t="str">
        <f>[1]!JCSMILES(AF139)</f>
        <v>Cannot read molecule file.</v>
      </c>
    </row>
    <row r="140" spans="1:33" x14ac:dyDescent="0.25">
      <c r="A140" t="s">
        <v>9831</v>
      </c>
      <c r="B140" t="s">
        <v>3572</v>
      </c>
      <c r="C140" t="str">
        <f>VLOOKUP(B140,$AF$2:$AG$7088,2,FALSE)</f>
        <v>[Ca+2]</v>
      </c>
      <c r="D140" t="s">
        <v>3572</v>
      </c>
      <c r="E140" t="str">
        <f t="shared" si="2"/>
        <v>[Ca+2]</v>
      </c>
      <c r="F140" t="s">
        <v>3767</v>
      </c>
      <c r="AF140" t="s">
        <v>4405</v>
      </c>
      <c r="AG140" t="str">
        <f>[1]!JCSMILES(AF140)</f>
        <v>Cannot read molecule file.</v>
      </c>
    </row>
    <row r="141" spans="1:33" hidden="1" x14ac:dyDescent="0.25">
      <c r="A141" t="s">
        <v>4265</v>
      </c>
      <c r="B141" t="s">
        <v>3741</v>
      </c>
      <c r="C141" t="str">
        <f>VLOOKUP(B141,$AF$2:$AG$7088,2,FALSE)</f>
        <v>C[C@H]1[C@H]([C@H](C[C@@H](O1)O[C@H]2C[C@@](CC3=C(C4=C(C(=C23)O)C(=O)C5=C(C4=O)C=CC=C5OC)O)(C(=O)CO)O)N)O</v>
      </c>
      <c r="D141" t="s">
        <v>3768</v>
      </c>
      <c r="E141" t="e">
        <f t="shared" si="2"/>
        <v>#N/A</v>
      </c>
      <c r="F141" t="s">
        <v>3758</v>
      </c>
      <c r="G141" t="s">
        <v>3759</v>
      </c>
      <c r="H141" t="s">
        <v>3752</v>
      </c>
      <c r="I141" t="s">
        <v>3743</v>
      </c>
      <c r="J141" t="s">
        <v>3760</v>
      </c>
      <c r="K141" t="s">
        <v>3745</v>
      </c>
      <c r="AF141" t="s">
        <v>4406</v>
      </c>
      <c r="AG141" t="str">
        <f>[1]!JCSMILES(AF141)</f>
        <v>Cannot read molecule file.</v>
      </c>
    </row>
    <row r="142" spans="1:33" x14ac:dyDescent="0.25">
      <c r="A142" t="s">
        <v>9831</v>
      </c>
      <c r="B142" t="s">
        <v>3741</v>
      </c>
      <c r="C142" t="str">
        <f>VLOOKUP(B142,$AF$2:$AG$7088,2,FALSE)</f>
        <v>C[C@H]1[C@H]([C@H](C[C@@H](O1)O[C@H]2C[C@@](CC3=C(C4=C(C(=C23)O)C(=O)C5=C(C4=O)C=CC=C5OC)O)(C(=O)CO)O)N)O</v>
      </c>
      <c r="D142" t="s">
        <v>3741</v>
      </c>
      <c r="E142" t="str">
        <f t="shared" si="2"/>
        <v>C[C@H]1[C@H]([C@H](C[C@@H](O1)O[C@H]2C[C@@](CC3=C(C4=C(C(=C23)O)C(=O)C5=C(C4=O)C=CC=C5OC)O)(C(=O)CO)O)N)O</v>
      </c>
      <c r="F142" t="s">
        <v>3762</v>
      </c>
      <c r="AF142" t="s">
        <v>4407</v>
      </c>
      <c r="AG142" t="str">
        <f>[1]!JCSMILES(AF142)</f>
        <v>Cannot read molecule file.</v>
      </c>
    </row>
    <row r="143" spans="1:33" x14ac:dyDescent="0.25">
      <c r="A143" t="s">
        <v>9831</v>
      </c>
      <c r="B143" t="s">
        <v>3741</v>
      </c>
      <c r="C143" t="str">
        <f>VLOOKUP(B143,$AF$2:$AG$7088,2,FALSE)</f>
        <v>C[C@H]1[C@H]([C@H](C[C@@H](O1)O[C@H]2C[C@@](CC3=C(C4=C(C(=C23)O)C(=O)C5=C(C4=O)C=CC=C5OC)O)(C(=O)CO)O)N)O</v>
      </c>
      <c r="D143" t="s">
        <v>3741</v>
      </c>
      <c r="E143" t="str">
        <f t="shared" si="2"/>
        <v>C[C@H]1[C@H]([C@H](C[C@@H](O1)O[C@H]2C[C@@](CC3=C(C4=C(C(=C23)O)C(=O)C5=C(C4=O)C=CC=C5OC)O)(C(=O)CO)O)N)O</v>
      </c>
      <c r="F143" t="s">
        <v>3548</v>
      </c>
      <c r="G143" t="s">
        <v>3707</v>
      </c>
      <c r="H143" t="s">
        <v>3563</v>
      </c>
      <c r="I143" t="s">
        <v>3564</v>
      </c>
      <c r="J143" t="s">
        <v>3761</v>
      </c>
      <c r="AF143" t="s">
        <v>4408</v>
      </c>
      <c r="AG143" t="str">
        <f>[1]!JCSMILES(AF143)</f>
        <v>Cannot read molecule file.</v>
      </c>
    </row>
    <row r="144" spans="1:33" hidden="1" x14ac:dyDescent="0.25">
      <c r="A144" t="s">
        <v>4265</v>
      </c>
      <c r="B144" t="s">
        <v>3581</v>
      </c>
      <c r="C144" t="e">
        <f>VLOOKUP(B144,$AF$2:$AG$7088,2,FALSE)</f>
        <v>#N/A</v>
      </c>
      <c r="D144" t="s">
        <v>3588</v>
      </c>
      <c r="E144" t="e">
        <f t="shared" si="2"/>
        <v>#N/A</v>
      </c>
      <c r="F144" t="s">
        <v>3589</v>
      </c>
      <c r="AF144" t="s">
        <v>4409</v>
      </c>
      <c r="AG144" t="str">
        <f>[1]!JCSMILES(AF144)</f>
        <v>Cannot read molecule file.</v>
      </c>
    </row>
    <row r="145" spans="1:33" hidden="1" x14ac:dyDescent="0.25">
      <c r="A145" t="s">
        <v>4265</v>
      </c>
      <c r="B145" t="s">
        <v>3590</v>
      </c>
      <c r="C145" t="e">
        <f>VLOOKUP(B145,$AF$2:$AG$7088,2,FALSE)</f>
        <v>#N/A</v>
      </c>
      <c r="D145" t="s">
        <v>3587</v>
      </c>
      <c r="E145" t="e">
        <f t="shared" si="2"/>
        <v>#N/A</v>
      </c>
      <c r="F145" t="s">
        <v>3582</v>
      </c>
      <c r="AF145" t="s">
        <v>4410</v>
      </c>
      <c r="AG145" t="str">
        <f>[1]!JCSMILES(AF145)</f>
        <v>Cannot read molecule file.</v>
      </c>
    </row>
    <row r="146" spans="1:33" hidden="1" x14ac:dyDescent="0.25">
      <c r="A146" t="s">
        <v>4265</v>
      </c>
      <c r="B146" t="s">
        <v>3769</v>
      </c>
      <c r="C146" t="e">
        <f>VLOOKUP(B146,$AF$2:$AG$7088,2,FALSE)</f>
        <v>#N/A</v>
      </c>
      <c r="D146" t="s">
        <v>3585</v>
      </c>
      <c r="E146" t="e">
        <f t="shared" si="2"/>
        <v>#N/A</v>
      </c>
      <c r="F146" t="s">
        <v>3586</v>
      </c>
      <c r="AF146" t="s">
        <v>4411</v>
      </c>
      <c r="AG146" t="str">
        <f>[1]!JCSMILES(AF146)</f>
        <v>Cannot read molecule file.</v>
      </c>
    </row>
    <row r="147" spans="1:33" x14ac:dyDescent="0.25">
      <c r="A147" t="s">
        <v>9831</v>
      </c>
      <c r="B147" t="s">
        <v>3770</v>
      </c>
      <c r="C147" t="str">
        <f>VLOOKUP(B147,$AF$2:$AG$7088,2,FALSE)</f>
        <v>CC1=NN=C2N1C3=C(C=C(C=C3)Cl)C(=NC2)C4=CC=CC=C4</v>
      </c>
      <c r="D147" t="s">
        <v>3771</v>
      </c>
      <c r="E147" t="str">
        <f t="shared" si="2"/>
        <v>C1C2=NN=C(N2C3=C(C=C(C=C3)Cl)C(=N1)C4=CC=CC=C4)CO</v>
      </c>
      <c r="F147" t="s">
        <v>3069</v>
      </c>
      <c r="G147" t="s">
        <v>3163</v>
      </c>
      <c r="AF147" t="s">
        <v>4412</v>
      </c>
      <c r="AG147" t="str">
        <f>[1]!JCSMILES(AF147)</f>
        <v>Cannot read molecule file.</v>
      </c>
    </row>
    <row r="148" spans="1:33" x14ac:dyDescent="0.25">
      <c r="A148" t="s">
        <v>9831</v>
      </c>
      <c r="B148" t="s">
        <v>3772</v>
      </c>
      <c r="C148" t="str">
        <f>VLOOKUP(B148,$AF$2:$AG$7088,2,FALSE)</f>
        <v>C1C(=O)NC2=C(C=C(C=C2)Br)C(=N1)C3=CC=CC=N3</v>
      </c>
      <c r="D148" t="s">
        <v>3773</v>
      </c>
      <c r="E148" t="str">
        <f t="shared" si="2"/>
        <v>C1=CC=NC(=C1)C2=NC(C(=O)NC3=C2C=C(C=C3)Br)O</v>
      </c>
      <c r="F148" t="s">
        <v>3075</v>
      </c>
      <c r="G148" t="s">
        <v>3061</v>
      </c>
      <c r="AF148" t="s">
        <v>4413</v>
      </c>
      <c r="AG148" t="str">
        <f>[1]!JCSMILES(AF148)</f>
        <v>Cannot read molecule file.</v>
      </c>
    </row>
    <row r="149" spans="1:33" hidden="1" x14ac:dyDescent="0.25">
      <c r="A149" t="s">
        <v>4265</v>
      </c>
      <c r="B149" t="s">
        <v>3774</v>
      </c>
      <c r="C149" t="str">
        <f>VLOOKUP(B149,$AF$2:$AG$7088,2,FALSE)</f>
        <v>C1C(=O)NC2=C(C=C(C=C2)[N+](=O)[O-])C(=N1)C3=CC=CC=C3Cl</v>
      </c>
      <c r="D149" t="s">
        <v>3775</v>
      </c>
      <c r="E149" t="e">
        <f t="shared" si="2"/>
        <v>#N/A</v>
      </c>
      <c r="F149" t="s">
        <v>3776</v>
      </c>
      <c r="AF149" t="s">
        <v>4414</v>
      </c>
      <c r="AG149" t="str">
        <f>[1]!JCSMILES(AF149)</f>
        <v>Cannot read molecule file.</v>
      </c>
    </row>
    <row r="150" spans="1:33" x14ac:dyDescent="0.25">
      <c r="A150" t="s">
        <v>9831</v>
      </c>
      <c r="B150" t="s">
        <v>3777</v>
      </c>
      <c r="C150" t="str">
        <f>VLOOKUP(B150,$AF$2:$AG$7088,2,FALSE)</f>
        <v>CN1C(=O)CN=C(C2=C1C=CC(=C2)Cl)C3=CC=CC=C3</v>
      </c>
      <c r="D150" t="s">
        <v>3778</v>
      </c>
      <c r="E150" t="str">
        <f t="shared" si="2"/>
        <v>C1C(=O)NC2=C(C=C(C=C2)Cl)C(=N1)C3=CC=CC=C3</v>
      </c>
      <c r="F150" t="s">
        <v>3079</v>
      </c>
      <c r="G150" t="s">
        <v>3069</v>
      </c>
      <c r="AF150" t="s">
        <v>4415</v>
      </c>
      <c r="AG150" t="str">
        <f>[1]!JCSMILES(AF150)</f>
        <v>Cannot read molecule file.</v>
      </c>
    </row>
    <row r="151" spans="1:33" x14ac:dyDescent="0.25">
      <c r="A151" t="s">
        <v>9831</v>
      </c>
      <c r="B151" t="s">
        <v>3777</v>
      </c>
      <c r="C151" t="str">
        <f>VLOOKUP(B151,$AF$2:$AG$7088,2,FALSE)</f>
        <v>CN1C(=O)CN=C(C2=C1C=CC(=C2)Cl)C3=CC=CC=C3</v>
      </c>
      <c r="D151" t="s">
        <v>3779</v>
      </c>
      <c r="E151" t="str">
        <f t="shared" si="2"/>
        <v>CN1C2=C(C=C(C=C2)Cl)C(=NC(C1=O)O)C3=CC=CC=C3</v>
      </c>
      <c r="F151" t="s">
        <v>3069</v>
      </c>
      <c r="AF151" t="s">
        <v>4416</v>
      </c>
      <c r="AG151" t="str">
        <f>[1]!JCSMILES(AF151)</f>
        <v>Cannot read molecule file.</v>
      </c>
    </row>
    <row r="152" spans="1:33" x14ac:dyDescent="0.25">
      <c r="A152" t="s">
        <v>9831</v>
      </c>
      <c r="B152" t="s">
        <v>3780</v>
      </c>
      <c r="C152" t="str">
        <f>VLOOKUP(B152,$AF$2:$AG$7088,2,FALSE)</f>
        <v>CN1C(=O)CN=C(C2=C1C=CC(=C2)[N+](=O)[O-])C3=CC=CC=C3F</v>
      </c>
      <c r="D152" t="s">
        <v>3781</v>
      </c>
      <c r="E152" t="str">
        <f t="shared" si="2"/>
        <v>CN1C2=C(C=C(C=C2)[N+](=O)[O-])C(=NC(C1=O)O)C3=CC=CC=C3F</v>
      </c>
      <c r="F152" t="s">
        <v>3079</v>
      </c>
      <c r="G152" t="s">
        <v>3069</v>
      </c>
      <c r="AF152" t="s">
        <v>4417</v>
      </c>
      <c r="AG152" t="str">
        <f>[1]!JCSMILES(AF152)</f>
        <v>Cannot read molecule file.</v>
      </c>
    </row>
    <row r="153" spans="1:33" x14ac:dyDescent="0.25">
      <c r="A153" t="s">
        <v>9831</v>
      </c>
      <c r="B153" t="s">
        <v>3780</v>
      </c>
      <c r="C153" t="str">
        <f>VLOOKUP(B153,$AF$2:$AG$7088,2,FALSE)</f>
        <v>CN1C(=O)CN=C(C2=C1C=CC(=C2)[N+](=O)[O-])C3=CC=CC=C3F</v>
      </c>
      <c r="D153" t="s">
        <v>3782</v>
      </c>
      <c r="E153" t="str">
        <f t="shared" si="2"/>
        <v>C1C(=O)NC2=C(C=C(C=C2)[N+](=O)[O-])C(=N1)C3=CC=CC=C3F</v>
      </c>
      <c r="F153" t="s">
        <v>3079</v>
      </c>
      <c r="G153" t="s">
        <v>3069</v>
      </c>
      <c r="AF153" t="s">
        <v>4418</v>
      </c>
      <c r="AG153" t="str">
        <f>[1]!JCSMILES(AF153)</f>
        <v>Cannot read molecule file.</v>
      </c>
    </row>
    <row r="154" spans="1:33" hidden="1" x14ac:dyDescent="0.25">
      <c r="A154" t="s">
        <v>4265</v>
      </c>
      <c r="B154" t="s">
        <v>3783</v>
      </c>
      <c r="C154" t="str">
        <f>VLOOKUP(B154,$AF$2:$AG$7088,2,FALSE)</f>
        <v>C1C2=CN=C(N2C3=C(C=C(C=C3)Cl)C(=N1)C4=CC=CC=C4F)CO</v>
      </c>
      <c r="D154" t="s">
        <v>3784</v>
      </c>
      <c r="E154" t="e">
        <f t="shared" si="2"/>
        <v>#N/A</v>
      </c>
      <c r="F154" t="s">
        <v>3720</v>
      </c>
      <c r="G154" t="s">
        <v>3785</v>
      </c>
      <c r="H154" t="s">
        <v>3558</v>
      </c>
      <c r="AF154" t="s">
        <v>4419</v>
      </c>
      <c r="AG154" t="str">
        <f>[1]!JCSMILES(AF154)</f>
        <v>Cannot read molecule file.</v>
      </c>
    </row>
    <row r="155" spans="1:33" hidden="1" x14ac:dyDescent="0.25">
      <c r="A155" t="s">
        <v>4265</v>
      </c>
      <c r="B155" t="s">
        <v>3786</v>
      </c>
      <c r="C155" t="str">
        <f>VLOOKUP(B155,$AF$2:$AG$7088,2,FALSE)</f>
        <v>C1=CC=C(C(=C1)C2=NC(C(=O)NC3=C2C=C(C=C3)Cl)O)Cl</v>
      </c>
      <c r="D155" t="s">
        <v>3784</v>
      </c>
      <c r="E155" t="e">
        <f t="shared" si="2"/>
        <v>#N/A</v>
      </c>
      <c r="F155" t="s">
        <v>3787</v>
      </c>
      <c r="AF155" t="s">
        <v>4420</v>
      </c>
      <c r="AG155" t="str">
        <f>[1]!JCSMILES(AF155)</f>
        <v>Cannot read molecule file.</v>
      </c>
    </row>
    <row r="156" spans="1:33" hidden="1" x14ac:dyDescent="0.25">
      <c r="A156" t="s">
        <v>4265</v>
      </c>
      <c r="B156" t="s">
        <v>3788</v>
      </c>
      <c r="C156" t="str">
        <f>VLOOKUP(B156,$AF$2:$AG$7088,2,FALSE)</f>
        <v>CC1=NC=C2N1C3=C(C=C(C=C3)Cl)C(=NC2)C4=CC=CC=C4F</v>
      </c>
      <c r="D156" t="s">
        <v>3784</v>
      </c>
      <c r="E156" t="e">
        <f t="shared" si="2"/>
        <v>#N/A</v>
      </c>
      <c r="F156" t="s">
        <v>3720</v>
      </c>
      <c r="AF156" t="s">
        <v>4421</v>
      </c>
      <c r="AG156" t="str">
        <f>[1]!JCSMILES(AF156)</f>
        <v>Cannot read molecule file.</v>
      </c>
    </row>
    <row r="157" spans="1:33" x14ac:dyDescent="0.25">
      <c r="A157" t="s">
        <v>9831</v>
      </c>
      <c r="B157" t="s">
        <v>3788</v>
      </c>
      <c r="C157" t="str">
        <f>VLOOKUP(B157,$AF$2:$AG$7088,2,FALSE)</f>
        <v>CC1=NC=C2N1C3=C(C=C(C=C3)Cl)C(=NC2)C4=CC=CC=C4F</v>
      </c>
      <c r="D157" t="s">
        <v>3783</v>
      </c>
      <c r="E157" t="str">
        <f t="shared" si="2"/>
        <v>C1C2=CN=C(N2C3=C(C=C(C=C3)Cl)C(=N1)C4=CC=CC=C4F)CO</v>
      </c>
      <c r="F157" t="s">
        <v>3069</v>
      </c>
      <c r="G157" t="s">
        <v>3163</v>
      </c>
      <c r="AF157" t="s">
        <v>4422</v>
      </c>
      <c r="AG157" t="str">
        <f>[1]!JCSMILES(AF157)</f>
        <v>Cannot read molecule file.</v>
      </c>
    </row>
    <row r="158" spans="1:33" x14ac:dyDescent="0.25">
      <c r="A158" t="s">
        <v>9831</v>
      </c>
      <c r="B158" t="s">
        <v>3778</v>
      </c>
      <c r="C158" t="str">
        <f>VLOOKUP(B158,$AF$2:$AG$7088,2,FALSE)</f>
        <v>C1C(=O)NC2=C(C=C(C=C2)Cl)C(=N1)C3=CC=CC=C3</v>
      </c>
      <c r="D158" t="s">
        <v>3789</v>
      </c>
      <c r="E158" t="str">
        <f t="shared" si="2"/>
        <v>C1=CC=C(C=C1)C2=NC(C(=O)NC3=C2C=C(C=C3)Cl)O</v>
      </c>
      <c r="F158" t="s">
        <v>3069</v>
      </c>
      <c r="AF158" t="s">
        <v>4423</v>
      </c>
      <c r="AG158" t="str">
        <f>[1]!JCSMILES(AF158)</f>
        <v>Cannot read molecule file.</v>
      </c>
    </row>
    <row r="159" spans="1:33" hidden="1" x14ac:dyDescent="0.25">
      <c r="A159" t="s">
        <v>4265</v>
      </c>
      <c r="B159" t="s">
        <v>3789</v>
      </c>
      <c r="C159" t="str">
        <f>VLOOKUP(B159,$AF$2:$AG$7088,2,FALSE)</f>
        <v>C1=CC=C(C=C1)C2=NC(C(=O)NC3=C2C=C(C=C3)Cl)O</v>
      </c>
      <c r="D159" t="s">
        <v>3784</v>
      </c>
      <c r="E159" t="e">
        <f t="shared" si="2"/>
        <v>#N/A</v>
      </c>
      <c r="F159" t="s">
        <v>3724</v>
      </c>
      <c r="G159" t="s">
        <v>3787</v>
      </c>
      <c r="H159" t="s">
        <v>3558</v>
      </c>
      <c r="AF159" t="s">
        <v>4424</v>
      </c>
      <c r="AG159" t="str">
        <f>[1]!JCSMILES(AF159)</f>
        <v>Cannot read molecule file.</v>
      </c>
    </row>
    <row r="160" spans="1:33" x14ac:dyDescent="0.25">
      <c r="A160" t="s">
        <v>9831</v>
      </c>
      <c r="B160" t="s">
        <v>3779</v>
      </c>
      <c r="C160" t="str">
        <f>VLOOKUP(B160,$AF$2:$AG$7088,2,FALSE)</f>
        <v>CN1C2=C(C=C(C=C2)Cl)C(=NC(C1=O)O)C3=CC=CC=C3</v>
      </c>
      <c r="D160" t="s">
        <v>3789</v>
      </c>
      <c r="E160" t="str">
        <f t="shared" si="2"/>
        <v>C1=CC=C(C=C1)C2=NC(C(=O)NC3=C2C=C(C=C3)Cl)O</v>
      </c>
      <c r="F160" t="s">
        <v>3079</v>
      </c>
      <c r="G160" t="s">
        <v>3069</v>
      </c>
      <c r="AF160" t="s">
        <v>4425</v>
      </c>
      <c r="AG160" t="str">
        <f>[1]!JCSMILES(AF160)</f>
        <v>Cannot read molecule file.</v>
      </c>
    </row>
    <row r="161" spans="1:33" x14ac:dyDescent="0.25">
      <c r="A161" t="s">
        <v>9831</v>
      </c>
      <c r="B161" t="s">
        <v>3790</v>
      </c>
      <c r="C161" t="str">
        <f>VLOOKUP(B161,$AF$2:$AG$7088,2,FALSE)</f>
        <v>CC1=NN=C2N1C3=C(C=C(C=C3)Cl)C(=NC2)C4=CC=CC=C4Cl</v>
      </c>
      <c r="D161" t="s">
        <v>3791</v>
      </c>
      <c r="E161" t="str">
        <f t="shared" si="2"/>
        <v>C1C2=NN=C(N2C3=C(C=C(C=C3)Cl)C(=N1)C4=CC=CC=C4Cl)CO</v>
      </c>
      <c r="F161" t="s">
        <v>3069</v>
      </c>
      <c r="G161" t="s">
        <v>3163</v>
      </c>
      <c r="AF161" t="s">
        <v>4426</v>
      </c>
      <c r="AG161" t="str">
        <f>[1]!JCSMILES(AF161)</f>
        <v>Cannot read molecule file.</v>
      </c>
    </row>
    <row r="162" spans="1:33" hidden="1" x14ac:dyDescent="0.25">
      <c r="A162" t="s">
        <v>4265</v>
      </c>
      <c r="B162" t="s">
        <v>3792</v>
      </c>
      <c r="C162" t="e">
        <f>VLOOKUP(B162,$AF$2:$AG$7088,2,FALSE)</f>
        <v>#N/A</v>
      </c>
      <c r="D162" t="s">
        <v>3792</v>
      </c>
      <c r="E162" t="e">
        <f t="shared" si="2"/>
        <v>#N/A</v>
      </c>
      <c r="F162" t="s">
        <v>3793</v>
      </c>
      <c r="AF162" t="s">
        <v>4427</v>
      </c>
      <c r="AG162" t="str">
        <f>[1]!JCSMILES(AF162)</f>
        <v>Cannot read molecule file.</v>
      </c>
    </row>
    <row r="163" spans="1:33" hidden="1" x14ac:dyDescent="0.25">
      <c r="A163" t="s">
        <v>4265</v>
      </c>
      <c r="B163" t="s">
        <v>3794</v>
      </c>
      <c r="C163" t="e">
        <f>VLOOKUP(B163,$AF$2:$AG$7088,2,FALSE)</f>
        <v>#N/A</v>
      </c>
      <c r="D163" t="s">
        <v>3795</v>
      </c>
      <c r="E163" t="e">
        <f t="shared" si="2"/>
        <v>#N/A</v>
      </c>
      <c r="F163" t="s">
        <v>3793</v>
      </c>
      <c r="G163" t="s">
        <v>3796</v>
      </c>
      <c r="AF163" t="s">
        <v>4428</v>
      </c>
      <c r="AG163" t="str">
        <f>[1]!JCSMILES(AF163)</f>
        <v>Cannot create record reader for BASE64 encoded</v>
      </c>
    </row>
    <row r="164" spans="1:33" hidden="1" x14ac:dyDescent="0.25">
      <c r="A164" t="s">
        <v>4265</v>
      </c>
      <c r="B164" t="s">
        <v>3708</v>
      </c>
      <c r="C164" t="e">
        <f>VLOOKUP(B164,$AF$2:$AG$7088,2,FALSE)</f>
        <v>#N/A</v>
      </c>
      <c r="D164" t="s">
        <v>3709</v>
      </c>
      <c r="E164" t="e">
        <f t="shared" si="2"/>
        <v>#N/A</v>
      </c>
      <c r="F164" t="s">
        <v>3710</v>
      </c>
      <c r="AF164" t="s">
        <v>4429</v>
      </c>
      <c r="AG164" t="str">
        <f>[1]!JCSMILES(AF164)</f>
        <v>Cannot read molecule file.</v>
      </c>
    </row>
    <row r="165" spans="1:33" hidden="1" x14ac:dyDescent="0.25">
      <c r="A165" t="s">
        <v>4265</v>
      </c>
      <c r="B165" t="s">
        <v>3713</v>
      </c>
      <c r="C165" t="str">
        <f>VLOOKUP(B165,$AF$2:$AG$7088,2,FALSE)</f>
        <v>CC[C@H](C)[C@@H](C(=O)N[C@@H](CC1=CN=CN1)C(=O)N2CCC[C@H]2C(=O)N[C@@H](CC3=CC=CC=C3)C(=O)N[C@@H](CC4=CN=CN4)C(=O)N[C@@H](CC(C)C)C(=O)O)NC(=O)[C@H](CC5=CC=C(C=C5)O)NC(=O)[C@H](C(C)C)NC(=O)[C@H](CCCN=C(N)N)NC(=O)[C@H](CC(=O)O)N</v>
      </c>
      <c r="D165" t="s">
        <v>3711</v>
      </c>
      <c r="E165" t="e">
        <f t="shared" si="2"/>
        <v>#N/A</v>
      </c>
      <c r="F165" t="s">
        <v>3714</v>
      </c>
      <c r="AF165" t="s">
        <v>4430</v>
      </c>
      <c r="AG165" t="str">
        <f>[1]!JCSMILES(AF165)</f>
        <v>Cannot read molecule file.</v>
      </c>
    </row>
    <row r="166" spans="1:33" x14ac:dyDescent="0.25">
      <c r="A166" t="s">
        <v>9831</v>
      </c>
      <c r="B166" t="s">
        <v>3713</v>
      </c>
      <c r="C166" t="str">
        <f>VLOOKUP(B166,$AF$2:$AG$7088,2,FALSE)</f>
        <v>CC[C@H](C)[C@@H](C(=O)N[C@@H](CC1=CN=CN1)C(=O)N2CCC[C@H]2C(=O)N[C@@H](CC3=CC=CC=C3)C(=O)N[C@@H](CC4=CN=CN4)C(=O)N[C@@H](CC(C)C)C(=O)O)NC(=O)[C@H](CC5=CC=C(C=C5)O)NC(=O)[C@H](C(C)C)NC(=O)[C@H](CCCN=C(N)N)NC(=O)[C@H](CC(=O)O)N</v>
      </c>
      <c r="D166" t="s">
        <v>3715</v>
      </c>
      <c r="E166" t="str">
        <f t="shared" si="2"/>
        <v>CC[C@H](C)C(C(=O)N[C@@H](CC1=CN=CN1)C(=O)N2CCC[C@H]2C(=O)N[C@@H](CC3=CC=CC=C3)C(=O)O)NC(=O)[C@H](CC4=CC=C(C=C4)O)NC(=O)[C@H](C(C)C)NC(=O)[C@H](CCCN=C(N)N)NC(=O)[C@H](CC(=O)O)N</v>
      </c>
      <c r="F166" t="s">
        <v>3710</v>
      </c>
      <c r="G166" t="s">
        <v>3716</v>
      </c>
      <c r="H166" t="s">
        <v>3717</v>
      </c>
      <c r="AF166" t="s">
        <v>4431</v>
      </c>
      <c r="AG166" t="str">
        <f>[1]!JCSMILES(AF166)</f>
        <v>Cannot read molecule file.</v>
      </c>
    </row>
    <row r="167" spans="1:33" hidden="1" x14ac:dyDescent="0.25">
      <c r="A167" t="s">
        <v>4265</v>
      </c>
      <c r="B167" t="s">
        <v>3715</v>
      </c>
      <c r="C167" t="str">
        <f>VLOOKUP(B167,$AF$2:$AG$7088,2,FALSE)</f>
        <v>CC[C@H](C)C(C(=O)N[C@@H](CC1=CN=CN1)C(=O)N2CCC[C@H]2C(=O)N[C@@H](CC3=CC=CC=C3)C(=O)O)NC(=O)[C@H](CC4=CC=C(C=C4)O)NC(=O)[C@H](C(C)C)NC(=O)[C@H](CCCN=C(N)N)NC(=O)[C@H](CC(=O)O)N</v>
      </c>
      <c r="D167" t="s">
        <v>3708</v>
      </c>
      <c r="E167" t="e">
        <f t="shared" si="2"/>
        <v>#N/A</v>
      </c>
      <c r="F167" t="s">
        <v>3714</v>
      </c>
      <c r="AF167" t="s">
        <v>4432</v>
      </c>
      <c r="AG167" t="str">
        <f>[1]!JCSMILES(AF167)</f>
        <v>Cannot read molecule file.</v>
      </c>
    </row>
    <row r="168" spans="1:33" hidden="1" x14ac:dyDescent="0.25">
      <c r="A168" t="s">
        <v>4265</v>
      </c>
      <c r="B168" t="s">
        <v>3797</v>
      </c>
      <c r="C168" t="str">
        <f>VLOOKUP(B168,$AF$2:$AG$7088,2,FALSE)</f>
        <v>CN(C)CCCC1(C2=C(CO1)C=C(C=C2)C#N)C3=CC=C(C=C3)F</v>
      </c>
      <c r="D168" t="s">
        <v>3798</v>
      </c>
      <c r="E168" t="e">
        <f t="shared" si="2"/>
        <v>#N/A</v>
      </c>
      <c r="F168" t="s">
        <v>3061</v>
      </c>
      <c r="AF168" t="s">
        <v>4433</v>
      </c>
      <c r="AG168" t="str">
        <f>[1]!JCSMILES(AF168)</f>
        <v>Cannot read molecule file.</v>
      </c>
    </row>
    <row r="169" spans="1:33" x14ac:dyDescent="0.25">
      <c r="A169" t="s">
        <v>9831</v>
      </c>
      <c r="B169" t="s">
        <v>3797</v>
      </c>
      <c r="C169" t="str">
        <f>VLOOKUP(B169,$AF$2:$AG$7088,2,FALSE)</f>
        <v>CN(C)CCCC1(C2=C(CO1)C=C(C=C2)C#N)C3=CC=C(C=C3)F</v>
      </c>
      <c r="D169" t="s">
        <v>3799</v>
      </c>
      <c r="E169" t="str">
        <f t="shared" si="2"/>
        <v>CNCCCC1(C2=C(CO1)C=C(C=C2)C#N)C3=CC=C(C=C3)F</v>
      </c>
      <c r="F169" t="s">
        <v>3079</v>
      </c>
      <c r="G169" t="s">
        <v>3061</v>
      </c>
      <c r="H169" t="s">
        <v>3069</v>
      </c>
      <c r="AF169" t="s">
        <v>4434</v>
      </c>
      <c r="AG169" t="str">
        <f>[1]!JCSMILES(AF169)</f>
        <v>Cannot read molecule file.</v>
      </c>
    </row>
    <row r="170" spans="1:33" x14ac:dyDescent="0.25">
      <c r="A170" t="s">
        <v>9831</v>
      </c>
      <c r="B170" t="s">
        <v>3799</v>
      </c>
      <c r="C170" t="str">
        <f>VLOOKUP(B170,$AF$2:$AG$7088,2,FALSE)</f>
        <v>CNCCCC1(C2=C(CO1)C=C(C=C2)C#N)C3=CC=C(C=C3)F</v>
      </c>
      <c r="D170" t="s">
        <v>3800</v>
      </c>
      <c r="E170" t="str">
        <f t="shared" si="2"/>
        <v>C1C2=C(C=CC(=C2)C#N)C(O1)(CCCN)C3=CC=C(C=C3)F</v>
      </c>
      <c r="F170" t="s">
        <v>3061</v>
      </c>
      <c r="AF170" t="s">
        <v>4435</v>
      </c>
      <c r="AG170" t="str">
        <f>[1]!JCSMILES(AF170)</f>
        <v>Cannot read molecule file.</v>
      </c>
    </row>
    <row r="171" spans="1:33" x14ac:dyDescent="0.25">
      <c r="A171" t="s">
        <v>9831</v>
      </c>
      <c r="B171" t="s">
        <v>3797</v>
      </c>
      <c r="C171" t="str">
        <f>VLOOKUP(B171,$AF$2:$AG$7088,2,FALSE)</f>
        <v>CN(C)CCCC1(C2=C(CO1)C=C(C=C2)C#N)C3=CC=C(C=C3)F</v>
      </c>
      <c r="D171" t="s">
        <v>3797</v>
      </c>
      <c r="E171" t="str">
        <f t="shared" si="2"/>
        <v>CN(C)CCCC1(C2=C(CO1)C=C(C=C2)C#N)C3=CC=C(C=C3)F</v>
      </c>
      <c r="F171" t="s">
        <v>3548</v>
      </c>
      <c r="AF171" t="s">
        <v>4436</v>
      </c>
      <c r="AG171" t="str">
        <f>[1]!JCSMILES(AF171)</f>
        <v>Cannot read molecule file.</v>
      </c>
    </row>
    <row r="172" spans="1:33" x14ac:dyDescent="0.25">
      <c r="A172" t="s">
        <v>9831</v>
      </c>
      <c r="B172" t="s">
        <v>3797</v>
      </c>
      <c r="C172" t="str">
        <f>VLOOKUP(B172,$AF$2:$AG$7088,2,FALSE)</f>
        <v>CN(C)CCCC1(C2=C(CO1)C=C(C=C2)C#N)C3=CC=C(C=C3)F</v>
      </c>
      <c r="D172" t="s">
        <v>3797</v>
      </c>
      <c r="E172" t="str">
        <f t="shared" si="2"/>
        <v>CN(C)CCCC1(C2=C(CO1)C=C(C=C2)C#N)C3=CC=C(C=C3)F</v>
      </c>
      <c r="F172" t="s">
        <v>3548</v>
      </c>
      <c r="AF172" t="s">
        <v>4437</v>
      </c>
      <c r="AG172" t="str">
        <f>[1]!JCSMILES(AF172)</f>
        <v>Cannot read molecule file.</v>
      </c>
    </row>
    <row r="173" spans="1:33" hidden="1" x14ac:dyDescent="0.25">
      <c r="A173" t="s">
        <v>4265</v>
      </c>
      <c r="B173" t="s">
        <v>3801</v>
      </c>
      <c r="C173" t="str">
        <f>VLOOKUP(B173,$AF$2:$AG$7088,2,FALSE)</f>
        <v>CCCCC1=NC(=C(N1CC2=CC=C(C=C2)C3=CC=CC=C3C4=NNN=N4)CO)Cl</v>
      </c>
      <c r="D173" t="s">
        <v>1186</v>
      </c>
      <c r="E173" t="e">
        <f t="shared" si="2"/>
        <v>#N/A</v>
      </c>
      <c r="F173" t="s">
        <v>3157</v>
      </c>
      <c r="G173" t="s">
        <v>3069</v>
      </c>
      <c r="AF173" t="s">
        <v>4438</v>
      </c>
      <c r="AG173" t="str">
        <f>[1]!JCSMILES(AF173)</f>
        <v>Cannot read molecule file.</v>
      </c>
    </row>
    <row r="174" spans="1:33" hidden="1" x14ac:dyDescent="0.25">
      <c r="A174" t="s">
        <v>4265</v>
      </c>
      <c r="B174" t="s">
        <v>3801</v>
      </c>
      <c r="C174" t="str">
        <f>VLOOKUP(B174,$AF$2:$AG$7088,2,FALSE)</f>
        <v>CCCCC1=NC(=C(N1CC2=CC=C(C=C2)C3=CC=CC=C3C4=NNN=N4)CO)Cl</v>
      </c>
      <c r="D174" t="s">
        <v>2879</v>
      </c>
      <c r="E174" t="e">
        <f t="shared" si="2"/>
        <v>#N/A</v>
      </c>
      <c r="F174" t="s">
        <v>3157</v>
      </c>
      <c r="G174" t="s">
        <v>3069</v>
      </c>
      <c r="AF174" t="s">
        <v>4439</v>
      </c>
      <c r="AG174" t="str">
        <f>[1]!JCSMILES(AF174)</f>
        <v>Cannot read molecule file.</v>
      </c>
    </row>
    <row r="175" spans="1:33" hidden="1" x14ac:dyDescent="0.25">
      <c r="A175" t="s">
        <v>4265</v>
      </c>
      <c r="B175" t="s">
        <v>3801</v>
      </c>
      <c r="C175" t="str">
        <f>VLOOKUP(B175,$AF$2:$AG$7088,2,FALSE)</f>
        <v>CCCCC1=NC(=C(N1CC2=CC=C(C=C2)C3=CC=CC=C3C4=NNN=N4)CO)Cl</v>
      </c>
      <c r="D175" t="s">
        <v>3802</v>
      </c>
      <c r="E175" t="e">
        <f t="shared" si="2"/>
        <v>#N/A</v>
      </c>
      <c r="F175" t="s">
        <v>3157</v>
      </c>
      <c r="G175" t="s">
        <v>3069</v>
      </c>
      <c r="AF175" t="s">
        <v>4440</v>
      </c>
      <c r="AG175" t="str">
        <f>[1]!JCSMILES(AF175)</f>
        <v>Cannot read molecule file.</v>
      </c>
    </row>
    <row r="176" spans="1:33" hidden="1" x14ac:dyDescent="0.25">
      <c r="A176" t="s">
        <v>4265</v>
      </c>
      <c r="B176" t="s">
        <v>3801</v>
      </c>
      <c r="C176" t="str">
        <f>VLOOKUP(B176,$AF$2:$AG$7088,2,FALSE)</f>
        <v>CCCCC1=NC(=C(N1CC2=CC=C(C=C2)C3=CC=CC=C3C4=NNN=N4)CO)Cl</v>
      </c>
      <c r="D176" t="s">
        <v>3803</v>
      </c>
      <c r="E176" t="e">
        <f t="shared" si="2"/>
        <v>#N/A</v>
      </c>
      <c r="F176" t="s">
        <v>3556</v>
      </c>
      <c r="G176" t="s">
        <v>3558</v>
      </c>
      <c r="AF176" t="s">
        <v>4441</v>
      </c>
      <c r="AG176" t="str">
        <f>[1]!JCSMILES(AF176)</f>
        <v>Cannot read molecule file.</v>
      </c>
    </row>
    <row r="177" spans="1:33" x14ac:dyDescent="0.25">
      <c r="A177" t="s">
        <v>9831</v>
      </c>
      <c r="B177" t="s">
        <v>3804</v>
      </c>
      <c r="C177" t="str">
        <f>VLOOKUP(B177,$AF$2:$AG$7088,2,FALSE)</f>
        <v>CC1=C(C=C(C=C1)NC(=O)C2=CC=C(C=C2)CN3CCN(CC3)C)NC4=NC=CC(=N4)C5=CN=CC=C5</v>
      </c>
      <c r="D177" t="s">
        <v>3805</v>
      </c>
      <c r="E177" t="str">
        <f t="shared" si="2"/>
        <v>CC1=C(C=C(C=C1)NC(=O)C2=CC=C(C=C2)CN3CCNCC3)NC4=NC=CC(=N4)C5=CN=CC=C5</v>
      </c>
      <c r="F177" t="s">
        <v>3075</v>
      </c>
      <c r="G177" t="s">
        <v>3079</v>
      </c>
      <c r="H177" t="s">
        <v>3157</v>
      </c>
      <c r="I177" t="s">
        <v>3061</v>
      </c>
      <c r="J177" t="s">
        <v>3069</v>
      </c>
      <c r="K177" t="s">
        <v>3163</v>
      </c>
      <c r="AF177" t="s">
        <v>4442</v>
      </c>
      <c r="AG177" t="str">
        <f>[1]!JCSMILES(AF177)</f>
        <v>Cannot read molecule file.</v>
      </c>
    </row>
    <row r="178" spans="1:33" hidden="1" x14ac:dyDescent="0.25">
      <c r="A178" t="s">
        <v>4265</v>
      </c>
      <c r="B178" t="s">
        <v>3804</v>
      </c>
      <c r="C178" t="str">
        <f>VLOOKUP(B178,$AF$2:$AG$7088,2,FALSE)</f>
        <v>CC1=C(C=C(C=C1)NC(=O)C2=CC=C(C=C2)CN3CCN(CC3)C)NC4=NC=CC(=N4)C5=CN=CC=C5</v>
      </c>
      <c r="D178" t="s">
        <v>3806</v>
      </c>
      <c r="E178" t="e">
        <f t="shared" si="2"/>
        <v>#N/A</v>
      </c>
      <c r="F178" t="s">
        <v>3075</v>
      </c>
      <c r="G178" t="s">
        <v>3079</v>
      </c>
      <c r="H178" t="s">
        <v>3157</v>
      </c>
      <c r="I178" t="s">
        <v>3061</v>
      </c>
      <c r="J178" t="s">
        <v>3069</v>
      </c>
      <c r="K178" t="s">
        <v>3163</v>
      </c>
      <c r="AF178" t="s">
        <v>4443</v>
      </c>
      <c r="AG178" t="str">
        <f>[1]!JCSMILES(AF178)</f>
        <v>Cannot read molecule file.</v>
      </c>
    </row>
    <row r="179" spans="1:33" x14ac:dyDescent="0.25">
      <c r="A179" t="s">
        <v>9831</v>
      </c>
      <c r="B179" t="s">
        <v>3804</v>
      </c>
      <c r="C179" t="str">
        <f>VLOOKUP(B179,$AF$2:$AG$7088,2,FALSE)</f>
        <v>CC1=C(C=C(C=C1)NC(=O)C2=CC=C(C=C2)CN3CCN(CC3)C)NC4=NC=CC(=N4)C5=CN=CC=C5</v>
      </c>
      <c r="D179" t="s">
        <v>3804</v>
      </c>
      <c r="E179" t="str">
        <f t="shared" si="2"/>
        <v>CC1=C(C=C(C=C1)NC(=O)C2=CC=C(C=C2)CN3CCN(CC3)C)NC4=NC=CC(=N4)C5=CN=CC=C5</v>
      </c>
      <c r="F179" t="s">
        <v>3548</v>
      </c>
      <c r="G179" t="s">
        <v>3564</v>
      </c>
      <c r="AF179" t="s">
        <v>4444</v>
      </c>
      <c r="AG179" t="str">
        <f>[1]!JCSMILES(AF179)</f>
        <v>Cannot read molecule file.</v>
      </c>
    </row>
    <row r="180" spans="1:33" x14ac:dyDescent="0.25">
      <c r="A180" t="s">
        <v>9831</v>
      </c>
      <c r="B180" t="s">
        <v>3804</v>
      </c>
      <c r="C180" t="str">
        <f>VLOOKUP(B180,$AF$2:$AG$7088,2,FALSE)</f>
        <v>CC1=C(C=C(C=C1)NC(=O)C2=CC=C(C=C2)CN3CCN(CC3)C)NC4=NC=CC(=N4)C5=CN=CC=C5</v>
      </c>
      <c r="D180" t="s">
        <v>3804</v>
      </c>
      <c r="E180" t="str">
        <f t="shared" si="2"/>
        <v>CC1=C(C=C(C=C1)NC(=O)C2=CC=C(C=C2)CN3CCN(CC3)C)NC4=NC=CC(=N4)C5=CN=CC=C5</v>
      </c>
      <c r="F180" t="s">
        <v>3548</v>
      </c>
      <c r="G180" t="s">
        <v>3564</v>
      </c>
      <c r="AF180" t="s">
        <v>4445</v>
      </c>
      <c r="AG180" t="str">
        <f>[1]!JCSMILES(AF180)</f>
        <v>Cannot read molecule file.</v>
      </c>
    </row>
    <row r="181" spans="1:33" x14ac:dyDescent="0.25">
      <c r="A181" t="s">
        <v>9831</v>
      </c>
      <c r="B181" t="s">
        <v>3807</v>
      </c>
      <c r="C181" t="str">
        <f>VLOOKUP(B181,$AF$2:$AG$7088,2,FALSE)</f>
        <v>CNCCCN1C2=CC=CC=C2CCC3=CC=CC=C31</v>
      </c>
      <c r="D181" t="s">
        <v>3808</v>
      </c>
      <c r="E181" t="str">
        <f t="shared" si="2"/>
        <v>CNCCCN1C2=C(CCC3=CC=CC=C31)C=C(C=C2)O</v>
      </c>
      <c r="F181" t="s">
        <v>3061</v>
      </c>
      <c r="AF181" t="s">
        <v>4446</v>
      </c>
      <c r="AG181" t="str">
        <f>[1]!JCSMILES(AF181)</f>
        <v>Cannot read molecule file.</v>
      </c>
    </row>
    <row r="182" spans="1:33" x14ac:dyDescent="0.25">
      <c r="A182" t="s">
        <v>9831</v>
      </c>
      <c r="B182" t="s">
        <v>3809</v>
      </c>
      <c r="C182" t="str">
        <f>VLOOKUP(B182,$AF$2:$AG$7088,2,FALSE)</f>
        <v>CN(C)CCCN1C2=CC=CC=C2CCC3=CC=CC=C31</v>
      </c>
      <c r="D182" t="s">
        <v>3810</v>
      </c>
      <c r="E182" t="str">
        <f t="shared" si="2"/>
        <v>CN(C)CCCN1C2=C(CCC3=CC=CC=C31)C=C(C=C2)O</v>
      </c>
      <c r="F182" t="s">
        <v>3061</v>
      </c>
      <c r="AF182" t="s">
        <v>4447</v>
      </c>
      <c r="AG182" t="str">
        <f>[1]!JCSMILES(AF182)</f>
        <v>Cannot read molecule file.</v>
      </c>
    </row>
    <row r="183" spans="1:33" x14ac:dyDescent="0.25">
      <c r="A183" t="s">
        <v>9831</v>
      </c>
      <c r="B183" t="s">
        <v>3809</v>
      </c>
      <c r="C183" t="str">
        <f>VLOOKUP(B183,$AF$2:$AG$7088,2,FALSE)</f>
        <v>CN(C)CCCN1C2=CC=CC=C2CCC3=CC=CC=C31</v>
      </c>
      <c r="D183" t="s">
        <v>3807</v>
      </c>
      <c r="E183" t="str">
        <f t="shared" si="2"/>
        <v>CNCCCN1C2=CC=CC=C2CCC3=CC=CC=C31</v>
      </c>
      <c r="F183" t="s">
        <v>3075</v>
      </c>
      <c r="G183" t="s">
        <v>3079</v>
      </c>
      <c r="H183" t="s">
        <v>3069</v>
      </c>
      <c r="AF183" t="s">
        <v>4448</v>
      </c>
      <c r="AG183" t="str">
        <f>[1]!JCSMILES(AF183)</f>
        <v>Cannot read molecule file.</v>
      </c>
    </row>
    <row r="184" spans="1:33" hidden="1" x14ac:dyDescent="0.25">
      <c r="A184" t="s">
        <v>4265</v>
      </c>
      <c r="B184" t="s">
        <v>3686</v>
      </c>
      <c r="C184" t="e">
        <f>VLOOKUP(B184,$AF$2:$AG$7088,2,FALSE)</f>
        <v>#N/A</v>
      </c>
      <c r="D184" t="s">
        <v>3687</v>
      </c>
      <c r="E184" t="e">
        <f t="shared" si="2"/>
        <v>#N/A</v>
      </c>
      <c r="F184" t="s">
        <v>3688</v>
      </c>
      <c r="AF184" t="s">
        <v>4449</v>
      </c>
      <c r="AG184" t="str">
        <f>[1]!JCSMILES(AF184)</f>
        <v>Cannot read molecule file.</v>
      </c>
    </row>
    <row r="185" spans="1:33" x14ac:dyDescent="0.25">
      <c r="A185" t="s">
        <v>9831</v>
      </c>
      <c r="B185" t="s">
        <v>3568</v>
      </c>
      <c r="C185" t="str">
        <f>VLOOKUP(B185,$AF$2:$AG$7088,2,FALSE)</f>
        <v>C1=CC(=C(C=C1CCN)O)O</v>
      </c>
      <c r="D185" t="s">
        <v>3568</v>
      </c>
      <c r="E185" t="str">
        <f t="shared" si="2"/>
        <v>C1=CC(=C(C=C1CCN)O)O</v>
      </c>
      <c r="F185" t="s">
        <v>3578</v>
      </c>
      <c r="AF185" t="s">
        <v>4450</v>
      </c>
      <c r="AG185" t="str">
        <f>[1]!JCSMILES(AF185)</f>
        <v>Cannot read molecule file.</v>
      </c>
    </row>
    <row r="186" spans="1:33" x14ac:dyDescent="0.25">
      <c r="A186" t="s">
        <v>9831</v>
      </c>
      <c r="B186" t="s">
        <v>3568</v>
      </c>
      <c r="C186" t="str">
        <f>VLOOKUP(B186,$AF$2:$AG$7088,2,FALSE)</f>
        <v>C1=CC(=C(C=C1CCN)O)O</v>
      </c>
      <c r="D186" t="s">
        <v>3568</v>
      </c>
      <c r="E186" t="str">
        <f t="shared" si="2"/>
        <v>C1=CC(=C(C=C1CCN)O)O</v>
      </c>
      <c r="F186" t="s">
        <v>3811</v>
      </c>
      <c r="G186" t="s">
        <v>3812</v>
      </c>
      <c r="H186" t="s">
        <v>3813</v>
      </c>
      <c r="I186" t="s">
        <v>3814</v>
      </c>
      <c r="J186" t="s">
        <v>3815</v>
      </c>
      <c r="K186" t="s">
        <v>3816</v>
      </c>
      <c r="L186" t="s">
        <v>3817</v>
      </c>
      <c r="M186" t="s">
        <v>3818</v>
      </c>
      <c r="N186" t="s">
        <v>3819</v>
      </c>
      <c r="O186" t="s">
        <v>3820</v>
      </c>
      <c r="P186" t="s">
        <v>3821</v>
      </c>
      <c r="Q186" t="s">
        <v>3822</v>
      </c>
      <c r="R186" t="s">
        <v>3823</v>
      </c>
      <c r="S186" t="s">
        <v>3824</v>
      </c>
      <c r="T186" t="s">
        <v>3825</v>
      </c>
      <c r="U186" t="s">
        <v>3826</v>
      </c>
      <c r="V186" t="s">
        <v>3827</v>
      </c>
      <c r="W186" t="s">
        <v>3828</v>
      </c>
      <c r="X186" t="s">
        <v>3829</v>
      </c>
      <c r="Y186" t="s">
        <v>3830</v>
      </c>
      <c r="Z186" t="s">
        <v>3831</v>
      </c>
      <c r="AA186" t="s">
        <v>3832</v>
      </c>
      <c r="AB186" t="s">
        <v>3833</v>
      </c>
      <c r="AC186" t="s">
        <v>3834</v>
      </c>
      <c r="AD186" t="s">
        <v>3835</v>
      </c>
      <c r="AE186" t="s">
        <v>3836</v>
      </c>
      <c r="AF186" t="s">
        <v>4451</v>
      </c>
      <c r="AG186" t="str">
        <f>[1]!JCSMILES(AF186)</f>
        <v>Cannot read molecule file.</v>
      </c>
    </row>
    <row r="187" spans="1:33" x14ac:dyDescent="0.25">
      <c r="A187" t="s">
        <v>9831</v>
      </c>
      <c r="B187" t="s">
        <v>3837</v>
      </c>
      <c r="C187" t="str">
        <f>VLOOKUP(B187,$AF$2:$AG$7088,2,FALSE)</f>
        <v>CNC[C@@H](C1=CC(=C(C=C1)O)O)O</v>
      </c>
      <c r="D187" t="s">
        <v>3837</v>
      </c>
      <c r="E187" t="str">
        <f t="shared" si="2"/>
        <v>CNC[C@@H](C1=CC(=C(C=C1)O)O)O</v>
      </c>
      <c r="F187" t="s">
        <v>3838</v>
      </c>
      <c r="AF187" t="s">
        <v>4452</v>
      </c>
      <c r="AG187" t="str">
        <f>[1]!JCSMILES(AF187)</f>
        <v>Cannot read molecule file.</v>
      </c>
    </row>
    <row r="188" spans="1:33" x14ac:dyDescent="0.25">
      <c r="A188" t="s">
        <v>9831</v>
      </c>
      <c r="B188" t="s">
        <v>3839</v>
      </c>
      <c r="C188" t="str">
        <f>VLOOKUP(B188,$AF$2:$AG$7088,2,FALSE)</f>
        <v>CNCCC(C1=CC=CC=C1)OC2=CC=C(C=C2)C(F)(F)F</v>
      </c>
      <c r="D188" t="s">
        <v>3840</v>
      </c>
      <c r="E188" t="str">
        <f t="shared" si="2"/>
        <v>C1=CC=C(C=C1)[C@@H](CCN)OC2=CC=C(C=C2)C(F)(F)F</v>
      </c>
      <c r="F188" t="s">
        <v>3079</v>
      </c>
      <c r="G188" t="s">
        <v>3157</v>
      </c>
      <c r="H188" t="s">
        <v>3061</v>
      </c>
      <c r="I188" t="s">
        <v>3069</v>
      </c>
      <c r="J188" t="s">
        <v>3163</v>
      </c>
      <c r="AF188" t="s">
        <v>4453</v>
      </c>
      <c r="AG188" t="str">
        <f>[1]!JCSMILES(AF188)</f>
        <v>Cannot read molecule file.</v>
      </c>
    </row>
    <row r="189" spans="1:33" x14ac:dyDescent="0.25">
      <c r="A189" t="s">
        <v>9831</v>
      </c>
      <c r="B189" t="s">
        <v>3839</v>
      </c>
      <c r="C189" t="str">
        <f>VLOOKUP(B189,$AF$2:$AG$7088,2,FALSE)</f>
        <v>CNCCC(C1=CC=CC=C1)OC2=CC=C(C=C2)C(F)(F)F</v>
      </c>
      <c r="D189" t="s">
        <v>3841</v>
      </c>
      <c r="E189" t="str">
        <f t="shared" si="2"/>
        <v>C1=CC=C(C=C1)[C@H](CCN)OC2=CC=C(C=C2)C(F)(F)F</v>
      </c>
      <c r="F189" t="s">
        <v>3079</v>
      </c>
      <c r="G189" t="s">
        <v>3061</v>
      </c>
      <c r="H189" t="s">
        <v>3069</v>
      </c>
      <c r="I189" t="s">
        <v>3163</v>
      </c>
      <c r="AF189" t="s">
        <v>4454</v>
      </c>
      <c r="AG189" t="str">
        <f>[1]!JCSMILES(AF189)</f>
        <v>Cannot read molecule file.</v>
      </c>
    </row>
    <row r="190" spans="1:33" hidden="1" x14ac:dyDescent="0.25">
      <c r="A190" t="s">
        <v>4265</v>
      </c>
      <c r="B190" t="s">
        <v>3842</v>
      </c>
      <c r="C190" t="e">
        <f>VLOOKUP(B190,$AF$2:$AG$7088,2,FALSE)</f>
        <v>#N/A</v>
      </c>
      <c r="D190" t="s">
        <v>3842</v>
      </c>
      <c r="E190" t="e">
        <f t="shared" si="2"/>
        <v>#N/A</v>
      </c>
      <c r="F190" t="s">
        <v>3843</v>
      </c>
      <c r="G190" t="s">
        <v>3844</v>
      </c>
      <c r="H190" t="s">
        <v>3845</v>
      </c>
      <c r="I190" t="s">
        <v>3846</v>
      </c>
      <c r="AF190" t="s">
        <v>4455</v>
      </c>
      <c r="AG190" t="str">
        <f>[1]!JCSMILES(AF190)</f>
        <v>Cannot read molecule file.</v>
      </c>
    </row>
    <row r="191" spans="1:33" hidden="1" x14ac:dyDescent="0.25">
      <c r="A191" t="s">
        <v>4265</v>
      </c>
      <c r="B191" t="s">
        <v>3847</v>
      </c>
      <c r="C191">
        <f>VLOOKUP(B191,$AF$2:$AG$7088,2,FALSE)</f>
        <v>0</v>
      </c>
      <c r="D191" t="s">
        <v>3848</v>
      </c>
      <c r="E191" t="e">
        <f t="shared" si="2"/>
        <v>#N/A</v>
      </c>
      <c r="F191" t="s">
        <v>3849</v>
      </c>
      <c r="AF191" t="s">
        <v>4456</v>
      </c>
      <c r="AG191" t="str">
        <f>[1]!JCSMILES(AF191)</f>
        <v>Cannot read molecule file.</v>
      </c>
    </row>
    <row r="192" spans="1:33" hidden="1" x14ac:dyDescent="0.25">
      <c r="A192" t="s">
        <v>4265</v>
      </c>
      <c r="B192" t="s">
        <v>3850</v>
      </c>
      <c r="C192" t="e">
        <f>VLOOKUP(B192,$AF$2:$AG$7088,2,FALSE)</f>
        <v>#N/A</v>
      </c>
      <c r="D192" t="s">
        <v>3847</v>
      </c>
      <c r="E192">
        <f t="shared" si="2"/>
        <v>0</v>
      </c>
      <c r="F192" t="s">
        <v>3851</v>
      </c>
      <c r="G192" t="s">
        <v>3852</v>
      </c>
      <c r="H192" t="s">
        <v>3853</v>
      </c>
      <c r="AF192" t="s">
        <v>4457</v>
      </c>
      <c r="AG192" t="str">
        <f>[1]!JCSMILES(AF192)</f>
        <v>Cannot read molecule file.</v>
      </c>
    </row>
    <row r="193" spans="1:33" hidden="1" x14ac:dyDescent="0.25">
      <c r="A193" t="s">
        <v>4265</v>
      </c>
      <c r="B193" t="s">
        <v>3847</v>
      </c>
      <c r="C193">
        <f>VLOOKUP(B193,$AF$2:$AG$7088,2,FALSE)</f>
        <v>0</v>
      </c>
      <c r="D193" t="s">
        <v>3847</v>
      </c>
      <c r="E193">
        <f t="shared" si="2"/>
        <v>0</v>
      </c>
      <c r="F193" t="s">
        <v>3578</v>
      </c>
      <c r="AF193" t="s">
        <v>4458</v>
      </c>
      <c r="AG193" t="str">
        <f>[1]!JCSMILES(AF193)</f>
        <v>Cannot create record reader for BASE64 encoded</v>
      </c>
    </row>
    <row r="194" spans="1:33" hidden="1" x14ac:dyDescent="0.25">
      <c r="A194" t="s">
        <v>4265</v>
      </c>
      <c r="B194" t="s">
        <v>3847</v>
      </c>
      <c r="C194">
        <f>VLOOKUP(B194,$AF$2:$AG$7088,2,FALSE)</f>
        <v>0</v>
      </c>
      <c r="D194" t="s">
        <v>3847</v>
      </c>
      <c r="E194">
        <f t="shared" si="2"/>
        <v>0</v>
      </c>
      <c r="F194" t="s">
        <v>3854</v>
      </c>
      <c r="AF194" t="s">
        <v>4459</v>
      </c>
      <c r="AG194" t="str">
        <f>[1]!JCSMILES(AF194)</f>
        <v>Cannot read molecule file.</v>
      </c>
    </row>
    <row r="195" spans="1:33" x14ac:dyDescent="0.25">
      <c r="A195" t="s">
        <v>9831</v>
      </c>
      <c r="B195" t="s">
        <v>3855</v>
      </c>
      <c r="C195" t="str">
        <f>VLOOKUP(B195,$AF$2:$AG$7088,2,FALSE)</f>
        <v>CC(C)(C)C(=O)OCOP(=O)(COCCN1C=NC2=C1N=CN=C2N)OCOC(=O)C(C)(C)C</v>
      </c>
      <c r="D195" t="s">
        <v>3855</v>
      </c>
      <c r="E195" t="str">
        <f t="shared" ref="E195:E258" si="3">VLOOKUP(D195,$AF$2:$AG$7088,2,FALSE)</f>
        <v>CC(C)(C)C(=O)OCOP(=O)(COCCN1C=NC2=C1N=CN=C2N)OCOC(=O)C(C)(C)C</v>
      </c>
      <c r="F195" t="s">
        <v>3856</v>
      </c>
      <c r="G195" t="s">
        <v>3857</v>
      </c>
      <c r="AF195" t="s">
        <v>4460</v>
      </c>
      <c r="AG195" t="str">
        <f>[1]!JCSMILES(AF195)</f>
        <v>Cannot read molecule file.</v>
      </c>
    </row>
    <row r="196" spans="1:33" x14ac:dyDescent="0.25">
      <c r="A196" t="s">
        <v>9831</v>
      </c>
      <c r="B196" t="s">
        <v>3855</v>
      </c>
      <c r="C196" t="str">
        <f>VLOOKUP(B196,$AF$2:$AG$7088,2,FALSE)</f>
        <v>CC(C)(C)C(=O)OCOP(=O)(COCCN1C=NC2=C1N=CN=C2N)OCOC(=O)C(C)(C)C</v>
      </c>
      <c r="D196" t="s">
        <v>3855</v>
      </c>
      <c r="E196" t="str">
        <f t="shared" si="3"/>
        <v>CC(C)(C)C(=O)OCOP(=O)(COCCN1C=NC2=C1N=CN=C2N)OCOC(=O)C(C)(C)C</v>
      </c>
      <c r="F196" t="s">
        <v>3858</v>
      </c>
      <c r="G196" t="s">
        <v>3859</v>
      </c>
      <c r="AF196" t="s">
        <v>4461</v>
      </c>
      <c r="AG196" t="str">
        <f>[1]!JCSMILES(AF196)</f>
        <v>Cannot read molecule file.</v>
      </c>
    </row>
    <row r="197" spans="1:33" x14ac:dyDescent="0.25">
      <c r="A197" t="s">
        <v>9831</v>
      </c>
      <c r="B197" t="s">
        <v>3860</v>
      </c>
      <c r="C197" t="str">
        <f>VLOOKUP(B197,$AF$2:$AG$7088,2,FALSE)</f>
        <v>C[C@H](CN1C=NC2=C1N=CN=C2N)OCP(=O)(O)O</v>
      </c>
      <c r="D197" t="s">
        <v>3860</v>
      </c>
      <c r="E197" t="str">
        <f t="shared" si="3"/>
        <v>C[C@H](CN1C=NC2=C1N=CN=C2N)OCP(=O)(O)O</v>
      </c>
      <c r="F197" t="s">
        <v>3856</v>
      </c>
      <c r="G197" t="s">
        <v>3857</v>
      </c>
      <c r="AF197" t="s">
        <v>4462</v>
      </c>
      <c r="AG197" t="str">
        <f>[1]!JCSMILES(AF197)</f>
        <v>Cannot read molecule file.</v>
      </c>
    </row>
    <row r="198" spans="1:33" x14ac:dyDescent="0.25">
      <c r="A198" t="s">
        <v>9831</v>
      </c>
      <c r="B198" t="s">
        <v>3860</v>
      </c>
      <c r="C198" t="str">
        <f>VLOOKUP(B198,$AF$2:$AG$7088,2,FALSE)</f>
        <v>C[C@H](CN1C=NC2=C1N=CN=C2N)OCP(=O)(O)O</v>
      </c>
      <c r="D198" t="s">
        <v>3860</v>
      </c>
      <c r="E198" t="str">
        <f t="shared" si="3"/>
        <v>C[C@H](CN1C=NC2=C1N=CN=C2N)OCP(=O)(O)O</v>
      </c>
      <c r="F198" t="s">
        <v>3858</v>
      </c>
      <c r="G198" t="s">
        <v>3859</v>
      </c>
      <c r="AF198" t="s">
        <v>4463</v>
      </c>
      <c r="AG198" t="str">
        <f>[1]!JCSMILES(AF198)</f>
        <v>Cannot read molecule file.</v>
      </c>
    </row>
    <row r="199" spans="1:33" x14ac:dyDescent="0.25">
      <c r="A199" t="s">
        <v>9831</v>
      </c>
      <c r="B199" t="s">
        <v>3855</v>
      </c>
      <c r="C199" t="str">
        <f>VLOOKUP(B199,$AF$2:$AG$7088,2,FALSE)</f>
        <v>CC(C)(C)C(=O)OCOP(=O)(COCCN1C=NC2=C1N=CN=C2N)OCOC(=O)C(C)(C)C</v>
      </c>
      <c r="D199" t="s">
        <v>3855</v>
      </c>
      <c r="E199" t="str">
        <f t="shared" si="3"/>
        <v>CC(C)(C)C(=O)OCOP(=O)(COCCN1C=NC2=C1N=CN=C2N)OCOC(=O)C(C)(C)C</v>
      </c>
      <c r="F199" t="s">
        <v>3861</v>
      </c>
      <c r="AF199" t="s">
        <v>4464</v>
      </c>
      <c r="AG199" t="str">
        <f>[1]!JCSMILES(AF199)</f>
        <v>Cannot read molecule file.</v>
      </c>
    </row>
    <row r="200" spans="1:33" x14ac:dyDescent="0.25">
      <c r="A200" t="s">
        <v>9831</v>
      </c>
      <c r="B200" t="s">
        <v>3855</v>
      </c>
      <c r="C200" t="str">
        <f>VLOOKUP(B200,$AF$2:$AG$7088,2,FALSE)</f>
        <v>CC(C)(C)C(=O)OCOP(=O)(COCCN1C=NC2=C1N=CN=C2N)OCOC(=O)C(C)(C)C</v>
      </c>
      <c r="D200" t="s">
        <v>3855</v>
      </c>
      <c r="E200" t="str">
        <f t="shared" si="3"/>
        <v>CC(C)(C)C(=O)OCOP(=O)(COCCN1C=NC2=C1N=CN=C2N)OCOC(=O)C(C)(C)C</v>
      </c>
      <c r="F200" t="s">
        <v>3561</v>
      </c>
      <c r="G200" t="s">
        <v>3862</v>
      </c>
      <c r="AF200" t="s">
        <v>4465</v>
      </c>
      <c r="AG200" t="str">
        <f>[1]!JCSMILES(AF200)</f>
        <v>Cannot read molecule file.</v>
      </c>
    </row>
    <row r="201" spans="1:33" x14ac:dyDescent="0.25">
      <c r="A201" t="s">
        <v>9831</v>
      </c>
      <c r="B201" t="s">
        <v>3860</v>
      </c>
      <c r="C201" t="str">
        <f>VLOOKUP(B201,$AF$2:$AG$7088,2,FALSE)</f>
        <v>C[C@H](CN1C=NC2=C1N=CN=C2N)OCP(=O)(O)O</v>
      </c>
      <c r="D201" t="s">
        <v>3860</v>
      </c>
      <c r="E201" t="str">
        <f t="shared" si="3"/>
        <v>C[C@H](CN1C=NC2=C1N=CN=C2N)OCP(=O)(O)O</v>
      </c>
      <c r="F201" t="s">
        <v>3561</v>
      </c>
      <c r="G201" t="s">
        <v>3862</v>
      </c>
      <c r="AF201" t="s">
        <v>4466</v>
      </c>
      <c r="AG201" t="str">
        <f>[1]!JCSMILES(AF201)</f>
        <v>Cannot read molecule file.</v>
      </c>
    </row>
    <row r="202" spans="1:33" x14ac:dyDescent="0.25">
      <c r="A202" t="s">
        <v>9831</v>
      </c>
      <c r="B202" t="s">
        <v>3860</v>
      </c>
      <c r="C202" t="str">
        <f>VLOOKUP(B202,$AF$2:$AG$7088,2,FALSE)</f>
        <v>C[C@H](CN1C=NC2=C1N=CN=C2N)OCP(=O)(O)O</v>
      </c>
      <c r="D202" t="s">
        <v>3860</v>
      </c>
      <c r="E202" t="str">
        <f t="shared" si="3"/>
        <v>C[C@H](CN1C=NC2=C1N=CN=C2N)OCP(=O)(O)O</v>
      </c>
      <c r="F202" t="s">
        <v>3863</v>
      </c>
      <c r="G202" t="s">
        <v>3861</v>
      </c>
      <c r="AF202" t="s">
        <v>4467</v>
      </c>
      <c r="AG202" t="str">
        <f>[1]!JCSMILES(AF202)</f>
        <v>Cannot read molecule file.</v>
      </c>
    </row>
    <row r="203" spans="1:33" x14ac:dyDescent="0.25">
      <c r="A203" t="s">
        <v>9831</v>
      </c>
      <c r="B203" t="s">
        <v>3572</v>
      </c>
      <c r="C203" t="str">
        <f>VLOOKUP(B203,$AF$2:$AG$7088,2,FALSE)</f>
        <v>[Ca+2]</v>
      </c>
      <c r="D203" t="s">
        <v>3572</v>
      </c>
      <c r="E203" t="str">
        <f t="shared" si="3"/>
        <v>[Ca+2]</v>
      </c>
      <c r="F203" t="s">
        <v>3864</v>
      </c>
      <c r="AF203" t="s">
        <v>4468</v>
      </c>
      <c r="AG203" t="str">
        <f>[1]!JCSMILES(AF203)</f>
        <v>Cannot read molecule file.</v>
      </c>
    </row>
    <row r="204" spans="1:33" hidden="1" x14ac:dyDescent="0.25">
      <c r="A204" t="s">
        <v>4265</v>
      </c>
      <c r="B204" t="s">
        <v>3865</v>
      </c>
      <c r="C204" t="str">
        <f>VLOOKUP(B204,$AF$2:$AG$7088,2,FALSE)</f>
        <v>COC(=O)[C@H](C1=CC=CC=C1Cl)N2CCC3=C(C2)C=CS3</v>
      </c>
      <c r="D204" t="s">
        <v>3866</v>
      </c>
      <c r="E204" t="e">
        <f t="shared" si="3"/>
        <v>#N/A</v>
      </c>
      <c r="F204" t="s">
        <v>3075</v>
      </c>
      <c r="G204" t="s">
        <v>3078</v>
      </c>
      <c r="H204" t="s">
        <v>3079</v>
      </c>
      <c r="I204" t="s">
        <v>3157</v>
      </c>
      <c r="J204" t="s">
        <v>3069</v>
      </c>
      <c r="K204" t="s">
        <v>3163</v>
      </c>
      <c r="AF204" t="s">
        <v>4469</v>
      </c>
      <c r="AG204" t="str">
        <f>[1]!JCSMILES(AF204)</f>
        <v>Cannot read molecule file.</v>
      </c>
    </row>
    <row r="205" spans="1:33" hidden="1" x14ac:dyDescent="0.25">
      <c r="A205" t="s">
        <v>4265</v>
      </c>
      <c r="B205" t="s">
        <v>3867</v>
      </c>
      <c r="C205" t="e">
        <f>VLOOKUP(B205,$AF$2:$AG$7088,2,FALSE)</f>
        <v>#N/A</v>
      </c>
      <c r="D205" t="s">
        <v>3868</v>
      </c>
      <c r="E205" t="e">
        <f t="shared" si="3"/>
        <v>#N/A</v>
      </c>
      <c r="F205" t="s">
        <v>3869</v>
      </c>
      <c r="G205" t="s">
        <v>3870</v>
      </c>
      <c r="H205" t="s">
        <v>3871</v>
      </c>
      <c r="AF205" t="s">
        <v>4470</v>
      </c>
      <c r="AG205" t="str">
        <f>[1]!JCSMILES(AF205)</f>
        <v>Cannot read molecule file.</v>
      </c>
    </row>
    <row r="206" spans="1:33" hidden="1" x14ac:dyDescent="0.25">
      <c r="A206" t="s">
        <v>4265</v>
      </c>
      <c r="B206" t="s">
        <v>3872</v>
      </c>
      <c r="C206" t="e">
        <f>VLOOKUP(B206,$AF$2:$AG$7088,2,FALSE)</f>
        <v>#N/A</v>
      </c>
      <c r="D206" t="s">
        <v>3868</v>
      </c>
      <c r="E206" t="e">
        <f t="shared" si="3"/>
        <v>#N/A</v>
      </c>
      <c r="F206" t="s">
        <v>3869</v>
      </c>
      <c r="G206" t="s">
        <v>3870</v>
      </c>
      <c r="H206" t="s">
        <v>3871</v>
      </c>
      <c r="AF206" t="s">
        <v>4471</v>
      </c>
      <c r="AG206" t="s">
        <v>7418</v>
      </c>
    </row>
    <row r="207" spans="1:33" x14ac:dyDescent="0.25">
      <c r="A207" t="s">
        <v>9831</v>
      </c>
      <c r="B207" t="s">
        <v>3873</v>
      </c>
      <c r="C207" t="str">
        <f>VLOOKUP(B207,$AF$2:$AG$7088,2,FALSE)</f>
        <v>COCCOC1=C(C=C2C(=C1)C(=NC=N2)NC3=CC=CC(=C3)C#C)OCCOC</v>
      </c>
      <c r="D207" t="s">
        <v>3874</v>
      </c>
      <c r="E207" t="str">
        <f t="shared" si="3"/>
        <v>COCCOC1=C(C=C2C(=C1)N=CN=C2NC3=CC=CC(=C3)C#C)OCCO.Cl</v>
      </c>
      <c r="F207" t="s">
        <v>3067</v>
      </c>
      <c r="G207" t="s">
        <v>3075</v>
      </c>
      <c r="H207" t="s">
        <v>3069</v>
      </c>
      <c r="I207" t="s">
        <v>3163</v>
      </c>
      <c r="AF207" t="s">
        <v>4472</v>
      </c>
      <c r="AG207" t="str">
        <f>[1]!JCSMILES(AF207)</f>
        <v>NC(=O)C1=CC=CC=C1</v>
      </c>
    </row>
    <row r="208" spans="1:33" x14ac:dyDescent="0.25">
      <c r="A208" t="s">
        <v>9831</v>
      </c>
      <c r="B208" t="s">
        <v>3873</v>
      </c>
      <c r="C208" t="str">
        <f>VLOOKUP(B208,$AF$2:$AG$7088,2,FALSE)</f>
        <v>COCCOC1=C(C=C2C(=C1)C(=NC=N2)NC3=CC=CC(=C3)C#C)OCCOC</v>
      </c>
      <c r="D208" t="s">
        <v>3873</v>
      </c>
      <c r="E208" t="str">
        <f t="shared" si="3"/>
        <v>COCCOC1=C(C=C2C(=C1)C(=NC=N2)NC3=CC=CC(=C3)C#C)OCCOC</v>
      </c>
      <c r="F208" t="s">
        <v>3548</v>
      </c>
      <c r="G208" t="s">
        <v>3564</v>
      </c>
      <c r="AF208" t="s">
        <v>4473</v>
      </c>
      <c r="AG208" t="str">
        <f>[1]!JCSMILES(AF208)</f>
        <v>Cannot read molecule file.</v>
      </c>
    </row>
    <row r="209" spans="1:33" hidden="1" x14ac:dyDescent="0.25">
      <c r="A209" t="s">
        <v>4265</v>
      </c>
      <c r="B209" t="s">
        <v>3875</v>
      </c>
      <c r="C209" t="str">
        <f>VLOOKUP(B209,$AF$2:$AG$7088,2,FALSE)</f>
        <v>CC1=C2[C@H](C(=O)[C@@]3([C@H](C[C@@H]4[C@]([C@H]3[C@@H]([C@@](C2(C)C)(C[C@@H]1OC(=O)[C@@H]([C@H](C5=CC=CC=C5)NC(=O)OC(C)(C)C)O)O)OC(=O)C6=CC=CC=C6)(CO4)OC(=O)C)O)C)O</v>
      </c>
      <c r="D209" t="s">
        <v>3876</v>
      </c>
      <c r="E209" t="e">
        <f t="shared" si="3"/>
        <v>#N/A</v>
      </c>
      <c r="F209" t="s">
        <v>3180</v>
      </c>
      <c r="G209" t="s">
        <v>3069</v>
      </c>
      <c r="H209" t="s">
        <v>3163</v>
      </c>
      <c r="AF209" t="s">
        <v>4474</v>
      </c>
      <c r="AG209" t="str">
        <f>[1]!JCSMILES(AF209)</f>
        <v>Cannot read molecule file.</v>
      </c>
    </row>
    <row r="210" spans="1:33" hidden="1" x14ac:dyDescent="0.25">
      <c r="A210" t="s">
        <v>4265</v>
      </c>
      <c r="B210" t="s">
        <v>3877</v>
      </c>
      <c r="C210" t="str">
        <f>VLOOKUP(B210,$AF$2:$AG$7088,2,FALSE)</f>
        <v>CC1=C2[C@H](C(=O)[C@@]3([C@H](C[C@@H]4[C@]([C@H]3[C@@H]([C@@](C2(C)C)(C[C@@H]1OC(=O)[C@@H]([C@H](C5=CC=CC=C5)NC(=O)C6=CC=CC=C6)O)O)OC(=O)C7=CC=CC=C7)(CO4)OC(=O)C)O)C)OC(=O)C</v>
      </c>
      <c r="D210" t="s">
        <v>3876</v>
      </c>
      <c r="E210" t="e">
        <f t="shared" si="3"/>
        <v>#N/A</v>
      </c>
      <c r="F210" t="s">
        <v>3545</v>
      </c>
      <c r="G210" t="s">
        <v>3069</v>
      </c>
      <c r="AF210" t="s">
        <v>4475</v>
      </c>
      <c r="AG210" t="str">
        <f>[1]!JCSMILES(AF210)</f>
        <v>Cannot read molecule file.</v>
      </c>
    </row>
    <row r="211" spans="1:33" hidden="1" x14ac:dyDescent="0.25">
      <c r="A211" t="s">
        <v>4265</v>
      </c>
      <c r="B211" t="s">
        <v>3877</v>
      </c>
      <c r="C211" t="str">
        <f>VLOOKUP(B211,$AF$2:$AG$7088,2,FALSE)</f>
        <v>CC1=C2[C@H](C(=O)[C@@]3([C@H](C[C@@H]4[C@]([C@H]3[C@@H]([C@@](C2(C)C)(C[C@@H]1OC(=O)[C@@H]([C@H](C5=CC=CC=C5)NC(=O)C6=CC=CC=C6)O)O)OC(=O)C7=CC=CC=C7)(CO4)OC(=O)C)O)C)OC(=O)C</v>
      </c>
      <c r="D211" t="s">
        <v>3876</v>
      </c>
      <c r="E211" t="e">
        <f t="shared" si="3"/>
        <v>#N/A</v>
      </c>
      <c r="F211" t="s">
        <v>3180</v>
      </c>
      <c r="AF211" t="s">
        <v>4476</v>
      </c>
      <c r="AG211" t="str">
        <f>[1]!JCSMILES(AF211)</f>
        <v>Cannot read molecule file.</v>
      </c>
    </row>
    <row r="212" spans="1:33" x14ac:dyDescent="0.25">
      <c r="A212" t="s">
        <v>9831</v>
      </c>
      <c r="B212" t="s">
        <v>3875</v>
      </c>
      <c r="C212" t="str">
        <f>VLOOKUP(B212,$AF$2:$AG$7088,2,FALSE)</f>
        <v>CC1=C2[C@H](C(=O)[C@@]3([C@H](C[C@@H]4[C@]([C@H]3[C@@H]([C@@](C2(C)C)(C[C@@H]1OC(=O)[C@@H]([C@H](C5=CC=CC=C5)NC(=O)OC(C)(C)C)O)O)OC(=O)C6=CC=CC=C6)(CO4)OC(=O)C)O)C)O</v>
      </c>
      <c r="D212" t="s">
        <v>3875</v>
      </c>
      <c r="E212" t="str">
        <f t="shared" si="3"/>
        <v>CC1=C2[C@H](C(=O)[C@@]3([C@H](C[C@@H]4[C@]([C@H]3[C@@H]([C@@](C2(C)C)(C[C@@H]1OC(=O)[C@@H]([C@H](C5=CC=CC=C5)NC(=O)OC(C)(C)C)O)O)OC(=O)C6=CC=CC=C6)(CO4)OC(=O)C)O)C)O</v>
      </c>
      <c r="F212" t="s">
        <v>3548</v>
      </c>
      <c r="G212" t="s">
        <v>3707</v>
      </c>
      <c r="H212" t="s">
        <v>3563</v>
      </c>
      <c r="I212" t="s">
        <v>3564</v>
      </c>
      <c r="AF212" t="s">
        <v>4477</v>
      </c>
      <c r="AG212" t="str">
        <f>[1]!JCSMILES(AF212)</f>
        <v>Cannot read molecule file.</v>
      </c>
    </row>
    <row r="213" spans="1:33" x14ac:dyDescent="0.25">
      <c r="A213" t="s">
        <v>9831</v>
      </c>
      <c r="B213" t="s">
        <v>3875</v>
      </c>
      <c r="C213" t="str">
        <f>VLOOKUP(B213,$AF$2:$AG$7088,2,FALSE)</f>
        <v>CC1=C2[C@H](C(=O)[C@@]3([C@H](C[C@@H]4[C@]([C@H]3[C@@H]([C@@](C2(C)C)(C[C@@H]1OC(=O)[C@@H]([C@H](C5=CC=CC=C5)NC(=O)OC(C)(C)C)O)O)OC(=O)C6=CC=CC=C6)(CO4)OC(=O)C)O)C)O</v>
      </c>
      <c r="D213" t="s">
        <v>3875</v>
      </c>
      <c r="E213" t="str">
        <f t="shared" si="3"/>
        <v>CC1=C2[C@H](C(=O)[C@@]3([C@H](C[C@@H]4[C@]([C@H]3[C@@H]([C@@](C2(C)C)(C[C@@H]1OC(=O)[C@@H]([C@H](C5=CC=CC=C5)NC(=O)OC(C)(C)C)O)O)OC(=O)C6=CC=CC=C6)(CO4)OC(=O)C)O)C)O</v>
      </c>
      <c r="F213" t="s">
        <v>3551</v>
      </c>
      <c r="AF213" t="s">
        <v>4478</v>
      </c>
      <c r="AG213" t="str">
        <f>[1]!JCSMILES(AF213)</f>
        <v>Cannot read molecule file.</v>
      </c>
    </row>
    <row r="214" spans="1:33" x14ac:dyDescent="0.25">
      <c r="A214" t="s">
        <v>9831</v>
      </c>
      <c r="B214" t="s">
        <v>3877</v>
      </c>
      <c r="C214" t="str">
        <f>VLOOKUP(B214,$AF$2:$AG$7088,2,FALSE)</f>
        <v>CC1=C2[C@H](C(=O)[C@@]3([C@H](C[C@@H]4[C@]([C@H]3[C@@H]([C@@](C2(C)C)(C[C@@H]1OC(=O)[C@@H]([C@H](C5=CC=CC=C5)NC(=O)C6=CC=CC=C6)O)O)OC(=O)C7=CC=CC=C7)(CO4)OC(=O)C)O)C)OC(=O)C</v>
      </c>
      <c r="D214" t="s">
        <v>3877</v>
      </c>
      <c r="E214" t="str">
        <f t="shared" si="3"/>
        <v>CC1=C2[C@H](C(=O)[C@@]3([C@H](C[C@@H]4[C@]([C@H]3[C@@H]([C@@](C2(C)C)(C[C@@H]1OC(=O)[C@@H]([C@H](C5=CC=CC=C5)NC(=O)C6=CC=CC=C6)O)O)OC(=O)C7=CC=CC=C7)(CO4)OC(=O)C)O)C)OC(=O)C</v>
      </c>
      <c r="F214" t="s">
        <v>3548</v>
      </c>
      <c r="G214" t="s">
        <v>3707</v>
      </c>
      <c r="H214" t="s">
        <v>3563</v>
      </c>
      <c r="I214" t="s">
        <v>3564</v>
      </c>
      <c r="AF214" t="s">
        <v>4479</v>
      </c>
      <c r="AG214" t="str">
        <f>[1]!JCSMILES(AF214)</f>
        <v>Cannot read molecule file.</v>
      </c>
    </row>
    <row r="215" spans="1:33" x14ac:dyDescent="0.25">
      <c r="A215" t="s">
        <v>9831</v>
      </c>
      <c r="B215" t="s">
        <v>3877</v>
      </c>
      <c r="C215" t="str">
        <f>VLOOKUP(B215,$AF$2:$AG$7088,2,FALSE)</f>
        <v>CC1=C2[C@H](C(=O)[C@@]3([C@H](C[C@@H]4[C@]([C@H]3[C@@H]([C@@](C2(C)C)(C[C@@H]1OC(=O)[C@@H]([C@H](C5=CC=CC=C5)NC(=O)C6=CC=CC=C6)O)O)OC(=O)C7=CC=CC=C7)(CO4)OC(=O)C)O)C)OC(=O)C</v>
      </c>
      <c r="D215" t="s">
        <v>3877</v>
      </c>
      <c r="E215" t="str">
        <f t="shared" si="3"/>
        <v>CC1=C2[C@H](C(=O)[C@@]3([C@H](C[C@@H]4[C@]([C@H]3[C@@H]([C@@](C2(C)C)(C[C@@H]1OC(=O)[C@@H]([C@H](C5=CC=CC=C5)NC(=O)C6=CC=CC=C6)O)O)OC(=O)C7=CC=CC=C7)(CO4)OC(=O)C)O)C)OC(=O)C</v>
      </c>
      <c r="F215" t="s">
        <v>3551</v>
      </c>
      <c r="AF215" t="s">
        <v>4480</v>
      </c>
      <c r="AG215" t="str">
        <f>[1]!JCSMILES(AF215)</f>
        <v>Cannot read molecule file.</v>
      </c>
    </row>
    <row r="216" spans="1:33" hidden="1" x14ac:dyDescent="0.25">
      <c r="A216" t="s">
        <v>4265</v>
      </c>
      <c r="B216" t="s">
        <v>3878</v>
      </c>
      <c r="C216" t="str">
        <f>VLOOKUP(B216,$AF$2:$AG$7088,2,FALSE)</f>
        <v>COC(=O)C(C1=CC=CC=C1Cl)N2CCC3C(=CC(=O)S3)C2</v>
      </c>
      <c r="D216" t="s">
        <v>3866</v>
      </c>
      <c r="E216" t="e">
        <f t="shared" si="3"/>
        <v>#N/A</v>
      </c>
      <c r="F216" t="s">
        <v>3078</v>
      </c>
      <c r="G216" t="s">
        <v>3079</v>
      </c>
      <c r="H216" t="s">
        <v>3157</v>
      </c>
      <c r="I216" t="s">
        <v>3069</v>
      </c>
      <c r="J216" t="s">
        <v>3163</v>
      </c>
      <c r="K216" t="s">
        <v>3879</v>
      </c>
      <c r="AF216" t="s">
        <v>4481</v>
      </c>
      <c r="AG216" t="str">
        <f>[1]!JCSMILES(AF216)</f>
        <v>Cannot read molecule file.</v>
      </c>
    </row>
    <row r="217" spans="1:33" x14ac:dyDescent="0.25">
      <c r="A217" t="s">
        <v>9831</v>
      </c>
      <c r="B217" t="s">
        <v>3865</v>
      </c>
      <c r="C217" t="str">
        <f>VLOOKUP(B217,$AF$2:$AG$7088,2,FALSE)</f>
        <v>COC(=O)[C@H](C1=CC=CC=C1Cl)N2CCC3=C(C2)C=CS3</v>
      </c>
      <c r="D217" t="s">
        <v>3878</v>
      </c>
      <c r="E217" t="str">
        <f t="shared" si="3"/>
        <v>COC(=O)C(C1=CC=CC=C1Cl)N2CCC3C(=CC(=O)S3)C2</v>
      </c>
      <c r="F217" t="s">
        <v>3075</v>
      </c>
      <c r="G217" t="s">
        <v>3078</v>
      </c>
      <c r="H217" t="s">
        <v>3079</v>
      </c>
      <c r="AF217" t="s">
        <v>4482</v>
      </c>
      <c r="AG217" t="str">
        <f>[1]!JCSMILES(AF217)</f>
        <v>Cannot read molecule file.</v>
      </c>
    </row>
    <row r="218" spans="1:33" hidden="1" x14ac:dyDescent="0.25">
      <c r="A218" t="s">
        <v>4265</v>
      </c>
      <c r="B218" t="s">
        <v>3865</v>
      </c>
      <c r="C218" t="str">
        <f>VLOOKUP(B218,$AF$2:$AG$7088,2,FALSE)</f>
        <v>COC(=O)[C@H](C1=CC=CC=C1Cl)N2CCC3=C(C2)C=CS3</v>
      </c>
      <c r="D218" t="s">
        <v>3880</v>
      </c>
      <c r="E218" t="e">
        <f t="shared" si="3"/>
        <v>#N/A</v>
      </c>
      <c r="F218" t="s">
        <v>3536</v>
      </c>
      <c r="AF218" t="s">
        <v>4483</v>
      </c>
      <c r="AG218" t="str">
        <f>[1]!JCSMILES(AF218)</f>
        <v>Cannot read molecule file.</v>
      </c>
    </row>
    <row r="219" spans="1:33" x14ac:dyDescent="0.25">
      <c r="A219" t="s">
        <v>9831</v>
      </c>
      <c r="B219" t="s">
        <v>3865</v>
      </c>
      <c r="C219" t="str">
        <f>VLOOKUP(B219,$AF$2:$AG$7088,2,FALSE)</f>
        <v>COC(=O)[C@H](C1=CC=CC=C1Cl)N2CCC3=C(C2)C=CS3</v>
      </c>
      <c r="D219" t="s">
        <v>3865</v>
      </c>
      <c r="E219" t="str">
        <f t="shared" si="3"/>
        <v>COC(=O)[C@H](C1=CC=CC=C1Cl)N2CCC3=C(C2)C=CS3</v>
      </c>
      <c r="F219" t="s">
        <v>3548</v>
      </c>
      <c r="AF219" t="s">
        <v>4484</v>
      </c>
      <c r="AG219" t="str">
        <f>[1]!JCSMILES(AF219)</f>
        <v>Cannot read molecule file.</v>
      </c>
    </row>
    <row r="220" spans="1:33" hidden="1" x14ac:dyDescent="0.25">
      <c r="A220" t="s">
        <v>4265</v>
      </c>
      <c r="B220" t="s">
        <v>3881</v>
      </c>
      <c r="C220" t="e">
        <f>VLOOKUP(B220,$AF$2:$AG$7088,2,FALSE)</f>
        <v>#N/A</v>
      </c>
      <c r="D220" t="s">
        <v>3882</v>
      </c>
      <c r="E220" t="e">
        <f t="shared" si="3"/>
        <v>#N/A</v>
      </c>
      <c r="F220" t="s">
        <v>3883</v>
      </c>
      <c r="AF220" t="s">
        <v>4485</v>
      </c>
      <c r="AG220" t="str">
        <f>[1]!JCSMILES(AF220)</f>
        <v>Cannot read molecule file.</v>
      </c>
    </row>
    <row r="221" spans="1:33" hidden="1" x14ac:dyDescent="0.25">
      <c r="A221" t="s">
        <v>4265</v>
      </c>
      <c r="B221" t="s">
        <v>3884</v>
      </c>
      <c r="C221" t="e">
        <f>VLOOKUP(B221,$AF$2:$AG$7088,2,FALSE)</f>
        <v>#N/A</v>
      </c>
      <c r="D221" t="s">
        <v>3885</v>
      </c>
      <c r="E221" t="e">
        <f t="shared" si="3"/>
        <v>#N/A</v>
      </c>
      <c r="F221" t="s">
        <v>3677</v>
      </c>
      <c r="AF221" t="s">
        <v>4486</v>
      </c>
      <c r="AG221" t="str">
        <f>[1]!JCSMILES(AF221)</f>
        <v>Cannot read molecule file.</v>
      </c>
    </row>
    <row r="222" spans="1:33" hidden="1" x14ac:dyDescent="0.25">
      <c r="A222" t="s">
        <v>4265</v>
      </c>
      <c r="B222" t="s">
        <v>3886</v>
      </c>
      <c r="C222" t="e">
        <f>VLOOKUP(B222,$AF$2:$AG$7088,2,FALSE)</f>
        <v>#N/A</v>
      </c>
      <c r="D222" t="s">
        <v>3884</v>
      </c>
      <c r="E222" t="e">
        <f t="shared" si="3"/>
        <v>#N/A</v>
      </c>
      <c r="F222" t="s">
        <v>3887</v>
      </c>
      <c r="AF222" t="s">
        <v>4487</v>
      </c>
      <c r="AG222" t="str">
        <f>[1]!JCSMILES(AF222)</f>
        <v>Cannot read molecule file.</v>
      </c>
    </row>
    <row r="223" spans="1:33" hidden="1" x14ac:dyDescent="0.25">
      <c r="A223" t="s">
        <v>4265</v>
      </c>
      <c r="B223" t="s">
        <v>3885</v>
      </c>
      <c r="C223" t="e">
        <f>VLOOKUP(B223,$AF$2:$AG$7088,2,FALSE)</f>
        <v>#N/A</v>
      </c>
      <c r="D223" t="s">
        <v>3888</v>
      </c>
      <c r="E223" t="e">
        <f t="shared" si="3"/>
        <v>#N/A</v>
      </c>
      <c r="F223" t="s">
        <v>3678</v>
      </c>
      <c r="AF223" t="s">
        <v>4488</v>
      </c>
      <c r="AG223" t="str">
        <f>[1]!JCSMILES(AF223)</f>
        <v>Cannot read molecule file.</v>
      </c>
    </row>
    <row r="224" spans="1:33" hidden="1" x14ac:dyDescent="0.25">
      <c r="A224" t="s">
        <v>4265</v>
      </c>
      <c r="B224" t="s">
        <v>3889</v>
      </c>
      <c r="C224" t="str">
        <f>VLOOKUP(B224,$AF$2:$AG$7088,2,FALSE)</f>
        <v>CC(C)C1CCC(CC1)C(=O)N[C@@H](CC2=CC=CC=C2)C(=O)O</v>
      </c>
      <c r="D224" t="s">
        <v>2878</v>
      </c>
      <c r="E224" t="e">
        <f t="shared" si="3"/>
        <v>#N/A</v>
      </c>
      <c r="F224" t="s">
        <v>3157</v>
      </c>
      <c r="G224" t="s">
        <v>3069</v>
      </c>
      <c r="AF224" t="s">
        <v>4489</v>
      </c>
      <c r="AG224" t="str">
        <f>[1]!JCSMILES(AF224)</f>
        <v>Cannot read molecule file.</v>
      </c>
    </row>
    <row r="225" spans="1:33" hidden="1" x14ac:dyDescent="0.25">
      <c r="A225" t="s">
        <v>4265</v>
      </c>
      <c r="B225" t="s">
        <v>3889</v>
      </c>
      <c r="C225" t="str">
        <f>VLOOKUP(B225,$AF$2:$AG$7088,2,FALSE)</f>
        <v>CC(C)C1CCC(CC1)C(=O)N[C@@H](CC2=CC=CC=C2)C(=O)O</v>
      </c>
      <c r="D225" t="s">
        <v>2879</v>
      </c>
      <c r="E225" t="e">
        <f t="shared" si="3"/>
        <v>#N/A</v>
      </c>
      <c r="F225" t="s">
        <v>3157</v>
      </c>
      <c r="G225" t="s">
        <v>3069</v>
      </c>
      <c r="AF225" t="s">
        <v>4490</v>
      </c>
      <c r="AG225" t="str">
        <f>[1]!JCSMILES(AF225)</f>
        <v>Cannot read molecule file.</v>
      </c>
    </row>
    <row r="226" spans="1:33" hidden="1" x14ac:dyDescent="0.25">
      <c r="A226" t="s">
        <v>4265</v>
      </c>
      <c r="B226" t="s">
        <v>3889</v>
      </c>
      <c r="C226" t="str">
        <f>VLOOKUP(B226,$AF$2:$AG$7088,2,FALSE)</f>
        <v>CC(C)C1CCC(CC1)C(=O)N[C@@H](CC2=CC=CC=C2)C(=O)O</v>
      </c>
      <c r="D226" t="s">
        <v>2470</v>
      </c>
      <c r="E226" t="e">
        <f t="shared" si="3"/>
        <v>#N/A</v>
      </c>
      <c r="F226" t="s">
        <v>3157</v>
      </c>
      <c r="G226" t="s">
        <v>3069</v>
      </c>
      <c r="AF226" t="s">
        <v>4491</v>
      </c>
      <c r="AG226" t="str">
        <f>[1]!JCSMILES(AF226)</f>
        <v>Cannot read molecule file.</v>
      </c>
    </row>
    <row r="227" spans="1:33" x14ac:dyDescent="0.25">
      <c r="A227" t="s">
        <v>9831</v>
      </c>
      <c r="B227" t="s">
        <v>3889</v>
      </c>
      <c r="C227" t="str">
        <f>VLOOKUP(B227,$AF$2:$AG$7088,2,FALSE)</f>
        <v>CC(C)C1CCC(CC1)C(=O)N[C@@H](CC2=CC=CC=C2)C(=O)O</v>
      </c>
      <c r="D227" t="s">
        <v>3889</v>
      </c>
      <c r="E227" t="str">
        <f t="shared" si="3"/>
        <v>CC(C)C1CCC(CC1)C(=O)N[C@@H](CC2=CC=CC=C2)C(=O)O</v>
      </c>
      <c r="F227" t="s">
        <v>3550</v>
      </c>
      <c r="AF227" t="s">
        <v>4492</v>
      </c>
      <c r="AG227" t="str">
        <f>[1]!JCSMILES(AF227)</f>
        <v>Cannot read molecule file.</v>
      </c>
    </row>
    <row r="228" spans="1:33" hidden="1" x14ac:dyDescent="0.25">
      <c r="A228" t="s">
        <v>4265</v>
      </c>
      <c r="B228" t="s">
        <v>3890</v>
      </c>
      <c r="C228" t="str">
        <f>VLOOKUP(B228,$AF$2:$AG$7088,2,FALSE)</f>
        <v>CCOC1=C(C=CC(=C1)CC(=O)N[C@@H](CC(C)C)C2=CC=CC=C2N3CCCCC3)C(=O)O</v>
      </c>
      <c r="D228" t="s">
        <v>2878</v>
      </c>
      <c r="E228" t="e">
        <f t="shared" si="3"/>
        <v>#N/A</v>
      </c>
      <c r="F228" t="s">
        <v>3545</v>
      </c>
      <c r="G228" t="s">
        <v>3069</v>
      </c>
      <c r="AF228" t="s">
        <v>4493</v>
      </c>
      <c r="AG228" t="str">
        <f>[1]!JCSMILES(AF228)</f>
        <v>Cannot read molecule file.</v>
      </c>
    </row>
    <row r="229" spans="1:33" hidden="1" x14ac:dyDescent="0.25">
      <c r="A229" t="s">
        <v>4265</v>
      </c>
      <c r="B229" t="s">
        <v>3890</v>
      </c>
      <c r="C229" t="str">
        <f>VLOOKUP(B229,$AF$2:$AG$7088,2,FALSE)</f>
        <v>CCOC1=C(C=CC(=C1)CC(=O)N[C@@H](CC(C)C)C2=CC=CC=C2N3CCCCC3)C(=O)O</v>
      </c>
      <c r="D229" t="s">
        <v>2879</v>
      </c>
      <c r="E229" t="e">
        <f t="shared" si="3"/>
        <v>#N/A</v>
      </c>
      <c r="F229" t="s">
        <v>3545</v>
      </c>
      <c r="G229" t="s">
        <v>3069</v>
      </c>
      <c r="AF229" t="s">
        <v>4494</v>
      </c>
      <c r="AG229" t="str">
        <f>[1]!JCSMILES(AF229)</f>
        <v>Cannot read molecule file.</v>
      </c>
    </row>
    <row r="230" spans="1:33" hidden="1" x14ac:dyDescent="0.25">
      <c r="A230" t="s">
        <v>4265</v>
      </c>
      <c r="B230" t="s">
        <v>3890</v>
      </c>
      <c r="C230" t="str">
        <f>VLOOKUP(B230,$AF$2:$AG$7088,2,FALSE)</f>
        <v>CCOC1=C(C=CC(=C1)CC(=O)N[C@@H](CC(C)C)C2=CC=CC=C2N3CCCCC3)C(=O)O</v>
      </c>
      <c r="D230" t="s">
        <v>2945</v>
      </c>
      <c r="E230" t="e">
        <f t="shared" si="3"/>
        <v>#N/A</v>
      </c>
      <c r="F230" t="s">
        <v>3545</v>
      </c>
      <c r="G230" t="s">
        <v>3069</v>
      </c>
      <c r="AF230" t="s">
        <v>4495</v>
      </c>
      <c r="AG230" t="str">
        <f>[1]!JCSMILES(AF230)</f>
        <v>Cannot read molecule file.</v>
      </c>
    </row>
    <row r="231" spans="1:33" hidden="1" x14ac:dyDescent="0.25">
      <c r="A231" t="s">
        <v>4265</v>
      </c>
      <c r="B231" t="s">
        <v>3890</v>
      </c>
      <c r="C231" t="str">
        <f>VLOOKUP(B231,$AF$2:$AG$7088,2,FALSE)</f>
        <v>CCOC1=C(C=CC(=C1)CC(=O)N[C@@H](CC(C)C)C2=CC=CC=C2N3CCCCC3)C(=O)O</v>
      </c>
      <c r="D231" t="s">
        <v>3802</v>
      </c>
      <c r="E231" t="e">
        <f t="shared" si="3"/>
        <v>#N/A</v>
      </c>
      <c r="F231" t="s">
        <v>3069</v>
      </c>
      <c r="AF231" t="s">
        <v>4496</v>
      </c>
      <c r="AG231" t="str">
        <f>[1]!JCSMILES(AF231)</f>
        <v>Cannot read molecule file.</v>
      </c>
    </row>
    <row r="232" spans="1:33" hidden="1" x14ac:dyDescent="0.25">
      <c r="A232" t="s">
        <v>4265</v>
      </c>
      <c r="B232" t="s">
        <v>3890</v>
      </c>
      <c r="C232" t="str">
        <f>VLOOKUP(B232,$AF$2:$AG$7088,2,FALSE)</f>
        <v>CCOC1=C(C=CC(=C1)CC(=O)N[C@@H](CC(C)C)C2=CC=CC=C2N3CCCCC3)C(=O)O</v>
      </c>
      <c r="D232" t="s">
        <v>3891</v>
      </c>
      <c r="E232" t="e">
        <f t="shared" si="3"/>
        <v>#N/A</v>
      </c>
      <c r="F232" t="s">
        <v>3545</v>
      </c>
      <c r="G232" t="s">
        <v>3069</v>
      </c>
      <c r="AF232" t="s">
        <v>4497</v>
      </c>
      <c r="AG232" t="str">
        <f>[1]!JCSMILES(AF232)</f>
        <v>Cannot read molecule file.</v>
      </c>
    </row>
    <row r="233" spans="1:33" x14ac:dyDescent="0.25">
      <c r="A233" t="s">
        <v>9831</v>
      </c>
      <c r="B233" t="s">
        <v>3890</v>
      </c>
      <c r="C233" t="str">
        <f>VLOOKUP(B233,$AF$2:$AG$7088,2,FALSE)</f>
        <v>CCOC1=C(C=CC(=C1)CC(=O)N[C@@H](CC(C)C)C2=CC=CC=C2N3CCCCC3)C(=O)O</v>
      </c>
      <c r="D233" t="s">
        <v>3890</v>
      </c>
      <c r="E233" t="str">
        <f t="shared" si="3"/>
        <v>CCOC1=C(C=CC(=C1)CC(=O)N[C@@H](CC(C)C)C2=CC=CC=C2N3CCCCC3)C(=O)O</v>
      </c>
      <c r="F233" t="s">
        <v>3550</v>
      </c>
      <c r="AF233" t="s">
        <v>4498</v>
      </c>
      <c r="AG233" t="str">
        <f>[1]!JCSMILES(AF233)</f>
        <v>Cannot read molecule file.</v>
      </c>
    </row>
    <row r="234" spans="1:33" hidden="1" x14ac:dyDescent="0.25">
      <c r="A234" t="s">
        <v>4265</v>
      </c>
      <c r="B234" t="s">
        <v>2910</v>
      </c>
      <c r="C234">
        <f>VLOOKUP(B234,$AF$2:$AG$7088,2,FALSE)</f>
        <v>0</v>
      </c>
      <c r="D234" t="s">
        <v>3892</v>
      </c>
      <c r="E234" t="e">
        <f t="shared" si="3"/>
        <v>#N/A</v>
      </c>
      <c r="F234" t="s">
        <v>3893</v>
      </c>
      <c r="AF234" t="s">
        <v>4499</v>
      </c>
      <c r="AG234" t="str">
        <f>[1]!JCSMILES(AF234)</f>
        <v>Cannot read molecule file.</v>
      </c>
    </row>
    <row r="235" spans="1:33" hidden="1" x14ac:dyDescent="0.25">
      <c r="A235" t="s">
        <v>4265</v>
      </c>
      <c r="B235" t="s">
        <v>2910</v>
      </c>
      <c r="C235">
        <f>VLOOKUP(B235,$AF$2:$AG$7088,2,FALSE)</f>
        <v>0</v>
      </c>
      <c r="D235" t="s">
        <v>2910</v>
      </c>
      <c r="E235">
        <f t="shared" si="3"/>
        <v>0</v>
      </c>
      <c r="F235" t="s">
        <v>3894</v>
      </c>
      <c r="AF235" t="s">
        <v>4500</v>
      </c>
      <c r="AG235" t="str">
        <f>[1]!JCSMILES(AF235)</f>
        <v>Cannot read molecule file.</v>
      </c>
    </row>
    <row r="236" spans="1:33" x14ac:dyDescent="0.25">
      <c r="A236" t="s">
        <v>9831</v>
      </c>
      <c r="B236" t="s">
        <v>3895</v>
      </c>
      <c r="C236" t="str">
        <f>VLOOKUP(B236,$AF$2:$AG$7088,2,FALSE)</f>
        <v>CC1=CN=C(C(=C1OC)C)C[S@@](=O)C2=NC3=C(N2)C=C(C=C3)OC</v>
      </c>
      <c r="D236" t="s">
        <v>3896</v>
      </c>
      <c r="E236" t="str">
        <f t="shared" si="3"/>
        <v>CC1=CN=C(C(=C1OC)CO)CS(=O)C2=NC3=C(N2)C=C(C=C3)OC</v>
      </c>
      <c r="F236" t="s">
        <v>3069</v>
      </c>
      <c r="AF236" t="s">
        <v>4501</v>
      </c>
      <c r="AG236" t="str">
        <f>[1]!JCSMILES(AF236)</f>
        <v>Cannot read molecule file.</v>
      </c>
    </row>
    <row r="237" spans="1:33" hidden="1" x14ac:dyDescent="0.25">
      <c r="A237" t="s">
        <v>4265</v>
      </c>
      <c r="B237" t="s">
        <v>3895</v>
      </c>
      <c r="C237" t="str">
        <f>VLOOKUP(B237,$AF$2:$AG$7088,2,FALSE)</f>
        <v>CC1=CN=C(C(=C1OC)C)C[S@@](=O)C2=NC3=C(N2)C=C(C=C3)OC</v>
      </c>
      <c r="D237" t="s">
        <v>3897</v>
      </c>
      <c r="E237">
        <f t="shared" si="3"/>
        <v>0</v>
      </c>
      <c r="F237" t="s">
        <v>3079</v>
      </c>
      <c r="AF237" t="s">
        <v>4502</v>
      </c>
      <c r="AG237" t="s">
        <v>7419</v>
      </c>
    </row>
    <row r="238" spans="1:33" hidden="1" x14ac:dyDescent="0.25">
      <c r="A238" t="s">
        <v>4265</v>
      </c>
      <c r="B238" t="s">
        <v>3895</v>
      </c>
      <c r="C238" t="str">
        <f>VLOOKUP(B238,$AF$2:$AG$7088,2,FALSE)</f>
        <v>CC1=CN=C(C(=C1OC)C)C[S@@](=O)C2=NC3=C(N2)C=C(C=C3)OC</v>
      </c>
      <c r="D238" t="s">
        <v>3897</v>
      </c>
      <c r="E238">
        <f t="shared" si="3"/>
        <v>0</v>
      </c>
      <c r="F238" t="s">
        <v>3069</v>
      </c>
      <c r="AF238" t="s">
        <v>4503</v>
      </c>
      <c r="AG238" t="str">
        <f>[1]!JCSMILES(AF238)</f>
        <v>Cannot read molecule file.</v>
      </c>
    </row>
    <row r="239" spans="1:33" x14ac:dyDescent="0.25">
      <c r="A239" t="s">
        <v>9831</v>
      </c>
      <c r="B239" t="s">
        <v>3895</v>
      </c>
      <c r="C239" t="str">
        <f>VLOOKUP(B239,$AF$2:$AG$7088,2,FALSE)</f>
        <v>CC1=CN=C(C(=C1OC)C)C[S@@](=O)C2=NC3=C(N2)C=C(C=C3)OC</v>
      </c>
      <c r="D239" t="s">
        <v>3898</v>
      </c>
      <c r="E239" t="str">
        <f t="shared" si="3"/>
        <v>CC1=C(C(=CN=C1CS(=O)C2=NC3=C(N2)C=C(C=C3)OC)CO)OC</v>
      </c>
      <c r="F239" t="s">
        <v>3079</v>
      </c>
      <c r="AF239" t="s">
        <v>4504</v>
      </c>
      <c r="AG239" t="str">
        <f>[1]!JCSMILES(AF239)</f>
        <v>Cannot read molecule file.</v>
      </c>
    </row>
    <row r="240" spans="1:33" x14ac:dyDescent="0.25">
      <c r="A240" t="s">
        <v>9831</v>
      </c>
      <c r="B240" t="s">
        <v>3895</v>
      </c>
      <c r="C240" t="str">
        <f>VLOOKUP(B240,$AF$2:$AG$7088,2,FALSE)</f>
        <v>CC1=CN=C(C(=C1OC)C)C[S@@](=O)C2=NC3=C(N2)C=C(C=C3)OC</v>
      </c>
      <c r="D240" t="s">
        <v>3898</v>
      </c>
      <c r="E240" t="str">
        <f t="shared" si="3"/>
        <v>CC1=C(C(=CN=C1CS(=O)C2=NC3=C(N2)C=C(C=C3)OC)CO)OC</v>
      </c>
      <c r="F240" t="s">
        <v>3069</v>
      </c>
      <c r="AF240" t="s">
        <v>4505</v>
      </c>
      <c r="AG240" t="str">
        <f>[1]!JCSMILES(AF240)</f>
        <v>Cannot read molecule file.</v>
      </c>
    </row>
    <row r="241" spans="1:33" x14ac:dyDescent="0.25">
      <c r="A241" t="s">
        <v>9831</v>
      </c>
      <c r="B241" t="s">
        <v>3895</v>
      </c>
      <c r="C241" t="str">
        <f>VLOOKUP(B241,$AF$2:$AG$7088,2,FALSE)</f>
        <v>CC1=CN=C(C(=C1OC)C)C[S@@](=O)C2=NC3=C(N2)C=C(C=C3)OC</v>
      </c>
      <c r="D241" t="s">
        <v>3899</v>
      </c>
      <c r="E241" t="str">
        <f t="shared" si="3"/>
        <v>CC1=CN=C(C(=C1OC)C)CS(=O)(=O)C2=NC3=C(N2)C=C(C=C3)OC</v>
      </c>
      <c r="F241" t="s">
        <v>3069</v>
      </c>
      <c r="AF241" t="s">
        <v>4506</v>
      </c>
      <c r="AG241" t="str">
        <f>[1]!JCSMILES(AF241)</f>
        <v>Cannot read molecule file.</v>
      </c>
    </row>
    <row r="242" spans="1:33" hidden="1" x14ac:dyDescent="0.25">
      <c r="A242" t="s">
        <v>4265</v>
      </c>
      <c r="B242" t="s">
        <v>3900</v>
      </c>
      <c r="C242">
        <f>VLOOKUP(B242,$AF$2:$AG$7088,2,FALSE)</f>
        <v>0</v>
      </c>
      <c r="D242" t="s">
        <v>3896</v>
      </c>
      <c r="E242" t="str">
        <f t="shared" si="3"/>
        <v>CC1=CN=C(C(=C1OC)CO)CS(=O)C2=NC3=C(N2)C=C(C=C3)OC</v>
      </c>
      <c r="F242" t="s">
        <v>3069</v>
      </c>
      <c r="AF242" t="s">
        <v>4507</v>
      </c>
      <c r="AG242" t="str">
        <f>[1]!JCSMILES(AF242)</f>
        <v>Cannot read molecule file.</v>
      </c>
    </row>
    <row r="243" spans="1:33" hidden="1" x14ac:dyDescent="0.25">
      <c r="A243" t="s">
        <v>4265</v>
      </c>
      <c r="B243" t="s">
        <v>3900</v>
      </c>
      <c r="C243">
        <f>VLOOKUP(B243,$AF$2:$AG$7088,2,FALSE)</f>
        <v>0</v>
      </c>
      <c r="D243" t="s">
        <v>3897</v>
      </c>
      <c r="E243">
        <f t="shared" si="3"/>
        <v>0</v>
      </c>
      <c r="F243" t="s">
        <v>3079</v>
      </c>
      <c r="AF243" t="s">
        <v>4508</v>
      </c>
      <c r="AG243" t="str">
        <f>[1]!JCSMILES(AF243)</f>
        <v>Cannot read molecule file.</v>
      </c>
    </row>
    <row r="244" spans="1:33" hidden="1" x14ac:dyDescent="0.25">
      <c r="A244" t="s">
        <v>4265</v>
      </c>
      <c r="B244" t="s">
        <v>3900</v>
      </c>
      <c r="C244">
        <f>VLOOKUP(B244,$AF$2:$AG$7088,2,FALSE)</f>
        <v>0</v>
      </c>
      <c r="D244" t="s">
        <v>3898</v>
      </c>
      <c r="E244" t="str">
        <f t="shared" si="3"/>
        <v>CC1=C(C(=CN=C1CS(=O)C2=NC3=C(N2)C=C(C=C3)OC)CO)OC</v>
      </c>
      <c r="F244" t="s">
        <v>3079</v>
      </c>
      <c r="AF244" t="s">
        <v>4509</v>
      </c>
      <c r="AG244" t="str">
        <f>[1]!JCSMILES(AF244)</f>
        <v>Cannot read molecule file.</v>
      </c>
    </row>
    <row r="245" spans="1:33" x14ac:dyDescent="0.25">
      <c r="A245" t="s">
        <v>9831</v>
      </c>
      <c r="B245" t="s">
        <v>3901</v>
      </c>
      <c r="C245" t="str">
        <f>VLOOKUP(B245,$AF$2:$AG$7088,2,FALSE)</f>
        <v>CC1=CN=C(C(=C1OC)C)CS(=O)C2=NC3=C(N2)C=C(C=C3)OC</v>
      </c>
      <c r="D245" t="s">
        <v>3901</v>
      </c>
      <c r="E245" t="str">
        <f t="shared" si="3"/>
        <v>CC1=CN=C(C(=C1OC)C)CS(=O)C2=NC3=C(N2)C=C(C=C3)OC</v>
      </c>
      <c r="F245" t="s">
        <v>3548</v>
      </c>
      <c r="AF245" t="s">
        <v>4510</v>
      </c>
      <c r="AG245" t="str">
        <f>[1]!JCSMILES(AF245)</f>
        <v>Cannot read molecule file.</v>
      </c>
    </row>
    <row r="246" spans="1:33" hidden="1" x14ac:dyDescent="0.25">
      <c r="A246" t="s">
        <v>4265</v>
      </c>
      <c r="B246" t="s">
        <v>3902</v>
      </c>
      <c r="C246">
        <f>VLOOKUP(B246,$AF$2:$AG$7088,2,FALSE)</f>
        <v>0</v>
      </c>
      <c r="D246" t="s">
        <v>3902</v>
      </c>
      <c r="E246">
        <f t="shared" si="3"/>
        <v>0</v>
      </c>
      <c r="F246" t="s">
        <v>3903</v>
      </c>
      <c r="G246" t="s">
        <v>3904</v>
      </c>
      <c r="AF246" t="s">
        <v>4511</v>
      </c>
      <c r="AG246" t="str">
        <f>[1]!JCSMILES(AF246)</f>
        <v>Cannot read molecule file.</v>
      </c>
    </row>
    <row r="247" spans="1:33" hidden="1" x14ac:dyDescent="0.25">
      <c r="A247" t="s">
        <v>4265</v>
      </c>
      <c r="B247" t="s">
        <v>3905</v>
      </c>
      <c r="C247" t="str">
        <f>VLOOKUP(B247,$AF$2:$AG$7088,2,FALSE)</f>
        <v>COC1=C(C=C2C(=C1)N=CN=C2NC3=CC(=C(C=C3)F)Cl)OCCCN4CCOCC4</v>
      </c>
      <c r="D247" t="s">
        <v>3906</v>
      </c>
      <c r="E247" t="e">
        <f t="shared" si="3"/>
        <v>#N/A</v>
      </c>
      <c r="F247" t="s">
        <v>3069</v>
      </c>
      <c r="G247" t="s">
        <v>3163</v>
      </c>
      <c r="AF247" t="s">
        <v>4512</v>
      </c>
      <c r="AG247" t="str">
        <f>[1]!JCSMILES(AF247)</f>
        <v>Cannot read molecule file.</v>
      </c>
    </row>
    <row r="248" spans="1:33" hidden="1" x14ac:dyDescent="0.25">
      <c r="A248" t="s">
        <v>4265</v>
      </c>
      <c r="B248" t="s">
        <v>3905</v>
      </c>
      <c r="C248" t="str">
        <f>VLOOKUP(B248,$AF$2:$AG$7088,2,FALSE)</f>
        <v>COC1=C(C=C2C(=C1)N=CN=C2NC3=CC(=C(C=C3)F)Cl)OCCCN4CCOCC4</v>
      </c>
      <c r="D248" t="s">
        <v>3907</v>
      </c>
      <c r="E248" t="e">
        <f t="shared" si="3"/>
        <v>#N/A</v>
      </c>
      <c r="F248" t="s">
        <v>3061</v>
      </c>
      <c r="G248" t="s">
        <v>3069</v>
      </c>
      <c r="AF248" t="s">
        <v>4513</v>
      </c>
      <c r="AG248" t="str">
        <f>[1]!JCSMILES(AF248)</f>
        <v>Cannot read molecule file.</v>
      </c>
    </row>
    <row r="249" spans="1:33" hidden="1" x14ac:dyDescent="0.25">
      <c r="A249" t="s">
        <v>4265</v>
      </c>
      <c r="B249" t="s">
        <v>3905</v>
      </c>
      <c r="C249" t="str">
        <f>VLOOKUP(B249,$AF$2:$AG$7088,2,FALSE)</f>
        <v>COC1=C(C=C2C(=C1)N=CN=C2NC3=CC(=C(C=C3)F)Cl)OCCCN4CCOCC4</v>
      </c>
      <c r="D249" t="s">
        <v>3908</v>
      </c>
      <c r="E249" t="e">
        <f t="shared" si="3"/>
        <v>#N/A</v>
      </c>
      <c r="F249" t="s">
        <v>3069</v>
      </c>
      <c r="G249" t="s">
        <v>3163</v>
      </c>
      <c r="AF249" t="s">
        <v>4514</v>
      </c>
      <c r="AG249" t="str">
        <f>[1]!JCSMILES(AF249)</f>
        <v>Cannot read molecule file.</v>
      </c>
    </row>
    <row r="250" spans="1:33" x14ac:dyDescent="0.25">
      <c r="A250" t="s">
        <v>9831</v>
      </c>
      <c r="B250" t="s">
        <v>3905</v>
      </c>
      <c r="C250" t="str">
        <f>VLOOKUP(B250,$AF$2:$AG$7088,2,FALSE)</f>
        <v>COC1=C(C=C2C(=C1)N=CN=C2NC3=CC(=C(C=C3)F)Cl)OCCCN4CCOCC4</v>
      </c>
      <c r="D250" t="s">
        <v>3905</v>
      </c>
      <c r="E250" t="str">
        <f t="shared" si="3"/>
        <v>COC1=C(C=C2C(=C1)N=CN=C2NC3=CC(=C(C=C3)F)Cl)OCCCN4CCOCC4</v>
      </c>
      <c r="F250" t="s">
        <v>3548</v>
      </c>
      <c r="G250" t="s">
        <v>3564</v>
      </c>
      <c r="AF250" t="s">
        <v>4515</v>
      </c>
      <c r="AG250" t="str">
        <f>[1]!JCSMILES(AF250)</f>
        <v>Cannot read molecule file.</v>
      </c>
    </row>
    <row r="251" spans="1:33" hidden="1" x14ac:dyDescent="0.25">
      <c r="A251" t="s">
        <v>4265</v>
      </c>
      <c r="B251" t="s">
        <v>3909</v>
      </c>
      <c r="C251" t="e">
        <f>VLOOKUP(B251,$AF$2:$AG$7088,2,FALSE)</f>
        <v>#N/A</v>
      </c>
      <c r="D251" t="s">
        <v>3910</v>
      </c>
      <c r="E251" t="e">
        <f t="shared" si="3"/>
        <v>#N/A</v>
      </c>
      <c r="F251" t="s">
        <v>3701</v>
      </c>
      <c r="G251" t="s">
        <v>3702</v>
      </c>
      <c r="AF251" t="s">
        <v>4516</v>
      </c>
      <c r="AG251" t="str">
        <f>[1]!JCSMILES(AF251)</f>
        <v>Cannot read molecule file.</v>
      </c>
    </row>
    <row r="252" spans="1:33" hidden="1" x14ac:dyDescent="0.25">
      <c r="A252" t="s">
        <v>4265</v>
      </c>
      <c r="B252" t="s">
        <v>3673</v>
      </c>
      <c r="C252" t="e">
        <f>VLOOKUP(B252,$AF$2:$AG$7088,2,FALSE)</f>
        <v>#N/A</v>
      </c>
      <c r="D252" t="s">
        <v>3909</v>
      </c>
      <c r="E252" t="e">
        <f t="shared" si="3"/>
        <v>#N/A</v>
      </c>
      <c r="F252" t="s">
        <v>3869</v>
      </c>
      <c r="G252" t="s">
        <v>3870</v>
      </c>
      <c r="AF252" t="s">
        <v>4517</v>
      </c>
      <c r="AG252" t="str">
        <f>[1]!JCSMILES(AF252)</f>
        <v>Cannot read molecule file.</v>
      </c>
    </row>
    <row r="253" spans="1:33" hidden="1" x14ac:dyDescent="0.25">
      <c r="A253" t="s">
        <v>4265</v>
      </c>
      <c r="B253" t="s">
        <v>3911</v>
      </c>
      <c r="C253" t="str">
        <f>VLOOKUP(B253,$AF$2:$AG$7088,2,FALSE)</f>
        <v>CC[C@@]1(C[C@@H]2C[C@@](C3=C(CCN(C2)C1)C4=CC=CC=C4N3)(C5=C(C=C6C(=C5)[C@]78CCN9[C@H]7[C@@](C=CC9)([C@H]([C@@]([C@@H]8N6C=O)(C(=O)OC)O)OC(=O)C)CC)OC)C(=O)OC)O</v>
      </c>
      <c r="D253" t="s">
        <v>3912</v>
      </c>
      <c r="E253" t="e">
        <f t="shared" si="3"/>
        <v>#N/A</v>
      </c>
      <c r="F253" t="s">
        <v>3069</v>
      </c>
      <c r="G253" t="s">
        <v>3163</v>
      </c>
      <c r="AF253" t="s">
        <v>4518</v>
      </c>
      <c r="AG253" t="str">
        <f>[1]!JCSMILES(AF253)</f>
        <v>Cannot read molecule file.</v>
      </c>
    </row>
    <row r="254" spans="1:33" hidden="1" x14ac:dyDescent="0.25">
      <c r="A254" t="s">
        <v>4265</v>
      </c>
      <c r="B254" t="s">
        <v>3911</v>
      </c>
      <c r="C254" t="str">
        <f>VLOOKUP(B254,$AF$2:$AG$7088,2,FALSE)</f>
        <v>CC[C@@]1(C[C@@H]2C[C@@](C3=C(CCN(C2)C1)C4=CC=CC=C4N3)(C5=C(C=C6C(=C5)[C@]78CCN9[C@H]7[C@@](C=CC9)([C@H]([C@@]([C@@H]8N6C=O)(C(=O)OC)O)OC(=O)C)CC)OC)C(=O)OC)O</v>
      </c>
      <c r="D254" t="s">
        <v>3913</v>
      </c>
      <c r="E254" t="e">
        <f t="shared" si="3"/>
        <v>#N/A</v>
      </c>
      <c r="F254" t="s">
        <v>3069</v>
      </c>
      <c r="G254" t="s">
        <v>3163</v>
      </c>
      <c r="AF254" t="s">
        <v>4519</v>
      </c>
      <c r="AG254" t="str">
        <f>[1]!JCSMILES(AF254)</f>
        <v>Cannot read molecule file.</v>
      </c>
    </row>
    <row r="255" spans="1:33" hidden="1" x14ac:dyDescent="0.25">
      <c r="A255" t="s">
        <v>4265</v>
      </c>
      <c r="B255" t="s">
        <v>3911</v>
      </c>
      <c r="C255" t="str">
        <f>VLOOKUP(B255,$AF$2:$AG$7088,2,FALSE)</f>
        <v>CC[C@@]1(C[C@@H]2C[C@@](C3=C(CCN(C2)C1)C4=CC=CC=C4N3)(C5=C(C=C6C(=C5)[C@]78CCN9[C@H]7[C@@](C=CC9)([C@H]([C@@]([C@@H]8N6C=O)(C(=O)OC)O)OC(=O)C)CC)OC)C(=O)OC)O</v>
      </c>
      <c r="D255" t="s">
        <v>3914</v>
      </c>
      <c r="E255" t="e">
        <f t="shared" si="3"/>
        <v>#N/A</v>
      </c>
      <c r="F255" t="s">
        <v>3069</v>
      </c>
      <c r="G255" t="s">
        <v>3163</v>
      </c>
      <c r="AF255" t="s">
        <v>4520</v>
      </c>
      <c r="AG255" t="str">
        <f>[1]!JCSMILES(AF255)</f>
        <v>Cannot read molecule file.</v>
      </c>
    </row>
    <row r="256" spans="1:33" x14ac:dyDescent="0.25">
      <c r="A256" t="s">
        <v>9831</v>
      </c>
      <c r="B256" t="s">
        <v>3911</v>
      </c>
      <c r="C256" t="str">
        <f>VLOOKUP(B256,$AF$2:$AG$7088,2,FALSE)</f>
        <v>CC[C@@]1(C[C@@H]2C[C@@](C3=C(CCN(C2)C1)C4=CC=CC=C4N3)(C5=C(C=C6C(=C5)[C@]78CCN9[C@H]7[C@@](C=CC9)([C@H]([C@@]([C@@H]8N6C=O)(C(=O)OC)O)OC(=O)C)CC)OC)C(=O)OC)O</v>
      </c>
      <c r="D256" t="s">
        <v>3911</v>
      </c>
      <c r="E256" t="str">
        <f t="shared" si="3"/>
        <v>CC[C@@]1(C[C@@H]2C[C@@](C3=C(CCN(C2)C1)C4=CC=CC=C4N3)(C5=C(C=C6C(=C5)[C@]78CCN9[C@H]7[C@@](C=CC9)([C@H]([C@@]([C@@H]8N6C=O)(C(=O)OC)O)OC(=O)C)CC)OC)C(=O)OC)O</v>
      </c>
      <c r="F256" t="s">
        <v>3548</v>
      </c>
      <c r="G256" t="s">
        <v>3563</v>
      </c>
      <c r="AF256" t="s">
        <v>4521</v>
      </c>
      <c r="AG256" t="str">
        <f>[1]!JCSMILES(AF256)</f>
        <v>Cannot read molecule file.</v>
      </c>
    </row>
    <row r="257" spans="1:33" x14ac:dyDescent="0.25">
      <c r="A257" t="s">
        <v>9831</v>
      </c>
      <c r="B257" t="s">
        <v>3911</v>
      </c>
      <c r="C257" t="str">
        <f>VLOOKUP(B257,$AF$2:$AG$7088,2,FALSE)</f>
        <v>CC[C@@]1(C[C@@H]2C[C@@](C3=C(CCN(C2)C1)C4=CC=CC=C4N3)(C5=C(C=C6C(=C5)[C@]78CCN9[C@H]7[C@@](C=CC9)([C@H]([C@@]([C@@H]8N6C=O)(C(=O)OC)O)OC(=O)C)CC)OC)C(=O)OC)O</v>
      </c>
      <c r="D257" t="s">
        <v>3911</v>
      </c>
      <c r="E257" t="str">
        <f t="shared" si="3"/>
        <v>CC[C@@]1(C[C@@H]2C[C@@](C3=C(CCN(C2)C1)C4=CC=CC=C4N3)(C5=C(C=C6C(=C5)[C@]78CCN9[C@H]7[C@@](C=CC9)([C@H]([C@@]([C@@H]8N6C=O)(C(=O)OC)O)OC(=O)C)CC)OC)C(=O)OC)O</v>
      </c>
      <c r="F257" t="s">
        <v>3548</v>
      </c>
      <c r="G257" t="s">
        <v>3707</v>
      </c>
      <c r="H257" t="s">
        <v>3863</v>
      </c>
      <c r="I257" t="s">
        <v>3563</v>
      </c>
      <c r="J257" t="s">
        <v>3706</v>
      </c>
      <c r="K257" t="s">
        <v>3761</v>
      </c>
      <c r="AF257" t="s">
        <v>4522</v>
      </c>
      <c r="AG257" t="str">
        <f>[1]!JCSMILES(AF257)</f>
        <v>Cannot read molecule file.</v>
      </c>
    </row>
    <row r="258" spans="1:33" x14ac:dyDescent="0.25">
      <c r="A258" t="s">
        <v>9831</v>
      </c>
      <c r="B258" t="s">
        <v>3911</v>
      </c>
      <c r="C258" t="str">
        <f>VLOOKUP(B258,$AF$2:$AG$7088,2,FALSE)</f>
        <v>CC[C@@]1(C[C@@H]2C[C@@](C3=C(CCN(C2)C1)C4=CC=CC=C4N3)(C5=C(C=C6C(=C5)[C@]78CCN9[C@H]7[C@@](C=CC9)([C@H]([C@@]([C@@H]8N6C=O)(C(=O)OC)O)OC(=O)C)CC)OC)C(=O)OC)O</v>
      </c>
      <c r="D258" t="s">
        <v>3911</v>
      </c>
      <c r="E258" t="str">
        <f t="shared" si="3"/>
        <v>CC[C@@]1(C[C@@H]2C[C@@](C3=C(CCN(C2)C1)C4=CC=CC=C4N3)(C5=C(C=C6C(=C5)[C@]78CCN9[C@H]7[C@@](C=CC9)([C@H]([C@@]([C@@H]8N6C=O)(C(=O)OC)O)OC(=O)C)CC)OC)C(=O)OC)O</v>
      </c>
      <c r="F258" t="s">
        <v>3707</v>
      </c>
      <c r="AF258" t="s">
        <v>4523</v>
      </c>
      <c r="AG258" t="str">
        <f>[1]!JCSMILES(AF258)</f>
        <v>Cannot read molecule file.</v>
      </c>
    </row>
    <row r="259" spans="1:33" x14ac:dyDescent="0.25">
      <c r="A259" t="s">
        <v>9831</v>
      </c>
      <c r="B259" t="s">
        <v>3915</v>
      </c>
      <c r="C259" t="str">
        <f>VLOOKUP(B259,$AF$2:$AG$7088,2,FALSE)</f>
        <v>C[C@@H]1[C@H]([C@H]([C@@H](O1)N2C=C(C(=O)NC2=O)F)O)O</v>
      </c>
      <c r="D259" t="s">
        <v>3916</v>
      </c>
      <c r="E259" t="str">
        <f t="shared" ref="E259:E322" si="4">VLOOKUP(D259,$AF$2:$AG$7088,2,FALSE)</f>
        <v>C1=C(C(=O)NC(=O)N1)F</v>
      </c>
      <c r="F259" t="s">
        <v>3917</v>
      </c>
      <c r="G259" t="s">
        <v>3918</v>
      </c>
      <c r="H259" t="s">
        <v>3919</v>
      </c>
      <c r="AF259" t="s">
        <v>4524</v>
      </c>
      <c r="AG259" t="str">
        <f>[1]!JCSMILES(AF259)</f>
        <v>Cannot read molecule file.</v>
      </c>
    </row>
    <row r="260" spans="1:33" hidden="1" x14ac:dyDescent="0.25">
      <c r="A260" t="s">
        <v>4265</v>
      </c>
      <c r="B260" t="s">
        <v>3920</v>
      </c>
      <c r="C260" t="e">
        <f>VLOOKUP(B260,$AF$2:$AG$7088,2,FALSE)</f>
        <v>#N/A</v>
      </c>
      <c r="D260" t="s">
        <v>3915</v>
      </c>
      <c r="E260" t="str">
        <f t="shared" si="4"/>
        <v>C[C@@H]1[C@H]([C@H]([C@@H](O1)N2C=C(C(=O)NC2=O)F)O)O</v>
      </c>
      <c r="F260" t="s">
        <v>3642</v>
      </c>
      <c r="AF260" t="s">
        <v>4525</v>
      </c>
      <c r="AG260" t="str">
        <f>[1]!JCSMILES(AF260)</f>
        <v>Cannot read molecule file.</v>
      </c>
    </row>
    <row r="261" spans="1:33" hidden="1" x14ac:dyDescent="0.25">
      <c r="A261" t="s">
        <v>4265</v>
      </c>
      <c r="B261" t="s">
        <v>3921</v>
      </c>
      <c r="C261" t="str">
        <f>VLOOKUP(B261,$AF$2:$AG$7088,2,FALSE)</f>
        <v>CCCCCOC(=O)NC1=NC(=O)N(C=C1F)[C@H]2[C@@H]([C@@H]([C@H](O2)C)O)O</v>
      </c>
      <c r="D261" t="s">
        <v>3920</v>
      </c>
      <c r="E261" t="e">
        <f t="shared" si="4"/>
        <v>#N/A</v>
      </c>
      <c r="F261" t="s">
        <v>3536</v>
      </c>
      <c r="G261" t="s">
        <v>3537</v>
      </c>
      <c r="AF261" t="s">
        <v>4526</v>
      </c>
      <c r="AG261" t="str">
        <f>[1]!JCSMILES(AF261)</f>
        <v>Cannot read molecule file.</v>
      </c>
    </row>
    <row r="262" spans="1:33" hidden="1" x14ac:dyDescent="0.25">
      <c r="A262" t="s">
        <v>4265</v>
      </c>
      <c r="B262" t="s">
        <v>3922</v>
      </c>
      <c r="C262" t="str">
        <f>VLOOKUP(B262,$AF$2:$AG$7088,2,FALSE)</f>
        <v>C1C(C(=O)NC(=O)N1)F</v>
      </c>
      <c r="D262" t="s">
        <v>3923</v>
      </c>
      <c r="E262">
        <f t="shared" si="4"/>
        <v>0</v>
      </c>
      <c r="F262" t="s">
        <v>3924</v>
      </c>
      <c r="AF262" t="s">
        <v>4527</v>
      </c>
      <c r="AG262" t="str">
        <f>[1]!JCSMILES(AF262)</f>
        <v>Cannot read molecule file.</v>
      </c>
    </row>
    <row r="263" spans="1:33" hidden="1" x14ac:dyDescent="0.25">
      <c r="A263" t="s">
        <v>4265</v>
      </c>
      <c r="B263" t="s">
        <v>3923</v>
      </c>
      <c r="C263">
        <f>VLOOKUP(B263,$AF$2:$AG$7088,2,FALSE)</f>
        <v>0</v>
      </c>
      <c r="D263" t="s">
        <v>3925</v>
      </c>
      <c r="E263">
        <f t="shared" si="4"/>
        <v>0</v>
      </c>
      <c r="F263" t="s">
        <v>3926</v>
      </c>
      <c r="AF263" t="s">
        <v>4528</v>
      </c>
      <c r="AG263" t="str">
        <f>[1]!JCSMILES(AF263)</f>
        <v>Cannot read molecule file.</v>
      </c>
    </row>
    <row r="264" spans="1:33" hidden="1" x14ac:dyDescent="0.25">
      <c r="A264" t="s">
        <v>4265</v>
      </c>
      <c r="B264" t="s">
        <v>3927</v>
      </c>
      <c r="C264" t="e">
        <f>VLOOKUP(B264,$AF$2:$AG$7088,2,FALSE)</f>
        <v>#N/A</v>
      </c>
      <c r="D264" t="s">
        <v>3928</v>
      </c>
      <c r="E264" t="e">
        <f t="shared" si="4"/>
        <v>#N/A</v>
      </c>
      <c r="F264" t="s">
        <v>3929</v>
      </c>
      <c r="AF264" t="s">
        <v>4529</v>
      </c>
      <c r="AG264" t="str">
        <f>[1]!JCSMILES(AF264)</f>
        <v>Cannot read molecule file.</v>
      </c>
    </row>
    <row r="265" spans="1:33" x14ac:dyDescent="0.25">
      <c r="A265" t="s">
        <v>9831</v>
      </c>
      <c r="B265" t="s">
        <v>3916</v>
      </c>
      <c r="C265" t="str">
        <f>VLOOKUP(B265,$AF$2:$AG$7088,2,FALSE)</f>
        <v>C1=C(C(=O)NC(=O)N1)F</v>
      </c>
      <c r="D265" t="s">
        <v>3922</v>
      </c>
      <c r="E265" t="str">
        <f t="shared" si="4"/>
        <v>C1C(C(=O)NC(=O)N1)F</v>
      </c>
      <c r="F265" t="s">
        <v>3930</v>
      </c>
      <c r="AF265" t="s">
        <v>4530</v>
      </c>
      <c r="AG265" t="str">
        <f>[1]!JCSMILES(AF265)</f>
        <v>Cannot read molecule file.</v>
      </c>
    </row>
    <row r="266" spans="1:33" hidden="1" x14ac:dyDescent="0.25">
      <c r="A266" t="s">
        <v>4265</v>
      </c>
      <c r="B266" t="s">
        <v>3916</v>
      </c>
      <c r="C266" t="str">
        <f>VLOOKUP(B266,$AF$2:$AG$7088,2,FALSE)</f>
        <v>C1=C(C(=O)NC(=O)N1)F</v>
      </c>
      <c r="D266" t="s">
        <v>3927</v>
      </c>
      <c r="E266" t="e">
        <f t="shared" si="4"/>
        <v>#N/A</v>
      </c>
      <c r="F266" t="s">
        <v>3917</v>
      </c>
      <c r="AF266" t="s">
        <v>4531</v>
      </c>
      <c r="AG266" t="str">
        <f>[1]!JCSMILES(AF266)</f>
        <v>Cannot read molecule file.</v>
      </c>
    </row>
    <row r="267" spans="1:33" hidden="1" x14ac:dyDescent="0.25">
      <c r="A267" t="s">
        <v>4265</v>
      </c>
      <c r="B267" t="s">
        <v>3916</v>
      </c>
      <c r="C267" t="str">
        <f>VLOOKUP(B267,$AF$2:$AG$7088,2,FALSE)</f>
        <v>C1=C(C(=O)NC(=O)N1)F</v>
      </c>
      <c r="D267" t="s">
        <v>3931</v>
      </c>
      <c r="E267">
        <f t="shared" si="4"/>
        <v>0</v>
      </c>
      <c r="F267" t="s">
        <v>3932</v>
      </c>
      <c r="G267" t="s">
        <v>3933</v>
      </c>
      <c r="AF267" t="s">
        <v>4532</v>
      </c>
      <c r="AG267" t="str">
        <f>[1]!JCSMILES(AF267)</f>
        <v>Cannot read molecule file.</v>
      </c>
    </row>
    <row r="268" spans="1:33" hidden="1" x14ac:dyDescent="0.25">
      <c r="A268" t="s">
        <v>4265</v>
      </c>
      <c r="B268" t="s">
        <v>3916</v>
      </c>
      <c r="C268" t="str">
        <f>VLOOKUP(B268,$AF$2:$AG$7088,2,FALSE)</f>
        <v>C1=C(C(=O)NC(=O)N1)F</v>
      </c>
      <c r="D268" t="s">
        <v>3934</v>
      </c>
      <c r="E268" t="e">
        <f t="shared" si="4"/>
        <v>#N/A</v>
      </c>
      <c r="F268" t="s">
        <v>3918</v>
      </c>
      <c r="G268" t="s">
        <v>3919</v>
      </c>
      <c r="AF268" t="s">
        <v>4533</v>
      </c>
      <c r="AG268" t="str">
        <f>[1]!JCSMILES(AF268)</f>
        <v>Cannot read molecule file.</v>
      </c>
    </row>
    <row r="269" spans="1:33" hidden="1" x14ac:dyDescent="0.25">
      <c r="A269" t="s">
        <v>4265</v>
      </c>
      <c r="B269" t="s">
        <v>3935</v>
      </c>
      <c r="C269">
        <f>VLOOKUP(B269,$AF$2:$AG$7088,2,FALSE)</f>
        <v>0</v>
      </c>
      <c r="D269" t="s">
        <v>3936</v>
      </c>
      <c r="E269" t="e">
        <f t="shared" si="4"/>
        <v>#N/A</v>
      </c>
      <c r="F269" t="s">
        <v>3937</v>
      </c>
      <c r="G269" t="s">
        <v>3938</v>
      </c>
      <c r="AF269" t="s">
        <v>4534</v>
      </c>
      <c r="AG269" t="str">
        <f>[1]!JCSMILES(AF269)</f>
        <v>Cannot read molecule file.</v>
      </c>
    </row>
    <row r="270" spans="1:33" hidden="1" x14ac:dyDescent="0.25">
      <c r="A270" t="s">
        <v>4265</v>
      </c>
      <c r="B270" t="s">
        <v>3934</v>
      </c>
      <c r="C270" t="e">
        <f>VLOOKUP(B270,$AF$2:$AG$7088,2,FALSE)</f>
        <v>#N/A</v>
      </c>
      <c r="D270" t="s">
        <v>3931</v>
      </c>
      <c r="E270">
        <f t="shared" si="4"/>
        <v>0</v>
      </c>
      <c r="F270" t="s">
        <v>3939</v>
      </c>
      <c r="G270" t="s">
        <v>3940</v>
      </c>
      <c r="AF270" t="s">
        <v>4535</v>
      </c>
      <c r="AG270" t="str">
        <f>[1]!JCSMILES(AF270)</f>
        <v>Cannot read molecule file.</v>
      </c>
    </row>
    <row r="271" spans="1:33" hidden="1" x14ac:dyDescent="0.25">
      <c r="A271" t="s">
        <v>4265</v>
      </c>
      <c r="B271" t="s">
        <v>3941</v>
      </c>
      <c r="C271">
        <f>VLOOKUP(B271,$AF$2:$AG$7088,2,FALSE)</f>
        <v>0</v>
      </c>
      <c r="D271" t="s">
        <v>3942</v>
      </c>
      <c r="E271" t="e">
        <f t="shared" si="4"/>
        <v>#N/A</v>
      </c>
      <c r="F271" t="s">
        <v>3064</v>
      </c>
      <c r="AF271" t="s">
        <v>4536</v>
      </c>
      <c r="AG271" t="str">
        <f>[1]!JCSMILES(AF271)</f>
        <v>Cannot read molecule file.</v>
      </c>
    </row>
    <row r="272" spans="1:33" x14ac:dyDescent="0.25">
      <c r="A272" t="s">
        <v>9831</v>
      </c>
      <c r="B272" t="s">
        <v>3916</v>
      </c>
      <c r="C272" t="str">
        <f>VLOOKUP(B272,$AF$2:$AG$7088,2,FALSE)</f>
        <v>C1=C(C(=O)NC(=O)N1)F</v>
      </c>
      <c r="D272" t="s">
        <v>3916</v>
      </c>
      <c r="E272" t="str">
        <f t="shared" si="4"/>
        <v>C1=C(C(=O)NC(=O)N1)F</v>
      </c>
      <c r="F272" t="s">
        <v>3706</v>
      </c>
      <c r="G272" t="s">
        <v>3861</v>
      </c>
      <c r="H272" t="s">
        <v>3943</v>
      </c>
      <c r="AF272" t="s">
        <v>4537</v>
      </c>
      <c r="AG272" t="str">
        <f>[1]!JCSMILES(AF272)</f>
        <v>Cannot read molecule file.</v>
      </c>
    </row>
    <row r="273" spans="1:33" x14ac:dyDescent="0.25">
      <c r="A273" t="s">
        <v>9831</v>
      </c>
      <c r="B273" t="s">
        <v>3916</v>
      </c>
      <c r="C273" t="str">
        <f>VLOOKUP(B273,$AF$2:$AG$7088,2,FALSE)</f>
        <v>C1=C(C(=O)NC(=O)N1)F</v>
      </c>
      <c r="D273" t="s">
        <v>3916</v>
      </c>
      <c r="E273" t="str">
        <f t="shared" si="4"/>
        <v>C1=C(C(=O)NC(=O)N1)F</v>
      </c>
      <c r="F273" t="s">
        <v>3649</v>
      </c>
      <c r="AF273" t="s">
        <v>4538</v>
      </c>
      <c r="AG273" t="str">
        <f>[1]!JCSMILES(AF273)</f>
        <v>Cannot read molecule file.</v>
      </c>
    </row>
    <row r="274" spans="1:33" x14ac:dyDescent="0.25">
      <c r="A274" t="s">
        <v>9831</v>
      </c>
      <c r="B274" t="s">
        <v>3916</v>
      </c>
      <c r="C274" t="str">
        <f>VLOOKUP(B274,$AF$2:$AG$7088,2,FALSE)</f>
        <v>C1=C(C(=O)NC(=O)N1)F</v>
      </c>
      <c r="D274" t="s">
        <v>3916</v>
      </c>
      <c r="E274" t="str">
        <f t="shared" si="4"/>
        <v>C1=C(C(=O)NC(=O)N1)F</v>
      </c>
      <c r="F274" t="s">
        <v>3861</v>
      </c>
      <c r="G274" t="s">
        <v>3564</v>
      </c>
      <c r="AF274" t="s">
        <v>4539</v>
      </c>
      <c r="AG274" t="str">
        <f>[1]!JCSMILES(AF274)</f>
        <v>Cannot read molecule file.</v>
      </c>
    </row>
    <row r="275" spans="1:33" x14ac:dyDescent="0.25">
      <c r="A275" t="s">
        <v>9831</v>
      </c>
      <c r="B275" t="s">
        <v>3916</v>
      </c>
      <c r="C275" t="str">
        <f>VLOOKUP(B275,$AF$2:$AG$7088,2,FALSE)</f>
        <v>C1=C(C(=O)NC(=O)N1)F</v>
      </c>
      <c r="D275" t="s">
        <v>3916</v>
      </c>
      <c r="E275" t="str">
        <f t="shared" si="4"/>
        <v>C1=C(C(=O)NC(=O)N1)F</v>
      </c>
      <c r="F275" t="s">
        <v>3944</v>
      </c>
      <c r="AF275" t="s">
        <v>4540</v>
      </c>
      <c r="AG275" t="str">
        <f>[1]!JCSMILES(AF275)</f>
        <v>Cannot read molecule file.</v>
      </c>
    </row>
    <row r="276" spans="1:33" hidden="1" x14ac:dyDescent="0.25">
      <c r="A276" t="s">
        <v>4265</v>
      </c>
      <c r="B276" t="s">
        <v>3945</v>
      </c>
      <c r="C276" t="str">
        <f>VLOOKUP(B276,$AF$2:$AG$7088,2,FALSE)</f>
        <v>Cannot read molecule file.</v>
      </c>
      <c r="D276" t="s">
        <v>3945</v>
      </c>
      <c r="E276" t="str">
        <f t="shared" si="4"/>
        <v>Cannot read molecule file.</v>
      </c>
      <c r="F276" t="s">
        <v>3946</v>
      </c>
      <c r="G276" t="s">
        <v>3947</v>
      </c>
      <c r="AF276" t="s">
        <v>4541</v>
      </c>
      <c r="AG276" t="str">
        <f>[1]!JCSMILES(AF276)</f>
        <v>Cannot read molecule file.</v>
      </c>
    </row>
    <row r="277" spans="1:33" hidden="1" x14ac:dyDescent="0.25">
      <c r="A277" t="s">
        <v>4265</v>
      </c>
      <c r="B277" t="s">
        <v>3945</v>
      </c>
      <c r="C277" t="str">
        <f>VLOOKUP(B277,$AF$2:$AG$7088,2,FALSE)</f>
        <v>Cannot read molecule file.</v>
      </c>
      <c r="D277" t="s">
        <v>3945</v>
      </c>
      <c r="E277" t="str">
        <f t="shared" si="4"/>
        <v>Cannot read molecule file.</v>
      </c>
      <c r="F277" t="s">
        <v>3948</v>
      </c>
      <c r="AF277" t="s">
        <v>4542</v>
      </c>
      <c r="AG277" t="str">
        <f>[1]!JCSMILES(AF277)</f>
        <v>CCN(CC)C(=O)NC1=CC=C(OCC(O)CNC(C)(C)C)C(=C1)C(C)=O</v>
      </c>
    </row>
    <row r="278" spans="1:33" hidden="1" x14ac:dyDescent="0.25">
      <c r="A278" t="s">
        <v>4265</v>
      </c>
      <c r="B278" t="s">
        <v>3945</v>
      </c>
      <c r="C278" t="str">
        <f>VLOOKUP(B278,$AF$2:$AG$7088,2,FALSE)</f>
        <v>Cannot read molecule file.</v>
      </c>
      <c r="D278" t="s">
        <v>3945</v>
      </c>
      <c r="E278" t="str">
        <f t="shared" si="4"/>
        <v>Cannot read molecule file.</v>
      </c>
      <c r="F278" t="s">
        <v>3563</v>
      </c>
      <c r="G278" t="s">
        <v>3564</v>
      </c>
      <c r="AF278" t="s">
        <v>4543</v>
      </c>
      <c r="AG278" t="str">
        <f>[1]!JCSMILES(AF278)</f>
        <v>Cannot read molecule file.</v>
      </c>
    </row>
    <row r="279" spans="1:33" x14ac:dyDescent="0.25">
      <c r="A279" t="s">
        <v>9831</v>
      </c>
      <c r="B279" t="s">
        <v>3949</v>
      </c>
      <c r="C279" t="str">
        <f>VLOOKUP(B279,$AF$2:$AG$7088,2,FALSE)</f>
        <v>CN1CC[C@]23[C@@H]4[C@H]1CC5=C2C(=C(C=C5)OC)O[C@H]3[C@H](C=C4)O</v>
      </c>
      <c r="D279" t="s">
        <v>3950</v>
      </c>
      <c r="E279" t="str">
        <f t="shared" si="4"/>
        <v>CN1CC[C@]23[C@@H]4[C@H]1CC5=C2C(=C(C=C5)OC)O[C@H]3[C@H](C=C4)O[C@H]6[C@@H]([C@H]([C@@H]([C@H](O6)C(=O)O)O)O)O</v>
      </c>
      <c r="F279" t="s">
        <v>3558</v>
      </c>
      <c r="AF279" t="s">
        <v>4544</v>
      </c>
      <c r="AG279" t="str">
        <f>[1]!JCSMILES(AF279)</f>
        <v>Cannot read molecule file.</v>
      </c>
    </row>
    <row r="280" spans="1:33" x14ac:dyDescent="0.25">
      <c r="A280" t="s">
        <v>9831</v>
      </c>
      <c r="B280" t="s">
        <v>3949</v>
      </c>
      <c r="C280" t="str">
        <f>VLOOKUP(B280,$AF$2:$AG$7088,2,FALSE)</f>
        <v>CN1CC[C@]23[C@@H]4[C@H]1CC5=C2C(=C(C=C5)OC)O[C@H]3[C@H](C=C4)O</v>
      </c>
      <c r="D280" t="s">
        <v>403</v>
      </c>
      <c r="E280" t="str">
        <f t="shared" si="4"/>
        <v>CN1CC[C@]23[C@@H]4[C@H]1CC5=C2C(=C(C=C5)O)O[C@H]3[C@H](C=C4)O</v>
      </c>
      <c r="F280" t="s">
        <v>3061</v>
      </c>
      <c r="G280" t="s">
        <v>3951</v>
      </c>
      <c r="AF280" t="s">
        <v>4545</v>
      </c>
      <c r="AG280" t="str">
        <f>[1]!JCSMILES(AF280)</f>
        <v>Cannot read molecule file.</v>
      </c>
    </row>
    <row r="281" spans="1:33" x14ac:dyDescent="0.25">
      <c r="A281" t="s">
        <v>9831</v>
      </c>
      <c r="B281" t="s">
        <v>3949</v>
      </c>
      <c r="C281" t="str">
        <f>VLOOKUP(B281,$AF$2:$AG$7088,2,FALSE)</f>
        <v>CN1CC[C@]23[C@@H]4[C@H]1CC5=C2C(=C(C=C5)OC)O[C@H]3[C@H](C=C4)O</v>
      </c>
      <c r="D281" t="s">
        <v>404</v>
      </c>
      <c r="E281" t="str">
        <f t="shared" si="4"/>
        <v>COC1=C2C3=C(C[C@@H]4[C@H]5[C@]3(CCN4)[C@@H](O2)[C@H](C=C5)O)C=C1</v>
      </c>
      <c r="F281" t="s">
        <v>3069</v>
      </c>
      <c r="AF281" t="s">
        <v>4546</v>
      </c>
      <c r="AG281" t="str">
        <f>[1]!JCSMILES(AF281)</f>
        <v>Cannot read molecule file.</v>
      </c>
    </row>
    <row r="282" spans="1:33" x14ac:dyDescent="0.25">
      <c r="A282" t="s">
        <v>9831</v>
      </c>
      <c r="B282" t="s">
        <v>403</v>
      </c>
      <c r="C282" t="str">
        <f>VLOOKUP(B282,$AF$2:$AG$7088,2,FALSE)</f>
        <v>CN1CC[C@]23[C@@H]4[C@H]1CC5=C2C(=C(C=C5)O)O[C@H]3[C@H](C=C4)O</v>
      </c>
      <c r="D282" t="s">
        <v>327</v>
      </c>
      <c r="E282" t="str">
        <f t="shared" si="4"/>
        <v>CN1CC[C@]23[C@@H]4[C@H]1CC5=C2C(=C(C=C5)O[C@H]6[C@@H]([C@H]([C@@H]([C@H](O6)C(=O)O)O)O)O)O[C@H]3[C@H](C=C4)O</v>
      </c>
      <c r="F282" t="s">
        <v>3556</v>
      </c>
      <c r="G282" t="s">
        <v>3558</v>
      </c>
      <c r="AF282" t="s">
        <v>4547</v>
      </c>
      <c r="AG282" t="str">
        <f>[1]!JCSMILES(AF282)</f>
        <v>Cannot read molecule file.</v>
      </c>
    </row>
    <row r="283" spans="1:33" x14ac:dyDescent="0.25">
      <c r="A283" t="s">
        <v>9831</v>
      </c>
      <c r="B283" t="s">
        <v>403</v>
      </c>
      <c r="C283" t="str">
        <f>VLOOKUP(B283,$AF$2:$AG$7088,2,FALSE)</f>
        <v>CN1CC[C@]23[C@@H]4[C@H]1CC5=C2C(=C(C=C5)O)O[C@H]3[C@H](C=C4)O</v>
      </c>
      <c r="D283" t="s">
        <v>323</v>
      </c>
      <c r="E283" t="str">
        <f t="shared" si="4"/>
        <v>CN1CC[C@]23[C@@H]4[C@H]1CC5=C2C(=C(C=C5)O)O[C@H]3[C@H](C=C4)O[C@H]6[C@@H]([C@H]([C@@H]([C@H](O6)C(=O)O)O)O)O</v>
      </c>
      <c r="F283" t="s">
        <v>3556</v>
      </c>
      <c r="G283" t="s">
        <v>3558</v>
      </c>
      <c r="AF283" t="s">
        <v>4548</v>
      </c>
      <c r="AG283" t="str">
        <f>[1]!JCSMILES(AF283)</f>
        <v>Cannot read molecule file.</v>
      </c>
    </row>
    <row r="284" spans="1:33" x14ac:dyDescent="0.25">
      <c r="A284" t="s">
        <v>9831</v>
      </c>
      <c r="B284" t="s">
        <v>3950</v>
      </c>
      <c r="C284" t="str">
        <f>VLOOKUP(B284,$AF$2:$AG$7088,2,FALSE)</f>
        <v>CN1CC[C@]23[C@@H]4[C@H]1CC5=C2C(=C(C=C5)OC)O[C@H]3[C@H](C=C4)O[C@H]6[C@@H]([C@H]([C@@H]([C@H](O6)C(=O)O)O)O)O</v>
      </c>
      <c r="D284" t="s">
        <v>3950</v>
      </c>
      <c r="E284" t="str">
        <f t="shared" si="4"/>
        <v>CN1CC[C@]23[C@@H]4[C@H]1CC5=C2C(=C(C=C5)OC)O[C@H]3[C@H](C=C4)O[C@H]6[C@@H]([C@H]([C@@H]([C@H](O6)C(=O)O)O)O)O</v>
      </c>
      <c r="F284" t="s">
        <v>3548</v>
      </c>
      <c r="G284" t="s">
        <v>3563</v>
      </c>
      <c r="H284" t="s">
        <v>3706</v>
      </c>
      <c r="I284" t="s">
        <v>3550</v>
      </c>
      <c r="AF284" t="s">
        <v>4549</v>
      </c>
      <c r="AG284" t="str">
        <f>[1]!JCSMILES(AF284)</f>
        <v>Cannot read molecule file.</v>
      </c>
    </row>
    <row r="285" spans="1:33" x14ac:dyDescent="0.25">
      <c r="A285" t="s">
        <v>9831</v>
      </c>
      <c r="B285" t="s">
        <v>327</v>
      </c>
      <c r="C285" t="str">
        <f>VLOOKUP(B285,$AF$2:$AG$7088,2,FALSE)</f>
        <v>CN1CC[C@]23[C@@H]4[C@H]1CC5=C2C(=C(C=C5)O[C@H]6[C@@H]([C@H]([C@@H]([C@H](O6)C(=O)O)O)O)O)O[C@H]3[C@H](C=C4)O</v>
      </c>
      <c r="D285" t="s">
        <v>327</v>
      </c>
      <c r="E285" t="str">
        <f t="shared" si="4"/>
        <v>CN1CC[C@]23[C@@H]4[C@H]1CC5=C2C(=C(C=C5)O[C@H]6[C@@H]([C@H]([C@@H]([C@H](O6)C(=O)O)O)O)O)O[C@H]3[C@H](C=C4)O</v>
      </c>
      <c r="F285" t="s">
        <v>3548</v>
      </c>
      <c r="G285" t="s">
        <v>3563</v>
      </c>
      <c r="H285" t="s">
        <v>3706</v>
      </c>
      <c r="I285" t="s">
        <v>3550</v>
      </c>
      <c r="AF285" t="s">
        <v>4550</v>
      </c>
      <c r="AG285" t="str">
        <f>[1]!JCSMILES(AF285)</f>
        <v>Cannot read molecule file.</v>
      </c>
    </row>
    <row r="286" spans="1:33" x14ac:dyDescent="0.25">
      <c r="A286" t="s">
        <v>9831</v>
      </c>
      <c r="B286" t="s">
        <v>323</v>
      </c>
      <c r="C286" t="str">
        <f>VLOOKUP(B286,$AF$2:$AG$7088,2,FALSE)</f>
        <v>CN1CC[C@]23[C@@H]4[C@H]1CC5=C2C(=C(C=C5)O)O[C@H]3[C@H](C=C4)O[C@H]6[C@@H]([C@H]([C@@H]([C@H](O6)C(=O)O)O)O)O</v>
      </c>
      <c r="D286" t="s">
        <v>323</v>
      </c>
      <c r="E286" t="str">
        <f t="shared" si="4"/>
        <v>CN1CC[C@]23[C@@H]4[C@H]1CC5=C2C(=C(C=C5)O)O[C@H]3[C@H](C=C4)O[C@H]6[C@@H]([C@H]([C@@H]([C@H](O6)C(=O)O)O)O)O</v>
      </c>
      <c r="F286" t="s">
        <v>3548</v>
      </c>
      <c r="G286" t="s">
        <v>3563</v>
      </c>
      <c r="H286" t="s">
        <v>3706</v>
      </c>
      <c r="I286" t="s">
        <v>3550</v>
      </c>
      <c r="AF286" t="s">
        <v>4551</v>
      </c>
      <c r="AG286" t="str">
        <f>[1]!JCSMILES(AF286)</f>
        <v>Cannot read molecule file.</v>
      </c>
    </row>
    <row r="287" spans="1:33" hidden="1" x14ac:dyDescent="0.25">
      <c r="A287" t="s">
        <v>4265</v>
      </c>
      <c r="B287" t="s">
        <v>1055</v>
      </c>
      <c r="C287" t="e">
        <f>VLOOKUP(B287,$AF$2:$AG$7088,2,FALSE)</f>
        <v>#N/A</v>
      </c>
      <c r="D287" t="s">
        <v>1099</v>
      </c>
      <c r="E287" t="str">
        <f t="shared" si="4"/>
        <v>C[C@]12CC[C@H]3[C@H]([C@@H]1CCC2=O)CCC4=C3C=CC(=C4)O</v>
      </c>
      <c r="F287" t="s">
        <v>3952</v>
      </c>
      <c r="AF287" t="s">
        <v>4552</v>
      </c>
      <c r="AG287" t="str">
        <f>[1]!JCSMILES(AF287)</f>
        <v>Cannot create record reader for BASE64 encoded</v>
      </c>
    </row>
    <row r="288" spans="1:33" hidden="1" x14ac:dyDescent="0.25">
      <c r="A288" t="s">
        <v>4265</v>
      </c>
      <c r="B288" t="s">
        <v>1055</v>
      </c>
      <c r="C288" t="e">
        <f>VLOOKUP(B288,$AF$2:$AG$7088,2,FALSE)</f>
        <v>#N/A</v>
      </c>
      <c r="D288" t="s">
        <v>1037</v>
      </c>
      <c r="E288" t="str">
        <f t="shared" si="4"/>
        <v>C[C@]12CC[C@H]3[C@H]([C@@H]1CC[C@@H]2O)CCC4=CC(=O)CC[C@]34C</v>
      </c>
      <c r="F288" t="s">
        <v>3953</v>
      </c>
      <c r="AF288" t="s">
        <v>4553</v>
      </c>
      <c r="AG288" t="str">
        <f>[1]!JCSMILES(AF288)</f>
        <v>Cannot read molecule file.</v>
      </c>
    </row>
    <row r="289" spans="1:33" hidden="1" x14ac:dyDescent="0.25">
      <c r="A289" t="s">
        <v>4265</v>
      </c>
      <c r="B289" t="s">
        <v>1040</v>
      </c>
      <c r="C289" t="str">
        <f>VLOOKUP(B289,$AF$2:$AG$7088,2,FALSE)</f>
        <v>C[C@]12CC[C@H]3[C@H]([C@@H]1CC[C@@H]2O)CCC4=C3C=CC(=C4)O</v>
      </c>
      <c r="E289" t="e">
        <f t="shared" si="4"/>
        <v>#N/A</v>
      </c>
      <c r="F289" t="s">
        <v>3954</v>
      </c>
      <c r="G289" t="s">
        <v>3955</v>
      </c>
      <c r="AF289" t="s">
        <v>4554</v>
      </c>
      <c r="AG289" t="str">
        <f>[1]!JCSMILES(AF289)</f>
        <v>Cannot read molecule file.</v>
      </c>
    </row>
    <row r="290" spans="1:33" x14ac:dyDescent="0.25">
      <c r="A290" t="s">
        <v>9831</v>
      </c>
      <c r="B290" t="s">
        <v>1099</v>
      </c>
      <c r="C290" t="str">
        <f>VLOOKUP(B290,$AF$2:$AG$7088,2,FALSE)</f>
        <v>C[C@]12CC[C@H]3[C@H]([C@@H]1CCC2=O)CCC4=C3C=CC(=C4)O</v>
      </c>
      <c r="D290" t="s">
        <v>1040</v>
      </c>
      <c r="E290" t="str">
        <f t="shared" si="4"/>
        <v>C[C@]12CC[C@H]3[C@H]([C@@H]1CC[C@@H]2O)CCC4=C3C=CC(=C4)O</v>
      </c>
      <c r="F290" t="s">
        <v>3953</v>
      </c>
      <c r="AF290" t="s">
        <v>4555</v>
      </c>
      <c r="AG290" t="str">
        <f>[1]!JCSMILES(AF290)</f>
        <v>Cannot read molecule file.</v>
      </c>
    </row>
    <row r="291" spans="1:33" x14ac:dyDescent="0.25">
      <c r="A291" t="s">
        <v>9831</v>
      </c>
      <c r="B291" t="s">
        <v>1037</v>
      </c>
      <c r="C291" t="str">
        <f>VLOOKUP(B291,$AF$2:$AG$7088,2,FALSE)</f>
        <v>C[C@]12CC[C@H]3[C@H]([C@@H]1CC[C@@H]2O)CCC4=CC(=O)CC[C@]34C</v>
      </c>
      <c r="D291" t="s">
        <v>1040</v>
      </c>
      <c r="E291" t="str">
        <f t="shared" si="4"/>
        <v>C[C@]12CC[C@H]3[C@H]([C@@H]1CC[C@@H]2O)CCC4=C3C=CC(=C4)O</v>
      </c>
      <c r="F291" t="s">
        <v>3952</v>
      </c>
      <c r="AF291" t="s">
        <v>4556</v>
      </c>
      <c r="AG291" t="str">
        <f>[1]!JCSMILES(AF291)</f>
        <v>Cannot read molecule file.</v>
      </c>
    </row>
    <row r="292" spans="1:33" hidden="1" x14ac:dyDescent="0.25">
      <c r="A292" t="s">
        <v>4265</v>
      </c>
      <c r="B292" t="s">
        <v>3956</v>
      </c>
      <c r="C292">
        <f>VLOOKUP(B292,$AF$2:$AG$7088,2,FALSE)</f>
        <v>0</v>
      </c>
      <c r="D292" t="s">
        <v>3957</v>
      </c>
      <c r="E292">
        <f t="shared" si="4"/>
        <v>0</v>
      </c>
      <c r="F292" t="s">
        <v>3958</v>
      </c>
      <c r="G292" t="s">
        <v>3959</v>
      </c>
      <c r="H292" t="s">
        <v>3960</v>
      </c>
      <c r="AF292" t="s">
        <v>4557</v>
      </c>
      <c r="AG292" t="str">
        <f>[1]!JCSMILES(AF292)</f>
        <v>Cannot read molecule file.</v>
      </c>
    </row>
    <row r="293" spans="1:33" hidden="1" x14ac:dyDescent="0.25">
      <c r="A293" t="s">
        <v>4265</v>
      </c>
      <c r="B293" t="s">
        <v>3956</v>
      </c>
      <c r="C293">
        <f>VLOOKUP(B293,$AF$2:$AG$7088,2,FALSE)</f>
        <v>0</v>
      </c>
      <c r="D293" t="s">
        <v>3961</v>
      </c>
      <c r="E293">
        <f t="shared" si="4"/>
        <v>0</v>
      </c>
      <c r="F293" t="s">
        <v>3557</v>
      </c>
      <c r="G293" t="s">
        <v>3720</v>
      </c>
      <c r="AF293" t="s">
        <v>4558</v>
      </c>
      <c r="AG293" t="str">
        <f>[1]!JCSMILES(AF293)</f>
        <v>Cannot read molecule file.</v>
      </c>
    </row>
    <row r="294" spans="1:33" hidden="1" x14ac:dyDescent="0.25">
      <c r="A294" t="s">
        <v>4265</v>
      </c>
      <c r="B294" t="s">
        <v>3956</v>
      </c>
      <c r="C294">
        <f>VLOOKUP(B294,$AF$2:$AG$7088,2,FALSE)</f>
        <v>0</v>
      </c>
      <c r="D294" t="s">
        <v>3962</v>
      </c>
      <c r="E294">
        <f t="shared" si="4"/>
        <v>0</v>
      </c>
      <c r="F294" t="s">
        <v>3963</v>
      </c>
      <c r="G294" t="s">
        <v>3720</v>
      </c>
      <c r="H294" t="s">
        <v>3964</v>
      </c>
      <c r="I294" t="s">
        <v>3787</v>
      </c>
      <c r="J294" t="s">
        <v>3558</v>
      </c>
      <c r="AF294" t="s">
        <v>4559</v>
      </c>
      <c r="AG294" t="str">
        <f>[1]!JCSMILES(AF294)</f>
        <v>Cannot read molecule file.</v>
      </c>
    </row>
    <row r="295" spans="1:33" hidden="1" x14ac:dyDescent="0.25">
      <c r="A295" t="s">
        <v>4265</v>
      </c>
      <c r="B295" t="s">
        <v>3956</v>
      </c>
      <c r="C295">
        <f>VLOOKUP(B295,$AF$2:$AG$7088,2,FALSE)</f>
        <v>0</v>
      </c>
      <c r="D295" t="s">
        <v>3965</v>
      </c>
      <c r="E295" t="str">
        <f t="shared" si="4"/>
        <v>CC/C(=C(\C1=CC=C(C=C1)O)/C2=CC=C(C=C2)OCCNC)/C3=CC=CC=C3</v>
      </c>
      <c r="F295" t="s">
        <v>3079</v>
      </c>
      <c r="G295" t="s">
        <v>3061</v>
      </c>
      <c r="H295" t="s">
        <v>3069</v>
      </c>
      <c r="I295" t="s">
        <v>3163</v>
      </c>
      <c r="AF295" t="s">
        <v>4560</v>
      </c>
      <c r="AG295" t="str">
        <f>[1]!JCSMILES(AF295)</f>
        <v>Cannot read molecule file.</v>
      </c>
    </row>
    <row r="296" spans="1:33" hidden="1" x14ac:dyDescent="0.25">
      <c r="A296" t="s">
        <v>4265</v>
      </c>
      <c r="B296" t="s">
        <v>3965</v>
      </c>
      <c r="C296" t="str">
        <f>VLOOKUP(B296,$AF$2:$AG$7088,2,FALSE)</f>
        <v>CC/C(=C(\C1=CC=C(C=C1)O)/C2=CC=C(C=C2)OCCNC)/C3=CC=CC=C3</v>
      </c>
      <c r="D296" t="s">
        <v>3966</v>
      </c>
      <c r="E296">
        <f t="shared" si="4"/>
        <v>0</v>
      </c>
      <c r="F296" t="s">
        <v>3963</v>
      </c>
      <c r="G296" t="s">
        <v>3964</v>
      </c>
      <c r="H296" t="s">
        <v>3558</v>
      </c>
      <c r="AF296" t="s">
        <v>4561</v>
      </c>
      <c r="AG296" t="str">
        <f>[1]!JCSMILES(AF296)</f>
        <v>Cannot read molecule file.</v>
      </c>
    </row>
    <row r="297" spans="1:33" hidden="1" x14ac:dyDescent="0.25">
      <c r="A297" t="s">
        <v>4265</v>
      </c>
      <c r="B297" t="s">
        <v>3965</v>
      </c>
      <c r="C297" t="str">
        <f>VLOOKUP(B297,$AF$2:$AG$7088,2,FALSE)</f>
        <v>CC/C(=C(\C1=CC=C(C=C1)O)/C2=CC=C(C=C2)OCCNC)/C3=CC=CC=C3</v>
      </c>
      <c r="D297" t="s">
        <v>3967</v>
      </c>
      <c r="E297">
        <f t="shared" si="4"/>
        <v>0</v>
      </c>
      <c r="F297" t="s">
        <v>3958</v>
      </c>
      <c r="AF297" t="s">
        <v>4562</v>
      </c>
      <c r="AG297" t="str">
        <f>[1]!JCSMILES(AF297)</f>
        <v>Cannot read molecule file.</v>
      </c>
    </row>
    <row r="298" spans="1:33" hidden="1" x14ac:dyDescent="0.25">
      <c r="A298" t="s">
        <v>4265</v>
      </c>
      <c r="B298" t="s">
        <v>3968</v>
      </c>
      <c r="C298" t="e">
        <f>VLOOKUP(B298,$AF$2:$AG$7088,2,FALSE)</f>
        <v>#N/A</v>
      </c>
      <c r="D298" t="s">
        <v>3969</v>
      </c>
      <c r="E298" t="e">
        <f t="shared" si="4"/>
        <v>#N/A</v>
      </c>
      <c r="F298" t="s">
        <v>3958</v>
      </c>
      <c r="G298" t="s">
        <v>3959</v>
      </c>
      <c r="AF298" t="s">
        <v>4563</v>
      </c>
      <c r="AG298" t="str">
        <f>[1]!JCSMILES(AF298)</f>
        <v>Cannot read molecule file.</v>
      </c>
    </row>
    <row r="299" spans="1:33" hidden="1" x14ac:dyDescent="0.25">
      <c r="A299" t="s">
        <v>4265</v>
      </c>
      <c r="B299" t="s">
        <v>3970</v>
      </c>
      <c r="C299">
        <f>VLOOKUP(B299,$AF$2:$AG$7088,2,FALSE)</f>
        <v>0</v>
      </c>
      <c r="D299" t="s">
        <v>3965</v>
      </c>
      <c r="E299" t="str">
        <f t="shared" si="4"/>
        <v>CC/C(=C(\C1=CC=C(C=C1)O)/C2=CC=C(C=C2)OCCNC)/C3=CC=CC=C3</v>
      </c>
      <c r="F299" t="s">
        <v>3061</v>
      </c>
      <c r="AF299" t="s">
        <v>4564</v>
      </c>
      <c r="AG299" t="str">
        <f>[1]!JCSMILES(AF299)</f>
        <v>Cannot read molecule file.</v>
      </c>
    </row>
    <row r="300" spans="1:33" hidden="1" x14ac:dyDescent="0.25">
      <c r="A300" t="s">
        <v>4265</v>
      </c>
      <c r="B300" t="s">
        <v>3970</v>
      </c>
      <c r="C300">
        <f>VLOOKUP(B300,$AF$2:$AG$7088,2,FALSE)</f>
        <v>0</v>
      </c>
      <c r="D300" t="s">
        <v>3971</v>
      </c>
      <c r="E300" t="str">
        <f t="shared" si="4"/>
        <v>CC/C(=C(\C1=CC=CC=C1)/C2=CC=C(C=C2)OCCN)/C3=CC=CC=C3</v>
      </c>
      <c r="F300" t="s">
        <v>3069</v>
      </c>
      <c r="G300" t="s">
        <v>3163</v>
      </c>
      <c r="AF300" t="s">
        <v>4565</v>
      </c>
      <c r="AG300" t="str">
        <f>[1]!JCSMILES(AF300)</f>
        <v>Cannot read molecule file.</v>
      </c>
    </row>
    <row r="301" spans="1:33" hidden="1" x14ac:dyDescent="0.25">
      <c r="A301" t="s">
        <v>4265</v>
      </c>
      <c r="B301" t="s">
        <v>3972</v>
      </c>
      <c r="C301" t="str">
        <f>VLOOKUP(B301,$AF$2:$AG$7088,2,FALSE)</f>
        <v>CC/C(=C(\C1=CC=CC=C1)/C2=CC=C(C=C2)OCCN(C)C)/C3=CC=CC=C3</v>
      </c>
      <c r="D301" t="s">
        <v>3973</v>
      </c>
      <c r="E301" t="e">
        <f t="shared" si="4"/>
        <v>#N/A</v>
      </c>
      <c r="F301" t="s">
        <v>3078</v>
      </c>
      <c r="G301" t="s">
        <v>3061</v>
      </c>
      <c r="AF301" t="s">
        <v>4566</v>
      </c>
      <c r="AG301" t="str">
        <f>[1]!JCSMILES(AF301)</f>
        <v>Cannot read molecule file.</v>
      </c>
    </row>
    <row r="302" spans="1:33" hidden="1" x14ac:dyDescent="0.25">
      <c r="A302" t="s">
        <v>4265</v>
      </c>
      <c r="B302" t="s">
        <v>3972</v>
      </c>
      <c r="C302" t="str">
        <f>VLOOKUP(B302,$AF$2:$AG$7088,2,FALSE)</f>
        <v>CC/C(=C(\C1=CC=CC=C1)/C2=CC=C(C=C2)OCCN(C)C)/C3=CC=CC=C3</v>
      </c>
      <c r="D302" t="s">
        <v>3956</v>
      </c>
      <c r="E302">
        <f t="shared" si="4"/>
        <v>0</v>
      </c>
      <c r="F302" t="s">
        <v>3078</v>
      </c>
      <c r="G302" t="s">
        <v>3079</v>
      </c>
      <c r="H302" t="s">
        <v>3157</v>
      </c>
      <c r="I302" t="s">
        <v>3061</v>
      </c>
      <c r="J302" t="s">
        <v>3069</v>
      </c>
      <c r="K302" t="s">
        <v>3163</v>
      </c>
      <c r="AF302" t="s">
        <v>4567</v>
      </c>
      <c r="AG302" t="str">
        <f>[1]!JCSMILES(AF302)</f>
        <v>Cannot read molecule file.</v>
      </c>
    </row>
    <row r="303" spans="1:33" x14ac:dyDescent="0.25">
      <c r="A303" t="s">
        <v>9831</v>
      </c>
      <c r="B303" t="s">
        <v>3972</v>
      </c>
      <c r="C303" t="str">
        <f>VLOOKUP(B303,$AF$2:$AG$7088,2,FALSE)</f>
        <v>CC/C(=C(\C1=CC=CC=C1)/C2=CC=C(C=C2)OCCN(C)C)/C3=CC=CC=C3</v>
      </c>
      <c r="D303" t="s">
        <v>3974</v>
      </c>
      <c r="E303" t="str">
        <f t="shared" si="4"/>
        <v>CC(/C(=C(\C1=CC=CC=C1)/C2=CC=C(C=C2)OCCN(C)C)/C3=CC=CC=C3)O</v>
      </c>
      <c r="F303" t="s">
        <v>3069</v>
      </c>
      <c r="AF303" t="s">
        <v>4568</v>
      </c>
      <c r="AG303" t="str">
        <f>[1]!JCSMILES(AF303)</f>
        <v>Cannot read molecule file.</v>
      </c>
    </row>
    <row r="304" spans="1:33" hidden="1" x14ac:dyDescent="0.25">
      <c r="A304" t="s">
        <v>4265</v>
      </c>
      <c r="B304" t="s">
        <v>3972</v>
      </c>
      <c r="C304" t="str">
        <f>VLOOKUP(B304,$AF$2:$AG$7088,2,FALSE)</f>
        <v>CC/C(=C(\C1=CC=CC=C1)/C2=CC=C(C=C2)OCCN(C)C)/C3=CC=CC=C3</v>
      </c>
      <c r="D304" t="s">
        <v>3970</v>
      </c>
      <c r="E304">
        <f t="shared" si="4"/>
        <v>0</v>
      </c>
      <c r="F304" t="s">
        <v>3075</v>
      </c>
      <c r="G304" t="s">
        <v>3079</v>
      </c>
      <c r="H304" t="s">
        <v>3157</v>
      </c>
      <c r="I304" t="s">
        <v>3061</v>
      </c>
      <c r="J304" t="s">
        <v>3069</v>
      </c>
      <c r="K304" t="s">
        <v>3163</v>
      </c>
      <c r="AF304" t="s">
        <v>4569</v>
      </c>
      <c r="AG304" t="str">
        <f>[1]!JCSMILES(AF304)</f>
        <v>Cannot read molecule file.</v>
      </c>
    </row>
    <row r="305" spans="1:33" x14ac:dyDescent="0.25">
      <c r="A305" t="s">
        <v>9831</v>
      </c>
      <c r="B305" t="s">
        <v>3972</v>
      </c>
      <c r="C305" t="str">
        <f>VLOOKUP(B305,$AF$2:$AG$7088,2,FALSE)</f>
        <v>CC/C(=C(\C1=CC=CC=C1)/C2=CC=C(C=C2)OCCN(C)C)/C3=CC=CC=C3</v>
      </c>
      <c r="D305" t="s">
        <v>3975</v>
      </c>
      <c r="E305" t="str">
        <f t="shared" si="4"/>
        <v>CC/C(=C(\C1=CC=CC=C1)/C2=CC=C(C=C2)OCC[N+](C)(C)[C@H]3[C@@H]([C@H]([C@@H]([C@H](O3)C(=O)O)O)O)O)/C4=CC=CC=C4</v>
      </c>
      <c r="F305" t="s">
        <v>3720</v>
      </c>
      <c r="AF305" t="s">
        <v>4570</v>
      </c>
      <c r="AG305" t="str">
        <f>[1]!JCSMILES(AF305)</f>
        <v>Cannot read molecule file.</v>
      </c>
    </row>
    <row r="306" spans="1:33" x14ac:dyDescent="0.25">
      <c r="A306" t="s">
        <v>9831</v>
      </c>
      <c r="B306" t="s">
        <v>3972</v>
      </c>
      <c r="C306" t="str">
        <f>VLOOKUP(B306,$AF$2:$AG$7088,2,FALSE)</f>
        <v>CC/C(=C(\C1=CC=CC=C1)/C2=CC=C(C=C2)OCCN(C)C)/C3=CC=CC=C3</v>
      </c>
      <c r="D306" t="s">
        <v>3976</v>
      </c>
      <c r="E306" t="str">
        <f t="shared" si="4"/>
        <v>CCC(=C(C1=CC=CC=C1)C2=CC=C(C=C2)OCC[N+](C)(C)[O-])C3=CC=CC=C3</v>
      </c>
      <c r="F306" t="s">
        <v>3977</v>
      </c>
      <c r="G306" t="s">
        <v>3733</v>
      </c>
      <c r="AF306" t="s">
        <v>4571</v>
      </c>
      <c r="AG306" t="str">
        <f>[1]!JCSMILES(AF306)</f>
        <v>Cannot read molecule file.</v>
      </c>
    </row>
    <row r="307" spans="1:33" x14ac:dyDescent="0.25">
      <c r="A307" t="s">
        <v>9831</v>
      </c>
      <c r="B307" t="s">
        <v>3976</v>
      </c>
      <c r="C307" t="str">
        <f>VLOOKUP(B307,$AF$2:$AG$7088,2,FALSE)</f>
        <v>CCC(=C(C1=CC=CC=C1)C2=CC=C(C=C2)OCC[N+](C)(C)[O-])C3=CC=CC=C3</v>
      </c>
      <c r="D307" t="s">
        <v>3972</v>
      </c>
      <c r="E307" t="str">
        <f t="shared" si="4"/>
        <v>CC/C(=C(\C1=CC=CC=C1)/C2=CC=C(C=C2)OCCN(C)C)/C3=CC=CC=C3</v>
      </c>
      <c r="F307" t="s">
        <v>3069</v>
      </c>
      <c r="AF307" t="s">
        <v>4572</v>
      </c>
      <c r="AG307" t="str">
        <f>[1]!JCSMILES(AF307)</f>
        <v>Cannot read molecule file.</v>
      </c>
    </row>
    <row r="308" spans="1:33" hidden="1" x14ac:dyDescent="0.25">
      <c r="A308" t="s">
        <v>4265</v>
      </c>
      <c r="B308" t="s">
        <v>3978</v>
      </c>
      <c r="C308" t="e">
        <f>VLOOKUP(B308,$AF$2:$AG$7088,2,FALSE)</f>
        <v>#N/A</v>
      </c>
      <c r="D308" t="s">
        <v>3979</v>
      </c>
      <c r="E308" t="str">
        <f t="shared" si="4"/>
        <v>C[C@]12CC[C@H]3[C@H]([C@@H]1CCC2=O)CCC4=C3C=CC(=C4)O</v>
      </c>
      <c r="F308" t="s">
        <v>3952</v>
      </c>
      <c r="AF308" t="s">
        <v>4573</v>
      </c>
      <c r="AG308" t="str">
        <f>[1]!JCSMILES(AF308)</f>
        <v>Cannot read molecule file.</v>
      </c>
    </row>
    <row r="309" spans="1:33" hidden="1" x14ac:dyDescent="0.25">
      <c r="A309" t="s">
        <v>4265</v>
      </c>
      <c r="B309" t="s">
        <v>3978</v>
      </c>
      <c r="C309" t="e">
        <f>VLOOKUP(B309,$AF$2:$AG$7088,2,FALSE)</f>
        <v>#N/A</v>
      </c>
      <c r="D309" t="s">
        <v>3979</v>
      </c>
      <c r="E309" t="str">
        <f t="shared" si="4"/>
        <v>C[C@]12CC[C@H]3[C@H]([C@@H]1CCC2=O)CCC4=C3C=CC(=C4)O</v>
      </c>
      <c r="F309" t="s">
        <v>3952</v>
      </c>
      <c r="AF309" t="s">
        <v>4574</v>
      </c>
      <c r="AG309" t="str">
        <f>[1]!JCSMILES(AF309)</f>
        <v>Cannot read molecule file.</v>
      </c>
    </row>
    <row r="310" spans="1:33" hidden="1" x14ac:dyDescent="0.25">
      <c r="A310" t="s">
        <v>4265</v>
      </c>
      <c r="B310" t="s">
        <v>3978</v>
      </c>
      <c r="C310" t="e">
        <f>VLOOKUP(B310,$AF$2:$AG$7088,2,FALSE)</f>
        <v>#N/A</v>
      </c>
      <c r="D310" t="s">
        <v>3980</v>
      </c>
      <c r="E310" t="str">
        <f t="shared" si="4"/>
        <v>C[C@]12CC[C@H]3[C@H]([C@@H]1CC[C@@H]2O)CCC4=CC(=O)CC[C@]34C</v>
      </c>
      <c r="F310" t="s">
        <v>3953</v>
      </c>
      <c r="AF310" t="s">
        <v>4575</v>
      </c>
      <c r="AG310" t="str">
        <f>[1]!JCSMILES(AF310)</f>
        <v>Cannot read molecule file.</v>
      </c>
    </row>
    <row r="311" spans="1:33" hidden="1" x14ac:dyDescent="0.25">
      <c r="A311" t="s">
        <v>4265</v>
      </c>
      <c r="B311" t="s">
        <v>3981</v>
      </c>
      <c r="C311" t="e">
        <f>VLOOKUP(B311,$AF$2:$AG$7088,2,FALSE)</f>
        <v>#N/A</v>
      </c>
      <c r="D311" t="s">
        <v>3982</v>
      </c>
      <c r="E311" t="str">
        <f t="shared" si="4"/>
        <v>C[C@]12CC[C@H]3[C@H]([C@@H]1CC[C@@H]2O)CCC4=C3C=CC(=C4)O</v>
      </c>
      <c r="F311" t="s">
        <v>3983</v>
      </c>
      <c r="AF311" t="s">
        <v>4576</v>
      </c>
      <c r="AG311" t="str">
        <f>[1]!JCSMILES(AF311)</f>
        <v>Cannot read molecule file.</v>
      </c>
    </row>
    <row r="312" spans="1:33" hidden="1" x14ac:dyDescent="0.25">
      <c r="A312" t="s">
        <v>4265</v>
      </c>
      <c r="B312" t="s">
        <v>3982</v>
      </c>
      <c r="C312" t="str">
        <f>VLOOKUP(B312,$AF$2:$AG$7088,2,FALSE)</f>
        <v>C[C@]12CC[C@H]3[C@H]([C@@H]1CC[C@@H]2O)CCC4=C3C=CC(=C4)O</v>
      </c>
      <c r="D312" t="s">
        <v>3981</v>
      </c>
      <c r="E312" t="e">
        <f t="shared" si="4"/>
        <v>#N/A</v>
      </c>
      <c r="F312" t="s">
        <v>3958</v>
      </c>
      <c r="G312" t="s">
        <v>3959</v>
      </c>
      <c r="AF312" t="s">
        <v>4577</v>
      </c>
      <c r="AG312" t="str">
        <f>[1]!JCSMILES(AF312)</f>
        <v>Cannot read molecule file.</v>
      </c>
    </row>
    <row r="313" spans="1:33" hidden="1" x14ac:dyDescent="0.25">
      <c r="A313" t="s">
        <v>4265</v>
      </c>
      <c r="B313" t="s">
        <v>3984</v>
      </c>
      <c r="C313" t="e">
        <f>VLOOKUP(B313,$AF$2:$AG$7088,2,FALSE)</f>
        <v>#N/A</v>
      </c>
      <c r="D313" t="s">
        <v>3979</v>
      </c>
      <c r="E313" t="str">
        <f t="shared" si="4"/>
        <v>C[C@]12CC[C@H]3[C@H]([C@@H]1CCC2=O)CCC4=C3C=CC(=C4)O</v>
      </c>
      <c r="F313" t="s">
        <v>3983</v>
      </c>
      <c r="AF313" t="s">
        <v>4578</v>
      </c>
      <c r="AG313" t="str">
        <f>[1]!JCSMILES(AF313)</f>
        <v>Cannot read molecule file.</v>
      </c>
    </row>
    <row r="314" spans="1:33" hidden="1" x14ac:dyDescent="0.25">
      <c r="A314" t="s">
        <v>4265</v>
      </c>
      <c r="B314" t="s">
        <v>3984</v>
      </c>
      <c r="C314" t="e">
        <f>VLOOKUP(B314,$AF$2:$AG$7088,2,FALSE)</f>
        <v>#N/A</v>
      </c>
      <c r="D314" t="s">
        <v>3979</v>
      </c>
      <c r="E314" t="str">
        <f t="shared" si="4"/>
        <v>C[C@]12CC[C@H]3[C@H]([C@@H]1CCC2=O)CCC4=C3C=CC(=C4)O</v>
      </c>
      <c r="F314" t="s">
        <v>3983</v>
      </c>
      <c r="AF314" t="s">
        <v>4579</v>
      </c>
      <c r="AG314" t="str">
        <f>[1]!JCSMILES(AF314)</f>
        <v>Cannot read molecule file.</v>
      </c>
    </row>
    <row r="315" spans="1:33" x14ac:dyDescent="0.25">
      <c r="A315" t="s">
        <v>9831</v>
      </c>
      <c r="B315" t="s">
        <v>3979</v>
      </c>
      <c r="C315" t="str">
        <f>VLOOKUP(B315,$AF$2:$AG$7088,2,FALSE)</f>
        <v>C[C@]12CC[C@H]3[C@H]([C@@H]1CCC2=O)CCC4=C3C=CC(=C4)O</v>
      </c>
      <c r="D315" t="s">
        <v>3982</v>
      </c>
      <c r="E315" t="str">
        <f t="shared" si="4"/>
        <v>C[C@]12CC[C@H]3[C@H]([C@@H]1CC[C@@H]2O)CCC4=C3C=CC(=C4)O</v>
      </c>
      <c r="F315" t="s">
        <v>3953</v>
      </c>
      <c r="AF315" t="s">
        <v>4580</v>
      </c>
      <c r="AG315" t="str">
        <f>[1]!JCSMILES(AF315)</f>
        <v>Cannot read molecule file.</v>
      </c>
    </row>
    <row r="316" spans="1:33" x14ac:dyDescent="0.25">
      <c r="A316" t="s">
        <v>9831</v>
      </c>
      <c r="B316" t="s">
        <v>3979</v>
      </c>
      <c r="C316" t="str">
        <f>VLOOKUP(B316,$AF$2:$AG$7088,2,FALSE)</f>
        <v>C[C@]12CC[C@H]3[C@H]([C@@H]1CCC2=O)CCC4=C3C=CC(=C4)O</v>
      </c>
      <c r="D316" t="s">
        <v>3982</v>
      </c>
      <c r="E316" t="str">
        <f t="shared" si="4"/>
        <v>C[C@]12CC[C@H]3[C@H]([C@@H]1CC[C@@H]2O)CCC4=C3C=CC(=C4)O</v>
      </c>
      <c r="F316" t="s">
        <v>3953</v>
      </c>
      <c r="AF316" t="s">
        <v>4581</v>
      </c>
      <c r="AG316" t="str">
        <f>[1]!JCSMILES(AF316)</f>
        <v>Cannot read molecule file.</v>
      </c>
    </row>
    <row r="317" spans="1:33" x14ac:dyDescent="0.25">
      <c r="A317" t="s">
        <v>9831</v>
      </c>
      <c r="B317" t="s">
        <v>3979</v>
      </c>
      <c r="C317" t="str">
        <f>VLOOKUP(B317,$AF$2:$AG$7088,2,FALSE)</f>
        <v>C[C@]12CC[C@H]3[C@H]([C@@H]1CCC2=O)CCC4=C3C=CC(=C4)O</v>
      </c>
      <c r="D317" t="s">
        <v>3982</v>
      </c>
      <c r="E317" t="str">
        <f t="shared" si="4"/>
        <v>C[C@]12CC[C@H]3[C@H]([C@@H]1CC[C@@H]2O)CCC4=C3C=CC(=C4)O</v>
      </c>
      <c r="F317" t="s">
        <v>3953</v>
      </c>
      <c r="AF317" t="s">
        <v>4582</v>
      </c>
      <c r="AG317" t="str">
        <f>[1]!JCSMILES(AF317)</f>
        <v>Cannot read molecule file.</v>
      </c>
    </row>
    <row r="318" spans="1:33" hidden="1" x14ac:dyDescent="0.25">
      <c r="A318" t="s">
        <v>4265</v>
      </c>
      <c r="B318" t="s">
        <v>3979</v>
      </c>
      <c r="C318" t="str">
        <f>VLOOKUP(B318,$AF$2:$AG$7088,2,FALSE)</f>
        <v>C[C@]12CC[C@H]3[C@H]([C@@H]1CCC2=O)CCC4=C3C=CC(=C4)O</v>
      </c>
      <c r="D318" t="s">
        <v>3984</v>
      </c>
      <c r="E318" t="e">
        <f t="shared" si="4"/>
        <v>#N/A</v>
      </c>
      <c r="F318" t="s">
        <v>3958</v>
      </c>
      <c r="G318" t="s">
        <v>3959</v>
      </c>
      <c r="AF318" t="s">
        <v>4583</v>
      </c>
      <c r="AG318" t="str">
        <f>[1]!JCSMILES(AF318)</f>
        <v>Cannot read molecule file.</v>
      </c>
    </row>
    <row r="319" spans="1:33" hidden="1" x14ac:dyDescent="0.25">
      <c r="A319" t="s">
        <v>4265</v>
      </c>
      <c r="B319" t="s">
        <v>3979</v>
      </c>
      <c r="C319" t="str">
        <f>VLOOKUP(B319,$AF$2:$AG$7088,2,FALSE)</f>
        <v>C[C@]12CC[C@H]3[C@H]([C@@H]1CCC2=O)CCC4=C3C=CC(=C4)O</v>
      </c>
      <c r="D319" t="s">
        <v>3984</v>
      </c>
      <c r="E319" t="e">
        <f t="shared" si="4"/>
        <v>#N/A</v>
      </c>
      <c r="F319" t="s">
        <v>3958</v>
      </c>
      <c r="G319" t="s">
        <v>3959</v>
      </c>
      <c r="AF319" t="s">
        <v>4584</v>
      </c>
      <c r="AG319" t="str">
        <f>[1]!JCSMILES(AF319)</f>
        <v>Cannot read molecule file.</v>
      </c>
    </row>
    <row r="320" spans="1:33" x14ac:dyDescent="0.25">
      <c r="A320" t="s">
        <v>9831</v>
      </c>
      <c r="B320" t="s">
        <v>3980</v>
      </c>
      <c r="C320" t="str">
        <f>VLOOKUP(B320,$AF$2:$AG$7088,2,FALSE)</f>
        <v>C[C@]12CC[C@H]3[C@H]([C@@H]1CC[C@@H]2O)CCC4=CC(=O)CC[C@]34C</v>
      </c>
      <c r="D320" t="s">
        <v>3982</v>
      </c>
      <c r="E320" t="str">
        <f t="shared" si="4"/>
        <v>C[C@]12CC[C@H]3[C@H]([C@@H]1CC[C@@H]2O)CCC4=C3C=CC(=C4)O</v>
      </c>
      <c r="F320" t="s">
        <v>3952</v>
      </c>
      <c r="AF320" t="s">
        <v>4585</v>
      </c>
      <c r="AG320" t="str">
        <f>[1]!JCSMILES(AF320)</f>
        <v>Cannot read molecule file.</v>
      </c>
    </row>
    <row r="321" spans="1:33" x14ac:dyDescent="0.25">
      <c r="A321" t="s">
        <v>9831</v>
      </c>
      <c r="B321" t="s">
        <v>3980</v>
      </c>
      <c r="C321" t="str">
        <f>VLOOKUP(B321,$AF$2:$AG$7088,2,FALSE)</f>
        <v>C[C@]12CC[C@H]3[C@H]([C@@H]1CC[C@@H]2O)CCC4=CC(=O)CC[C@]34C</v>
      </c>
      <c r="D321" t="s">
        <v>3982</v>
      </c>
      <c r="E321" t="str">
        <f t="shared" si="4"/>
        <v>C[C@]12CC[C@H]3[C@H]([C@@H]1CC[C@@H]2O)CCC4=C3C=CC(=C4)O</v>
      </c>
      <c r="F321" t="s">
        <v>3952</v>
      </c>
      <c r="AF321" t="s">
        <v>4586</v>
      </c>
      <c r="AG321" t="str">
        <f>[1]!JCSMILES(AF321)</f>
        <v>Cannot read molecule file.</v>
      </c>
    </row>
    <row r="322" spans="1:33" hidden="1" x14ac:dyDescent="0.25">
      <c r="A322" t="s">
        <v>4265</v>
      </c>
      <c r="B322" t="s">
        <v>3985</v>
      </c>
      <c r="C322" t="str">
        <f>VLOOKUP(B322,$AF$2:$AG$7088,2,FALSE)</f>
        <v>C1=CC=C(C=C1)C2(C(=O)NC(=O)N2)C3=CC=C(C=C3)O</v>
      </c>
      <c r="D322" t="s">
        <v>3986</v>
      </c>
      <c r="E322">
        <f t="shared" si="4"/>
        <v>0</v>
      </c>
      <c r="F322" t="s">
        <v>3556</v>
      </c>
      <c r="G322" t="s">
        <v>3720</v>
      </c>
      <c r="H322" t="s">
        <v>3987</v>
      </c>
      <c r="I322" t="s">
        <v>3724</v>
      </c>
      <c r="AF322" t="s">
        <v>4587</v>
      </c>
      <c r="AG322" t="str">
        <f>[1]!JCSMILES(AF322)</f>
        <v>Cannot read molecule file.</v>
      </c>
    </row>
    <row r="323" spans="1:33" hidden="1" x14ac:dyDescent="0.25">
      <c r="A323" t="s">
        <v>4265</v>
      </c>
      <c r="B323" t="s">
        <v>3985</v>
      </c>
      <c r="C323" t="str">
        <f>VLOOKUP(B323,$AF$2:$AG$7088,2,FALSE)</f>
        <v>C1=CC=C(C=C1)C2(C(=O)NC(=O)N2)C3=CC=C(C=C3)O</v>
      </c>
      <c r="D323" t="s">
        <v>3988</v>
      </c>
      <c r="E323">
        <f t="shared" ref="E323:E386" si="5">VLOOKUP(D323,$AF$2:$AG$7088,2,FALSE)</f>
        <v>0</v>
      </c>
      <c r="F323" t="s">
        <v>3078</v>
      </c>
      <c r="G323" t="s">
        <v>3079</v>
      </c>
      <c r="H323" t="s">
        <v>3157</v>
      </c>
      <c r="I323" t="s">
        <v>3061</v>
      </c>
      <c r="J323" t="s">
        <v>3069</v>
      </c>
      <c r="K323" t="s">
        <v>3163</v>
      </c>
      <c r="L323" t="s">
        <v>3989</v>
      </c>
      <c r="AF323" t="s">
        <v>4588</v>
      </c>
      <c r="AG323" t="str">
        <f>[1]!JCSMILES(AF323)</f>
        <v>Cannot read molecule file.</v>
      </c>
    </row>
    <row r="324" spans="1:33" hidden="1" x14ac:dyDescent="0.25">
      <c r="A324" t="s">
        <v>4265</v>
      </c>
      <c r="B324" t="s">
        <v>3990</v>
      </c>
      <c r="C324">
        <f>VLOOKUP(B324,$AF$2:$AG$7088,2,FALSE)</f>
        <v>0</v>
      </c>
      <c r="D324" t="s">
        <v>3991</v>
      </c>
      <c r="E324">
        <f t="shared" si="5"/>
        <v>0</v>
      </c>
      <c r="F324" t="s">
        <v>3075</v>
      </c>
      <c r="G324" t="s">
        <v>3064</v>
      </c>
      <c r="H324" t="s">
        <v>3079</v>
      </c>
      <c r="I324" t="s">
        <v>3545</v>
      </c>
      <c r="J324" t="s">
        <v>3157</v>
      </c>
      <c r="K324" t="s">
        <v>3061</v>
      </c>
      <c r="L324" t="s">
        <v>3080</v>
      </c>
      <c r="M324" t="s">
        <v>3069</v>
      </c>
      <c r="N324" t="s">
        <v>3736</v>
      </c>
      <c r="AF324" t="s">
        <v>4589</v>
      </c>
      <c r="AG324" t="str">
        <f>[1]!JCSMILES(AF324)</f>
        <v>Cannot read molecule file.</v>
      </c>
    </row>
    <row r="325" spans="1:33" hidden="1" x14ac:dyDescent="0.25">
      <c r="A325" t="s">
        <v>4265</v>
      </c>
      <c r="B325" t="s">
        <v>3988</v>
      </c>
      <c r="C325">
        <f>VLOOKUP(B325,$AF$2:$AG$7088,2,FALSE)</f>
        <v>0</v>
      </c>
      <c r="D325" t="s">
        <v>3992</v>
      </c>
      <c r="E325">
        <f t="shared" si="5"/>
        <v>0</v>
      </c>
      <c r="F325" t="s">
        <v>3993</v>
      </c>
      <c r="AF325" t="s">
        <v>4590</v>
      </c>
      <c r="AG325" t="str">
        <f>[1]!JCSMILES(AF325)</f>
        <v>Cannot read molecule file.</v>
      </c>
    </row>
    <row r="326" spans="1:33" hidden="1" x14ac:dyDescent="0.25">
      <c r="A326" t="s">
        <v>4265</v>
      </c>
      <c r="B326" t="s">
        <v>3988</v>
      </c>
      <c r="C326">
        <f>VLOOKUP(B326,$AF$2:$AG$7088,2,FALSE)</f>
        <v>0</v>
      </c>
      <c r="D326" t="s">
        <v>3994</v>
      </c>
      <c r="E326">
        <f t="shared" si="5"/>
        <v>0</v>
      </c>
      <c r="F326" t="s">
        <v>3743</v>
      </c>
      <c r="AF326" t="s">
        <v>4591</v>
      </c>
      <c r="AG326" t="str">
        <f>[1]!JCSMILES(AF326)</f>
        <v>Cannot read molecule file.</v>
      </c>
    </row>
    <row r="327" spans="1:33" hidden="1" x14ac:dyDescent="0.25">
      <c r="A327" t="s">
        <v>4265</v>
      </c>
      <c r="B327" t="s">
        <v>3995</v>
      </c>
      <c r="C327" t="str">
        <f>VLOOKUP(B327,$AF$2:$AG$7088,2,FALSE)</f>
        <v>C1=CC=C(C=C1)C2(C(=O)NC(=O)N2)C3=CC=CC=C3</v>
      </c>
      <c r="D327" t="s">
        <v>3990</v>
      </c>
      <c r="E327">
        <f t="shared" si="5"/>
        <v>0</v>
      </c>
      <c r="F327" t="s">
        <v>3079</v>
      </c>
      <c r="G327" t="s">
        <v>3157</v>
      </c>
      <c r="AF327" t="s">
        <v>4592</v>
      </c>
      <c r="AG327" t="str">
        <f>[1]!JCSMILES(AF327)</f>
        <v>Cannot read molecule file.</v>
      </c>
    </row>
    <row r="328" spans="1:33" hidden="1" x14ac:dyDescent="0.25">
      <c r="A328" t="s">
        <v>4265</v>
      </c>
      <c r="B328" t="s">
        <v>3996</v>
      </c>
      <c r="C328" t="e">
        <f>VLOOKUP(B328,$AF$2:$AG$7088,2,FALSE)</f>
        <v>#N/A</v>
      </c>
      <c r="D328" t="s">
        <v>3997</v>
      </c>
      <c r="E328" t="e">
        <f t="shared" si="5"/>
        <v>#N/A</v>
      </c>
      <c r="F328" t="s">
        <v>3993</v>
      </c>
      <c r="AF328" t="s">
        <v>4593</v>
      </c>
      <c r="AG328" t="str">
        <f>[1]!JCSMILES(AF328)</f>
        <v>Cannot read molecule file.</v>
      </c>
    </row>
    <row r="329" spans="1:33" hidden="1" x14ac:dyDescent="0.25">
      <c r="A329" t="s">
        <v>4265</v>
      </c>
      <c r="B329" t="s">
        <v>3998</v>
      </c>
      <c r="C329" t="e">
        <f>VLOOKUP(B329,$AF$2:$AG$7088,2,FALSE)</f>
        <v>#N/A</v>
      </c>
      <c r="D329" t="s">
        <v>3999</v>
      </c>
      <c r="E329" t="e">
        <f t="shared" si="5"/>
        <v>#N/A</v>
      </c>
      <c r="F329" t="s">
        <v>3993</v>
      </c>
      <c r="AF329" t="s">
        <v>4594</v>
      </c>
      <c r="AG329" t="str">
        <f>[1]!JCSMILES(AF329)</f>
        <v>Cannot read molecule file.</v>
      </c>
    </row>
    <row r="330" spans="1:33" hidden="1" x14ac:dyDescent="0.25">
      <c r="A330" t="s">
        <v>4265</v>
      </c>
      <c r="B330" t="s">
        <v>1055</v>
      </c>
      <c r="C330" t="e">
        <f>VLOOKUP(B330,$AF$2:$AG$7088,2,FALSE)</f>
        <v>#N/A</v>
      </c>
      <c r="D330" t="s">
        <v>1099</v>
      </c>
      <c r="E330" t="str">
        <f t="shared" si="5"/>
        <v>C[C@]12CC[C@H]3[C@H]([C@@H]1CCC2=O)CCC4=C3C=CC(=C4)O</v>
      </c>
      <c r="F330" t="s">
        <v>3952</v>
      </c>
      <c r="AF330" t="s">
        <v>4595</v>
      </c>
      <c r="AG330" t="str">
        <f>[1]!JCSMILES(AF330)</f>
        <v>Cannot read molecule file.</v>
      </c>
    </row>
    <row r="331" spans="1:33" hidden="1" x14ac:dyDescent="0.25">
      <c r="A331" t="s">
        <v>4265</v>
      </c>
      <c r="B331" t="s">
        <v>1040</v>
      </c>
      <c r="C331" t="str">
        <f>VLOOKUP(B331,$AF$2:$AG$7088,2,FALSE)</f>
        <v>C[C@]12CC[C@H]3[C@H]([C@@H]1CC[C@@H]2O)CCC4=C3C=CC(=C4)O</v>
      </c>
      <c r="D331" t="s">
        <v>3998</v>
      </c>
      <c r="E331" t="e">
        <f t="shared" si="5"/>
        <v>#N/A</v>
      </c>
      <c r="F331" t="s">
        <v>3067</v>
      </c>
      <c r="G331" t="s">
        <v>3075</v>
      </c>
      <c r="H331" t="s">
        <v>3180</v>
      </c>
      <c r="I331" t="s">
        <v>4000</v>
      </c>
      <c r="AF331" t="s">
        <v>4596</v>
      </c>
      <c r="AG331" t="str">
        <f>[1]!JCSMILES(AF331)</f>
        <v>Cannot read molecule file.</v>
      </c>
    </row>
    <row r="332" spans="1:33" hidden="1" x14ac:dyDescent="0.25">
      <c r="A332" t="s">
        <v>4265</v>
      </c>
      <c r="B332" t="s">
        <v>1040</v>
      </c>
      <c r="C332" t="str">
        <f>VLOOKUP(B332,$AF$2:$AG$7088,2,FALSE)</f>
        <v>C[C@]12CC[C@H]3[C@H]([C@@H]1CC[C@@H]2O)CCC4=C3C=CC(=C4)O</v>
      </c>
      <c r="D332" t="s">
        <v>4001</v>
      </c>
      <c r="E332" t="e">
        <f t="shared" si="5"/>
        <v>#N/A</v>
      </c>
      <c r="F332" t="s">
        <v>3958</v>
      </c>
      <c r="G332" t="s">
        <v>3959</v>
      </c>
      <c r="H332" t="s">
        <v>3960</v>
      </c>
      <c r="AF332" t="s">
        <v>4597</v>
      </c>
      <c r="AG332" t="str">
        <f>[1]!JCSMILES(AF332)</f>
        <v>Cannot read molecule file.</v>
      </c>
    </row>
    <row r="333" spans="1:33" hidden="1" x14ac:dyDescent="0.25">
      <c r="A333" t="s">
        <v>4265</v>
      </c>
      <c r="B333" t="s">
        <v>1099</v>
      </c>
      <c r="C333" t="str">
        <f>VLOOKUP(B333,$AF$2:$AG$7088,2,FALSE)</f>
        <v>C[C@]12CC[C@H]3[C@H]([C@@H]1CCC2=O)CCC4=C3C=CC(=C4)O</v>
      </c>
      <c r="D333" t="s">
        <v>3996</v>
      </c>
      <c r="E333" t="e">
        <f t="shared" si="5"/>
        <v>#N/A</v>
      </c>
      <c r="F333" t="s">
        <v>3067</v>
      </c>
      <c r="G333" t="s">
        <v>3075</v>
      </c>
      <c r="H333" t="s">
        <v>3180</v>
      </c>
      <c r="I333" t="s">
        <v>4000</v>
      </c>
      <c r="AF333" t="s">
        <v>4598</v>
      </c>
      <c r="AG333" t="str">
        <f>[1]!JCSMILES(AF333)</f>
        <v>Cannot read molecule file.</v>
      </c>
    </row>
    <row r="334" spans="1:33" x14ac:dyDescent="0.25">
      <c r="A334" t="s">
        <v>9831</v>
      </c>
      <c r="B334" t="s">
        <v>1099</v>
      </c>
      <c r="C334" t="str">
        <f>VLOOKUP(B334,$AF$2:$AG$7088,2,FALSE)</f>
        <v>C[C@]12CC[C@H]3[C@H]([C@@H]1CCC2=O)CCC4=C3C=CC(=C4)O</v>
      </c>
      <c r="D334" t="s">
        <v>1040</v>
      </c>
      <c r="E334" t="str">
        <f t="shared" si="5"/>
        <v>C[C@]12CC[C@H]3[C@H]([C@@H]1CC[C@@H]2O)CCC4=C3C=CC(=C4)O</v>
      </c>
      <c r="F334" t="s">
        <v>3953</v>
      </c>
      <c r="AF334" t="s">
        <v>4599</v>
      </c>
      <c r="AG334" t="str">
        <f>[1]!JCSMILES(AF334)</f>
        <v>Cannot read molecule file.</v>
      </c>
    </row>
    <row r="335" spans="1:33" hidden="1" x14ac:dyDescent="0.25">
      <c r="A335" t="s">
        <v>4265</v>
      </c>
      <c r="B335" t="s">
        <v>1099</v>
      </c>
      <c r="C335" t="str">
        <f>VLOOKUP(B335,$AF$2:$AG$7088,2,FALSE)</f>
        <v>C[C@]12CC[C@H]3[C@H]([C@@H]1CCC2=O)CCC4=C3C=CC(=C4)O</v>
      </c>
      <c r="D335" t="s">
        <v>1103</v>
      </c>
      <c r="E335" t="e">
        <f t="shared" si="5"/>
        <v>#N/A</v>
      </c>
      <c r="F335" t="s">
        <v>3958</v>
      </c>
      <c r="G335" t="s">
        <v>3959</v>
      </c>
      <c r="H335" t="s">
        <v>3960</v>
      </c>
      <c r="AF335" t="s">
        <v>4600</v>
      </c>
      <c r="AG335" t="str">
        <f>[1]!JCSMILES(AF335)</f>
        <v>Cannot read molecule file.</v>
      </c>
    </row>
    <row r="336" spans="1:33" x14ac:dyDescent="0.25">
      <c r="A336" t="s">
        <v>9831</v>
      </c>
      <c r="B336" t="s">
        <v>1037</v>
      </c>
      <c r="C336" t="str">
        <f>VLOOKUP(B336,$AF$2:$AG$7088,2,FALSE)</f>
        <v>C[C@]12CC[C@H]3[C@H]([C@@H]1CC[C@@H]2O)CCC4=CC(=O)CC[C@]34C</v>
      </c>
      <c r="D336" t="s">
        <v>1040</v>
      </c>
      <c r="E336" t="str">
        <f t="shared" si="5"/>
        <v>C[C@]12CC[C@H]3[C@H]([C@@H]1CC[C@@H]2O)CCC4=C3C=CC(=C4)O</v>
      </c>
      <c r="F336" t="s">
        <v>3952</v>
      </c>
      <c r="AF336" t="s">
        <v>4601</v>
      </c>
      <c r="AG336" t="str">
        <f>[1]!JCSMILES(AF336)</f>
        <v>Cannot read molecule file.</v>
      </c>
    </row>
    <row r="337" spans="1:33" hidden="1" x14ac:dyDescent="0.25">
      <c r="A337" t="s">
        <v>4265</v>
      </c>
      <c r="B337" t="s">
        <v>4002</v>
      </c>
      <c r="C337" t="str">
        <f>VLOOKUP(B337,$AF$2:$AG$7088,2,FALSE)</f>
        <v>C1CC1C#C[C@]2(C3=CC(=C(C=C3NC(=O)O2)O)Cl)C(F)(F)F</v>
      </c>
      <c r="D337" t="s">
        <v>4003</v>
      </c>
      <c r="E337">
        <f t="shared" si="5"/>
        <v>0</v>
      </c>
      <c r="F337" t="s">
        <v>3556</v>
      </c>
      <c r="G337" t="s">
        <v>3963</v>
      </c>
      <c r="H337" t="s">
        <v>3557</v>
      </c>
      <c r="I337" t="s">
        <v>4004</v>
      </c>
      <c r="J337" t="s">
        <v>3964</v>
      </c>
      <c r="K337" t="s">
        <v>3724</v>
      </c>
      <c r="L337" t="s">
        <v>3787</v>
      </c>
      <c r="M337" t="s">
        <v>3558</v>
      </c>
      <c r="AF337" t="s">
        <v>4602</v>
      </c>
      <c r="AG337" t="str">
        <f>[1]!JCSMILES(AF337)</f>
        <v>Cannot read molecule file.</v>
      </c>
    </row>
    <row r="338" spans="1:33" hidden="1" x14ac:dyDescent="0.25">
      <c r="A338" t="s">
        <v>4265</v>
      </c>
      <c r="B338" t="s">
        <v>4005</v>
      </c>
      <c r="C338" t="str">
        <f>VLOOKUP(B338,$AF$2:$AG$7088,2,FALSE)</f>
        <v>C1CC1(C#C[C@]2(C3=CC(=CC(=C3NC(=O)O2)O)Cl)C(F)(F)F)O</v>
      </c>
      <c r="D338" t="s">
        <v>4006</v>
      </c>
      <c r="E338">
        <f t="shared" si="5"/>
        <v>0</v>
      </c>
      <c r="F338" t="s">
        <v>3556</v>
      </c>
      <c r="G338" t="s">
        <v>3963</v>
      </c>
      <c r="H338" t="s">
        <v>3557</v>
      </c>
      <c r="I338" t="s">
        <v>4004</v>
      </c>
      <c r="J338" t="s">
        <v>3964</v>
      </c>
      <c r="K338" t="s">
        <v>3724</v>
      </c>
      <c r="L338" t="s">
        <v>3558</v>
      </c>
      <c r="AF338" t="s">
        <v>4603</v>
      </c>
      <c r="AG338" t="str">
        <f>[1]!JCSMILES(AF338)</f>
        <v>Cannot read molecule file.</v>
      </c>
    </row>
    <row r="339" spans="1:33" x14ac:dyDescent="0.25">
      <c r="A339" t="s">
        <v>9831</v>
      </c>
      <c r="B339" t="s">
        <v>4007</v>
      </c>
      <c r="C339" t="str">
        <f>VLOOKUP(B339,$AF$2:$AG$7088,2,FALSE)</f>
        <v>C1CC1C#C[C@]2(C3=CC(=CC(=C3NC(=O)O2)O)Cl)C(F)(F)F</v>
      </c>
      <c r="D339" t="s">
        <v>4005</v>
      </c>
      <c r="E339" t="str">
        <f t="shared" si="5"/>
        <v>C1CC1(C#C[C@]2(C3=CC(=CC(=C3NC(=O)O2)O)Cl)C(F)(F)F)O</v>
      </c>
      <c r="F339" t="s">
        <v>3078</v>
      </c>
      <c r="AF339" t="s">
        <v>4604</v>
      </c>
      <c r="AG339" t="str">
        <f>[1]!JCSMILES(AF339)</f>
        <v>Cannot read molecule file.</v>
      </c>
    </row>
    <row r="340" spans="1:33" hidden="1" x14ac:dyDescent="0.25">
      <c r="A340" t="s">
        <v>4265</v>
      </c>
      <c r="B340" t="s">
        <v>4007</v>
      </c>
      <c r="C340" t="str">
        <f>VLOOKUP(B340,$AF$2:$AG$7088,2,FALSE)</f>
        <v>C1CC1C#C[C@]2(C3=CC(=CC(=C3NC(=O)O2)O)Cl)C(F)(F)F</v>
      </c>
      <c r="D340" t="s">
        <v>4008</v>
      </c>
      <c r="E340">
        <f t="shared" si="5"/>
        <v>0</v>
      </c>
      <c r="F340" t="s">
        <v>3556</v>
      </c>
      <c r="G340" t="s">
        <v>3963</v>
      </c>
      <c r="H340" t="s">
        <v>3557</v>
      </c>
      <c r="I340" t="s">
        <v>4004</v>
      </c>
      <c r="J340" t="s">
        <v>3964</v>
      </c>
      <c r="K340" t="s">
        <v>3724</v>
      </c>
      <c r="L340" t="s">
        <v>3787</v>
      </c>
      <c r="M340" t="s">
        <v>3785</v>
      </c>
      <c r="N340" t="s">
        <v>3558</v>
      </c>
      <c r="AF340" t="s">
        <v>4605</v>
      </c>
      <c r="AG340" t="str">
        <f>[1]!JCSMILES(AF340)</f>
        <v>Cannot read molecule file.</v>
      </c>
    </row>
    <row r="341" spans="1:33" x14ac:dyDescent="0.25">
      <c r="A341" t="s">
        <v>9831</v>
      </c>
      <c r="B341" t="s">
        <v>4009</v>
      </c>
      <c r="C341" t="str">
        <f>VLOOKUP(B341,$AF$2:$AG$7088,2,FALSE)</f>
        <v>C1CC1C#C[C@]2(C3=C(C=CC(=C3)Cl)NC(=O)O2)C(F)(F)F</v>
      </c>
      <c r="D341" t="s">
        <v>4002</v>
      </c>
      <c r="E341" t="str">
        <f t="shared" si="5"/>
        <v>C1CC1C#C[C@]2(C3=CC(=C(C=C3NC(=O)O2)O)Cl)C(F)(F)F</v>
      </c>
      <c r="F341" t="s">
        <v>3064</v>
      </c>
      <c r="AF341" t="s">
        <v>4606</v>
      </c>
      <c r="AG341" t="str">
        <f>[1]!JCSMILES(AF341)</f>
        <v>[H]N[C@@H](CC(O)=O)C(=O)N1CCC[C@H]1C(=O)N[C@@H](CS)C(=O)N1CCC[C@H]1C(=O)N[C@@H]([*])C(O)=O</v>
      </c>
    </row>
    <row r="342" spans="1:33" x14ac:dyDescent="0.25">
      <c r="A342" t="s">
        <v>9831</v>
      </c>
      <c r="B342" t="s">
        <v>4009</v>
      </c>
      <c r="C342" t="str">
        <f>VLOOKUP(B342,$AF$2:$AG$7088,2,FALSE)</f>
        <v>C1CC1C#C[C@]2(C3=C(C=CC(=C3)Cl)NC(=O)O2)C(F)(F)F</v>
      </c>
      <c r="D342" t="s">
        <v>4007</v>
      </c>
      <c r="E342" t="str">
        <f t="shared" si="5"/>
        <v>C1CC1C#C[C@]2(C3=CC(=CC(=C3NC(=O)O2)O)Cl)C(F)(F)F</v>
      </c>
      <c r="F342" t="s">
        <v>3075</v>
      </c>
      <c r="G342" t="s">
        <v>3064</v>
      </c>
      <c r="H342" t="s">
        <v>3078</v>
      </c>
      <c r="I342" t="s">
        <v>3069</v>
      </c>
      <c r="J342" t="s">
        <v>3163</v>
      </c>
      <c r="AF342" t="s">
        <v>4607</v>
      </c>
      <c r="AG342" t="str">
        <f>[1]!JCSMILES(AF342)</f>
        <v>CCCCCCOC(=O)\N=C(/N)C1=CC=C(NCC2=NC3=CC(=CC=C3N2C)C(=O)N(CCC(=O)OCC)C2=CC=CC=N2)C=C1</v>
      </c>
    </row>
    <row r="343" spans="1:33" hidden="1" x14ac:dyDescent="0.25">
      <c r="A343" t="s">
        <v>4265</v>
      </c>
      <c r="B343" t="s">
        <v>4009</v>
      </c>
      <c r="C343" t="str">
        <f>VLOOKUP(B343,$AF$2:$AG$7088,2,FALSE)</f>
        <v>C1CC1C#C[C@]2(C3=C(C=CC(=C3)Cl)NC(=O)O2)C(F)(F)F</v>
      </c>
      <c r="D343" t="s">
        <v>4010</v>
      </c>
      <c r="E343">
        <f t="shared" si="5"/>
        <v>0</v>
      </c>
      <c r="F343" t="s">
        <v>3558</v>
      </c>
      <c r="AF343" t="s">
        <v>4608</v>
      </c>
      <c r="AG343" t="str">
        <f>[1]!JCSMILES(AF343)</f>
        <v>Cannot read molecule file.</v>
      </c>
    </row>
    <row r="344" spans="1:33" hidden="1" x14ac:dyDescent="0.25">
      <c r="A344" t="s">
        <v>4265</v>
      </c>
      <c r="B344" t="s">
        <v>4011</v>
      </c>
      <c r="C344" t="e">
        <f>VLOOKUP(B344,$AF$2:$AG$7088,2,FALSE)</f>
        <v>#N/A</v>
      </c>
      <c r="D344" t="s">
        <v>4011</v>
      </c>
      <c r="E344" t="e">
        <f t="shared" si="5"/>
        <v>#N/A</v>
      </c>
      <c r="F344" t="s">
        <v>4012</v>
      </c>
      <c r="AF344" t="s">
        <v>4609</v>
      </c>
      <c r="AG344" t="str">
        <f>[1]!JCSMILES(AF344)</f>
        <v>Cannot read molecule file.</v>
      </c>
    </row>
    <row r="345" spans="1:33" hidden="1" x14ac:dyDescent="0.25">
      <c r="A345" t="s">
        <v>4265</v>
      </c>
      <c r="B345" t="s">
        <v>4012</v>
      </c>
      <c r="C345" t="str">
        <f>VLOOKUP(B345,$AF$2:$AG$7088,2,FALSE)</f>
        <v>C[N+](C)(C)CCOC(=O)CCC(=O)OCC[N+](C)(C)C</v>
      </c>
      <c r="D345" t="s">
        <v>4013</v>
      </c>
      <c r="E345">
        <f t="shared" si="5"/>
        <v>0</v>
      </c>
      <c r="F345" t="s">
        <v>3538</v>
      </c>
      <c r="AF345" t="s">
        <v>4610</v>
      </c>
      <c r="AG345" t="str">
        <f>[1]!JCSMILES(AF345)</f>
        <v>Cannot read molecule file.</v>
      </c>
    </row>
    <row r="346" spans="1:33" hidden="1" x14ac:dyDescent="0.25">
      <c r="A346" t="s">
        <v>4265</v>
      </c>
      <c r="B346" t="s">
        <v>4013</v>
      </c>
      <c r="C346">
        <f>VLOOKUP(B346,$AF$2:$AG$7088,2,FALSE)</f>
        <v>0</v>
      </c>
      <c r="D346" t="s">
        <v>3692</v>
      </c>
      <c r="E346" t="str">
        <f t="shared" si="5"/>
        <v>C[N+](C)(C)CCO</v>
      </c>
      <c r="F346" t="s">
        <v>3538</v>
      </c>
      <c r="AF346" t="s">
        <v>4611</v>
      </c>
      <c r="AG346" t="str">
        <f>[1]!JCSMILES(AF346)</f>
        <v>Cannot read molecule file.</v>
      </c>
    </row>
    <row r="347" spans="1:33" hidden="1" x14ac:dyDescent="0.25">
      <c r="A347" t="s">
        <v>4265</v>
      </c>
      <c r="B347" t="s">
        <v>4013</v>
      </c>
      <c r="C347">
        <f>VLOOKUP(B347,$AF$2:$AG$7088,2,FALSE)</f>
        <v>0</v>
      </c>
      <c r="D347" t="s">
        <v>4014</v>
      </c>
      <c r="E347" t="str">
        <f t="shared" si="5"/>
        <v>C(CC(=O)O)C(=O)O</v>
      </c>
      <c r="F347" t="s">
        <v>3538</v>
      </c>
      <c r="AF347" t="s">
        <v>4612</v>
      </c>
      <c r="AG347" t="str">
        <f>[1]!JCSMILES(AF347)</f>
        <v>Cannot read molecule file.</v>
      </c>
    </row>
    <row r="348" spans="1:33" hidden="1" x14ac:dyDescent="0.25">
      <c r="A348" t="s">
        <v>4265</v>
      </c>
      <c r="B348" t="s">
        <v>4015</v>
      </c>
      <c r="C348" t="e">
        <f>VLOOKUP(B348,$AF$2:$AG$7088,2,FALSE)</f>
        <v>#N/A</v>
      </c>
      <c r="D348" t="s">
        <v>3909</v>
      </c>
      <c r="E348" t="e">
        <f t="shared" si="5"/>
        <v>#N/A</v>
      </c>
      <c r="F348" t="s">
        <v>4016</v>
      </c>
      <c r="AF348" t="s">
        <v>4613</v>
      </c>
      <c r="AG348" t="str">
        <f>[1]!JCSMILES(AF348)</f>
        <v>Cannot read molecule file.</v>
      </c>
    </row>
    <row r="349" spans="1:33" hidden="1" x14ac:dyDescent="0.25">
      <c r="A349" t="s">
        <v>4265</v>
      </c>
      <c r="B349" t="s">
        <v>4017</v>
      </c>
      <c r="C349" t="e">
        <f>VLOOKUP(B349,$AF$2:$AG$7088,2,FALSE)</f>
        <v>#N/A</v>
      </c>
      <c r="D349" t="s">
        <v>4018</v>
      </c>
      <c r="E349" t="e">
        <f t="shared" si="5"/>
        <v>#N/A</v>
      </c>
      <c r="F349" t="s">
        <v>3993</v>
      </c>
      <c r="AF349" t="s">
        <v>4614</v>
      </c>
      <c r="AG349" t="str">
        <f>[1]!JCSMILES(AF349)</f>
        <v>Cannot read molecule file.</v>
      </c>
    </row>
    <row r="350" spans="1:33" hidden="1" x14ac:dyDescent="0.25">
      <c r="A350" t="s">
        <v>4265</v>
      </c>
      <c r="B350" t="s">
        <v>4017</v>
      </c>
      <c r="C350" t="e">
        <f>VLOOKUP(B350,$AF$2:$AG$7088,2,FALSE)</f>
        <v>#N/A</v>
      </c>
      <c r="D350" t="s">
        <v>4019</v>
      </c>
      <c r="E350" t="e">
        <f t="shared" si="5"/>
        <v>#N/A</v>
      </c>
      <c r="F350" t="s">
        <v>3993</v>
      </c>
      <c r="AF350" t="s">
        <v>4615</v>
      </c>
      <c r="AG350" t="str">
        <f>[1]!JCSMILES(AF350)</f>
        <v>Cannot read molecule file.</v>
      </c>
    </row>
    <row r="351" spans="1:33" hidden="1" x14ac:dyDescent="0.25">
      <c r="A351" t="s">
        <v>4265</v>
      </c>
      <c r="B351" t="s">
        <v>4020</v>
      </c>
      <c r="C351" t="str">
        <f>VLOOKUP(B351,$AF$2:$AG$7088,2,FALSE)</f>
        <v>C1CNC[C@H]([C@@H]1C2=CC=C(C=C2)F)COC3=CC4=C(C=C3)OCO4</v>
      </c>
      <c r="D351" t="s">
        <v>4017</v>
      </c>
      <c r="E351" t="e">
        <f t="shared" si="5"/>
        <v>#N/A</v>
      </c>
      <c r="F351" t="s">
        <v>3075</v>
      </c>
      <c r="G351" t="s">
        <v>3079</v>
      </c>
      <c r="H351" t="s">
        <v>3069</v>
      </c>
      <c r="I351" t="s">
        <v>3163</v>
      </c>
      <c r="AF351" t="s">
        <v>4616</v>
      </c>
      <c r="AG351" t="str">
        <f>[1]!JCSMILES(AF351)</f>
        <v>Cannot read molecule file.</v>
      </c>
    </row>
    <row r="352" spans="1:33" hidden="1" x14ac:dyDescent="0.25">
      <c r="A352" t="s">
        <v>4265</v>
      </c>
      <c r="B352" t="s">
        <v>4020</v>
      </c>
      <c r="C352" t="str">
        <f>VLOOKUP(B352,$AF$2:$AG$7088,2,FALSE)</f>
        <v>C1CNC[C@H]([C@@H]1C2=CC=C(C=C2)F)COC3=CC4=C(C=C3)OCO4</v>
      </c>
      <c r="D352" t="s">
        <v>4017</v>
      </c>
      <c r="E352" t="e">
        <f t="shared" si="5"/>
        <v>#N/A</v>
      </c>
      <c r="F352" t="s">
        <v>3061</v>
      </c>
      <c r="AF352" t="s">
        <v>4617</v>
      </c>
      <c r="AG352" t="str">
        <f>[1]!JCSMILES(AF352)</f>
        <v>Cannot read molecule file.</v>
      </c>
    </row>
    <row r="353" spans="1:33" x14ac:dyDescent="0.25">
      <c r="A353" t="s">
        <v>9831</v>
      </c>
      <c r="B353" t="s">
        <v>4020</v>
      </c>
      <c r="C353" t="str">
        <f>VLOOKUP(B353,$AF$2:$AG$7088,2,FALSE)</f>
        <v>C1CNC[C@H]([C@@H]1C2=CC=C(C=C2)F)COC3=CC4=C(C=C3)OCO4</v>
      </c>
      <c r="D353" t="s">
        <v>4020</v>
      </c>
      <c r="E353" t="str">
        <f t="shared" si="5"/>
        <v>C1CNC[C@H]([C@@H]1C2=CC=C(C=C2)F)COC3=CC4=C(C=C3)OCO4</v>
      </c>
      <c r="F353" t="s">
        <v>3548</v>
      </c>
      <c r="AF353" t="s">
        <v>4618</v>
      </c>
      <c r="AG353" t="str">
        <f>[1]!JCSMILES(AF353)</f>
        <v>Cannot read molecule file.</v>
      </c>
    </row>
    <row r="354" spans="1:33" hidden="1" x14ac:dyDescent="0.25">
      <c r="A354" t="s">
        <v>4265</v>
      </c>
      <c r="B354" t="s">
        <v>2250</v>
      </c>
      <c r="C354" t="str">
        <f>VLOOKUP(B354,$AF$2:$AG$7088,2,FALSE)</f>
        <v>CC(=O)NC1=CC=C(C=C1)O</v>
      </c>
      <c r="D354" t="s">
        <v>4021</v>
      </c>
      <c r="E354">
        <f t="shared" si="5"/>
        <v>0</v>
      </c>
      <c r="F354" t="s">
        <v>3556</v>
      </c>
      <c r="G354" t="s">
        <v>3987</v>
      </c>
      <c r="H354" t="s">
        <v>3724</v>
      </c>
      <c r="I354" t="s">
        <v>3787</v>
      </c>
      <c r="AF354" t="s">
        <v>4619</v>
      </c>
      <c r="AG354" t="str">
        <f>[1]!JCSMILES(AF354)</f>
        <v>Cannot read molecule file.</v>
      </c>
    </row>
    <row r="355" spans="1:33" hidden="1" x14ac:dyDescent="0.25">
      <c r="A355" t="s">
        <v>4265</v>
      </c>
      <c r="B355" t="s">
        <v>2250</v>
      </c>
      <c r="C355" t="str">
        <f>VLOOKUP(B355,$AF$2:$AG$7088,2,FALSE)</f>
        <v>CC(=O)NC1=CC=C(C=C1)O</v>
      </c>
      <c r="D355" t="s">
        <v>4022</v>
      </c>
      <c r="E355" t="e">
        <f t="shared" si="5"/>
        <v>#N/A</v>
      </c>
      <c r="F355" t="s">
        <v>3958</v>
      </c>
      <c r="G355" t="s">
        <v>4023</v>
      </c>
      <c r="H355" t="s">
        <v>4024</v>
      </c>
      <c r="I355" t="s">
        <v>3959</v>
      </c>
      <c r="J355" t="s">
        <v>3960</v>
      </c>
      <c r="AF355" t="s">
        <v>4620</v>
      </c>
      <c r="AG355" t="str">
        <f>[1]!JCSMILES(AF355)</f>
        <v>Cannot read molecule file.</v>
      </c>
    </row>
    <row r="356" spans="1:33" hidden="1" x14ac:dyDescent="0.25">
      <c r="A356" t="s">
        <v>4265</v>
      </c>
      <c r="B356" t="s">
        <v>2250</v>
      </c>
      <c r="C356" t="str">
        <f>VLOOKUP(B356,$AF$2:$AG$7088,2,FALSE)</f>
        <v>CC(=O)NC1=CC=C(C=C1)O</v>
      </c>
      <c r="D356" t="s">
        <v>4025</v>
      </c>
      <c r="E356" t="e">
        <f t="shared" si="5"/>
        <v>#N/A</v>
      </c>
      <c r="F356" t="s">
        <v>3075</v>
      </c>
      <c r="G356" t="s">
        <v>3064</v>
      </c>
      <c r="H356" t="s">
        <v>3061</v>
      </c>
      <c r="I356" t="s">
        <v>3080</v>
      </c>
      <c r="AF356" t="s">
        <v>4621</v>
      </c>
      <c r="AG356" t="str">
        <f>[1]!JCSMILES(AF356)</f>
        <v>NC1=C2N=CN([C@@H]3O[C@H](COP(O)(=O)OP(O)(=O)OC[C@H]4O[C@H]([C@H](O)[C@@H]4O)N4C=CCC(=C4)C(O)=N)[C@@H](O)[C@H]3OP(O)(O)=O)C2=NC=N1</v>
      </c>
    </row>
    <row r="357" spans="1:33" hidden="1" x14ac:dyDescent="0.25">
      <c r="A357" t="s">
        <v>4265</v>
      </c>
      <c r="B357" t="s">
        <v>4025</v>
      </c>
      <c r="C357" t="e">
        <f>VLOOKUP(B357,$AF$2:$AG$7088,2,FALSE)</f>
        <v>#N/A</v>
      </c>
      <c r="D357" t="s">
        <v>4026</v>
      </c>
      <c r="E357" t="str">
        <f t="shared" si="5"/>
        <v>CC(=O)NC1=CC=C(C=C1)O.C(CC(=O)N[C@@H](CS)C(=O)NCC(=O)O)[C@@H](C(=O)O)N</v>
      </c>
      <c r="F357" t="s">
        <v>4027</v>
      </c>
      <c r="G357" t="s">
        <v>3704</v>
      </c>
      <c r="H357" t="s">
        <v>3705</v>
      </c>
      <c r="AF357" t="s">
        <v>4622</v>
      </c>
      <c r="AG357" t="str">
        <f>[1]!JCSMILES(AF357)</f>
        <v>Cannot read molecule file.</v>
      </c>
    </row>
    <row r="358" spans="1:33" hidden="1" x14ac:dyDescent="0.25">
      <c r="A358" t="s">
        <v>4265</v>
      </c>
      <c r="B358" t="s">
        <v>4021</v>
      </c>
      <c r="C358">
        <f>VLOOKUP(B358,$AF$2:$AG$7088,2,FALSE)</f>
        <v>0</v>
      </c>
      <c r="D358" t="s">
        <v>4021</v>
      </c>
      <c r="E358">
        <f t="shared" si="5"/>
        <v>0</v>
      </c>
      <c r="F358" t="s">
        <v>3563</v>
      </c>
      <c r="G358" t="s">
        <v>3706</v>
      </c>
      <c r="H358" t="s">
        <v>3564</v>
      </c>
      <c r="AF358" t="s">
        <v>4623</v>
      </c>
      <c r="AG358" t="str">
        <f>[1]!JCSMILES(AF358)</f>
        <v>Cannot read molecule file.</v>
      </c>
    </row>
    <row r="359" spans="1:33" hidden="1" x14ac:dyDescent="0.25">
      <c r="A359" t="s">
        <v>4265</v>
      </c>
      <c r="B359" t="s">
        <v>4022</v>
      </c>
      <c r="C359" t="e">
        <f>VLOOKUP(B359,$AF$2:$AG$7088,2,FALSE)</f>
        <v>#N/A</v>
      </c>
      <c r="D359" t="s">
        <v>4022</v>
      </c>
      <c r="E359" t="e">
        <f t="shared" si="5"/>
        <v>#N/A</v>
      </c>
      <c r="F359" t="s">
        <v>3563</v>
      </c>
      <c r="G359" t="s">
        <v>3706</v>
      </c>
      <c r="H359" t="s">
        <v>3861</v>
      </c>
      <c r="I359" t="s">
        <v>3564</v>
      </c>
      <c r="AF359" t="s">
        <v>4624</v>
      </c>
      <c r="AG359" t="str">
        <f>[1]!JCSMILES(AF359)</f>
        <v>Cannot read molecule file.</v>
      </c>
    </row>
    <row r="360" spans="1:33" hidden="1" x14ac:dyDescent="0.25">
      <c r="A360" t="s">
        <v>4265</v>
      </c>
      <c r="B360" t="s">
        <v>4028</v>
      </c>
      <c r="C360" t="e">
        <f>VLOOKUP(B360,$AF$2:$AG$7088,2,FALSE)</f>
        <v>#N/A</v>
      </c>
      <c r="D360" t="s">
        <v>4029</v>
      </c>
      <c r="E360" t="e">
        <f t="shared" si="5"/>
        <v>#N/A</v>
      </c>
      <c r="F360" t="s">
        <v>4030</v>
      </c>
      <c r="AF360" t="s">
        <v>4625</v>
      </c>
      <c r="AG360" t="str">
        <f>[1]!JCSMILES(AF360)</f>
        <v>Cannot read molecule file.</v>
      </c>
    </row>
    <row r="361" spans="1:33" hidden="1" x14ac:dyDescent="0.25">
      <c r="A361" t="s">
        <v>4265</v>
      </c>
      <c r="B361" t="s">
        <v>4031</v>
      </c>
      <c r="C361">
        <f>VLOOKUP(B361,$AF$2:$AG$7088,2,FALSE)</f>
        <v>0</v>
      </c>
      <c r="D361" t="s">
        <v>4031</v>
      </c>
      <c r="E361">
        <f t="shared" si="5"/>
        <v>0</v>
      </c>
      <c r="F361" t="s">
        <v>4031</v>
      </c>
      <c r="AF361" t="s">
        <v>4626</v>
      </c>
      <c r="AG361" t="str">
        <f>[1]!JCSMILES(AF361)</f>
        <v>Cannot read molecule file.</v>
      </c>
    </row>
    <row r="362" spans="1:33" hidden="1" x14ac:dyDescent="0.25">
      <c r="A362" t="s">
        <v>4265</v>
      </c>
      <c r="B362" t="s">
        <v>4028</v>
      </c>
      <c r="C362" t="e">
        <f>VLOOKUP(B362,$AF$2:$AG$7088,2,FALSE)</f>
        <v>#N/A</v>
      </c>
      <c r="D362" t="s">
        <v>4028</v>
      </c>
      <c r="E362" t="e">
        <f t="shared" si="5"/>
        <v>#N/A</v>
      </c>
      <c r="F362" t="s">
        <v>3548</v>
      </c>
      <c r="G362" t="s">
        <v>3707</v>
      </c>
      <c r="H362" t="s">
        <v>3563</v>
      </c>
      <c r="AF362" t="s">
        <v>4627</v>
      </c>
      <c r="AG362" t="str">
        <f>[1]!JCSMILES(AF362)</f>
        <v>Cannot read molecule file.</v>
      </c>
    </row>
    <row r="363" spans="1:33" x14ac:dyDescent="0.25">
      <c r="A363" t="s">
        <v>9831</v>
      </c>
      <c r="B363" t="s">
        <v>4032</v>
      </c>
      <c r="C363" t="str">
        <f>VLOOKUP(B363,$AF$2:$AG$7088,2,FALSE)</f>
        <v>C1[C@@H](C=C[C@@H]1N2C=NC3=C2NC(=NC3=O)N)COP(=O)(O)OP(=O)(O)O</v>
      </c>
      <c r="D363" t="s">
        <v>4033</v>
      </c>
      <c r="E363" t="str">
        <f t="shared" si="5"/>
        <v>C1[C@@H](C=C[C@@H]1N2C=NC3=C2NC(=NC3=O)N)COP(=O)(O)OP(=O)(O)OP(=O)(O)O</v>
      </c>
      <c r="F363" t="s">
        <v>4034</v>
      </c>
      <c r="G363" t="s">
        <v>4035</v>
      </c>
      <c r="H363" t="s">
        <v>3858</v>
      </c>
      <c r="I363" t="s">
        <v>3859</v>
      </c>
      <c r="J363" t="s">
        <v>4036</v>
      </c>
      <c r="K363" t="s">
        <v>4037</v>
      </c>
      <c r="L363" t="s">
        <v>4038</v>
      </c>
      <c r="M363" t="s">
        <v>4039</v>
      </c>
      <c r="AF363" t="s">
        <v>4628</v>
      </c>
      <c r="AG363" t="str">
        <f>[1]!JCSMILES(AF363)</f>
        <v>Cannot read molecule file.</v>
      </c>
    </row>
    <row r="364" spans="1:33" x14ac:dyDescent="0.25">
      <c r="A364" t="s">
        <v>9831</v>
      </c>
      <c r="B364" t="s">
        <v>4040</v>
      </c>
      <c r="C364" t="str">
        <f>VLOOKUP(B364,$AF$2:$AG$7088,2,FALSE)</f>
        <v>C1[C@@H](C=C[C@@H]1N2C=NC3=C2NC(=NC3=O)N)COP(=O)(O)O</v>
      </c>
      <c r="D364" t="s">
        <v>4032</v>
      </c>
      <c r="E364" t="str">
        <f t="shared" si="5"/>
        <v>C1[C@@H](C=C[C@@H]1N2C=NC3=C2NC(=NC3=O)N)COP(=O)(O)OP(=O)(O)O</v>
      </c>
      <c r="F364" t="s">
        <v>4041</v>
      </c>
      <c r="AF364" t="s">
        <v>4629</v>
      </c>
      <c r="AG364" t="str">
        <f>[1]!JCSMILES(AF364)</f>
        <v>Cannot read molecule file.</v>
      </c>
    </row>
    <row r="365" spans="1:33" x14ac:dyDescent="0.25">
      <c r="A365" t="s">
        <v>9831</v>
      </c>
      <c r="B365" t="s">
        <v>4042</v>
      </c>
      <c r="C365" t="str">
        <f>VLOOKUP(B365,$AF$2:$AG$7088,2,FALSE)</f>
        <v>C1CC1NC2=NC(=NC3=C2N=CN3[C@@H]4C[C@@H](C=C4)COP(=O)(O)O)N</v>
      </c>
      <c r="D365" t="s">
        <v>4040</v>
      </c>
      <c r="E365" t="str">
        <f t="shared" si="5"/>
        <v>C1[C@@H](C=C[C@@H]1N2C=NC3=C2NC(=NC3=O)N)COP(=O)(O)O</v>
      </c>
      <c r="F365" t="s">
        <v>4043</v>
      </c>
      <c r="AF365" t="s">
        <v>4630</v>
      </c>
      <c r="AG365" t="str">
        <f>[1]!JCSMILES(AF365)</f>
        <v>Cannot read molecule file.</v>
      </c>
    </row>
    <row r="366" spans="1:33" hidden="1" x14ac:dyDescent="0.25">
      <c r="A366" t="s">
        <v>4265</v>
      </c>
      <c r="B366" t="s">
        <v>4044</v>
      </c>
      <c r="C366" t="str">
        <f>VLOOKUP(B366,$AF$2:$AG$7088,2,FALSE)</f>
        <v>C1CC1NC2=NC(=NC3=C2N=CN3[C@@H]4C[C@@H](C=C4)CO)N</v>
      </c>
      <c r="D366" t="s">
        <v>4045</v>
      </c>
      <c r="E366" t="e">
        <f t="shared" si="5"/>
        <v>#N/A</v>
      </c>
      <c r="F366" t="s">
        <v>3612</v>
      </c>
      <c r="G366" t="s">
        <v>3613</v>
      </c>
      <c r="H366" t="s">
        <v>3614</v>
      </c>
      <c r="AF366" t="s">
        <v>4631</v>
      </c>
      <c r="AG366" t="str">
        <f>[1]!JCSMILES(AF366)</f>
        <v>Cannot read molecule file.</v>
      </c>
    </row>
    <row r="367" spans="1:33" hidden="1" x14ac:dyDescent="0.25">
      <c r="A367" t="s">
        <v>4265</v>
      </c>
      <c r="B367" t="s">
        <v>4044</v>
      </c>
      <c r="C367" t="str">
        <f>VLOOKUP(B367,$AF$2:$AG$7088,2,FALSE)</f>
        <v>C1CC1NC2=NC(=NC3=C2N=CN3[C@@H]4C[C@@H](C=C4)CO)N</v>
      </c>
      <c r="D367" t="s">
        <v>4046</v>
      </c>
      <c r="E367" t="e">
        <f t="shared" si="5"/>
        <v>#N/A</v>
      </c>
      <c r="F367" t="s">
        <v>4047</v>
      </c>
      <c r="AF367" t="s">
        <v>4632</v>
      </c>
      <c r="AG367" t="str">
        <f>[1]!JCSMILES(AF367)</f>
        <v>Cannot read molecule file.</v>
      </c>
    </row>
    <row r="368" spans="1:33" x14ac:dyDescent="0.25">
      <c r="A368" t="s">
        <v>9831</v>
      </c>
      <c r="B368" t="s">
        <v>4044</v>
      </c>
      <c r="C368" t="str">
        <f>VLOOKUP(B368,$AF$2:$AG$7088,2,FALSE)</f>
        <v>C1CC1NC2=NC(=NC3=C2N=CN3[C@@H]4C[C@@H](C=C4)CO)N</v>
      </c>
      <c r="D368" t="s">
        <v>4042</v>
      </c>
      <c r="E368" t="str">
        <f t="shared" si="5"/>
        <v>C1CC1NC2=NC(=NC3=C2N=CN3[C@@H]4C[C@@H](C=C4)COP(=O)(O)O)N</v>
      </c>
      <c r="F368" t="s">
        <v>4048</v>
      </c>
      <c r="AF368" t="s">
        <v>4633</v>
      </c>
      <c r="AG368" t="str">
        <f>[1]!JCSMILES(AF368)</f>
        <v>Cannot read molecule file.</v>
      </c>
    </row>
    <row r="369" spans="1:33" hidden="1" x14ac:dyDescent="0.25">
      <c r="A369" t="s">
        <v>4265</v>
      </c>
      <c r="B369" t="s">
        <v>4049</v>
      </c>
      <c r="C369" t="e">
        <f>VLOOKUP(B369,$AF$2:$AG$7088,2,FALSE)</f>
        <v>#N/A</v>
      </c>
      <c r="D369" t="s">
        <v>4050</v>
      </c>
      <c r="E369" t="str">
        <f t="shared" si="5"/>
        <v>CC(CC1=CC=C(C=C1)C(C)C(=O)O)C(=O)O</v>
      </c>
      <c r="F369" t="s">
        <v>4051</v>
      </c>
      <c r="AF369" t="s">
        <v>4634</v>
      </c>
      <c r="AG369" t="str">
        <f>[1]!JCSMILES(AF369)</f>
        <v>Cannot read molecule file.</v>
      </c>
    </row>
    <row r="370" spans="1:33" hidden="1" x14ac:dyDescent="0.25">
      <c r="A370" t="s">
        <v>4265</v>
      </c>
      <c r="B370" t="s">
        <v>4052</v>
      </c>
      <c r="C370" t="str">
        <f>VLOOKUP(B370,$AF$2:$AG$7088,2,FALSE)</f>
        <v>CC(C)CC1=CC=C(C=C1)C(C)C(=O)O</v>
      </c>
      <c r="D370" t="s">
        <v>4053</v>
      </c>
      <c r="E370" t="e">
        <f t="shared" si="5"/>
        <v>#N/A</v>
      </c>
      <c r="F370" t="s">
        <v>3079</v>
      </c>
      <c r="G370" t="s">
        <v>3545</v>
      </c>
      <c r="H370" t="s">
        <v>3157</v>
      </c>
      <c r="I370" t="s">
        <v>3069</v>
      </c>
      <c r="AF370" t="s">
        <v>4635</v>
      </c>
      <c r="AG370" t="str">
        <f>[1]!JCSMILES(AF370)</f>
        <v>Cannot read molecule file.</v>
      </c>
    </row>
    <row r="371" spans="1:33" hidden="1" x14ac:dyDescent="0.25">
      <c r="A371" t="s">
        <v>4265</v>
      </c>
      <c r="B371" t="s">
        <v>4052</v>
      </c>
      <c r="C371" t="str">
        <f>VLOOKUP(B371,$AF$2:$AG$7088,2,FALSE)</f>
        <v>CC(C)CC1=CC=C(C=C1)C(C)C(=O)O</v>
      </c>
      <c r="D371" t="s">
        <v>4049</v>
      </c>
      <c r="E371" t="e">
        <f t="shared" si="5"/>
        <v>#N/A</v>
      </c>
      <c r="F371" t="s">
        <v>3079</v>
      </c>
      <c r="G371" t="s">
        <v>3157</v>
      </c>
      <c r="AF371" t="s">
        <v>4636</v>
      </c>
      <c r="AG371" t="str">
        <f>[1]!JCSMILES(AF371)</f>
        <v>Cannot read molecule file.</v>
      </c>
    </row>
    <row r="372" spans="1:33" x14ac:dyDescent="0.25">
      <c r="A372" t="s">
        <v>9831</v>
      </c>
      <c r="B372" t="s">
        <v>4052</v>
      </c>
      <c r="C372" t="str">
        <f>VLOOKUP(B372,$AF$2:$AG$7088,2,FALSE)</f>
        <v>CC(C)CC1=CC=C(C=C1)C(C)C(=O)O</v>
      </c>
      <c r="D372" t="s">
        <v>4052</v>
      </c>
      <c r="E372" t="str">
        <f t="shared" si="5"/>
        <v>CC(C)CC1=CC=C(C=C1)C(C)C(=O)O</v>
      </c>
      <c r="F372" t="s">
        <v>4054</v>
      </c>
      <c r="AF372" t="s">
        <v>4637</v>
      </c>
      <c r="AG372" t="str">
        <f>[1]!JCSMILES(AF372)</f>
        <v>Cannot read molecule file.</v>
      </c>
    </row>
    <row r="373" spans="1:33" hidden="1" x14ac:dyDescent="0.25">
      <c r="A373" t="s">
        <v>4265</v>
      </c>
      <c r="B373" t="s">
        <v>4052</v>
      </c>
      <c r="C373" t="str">
        <f>VLOOKUP(B373,$AF$2:$AG$7088,2,FALSE)</f>
        <v>CC(C)CC1=CC=C(C=C1)C(C)C(=O)O</v>
      </c>
      <c r="D373" t="s">
        <v>4055</v>
      </c>
      <c r="E373" t="e">
        <f t="shared" si="5"/>
        <v>#N/A</v>
      </c>
      <c r="F373" t="s">
        <v>3557</v>
      </c>
      <c r="G373" t="s">
        <v>3724</v>
      </c>
      <c r="H373" t="s">
        <v>4056</v>
      </c>
      <c r="I373" t="s">
        <v>3785</v>
      </c>
      <c r="J373" t="s">
        <v>3558</v>
      </c>
      <c r="AF373" t="s">
        <v>4638</v>
      </c>
      <c r="AG373" t="str">
        <f>[1]!JCSMILES(AF373)</f>
        <v>Cannot read molecule file.</v>
      </c>
    </row>
    <row r="374" spans="1:33" x14ac:dyDescent="0.25">
      <c r="A374" t="s">
        <v>9831</v>
      </c>
      <c r="B374" t="s">
        <v>4057</v>
      </c>
      <c r="C374" t="str">
        <f>VLOOKUP(B374,$AF$2:$AG$7088,2,FALSE)</f>
        <v>CN(CC1=CN=C2C(=N1)C(=NC(=N2)N)N)C3=CC=C(C=C3)C(=O)N[C@@H](CCC(=O)O)C(=O)O</v>
      </c>
      <c r="D374" t="s">
        <v>4057</v>
      </c>
      <c r="E374" t="str">
        <f t="shared" si="5"/>
        <v>CN(CC1=CN=C2C(=N1)C(=NC(=N2)N)N)C3=CC=C(C=C3)C(=O)N[C@@H](CCC(=O)O)C(=O)O</v>
      </c>
      <c r="F374" t="s">
        <v>3563</v>
      </c>
      <c r="G374" t="s">
        <v>3861</v>
      </c>
      <c r="H374" t="s">
        <v>4052</v>
      </c>
      <c r="AF374" t="s">
        <v>4639</v>
      </c>
      <c r="AG374" t="str">
        <f>[1]!JCSMILES(AF374)</f>
        <v>Cannot read molecule file.</v>
      </c>
    </row>
    <row r="375" spans="1:33" x14ac:dyDescent="0.25">
      <c r="A375" t="s">
        <v>9831</v>
      </c>
      <c r="B375" t="s">
        <v>4057</v>
      </c>
      <c r="C375" t="str">
        <f>VLOOKUP(B375,$AF$2:$AG$7088,2,FALSE)</f>
        <v>CN(CC1=CN=C2C(=N1)C(=NC(=N2)N)N)C3=CC=C(C=C3)C(=O)N[C@@H](CCC(=O)O)C(=O)O</v>
      </c>
      <c r="D375" t="s">
        <v>4057</v>
      </c>
      <c r="E375" t="str">
        <f t="shared" si="5"/>
        <v>CN(CC1=CN=C2C(=N1)C(=NC(=N2)N)N)C3=CC=C(C=C3)C(=O)N[C@@H](CCC(=O)O)C(=O)O</v>
      </c>
      <c r="F375" t="s">
        <v>4052</v>
      </c>
      <c r="G375" t="s">
        <v>3561</v>
      </c>
      <c r="H375" t="s">
        <v>3562</v>
      </c>
      <c r="I375" t="s">
        <v>4058</v>
      </c>
      <c r="AF375" t="s">
        <v>4640</v>
      </c>
      <c r="AG375" t="str">
        <f>[1]!JCSMILES(AF375)</f>
        <v>Cannot read molecule file.</v>
      </c>
    </row>
    <row r="376" spans="1:33" x14ac:dyDescent="0.25">
      <c r="A376" t="s">
        <v>9831</v>
      </c>
      <c r="B376" t="s">
        <v>3560</v>
      </c>
      <c r="C376" t="str">
        <f>VLOOKUP(B376,$AF$2:$AG$7088,2,FALSE)</f>
        <v>CC[C@H](C)C(=O)O[C@H]1C[C@@H](C=C2[C@H]1[C@H]([C@H](C=C2)C)CC[C@H](C[C@H](CC(=O)O)O)O)O</v>
      </c>
      <c r="D376" t="s">
        <v>3560</v>
      </c>
      <c r="E376" t="str">
        <f t="shared" si="5"/>
        <v>CC[C@H](C)C(=O)O[C@H]1C[C@@H](C=C2[C@H]1[C@H]([C@H](C=C2)C)CC[C@H](C[C@H](CC(=O)O)O)O)O</v>
      </c>
      <c r="F376" t="s">
        <v>4052</v>
      </c>
      <c r="G376" t="s">
        <v>3550</v>
      </c>
      <c r="H376" t="s">
        <v>3551</v>
      </c>
      <c r="AF376" t="s">
        <v>4641</v>
      </c>
      <c r="AG376" t="str">
        <f>[1]!JCSMILES(AF376)</f>
        <v>Cannot read molecule file.</v>
      </c>
    </row>
    <row r="377" spans="1:33" hidden="1" x14ac:dyDescent="0.25">
      <c r="A377" t="s">
        <v>4265</v>
      </c>
      <c r="B377" t="s">
        <v>4059</v>
      </c>
      <c r="C377">
        <f>VLOOKUP(B377,$AF$2:$AG$7088,2,FALSE)</f>
        <v>0</v>
      </c>
      <c r="D377" t="s">
        <v>4060</v>
      </c>
      <c r="E377" t="e">
        <f t="shared" si="5"/>
        <v>#N/A</v>
      </c>
      <c r="F377" t="s">
        <v>3079</v>
      </c>
      <c r="G377" t="s">
        <v>3061</v>
      </c>
      <c r="AF377" t="s">
        <v>4642</v>
      </c>
      <c r="AG377" t="str">
        <f>[1]!JCSMILES(AF377)</f>
        <v>Cannot read molecule file.</v>
      </c>
    </row>
    <row r="378" spans="1:33" hidden="1" x14ac:dyDescent="0.25">
      <c r="A378" t="s">
        <v>4265</v>
      </c>
      <c r="B378" t="s">
        <v>4061</v>
      </c>
      <c r="C378" t="e">
        <f>VLOOKUP(B378,$AF$2:$AG$7088,2,FALSE)</f>
        <v>#N/A</v>
      </c>
      <c r="D378" t="s">
        <v>4060</v>
      </c>
      <c r="E378" t="e">
        <f t="shared" si="5"/>
        <v>#N/A</v>
      </c>
      <c r="F378" t="s">
        <v>3079</v>
      </c>
      <c r="G378" t="s">
        <v>3069</v>
      </c>
      <c r="AF378" t="s">
        <v>4643</v>
      </c>
      <c r="AG378" t="str">
        <f>[1]!JCSMILES(AF378)</f>
        <v>Cannot read molecule file.</v>
      </c>
    </row>
    <row r="379" spans="1:33" hidden="1" x14ac:dyDescent="0.25">
      <c r="A379" t="s">
        <v>4265</v>
      </c>
      <c r="B379" t="s">
        <v>4062</v>
      </c>
      <c r="C379" t="str">
        <f>VLOOKUP(B379,$AF$2:$AG$7088,2,FALSE)</f>
        <v>CN(C)CC(C1=CC=C(C=C1)OC)C2(CCCCC2)O</v>
      </c>
      <c r="D379" t="s">
        <v>4059</v>
      </c>
      <c r="E379">
        <f t="shared" si="5"/>
        <v>0</v>
      </c>
      <c r="F379" t="s">
        <v>3079</v>
      </c>
      <c r="G379" t="s">
        <v>3069</v>
      </c>
      <c r="AF379" t="s">
        <v>4644</v>
      </c>
      <c r="AG379" t="str">
        <f>[1]!JCSMILES(AF379)</f>
        <v>Cannot read molecule file.</v>
      </c>
    </row>
    <row r="380" spans="1:33" hidden="1" x14ac:dyDescent="0.25">
      <c r="A380" t="s">
        <v>4265</v>
      </c>
      <c r="B380" t="s">
        <v>4062</v>
      </c>
      <c r="C380" t="str">
        <f>VLOOKUP(B380,$AF$2:$AG$7088,2,FALSE)</f>
        <v>CN(C)CC(C1=CC=C(C=C1)OC)C2(CCCCC2)O</v>
      </c>
      <c r="D380" t="s">
        <v>4061</v>
      </c>
      <c r="E380" t="e">
        <f t="shared" si="5"/>
        <v>#N/A</v>
      </c>
      <c r="F380" t="s">
        <v>3079</v>
      </c>
      <c r="G380" t="s">
        <v>3061</v>
      </c>
      <c r="AF380" t="s">
        <v>4645</v>
      </c>
      <c r="AG380" t="str">
        <f>[1]!JCSMILES(AF380)</f>
        <v>Cannot read molecule file.</v>
      </c>
    </row>
    <row r="381" spans="1:33" hidden="1" x14ac:dyDescent="0.25">
      <c r="A381" t="s">
        <v>4265</v>
      </c>
      <c r="B381" t="s">
        <v>2250</v>
      </c>
      <c r="C381" t="str">
        <f>VLOOKUP(B381,$AF$2:$AG$7088,2,FALSE)</f>
        <v>CC(=O)NC1=CC=C(C=C1)O</v>
      </c>
      <c r="D381" t="s">
        <v>4021</v>
      </c>
      <c r="E381">
        <f t="shared" si="5"/>
        <v>0</v>
      </c>
      <c r="F381" t="s">
        <v>3556</v>
      </c>
      <c r="G381" t="s">
        <v>3987</v>
      </c>
      <c r="H381" t="s">
        <v>3724</v>
      </c>
      <c r="I381" t="s">
        <v>3787</v>
      </c>
      <c r="AF381" t="s">
        <v>4646</v>
      </c>
      <c r="AG381" t="str">
        <f>[1]!JCSMILES(AF381)</f>
        <v>Cannot read molecule file.</v>
      </c>
    </row>
    <row r="382" spans="1:33" hidden="1" x14ac:dyDescent="0.25">
      <c r="A382" t="s">
        <v>4265</v>
      </c>
      <c r="B382" t="s">
        <v>2250</v>
      </c>
      <c r="C382" t="str">
        <f>VLOOKUP(B382,$AF$2:$AG$7088,2,FALSE)</f>
        <v>CC(=O)NC1=CC=C(C=C1)O</v>
      </c>
      <c r="D382" t="s">
        <v>4022</v>
      </c>
      <c r="E382" t="e">
        <f t="shared" si="5"/>
        <v>#N/A</v>
      </c>
      <c r="F382" t="s">
        <v>3958</v>
      </c>
      <c r="G382" t="s">
        <v>4023</v>
      </c>
      <c r="H382" t="s">
        <v>4024</v>
      </c>
      <c r="I382" t="s">
        <v>3959</v>
      </c>
      <c r="J382" t="s">
        <v>3960</v>
      </c>
      <c r="AF382" t="s">
        <v>4647</v>
      </c>
      <c r="AG382" t="str">
        <f>[1]!JCSMILES(AF382)</f>
        <v>Cannot read molecule file.</v>
      </c>
    </row>
    <row r="383" spans="1:33" hidden="1" x14ac:dyDescent="0.25">
      <c r="A383" t="s">
        <v>4265</v>
      </c>
      <c r="B383" t="s">
        <v>2250</v>
      </c>
      <c r="C383" t="str">
        <f>VLOOKUP(B383,$AF$2:$AG$7088,2,FALSE)</f>
        <v>CC(=O)NC1=CC=C(C=C1)O</v>
      </c>
      <c r="D383" t="s">
        <v>4025</v>
      </c>
      <c r="E383" t="e">
        <f t="shared" si="5"/>
        <v>#N/A</v>
      </c>
      <c r="F383" t="s">
        <v>3075</v>
      </c>
      <c r="G383" t="s">
        <v>3064</v>
      </c>
      <c r="H383" t="s">
        <v>3061</v>
      </c>
      <c r="I383" t="s">
        <v>3080</v>
      </c>
      <c r="J383" t="s">
        <v>3069</v>
      </c>
      <c r="AF383" t="s">
        <v>4648</v>
      </c>
      <c r="AG383" t="str">
        <f>[1]!JCSMILES(AF383)</f>
        <v>Cannot read molecule file.</v>
      </c>
    </row>
    <row r="384" spans="1:33" hidden="1" x14ac:dyDescent="0.25">
      <c r="A384" t="s">
        <v>4265</v>
      </c>
      <c r="B384" t="s">
        <v>4025</v>
      </c>
      <c r="C384" t="e">
        <f>VLOOKUP(B384,$AF$2:$AG$7088,2,FALSE)</f>
        <v>#N/A</v>
      </c>
      <c r="D384" t="s">
        <v>4026</v>
      </c>
      <c r="E384" t="str">
        <f t="shared" si="5"/>
        <v>CC(=O)NC1=CC=C(C=C1)O.C(CC(=O)N[C@@H](CS)C(=O)NCC(=O)O)[C@@H](C(=O)O)N</v>
      </c>
      <c r="F384" t="s">
        <v>4027</v>
      </c>
      <c r="G384" t="s">
        <v>3704</v>
      </c>
      <c r="H384" t="s">
        <v>3705</v>
      </c>
      <c r="AF384" t="s">
        <v>4649</v>
      </c>
      <c r="AG384" t="str">
        <f>[1]!JCSMILES(AF384)</f>
        <v>Cannot read molecule file.</v>
      </c>
    </row>
    <row r="385" spans="1:33" hidden="1" x14ac:dyDescent="0.25">
      <c r="A385" t="s">
        <v>4265</v>
      </c>
      <c r="B385" t="s">
        <v>4021</v>
      </c>
      <c r="C385">
        <f>VLOOKUP(B385,$AF$2:$AG$7088,2,FALSE)</f>
        <v>0</v>
      </c>
      <c r="D385" t="s">
        <v>4021</v>
      </c>
      <c r="E385">
        <f t="shared" si="5"/>
        <v>0</v>
      </c>
      <c r="F385" t="s">
        <v>3563</v>
      </c>
      <c r="G385" t="s">
        <v>3706</v>
      </c>
      <c r="H385" t="s">
        <v>3564</v>
      </c>
      <c r="AF385" t="s">
        <v>4650</v>
      </c>
      <c r="AG385" t="str">
        <f>[1]!JCSMILES(AF385)</f>
        <v>Cannot read molecule file.</v>
      </c>
    </row>
    <row r="386" spans="1:33" hidden="1" x14ac:dyDescent="0.25">
      <c r="A386" t="s">
        <v>4265</v>
      </c>
      <c r="B386" t="s">
        <v>4022</v>
      </c>
      <c r="C386" t="e">
        <f>VLOOKUP(B386,$AF$2:$AG$7088,2,FALSE)</f>
        <v>#N/A</v>
      </c>
      <c r="D386" t="s">
        <v>4022</v>
      </c>
      <c r="E386" t="e">
        <f t="shared" si="5"/>
        <v>#N/A</v>
      </c>
      <c r="F386" t="s">
        <v>3563</v>
      </c>
      <c r="G386" t="s">
        <v>3706</v>
      </c>
      <c r="H386" t="s">
        <v>3861</v>
      </c>
      <c r="I386" t="s">
        <v>3564</v>
      </c>
      <c r="AF386" t="s">
        <v>4651</v>
      </c>
      <c r="AG386" t="str">
        <f>[1]!JCSMILES(AF386)</f>
        <v>Cannot read molecule file.</v>
      </c>
    </row>
    <row r="387" spans="1:33" hidden="1" x14ac:dyDescent="0.25">
      <c r="A387" t="s">
        <v>4265</v>
      </c>
      <c r="B387" t="s">
        <v>4063</v>
      </c>
      <c r="C387" t="str">
        <f>VLOOKUP(B387,$AF$2:$AG$7088,2,FALSE)</f>
        <v>CCC1C(=O)N(CC(=O)N(C(C(=O)NC(C(=O)N(C(C(=O)NC(C(=O)NC(C(=O)N(C(C(=O)N(C(C(=O)N(C(C(=O)N(C(C(=O)N1)[C@@H]([C@H](C)C/C=C/C)O)C)C(C)C)C)CC(C)C)C)CC(C)C)C)C)C)CC(C)C)C)C(C)C)CC(C)C)C)C</v>
      </c>
      <c r="D387" t="s">
        <v>4064</v>
      </c>
      <c r="E387" t="e">
        <f t="shared" ref="E387:E450" si="6">VLOOKUP(D387,$AF$2:$AG$7088,2,FALSE)</f>
        <v>#N/A</v>
      </c>
      <c r="F387" t="s">
        <v>3069</v>
      </c>
      <c r="G387" t="s">
        <v>3163</v>
      </c>
      <c r="AF387" t="s">
        <v>4652</v>
      </c>
      <c r="AG387" t="str">
        <f>[1]!JCSMILES(AF387)</f>
        <v>Cannot read molecule file.</v>
      </c>
    </row>
    <row r="388" spans="1:33" hidden="1" x14ac:dyDescent="0.25">
      <c r="A388" t="s">
        <v>4265</v>
      </c>
      <c r="B388" t="s">
        <v>4063</v>
      </c>
      <c r="C388" t="str">
        <f>VLOOKUP(B388,$AF$2:$AG$7088,2,FALSE)</f>
        <v>CCC1C(=O)N(CC(=O)N(C(C(=O)NC(C(=O)N(C(C(=O)NC(C(=O)NC(C(=O)N(C(C(=O)N(C(C(=O)N(C(C(=O)N(C(C(=O)N1)[C@@H]([C@H](C)C/C=C/C)O)C)C(C)C)C)CC(C)C)C)CC(C)C)C)C)C)CC(C)C)C)C(C)C)CC(C)C)C)C</v>
      </c>
      <c r="D388" t="s">
        <v>4064</v>
      </c>
      <c r="E388" t="e">
        <f t="shared" si="6"/>
        <v>#N/A</v>
      </c>
      <c r="F388" t="s">
        <v>3069</v>
      </c>
      <c r="G388" t="s">
        <v>3163</v>
      </c>
      <c r="AF388" t="s">
        <v>4653</v>
      </c>
      <c r="AG388" t="str">
        <f>[1]!JCSMILES(AF388)</f>
        <v>Cannot read molecule file.</v>
      </c>
    </row>
    <row r="389" spans="1:33" hidden="1" x14ac:dyDescent="0.25">
      <c r="A389" t="s">
        <v>4265</v>
      </c>
      <c r="B389" t="s">
        <v>4063</v>
      </c>
      <c r="C389" t="str">
        <f>VLOOKUP(B389,$AF$2:$AG$7088,2,FALSE)</f>
        <v>CCC1C(=O)N(CC(=O)N(C(C(=O)NC(C(=O)N(C(C(=O)NC(C(=O)NC(C(=O)N(C(C(=O)N(C(C(=O)N(C(C(=O)N(C(C(=O)N1)[C@@H]([C@H](C)C/C=C/C)O)C)C(C)C)C)CC(C)C)C)CC(C)C)C)C)C)CC(C)C)C)C(C)C)CC(C)C)C)C</v>
      </c>
      <c r="D389" t="s">
        <v>4065</v>
      </c>
      <c r="E389" t="e">
        <f t="shared" si="6"/>
        <v>#N/A</v>
      </c>
      <c r="F389" t="s">
        <v>3069</v>
      </c>
      <c r="G389" t="s">
        <v>3163</v>
      </c>
      <c r="AF389" t="s">
        <v>4654</v>
      </c>
      <c r="AG389" t="str">
        <f>[1]!JCSMILES(AF389)</f>
        <v>Cannot read molecule file.</v>
      </c>
    </row>
    <row r="390" spans="1:33" hidden="1" x14ac:dyDescent="0.25">
      <c r="A390" t="s">
        <v>4265</v>
      </c>
      <c r="B390" t="s">
        <v>4063</v>
      </c>
      <c r="C390" t="str">
        <f>VLOOKUP(B390,$AF$2:$AG$7088,2,FALSE)</f>
        <v>CCC1C(=O)N(CC(=O)N(C(C(=O)NC(C(=O)N(C(C(=O)NC(C(=O)NC(C(=O)N(C(C(=O)N(C(C(=O)N(C(C(=O)N(C(C(=O)N1)[C@@H]([C@H](C)C/C=C/C)O)C)C(C)C)C)CC(C)C)C)CC(C)C)C)C)C)CC(C)C)C)C(C)C)CC(C)C)C)C</v>
      </c>
      <c r="D390" t="s">
        <v>4065</v>
      </c>
      <c r="E390" t="e">
        <f t="shared" si="6"/>
        <v>#N/A</v>
      </c>
      <c r="F390" t="s">
        <v>3069</v>
      </c>
      <c r="G390" t="s">
        <v>3163</v>
      </c>
      <c r="AF390" t="s">
        <v>4655</v>
      </c>
      <c r="AG390" t="str">
        <f>[1]!JCSMILES(AF390)</f>
        <v>Cannot read molecule file.</v>
      </c>
    </row>
    <row r="391" spans="1:33" hidden="1" x14ac:dyDescent="0.25">
      <c r="A391" t="s">
        <v>4265</v>
      </c>
      <c r="B391" t="s">
        <v>4063</v>
      </c>
      <c r="C391" t="str">
        <f>VLOOKUP(B391,$AF$2:$AG$7088,2,FALSE)</f>
        <v>CCC1C(=O)N(CC(=O)N(C(C(=O)NC(C(=O)N(C(C(=O)NC(C(=O)NC(C(=O)N(C(C(=O)N(C(C(=O)N(C(C(=O)N(C(C(=O)N1)[C@@H]([C@H](C)C/C=C/C)O)C)C(C)C)C)CC(C)C)C)CC(C)C)C)C)C)CC(C)C)C)C(C)C)CC(C)C)C)C</v>
      </c>
      <c r="D391" t="s">
        <v>4066</v>
      </c>
      <c r="E391" t="e">
        <f t="shared" si="6"/>
        <v>#N/A</v>
      </c>
      <c r="F391" t="s">
        <v>3069</v>
      </c>
      <c r="G391" t="s">
        <v>3163</v>
      </c>
      <c r="AF391" t="s">
        <v>4656</v>
      </c>
      <c r="AG391" t="str">
        <f>[1]!JCSMILES(AF391)</f>
        <v>Cannot read molecule file.</v>
      </c>
    </row>
    <row r="392" spans="1:33" hidden="1" x14ac:dyDescent="0.25">
      <c r="A392" t="s">
        <v>4265</v>
      </c>
      <c r="B392" t="s">
        <v>4063</v>
      </c>
      <c r="C392" t="str">
        <f>VLOOKUP(B392,$AF$2:$AG$7088,2,FALSE)</f>
        <v>CCC1C(=O)N(CC(=O)N(C(C(=O)NC(C(=O)N(C(C(=O)NC(C(=O)NC(C(=O)N(C(C(=O)N(C(C(=O)N(C(C(=O)N(C(C(=O)N1)[C@@H]([C@H](C)C/C=C/C)O)C)C(C)C)C)CC(C)C)C)CC(C)C)C)C)C)CC(C)C)C)C(C)C)CC(C)C)C)C</v>
      </c>
      <c r="D392" t="s">
        <v>4066</v>
      </c>
      <c r="E392" t="e">
        <f t="shared" si="6"/>
        <v>#N/A</v>
      </c>
      <c r="F392" t="s">
        <v>3069</v>
      </c>
      <c r="G392" t="s">
        <v>3163</v>
      </c>
      <c r="AF392" t="s">
        <v>4657</v>
      </c>
      <c r="AG392" t="str">
        <f>[1]!JCSMILES(AF392)</f>
        <v>Cannot read molecule file.</v>
      </c>
    </row>
    <row r="393" spans="1:33" hidden="1" x14ac:dyDescent="0.25">
      <c r="A393" t="s">
        <v>4265</v>
      </c>
      <c r="B393" t="s">
        <v>4067</v>
      </c>
      <c r="C393" t="str">
        <f>VLOOKUP(B393,$AF$2:$AG$7088,2,FALSE)</f>
        <v>C[C@@H]1C[C@@H]([C@@H]2[C@H](C[C@H]([C@@](O2)(C(=O)C(=O)N3CCCC[C@H]3C(=O)O[C@@H]([C@@H]([C@H](CC(=O)[C@@H](/C=C(/C1)\C)CC=C)O)C)/C(=C/[C@@H]4CC[C@H]([C@@H](C4)OC)O)/C)O)C)OC)OC</v>
      </c>
      <c r="D393" t="s">
        <v>4068</v>
      </c>
      <c r="E393">
        <f t="shared" si="6"/>
        <v>0</v>
      </c>
      <c r="F393" t="s">
        <v>3069</v>
      </c>
      <c r="G393" t="s">
        <v>3163</v>
      </c>
      <c r="AF393" t="s">
        <v>4658</v>
      </c>
      <c r="AG393" t="str">
        <f>[1]!JCSMILES(AF393)</f>
        <v>Cannot read molecule file.</v>
      </c>
    </row>
    <row r="394" spans="1:33" hidden="1" x14ac:dyDescent="0.25">
      <c r="A394" t="s">
        <v>4265</v>
      </c>
      <c r="B394" t="s">
        <v>4067</v>
      </c>
      <c r="C394" t="str">
        <f>VLOOKUP(B394,$AF$2:$AG$7088,2,FALSE)</f>
        <v>C[C@@H]1C[C@@H]([C@@H]2[C@H](C[C@H]([C@@](O2)(C(=O)C(=O)N3CCCC[C@H]3C(=O)O[C@@H]([C@@H]([C@H](CC(=O)[C@@H](/C=C(/C1)\C)CC=C)O)C)/C(=C/[C@@H]4CC[C@H]([C@@H](C4)OC)O)/C)O)C)OC)OC</v>
      </c>
      <c r="D394" t="s">
        <v>4068</v>
      </c>
      <c r="E394">
        <f t="shared" si="6"/>
        <v>0</v>
      </c>
      <c r="F394" t="s">
        <v>3069</v>
      </c>
      <c r="G394" t="s">
        <v>3163</v>
      </c>
      <c r="AF394" t="s">
        <v>4659</v>
      </c>
      <c r="AG394" t="str">
        <f>[1]!JCSMILES(AF394)</f>
        <v>Cannot read molecule file.</v>
      </c>
    </row>
    <row r="395" spans="1:33" hidden="1" x14ac:dyDescent="0.25">
      <c r="A395" t="s">
        <v>4265</v>
      </c>
      <c r="B395" t="s">
        <v>4067</v>
      </c>
      <c r="C395" t="str">
        <f>VLOOKUP(B395,$AF$2:$AG$7088,2,FALSE)</f>
        <v>C[C@@H]1C[C@@H]([C@@H]2[C@H](C[C@H]([C@@](O2)(C(=O)C(=O)N3CCCC[C@H]3C(=O)O[C@@H]([C@@H]([C@H](CC(=O)[C@@H](/C=C(/C1)\C)CC=C)O)C)/C(=C/[C@@H]4CC[C@H]([C@@H](C4)OC)O)/C)O)C)OC)OC</v>
      </c>
      <c r="D395" t="s">
        <v>4069</v>
      </c>
      <c r="E395">
        <f t="shared" si="6"/>
        <v>0</v>
      </c>
      <c r="F395" t="s">
        <v>3069</v>
      </c>
      <c r="G395" t="s">
        <v>3163</v>
      </c>
      <c r="AF395" t="s">
        <v>4660</v>
      </c>
      <c r="AG395" t="str">
        <f>[1]!JCSMILES(AF395)</f>
        <v>Cannot read molecule file.</v>
      </c>
    </row>
    <row r="396" spans="1:33" hidden="1" x14ac:dyDescent="0.25">
      <c r="A396" t="s">
        <v>4265</v>
      </c>
      <c r="B396" t="s">
        <v>4067</v>
      </c>
      <c r="C396" t="str">
        <f>VLOOKUP(B396,$AF$2:$AG$7088,2,FALSE)</f>
        <v>C[C@@H]1C[C@@H]([C@@H]2[C@H](C[C@H]([C@@](O2)(C(=O)C(=O)N3CCCC[C@H]3C(=O)O[C@@H]([C@@H]([C@H](CC(=O)[C@@H](/C=C(/C1)\C)CC=C)O)C)/C(=C/[C@@H]4CC[C@H]([C@@H](C4)OC)O)/C)O)C)OC)OC</v>
      </c>
      <c r="D396" t="s">
        <v>4069</v>
      </c>
      <c r="E396">
        <f t="shared" si="6"/>
        <v>0</v>
      </c>
      <c r="F396" t="s">
        <v>3069</v>
      </c>
      <c r="G396" t="s">
        <v>3163</v>
      </c>
      <c r="AF396" t="s">
        <v>4661</v>
      </c>
      <c r="AG396" t="str">
        <f>[1]!JCSMILES(AF396)</f>
        <v>Cannot read molecule file.</v>
      </c>
    </row>
    <row r="397" spans="1:33" x14ac:dyDescent="0.25">
      <c r="A397" t="s">
        <v>9831</v>
      </c>
      <c r="B397" t="s">
        <v>4063</v>
      </c>
      <c r="C397" t="str">
        <f>VLOOKUP(B397,$AF$2:$AG$7088,2,FALSE)</f>
        <v>CCC1C(=O)N(CC(=O)N(C(C(=O)NC(C(=O)N(C(C(=O)NC(C(=O)NC(C(=O)N(C(C(=O)N(C(C(=O)N(C(C(=O)N(C(C(=O)N1)[C@@H]([C@H](C)C/C=C/C)O)C)C(C)C)C)CC(C)C)C)CC(C)C)C)C)C)CC(C)C)C)C(C)C)CC(C)C)C)C</v>
      </c>
      <c r="D397" t="s">
        <v>4063</v>
      </c>
      <c r="E397" t="str">
        <f t="shared" si="6"/>
        <v>CCC1C(=O)N(CC(=O)N(C(C(=O)NC(C(=O)N(C(C(=O)NC(C(=O)NC(C(=O)N(C(C(=O)N(C(C(=O)N(C(C(=O)N(C(C(=O)N1)[C@@H]([C@H](C)C/C=C/C)O)C)C(C)C)C)CC(C)C)C)CC(C)C)C)C)C)CC(C)C)C)C(C)C)CC(C)C)C)C</v>
      </c>
      <c r="F397" t="s">
        <v>3548</v>
      </c>
      <c r="AF397" t="s">
        <v>4662</v>
      </c>
      <c r="AG397" t="str">
        <f>[1]!JCSMILES(AF397)</f>
        <v>Cannot read molecule file.</v>
      </c>
    </row>
    <row r="398" spans="1:33" x14ac:dyDescent="0.25">
      <c r="A398" t="s">
        <v>9831</v>
      </c>
      <c r="B398" t="s">
        <v>4067</v>
      </c>
      <c r="C398" t="str">
        <f>VLOOKUP(B398,$AF$2:$AG$7088,2,FALSE)</f>
        <v>C[C@@H]1C[C@@H]([C@@H]2[C@H](C[C@H]([C@@](O2)(C(=O)C(=O)N3CCCC[C@H]3C(=O)O[C@@H]([C@@H]([C@H](CC(=O)[C@@H](/C=C(/C1)\C)CC=C)O)C)/C(=C/[C@@H]4CC[C@H]([C@@H](C4)OC)O)/C)O)C)OC)OC</v>
      </c>
      <c r="D398" t="s">
        <v>4067</v>
      </c>
      <c r="E398" t="str">
        <f t="shared" si="6"/>
        <v>C[C@@H]1C[C@@H]([C@@H]2[C@H](C[C@H]([C@@](O2)(C(=O)C(=O)N3CCCC[C@H]3C(=O)O[C@@H]([C@@H]([C@H](CC(=O)[C@@H](/C=C(/C1)\C)CC=C)O)C)/C(=C/[C@@H]4CC[C@H]([C@@H](C4)OC)O)/C)O)C)OC)OC</v>
      </c>
      <c r="F398" t="s">
        <v>3548</v>
      </c>
      <c r="AF398" t="s">
        <v>4663</v>
      </c>
      <c r="AG398" t="str">
        <f>[1]!JCSMILES(AF398)</f>
        <v>Cannot read molecule file.</v>
      </c>
    </row>
    <row r="399" spans="1:33" hidden="1" x14ac:dyDescent="0.25">
      <c r="A399" t="s">
        <v>4265</v>
      </c>
      <c r="B399" t="s">
        <v>4070</v>
      </c>
      <c r="C399" t="e">
        <f>VLOOKUP(B399,$AF$2:$AG$7088,2,FALSE)</f>
        <v>#N/A</v>
      </c>
      <c r="D399" t="s">
        <v>4071</v>
      </c>
      <c r="E399" t="e">
        <f t="shared" si="6"/>
        <v>#N/A</v>
      </c>
      <c r="F399" t="s">
        <v>4072</v>
      </c>
      <c r="G399" t="s">
        <v>4073</v>
      </c>
      <c r="H399" t="s">
        <v>4073</v>
      </c>
      <c r="I399" t="s">
        <v>3757</v>
      </c>
      <c r="AF399" t="s">
        <v>4664</v>
      </c>
      <c r="AG399" t="str">
        <f>[1]!JCSMILES(AF399)</f>
        <v>Cannot read molecule file.</v>
      </c>
    </row>
    <row r="400" spans="1:33" hidden="1" x14ac:dyDescent="0.25">
      <c r="A400" t="s">
        <v>4265</v>
      </c>
      <c r="B400" t="s">
        <v>4071</v>
      </c>
      <c r="C400" t="e">
        <f>VLOOKUP(B400,$AF$2:$AG$7088,2,FALSE)</f>
        <v>#N/A</v>
      </c>
      <c r="D400" t="s">
        <v>4070</v>
      </c>
      <c r="E400" t="e">
        <f t="shared" si="6"/>
        <v>#N/A</v>
      </c>
      <c r="F400" t="s">
        <v>4074</v>
      </c>
      <c r="G400" t="s">
        <v>4075</v>
      </c>
      <c r="H400" t="s">
        <v>4076</v>
      </c>
      <c r="I400" t="s">
        <v>4077</v>
      </c>
      <c r="J400" t="s">
        <v>4078</v>
      </c>
      <c r="K400" t="s">
        <v>4079</v>
      </c>
      <c r="AF400" t="s">
        <v>4665</v>
      </c>
      <c r="AG400" t="str">
        <f>[1]!JCSMILES(AF400)</f>
        <v>Cannot read molecule file.</v>
      </c>
    </row>
    <row r="401" spans="1:33" hidden="1" x14ac:dyDescent="0.25">
      <c r="A401" t="s">
        <v>4265</v>
      </c>
      <c r="B401" t="s">
        <v>4073</v>
      </c>
      <c r="C401">
        <f>VLOOKUP(B401,$AF$2:$AG$7088,2,FALSE)</f>
        <v>0</v>
      </c>
      <c r="D401" t="s">
        <v>4078</v>
      </c>
      <c r="E401" t="str">
        <f t="shared" si="6"/>
        <v>CN(C)C1=CC2=C(C=C1)NC3=C(S2)C=C(C=C3)N(C)C</v>
      </c>
      <c r="F401" t="s">
        <v>4074</v>
      </c>
      <c r="AF401" t="s">
        <v>4666</v>
      </c>
      <c r="AG401" t="str">
        <f>[1]!JCSMILES(AF401)</f>
        <v>Cannot read molecule file.</v>
      </c>
    </row>
    <row r="402" spans="1:33" hidden="1" x14ac:dyDescent="0.25">
      <c r="A402" t="s">
        <v>4265</v>
      </c>
      <c r="B402" t="s">
        <v>4080</v>
      </c>
      <c r="C402" t="str">
        <f>VLOOKUP(B402,$AF$2:$AG$7088,2,FALSE)</f>
        <v>CNCC/C=C\1/C2=CC=CC=C2COC3=CC=CC=C31</v>
      </c>
      <c r="D402" t="s">
        <v>4081</v>
      </c>
      <c r="E402">
        <f t="shared" si="6"/>
        <v>0</v>
      </c>
      <c r="F402" t="s">
        <v>3061</v>
      </c>
      <c r="AF402" t="s">
        <v>4667</v>
      </c>
      <c r="AG402" t="str">
        <f>[1]!JCSMILES(AF402)</f>
        <v>Cannot read molecule file.</v>
      </c>
    </row>
    <row r="403" spans="1:33" x14ac:dyDescent="0.25">
      <c r="A403" t="s">
        <v>9831</v>
      </c>
      <c r="B403" t="s">
        <v>4082</v>
      </c>
      <c r="C403" t="str">
        <f>VLOOKUP(B403,$AF$2:$AG$7088,2,FALSE)</f>
        <v>CN(C)CC/C=C/1\C2=CC=CC=C2COC3=CC=CC=C31</v>
      </c>
      <c r="D403" t="s">
        <v>4080</v>
      </c>
      <c r="E403" t="str">
        <f t="shared" si="6"/>
        <v>CNCC/C=C\1/C2=CC=CC=C2COC3=CC=CC=C31</v>
      </c>
      <c r="F403" t="s">
        <v>3075</v>
      </c>
      <c r="G403" t="s">
        <v>3079</v>
      </c>
      <c r="H403" t="s">
        <v>3157</v>
      </c>
      <c r="I403" t="s">
        <v>3069</v>
      </c>
      <c r="AF403" t="s">
        <v>5</v>
      </c>
      <c r="AG403" t="str">
        <f>[1]!JCSMILES(AF403)</f>
        <v>Cannot read molecule file.</v>
      </c>
    </row>
    <row r="404" spans="1:33" hidden="1" x14ac:dyDescent="0.25">
      <c r="A404" t="s">
        <v>4265</v>
      </c>
      <c r="B404" t="s">
        <v>4082</v>
      </c>
      <c r="C404" t="str">
        <f>VLOOKUP(B404,$AF$2:$AG$7088,2,FALSE)</f>
        <v>CN(C)CC/C=C/1\C2=CC=CC=C2COC3=CC=CC=C31</v>
      </c>
      <c r="D404" t="s">
        <v>4083</v>
      </c>
      <c r="E404">
        <f t="shared" si="6"/>
        <v>0</v>
      </c>
      <c r="F404" t="s">
        <v>3061</v>
      </c>
      <c r="AF404" t="s">
        <v>4668</v>
      </c>
      <c r="AG404" t="str">
        <f>[1]!JCSMILES(AF404)</f>
        <v>Cannot create record reader for BASE64 encoded</v>
      </c>
    </row>
    <row r="405" spans="1:33" x14ac:dyDescent="0.25">
      <c r="A405" t="s">
        <v>9831</v>
      </c>
      <c r="B405" t="s">
        <v>4084</v>
      </c>
      <c r="C405" t="str">
        <f>VLOOKUP(B405,$AF$2:$AG$7088,2,FALSE)</f>
        <v>C1=C2C(=NC=NC2=O)NN1</v>
      </c>
      <c r="D405" t="s">
        <v>4085</v>
      </c>
      <c r="E405" t="str">
        <f t="shared" si="6"/>
        <v>C1=C2C(=NC(=O)NC2=O)NN1</v>
      </c>
      <c r="F405" t="s">
        <v>3745</v>
      </c>
      <c r="AF405" t="s">
        <v>4669</v>
      </c>
      <c r="AG405" t="str">
        <f>[1]!JCSMILES(AF405)</f>
        <v>Cannot read molecule file.</v>
      </c>
    </row>
    <row r="406" spans="1:33" hidden="1" x14ac:dyDescent="0.25">
      <c r="A406" t="s">
        <v>4265</v>
      </c>
      <c r="B406" t="s">
        <v>4086</v>
      </c>
      <c r="C406" t="str">
        <f>VLOOKUP(B406,$AF$2:$AG$7088,2,FALSE)</f>
        <v>C([C@H]([C@H]([C@@H](C(=O)CO)O)O)O)O</v>
      </c>
      <c r="D406" t="s">
        <v>4087</v>
      </c>
      <c r="E406" t="e">
        <f t="shared" si="6"/>
        <v>#N/A</v>
      </c>
      <c r="F406" t="s">
        <v>4088</v>
      </c>
      <c r="AF406" t="s">
        <v>4670</v>
      </c>
      <c r="AG406" t="str">
        <f>[1]!JCSMILES(AF406)</f>
        <v>Cannot read molecule file.</v>
      </c>
    </row>
    <row r="407" spans="1:33" hidden="1" x14ac:dyDescent="0.25">
      <c r="A407" t="s">
        <v>4265</v>
      </c>
      <c r="B407" t="s">
        <v>1566</v>
      </c>
      <c r="C407" t="e">
        <f>VLOOKUP(B407,$AF$2:$AG$7088,2,FALSE)</f>
        <v>#N/A</v>
      </c>
      <c r="D407" t="s">
        <v>1568</v>
      </c>
      <c r="E407" t="e">
        <f t="shared" si="6"/>
        <v>#N/A</v>
      </c>
      <c r="F407" t="s">
        <v>3745</v>
      </c>
      <c r="AF407" t="s">
        <v>4671</v>
      </c>
      <c r="AG407" t="str">
        <f>[1]!JCSMILES(AF407)</f>
        <v>Cannot read molecule file.</v>
      </c>
    </row>
    <row r="408" spans="1:33" hidden="1" x14ac:dyDescent="0.25">
      <c r="A408" t="s">
        <v>4265</v>
      </c>
      <c r="B408" t="s">
        <v>4089</v>
      </c>
      <c r="C408" t="e">
        <f>VLOOKUP(B408,$AF$2:$AG$7088,2,FALSE)</f>
        <v>#N/A</v>
      </c>
      <c r="D408" t="s">
        <v>4090</v>
      </c>
      <c r="E408" t="e">
        <f t="shared" si="6"/>
        <v>#N/A</v>
      </c>
      <c r="F408" t="s">
        <v>4091</v>
      </c>
      <c r="G408" t="s">
        <v>4092</v>
      </c>
      <c r="AF408" t="s">
        <v>4672</v>
      </c>
      <c r="AG408" t="str">
        <f>[1]!JCSMILES(AF408)</f>
        <v>Cannot read molecule file.</v>
      </c>
    </row>
    <row r="409" spans="1:33" hidden="1" x14ac:dyDescent="0.25">
      <c r="A409" t="s">
        <v>4265</v>
      </c>
      <c r="B409" t="s">
        <v>1568</v>
      </c>
      <c r="C409" t="e">
        <f>VLOOKUP(B409,$AF$2:$AG$7088,2,FALSE)</f>
        <v>#N/A</v>
      </c>
      <c r="D409" t="s">
        <v>4089</v>
      </c>
      <c r="E409" t="e">
        <f t="shared" si="6"/>
        <v>#N/A</v>
      </c>
      <c r="F409" t="s">
        <v>3745</v>
      </c>
      <c r="AF409" t="s">
        <v>4673</v>
      </c>
      <c r="AG409" t="str">
        <f>[1]!JCSMILES(AF409)</f>
        <v>Cannot read molecule file.</v>
      </c>
    </row>
    <row r="410" spans="1:33" hidden="1" x14ac:dyDescent="0.25">
      <c r="A410" t="s">
        <v>4265</v>
      </c>
      <c r="B410" t="s">
        <v>4093</v>
      </c>
      <c r="C410" t="e">
        <f>VLOOKUP(B410,$AF$2:$AG$7088,2,FALSE)</f>
        <v>#N/A</v>
      </c>
      <c r="D410" t="s">
        <v>4093</v>
      </c>
      <c r="E410" t="e">
        <f t="shared" si="6"/>
        <v>#N/A</v>
      </c>
      <c r="F410" t="s">
        <v>4094</v>
      </c>
      <c r="AF410" t="s">
        <v>4674</v>
      </c>
      <c r="AG410" t="str">
        <f>[1]!JCSMILES(AF410)</f>
        <v>Cannot read molecule file.</v>
      </c>
    </row>
    <row r="411" spans="1:33" x14ac:dyDescent="0.25">
      <c r="A411" t="s">
        <v>9831</v>
      </c>
      <c r="B411" t="s">
        <v>4095</v>
      </c>
      <c r="C411" t="str">
        <f>VLOOKUP(B411,$AF$2:$AG$7088,2,FALSE)</f>
        <v>C([C@@H]([C@@H]1C(=O)C(=C(O1)O)O)O)O</v>
      </c>
      <c r="D411" t="s">
        <v>4095</v>
      </c>
      <c r="E411" t="str">
        <f t="shared" si="6"/>
        <v>C([C@@H]([C@@H]1C(=O)C(=C(O1)O)O)O)O</v>
      </c>
      <c r="F411" t="s">
        <v>3624</v>
      </c>
      <c r="G411" t="s">
        <v>4096</v>
      </c>
      <c r="AF411" t="s">
        <v>4675</v>
      </c>
      <c r="AG411" t="str">
        <f>[1]!JCSMILES(AF411)</f>
        <v>[*]O[*]</v>
      </c>
    </row>
    <row r="412" spans="1:33" hidden="1" x14ac:dyDescent="0.25">
      <c r="A412" t="s">
        <v>4265</v>
      </c>
      <c r="B412" t="s">
        <v>4097</v>
      </c>
      <c r="C412" t="str">
        <f>VLOOKUP(B412,$AF$2:$AG$7088,2,FALSE)</f>
        <v>C1=NC(=O)C2=C(N1)N(C=N2)[C@H]3[C@@H]([C@@H]([C@H](O3)COP(=O)(O)O)O)O</v>
      </c>
      <c r="D412" t="s">
        <v>4098</v>
      </c>
      <c r="E412" t="e">
        <f t="shared" si="6"/>
        <v>#N/A</v>
      </c>
      <c r="F412" t="s">
        <v>4099</v>
      </c>
      <c r="G412" t="s">
        <v>4100</v>
      </c>
      <c r="AF412" t="s">
        <v>4676</v>
      </c>
      <c r="AG412" t="str">
        <f>[1]!JCSMILES(AF412)</f>
        <v>Cannot read molecule file.</v>
      </c>
    </row>
    <row r="413" spans="1:33" x14ac:dyDescent="0.25">
      <c r="A413" t="s">
        <v>9831</v>
      </c>
      <c r="B413" t="s">
        <v>4101</v>
      </c>
      <c r="C413" t="str">
        <f>VLOOKUP(B413,$AF$2:$AG$7088,2,FALSE)</f>
        <v>CC1=C(C(=C(C2=C1COC2=O)O)C/C=C(\C)/CCC(=O)OCCN3CCOCC3)OC</v>
      </c>
      <c r="D413" t="s">
        <v>4102</v>
      </c>
      <c r="E413" t="str">
        <f t="shared" si="6"/>
        <v>CC1=C(C(=C(C2=C1COC2=O)O)C/C=C(\C)/CCC(=O)O)OC</v>
      </c>
      <c r="F413" t="s">
        <v>3536</v>
      </c>
      <c r="G413" t="s">
        <v>3537</v>
      </c>
      <c r="AF413" t="s">
        <v>4677</v>
      </c>
      <c r="AG413" t="str">
        <f>[1]!JCSMILES(AF413)</f>
        <v>Cannot read molecule file.</v>
      </c>
    </row>
    <row r="414" spans="1:33" x14ac:dyDescent="0.25">
      <c r="A414" t="s">
        <v>9831</v>
      </c>
      <c r="B414" t="s">
        <v>4101</v>
      </c>
      <c r="C414" t="str">
        <f>VLOOKUP(B414,$AF$2:$AG$7088,2,FALSE)</f>
        <v>CC1=C(C(=C(C2=C1COC2=O)O)C/C=C(\C)/CCC(=O)OCCN3CCOCC3)OC</v>
      </c>
      <c r="D414" t="s">
        <v>4102</v>
      </c>
      <c r="E414" t="str">
        <f t="shared" si="6"/>
        <v>CC1=C(C(=C(C2=C1COC2=O)O)C/C=C(\C)/CCC(=O)O)OC</v>
      </c>
      <c r="F414" t="s">
        <v>3537</v>
      </c>
      <c r="AF414" t="s">
        <v>4678</v>
      </c>
      <c r="AG414" t="str">
        <f>[1]!JCSMILES(AF414)</f>
        <v>Cannot read molecule file.</v>
      </c>
    </row>
    <row r="415" spans="1:33" hidden="1" x14ac:dyDescent="0.25">
      <c r="A415" t="s">
        <v>4265</v>
      </c>
      <c r="B415" t="s">
        <v>4101</v>
      </c>
      <c r="C415" t="str">
        <f>VLOOKUP(B415,$AF$2:$AG$7088,2,FALSE)</f>
        <v>CC1=C(C(=C(C2=C1COC2=O)O)C/C=C(\C)/CCC(=O)OCCN3CCOCC3)OC</v>
      </c>
      <c r="D415" t="s">
        <v>4103</v>
      </c>
      <c r="E415" t="e">
        <f t="shared" si="6"/>
        <v>#N/A</v>
      </c>
      <c r="F415" t="s">
        <v>3536</v>
      </c>
      <c r="G415" t="s">
        <v>3537</v>
      </c>
      <c r="AF415" t="s">
        <v>4679</v>
      </c>
      <c r="AG415" t="str">
        <f>[1]!JCSMILES(AF415)</f>
        <v>Cannot read molecule file.</v>
      </c>
    </row>
    <row r="416" spans="1:33" hidden="1" x14ac:dyDescent="0.25">
      <c r="A416" t="s">
        <v>4265</v>
      </c>
      <c r="B416" t="s">
        <v>4101</v>
      </c>
      <c r="C416" t="str">
        <f>VLOOKUP(B416,$AF$2:$AG$7088,2,FALSE)</f>
        <v>CC1=C(C(=C(C2=C1COC2=O)O)C/C=C(\C)/CCC(=O)OCCN3CCOCC3)OC</v>
      </c>
      <c r="D416" t="s">
        <v>4103</v>
      </c>
      <c r="E416" t="e">
        <f t="shared" si="6"/>
        <v>#N/A</v>
      </c>
      <c r="F416" t="s">
        <v>3537</v>
      </c>
      <c r="AF416" t="s">
        <v>4680</v>
      </c>
      <c r="AG416" t="str">
        <f>[1]!JCSMILES(AF416)</f>
        <v>Cannot create record reader for BASE64 encoded</v>
      </c>
    </row>
    <row r="417" spans="1:33" hidden="1" x14ac:dyDescent="0.25">
      <c r="A417" t="s">
        <v>4265</v>
      </c>
      <c r="B417" t="s">
        <v>4101</v>
      </c>
      <c r="C417" t="str">
        <f>VLOOKUP(B417,$AF$2:$AG$7088,2,FALSE)</f>
        <v>CC1=C(C(=C(C2=C1COC2=O)O)C/C=C(\C)/CCC(=O)OCCN3CCOCC3)OC</v>
      </c>
      <c r="D417" t="s">
        <v>4104</v>
      </c>
      <c r="E417" t="e">
        <f t="shared" si="6"/>
        <v>#N/A</v>
      </c>
      <c r="F417" t="s">
        <v>3537</v>
      </c>
      <c r="AF417" t="s">
        <v>4681</v>
      </c>
      <c r="AG417" t="str">
        <f>[1]!JCSMILES(AF417)</f>
        <v>Cannot read molecule file.</v>
      </c>
    </row>
    <row r="418" spans="1:33" hidden="1" x14ac:dyDescent="0.25">
      <c r="A418" t="s">
        <v>4265</v>
      </c>
      <c r="B418" t="s">
        <v>4101</v>
      </c>
      <c r="C418" t="str">
        <f>VLOOKUP(B418,$AF$2:$AG$7088,2,FALSE)</f>
        <v>CC1=C(C(=C(C2=C1COC2=O)O)C/C=C(\C)/CCC(=O)OCCN3CCOCC3)OC</v>
      </c>
      <c r="D418" t="s">
        <v>4104</v>
      </c>
      <c r="E418" t="e">
        <f t="shared" si="6"/>
        <v>#N/A</v>
      </c>
      <c r="F418" t="s">
        <v>3536</v>
      </c>
      <c r="G418" t="s">
        <v>3537</v>
      </c>
      <c r="AF418" t="s">
        <v>4682</v>
      </c>
      <c r="AG418" t="str">
        <f>[1]!JCSMILES(AF418)</f>
        <v>CC1=C(CCOC2=CC=C(C[C@H](NC3=CC=CC=C3C(=O)C3=CC=CC=C3)C(O)=O)C=C2)N=C(O1)C1=CC=CC=C1</v>
      </c>
    </row>
    <row r="419" spans="1:33" hidden="1" x14ac:dyDescent="0.25">
      <c r="A419" t="s">
        <v>4265</v>
      </c>
      <c r="B419" t="s">
        <v>4101</v>
      </c>
      <c r="C419" t="str">
        <f>VLOOKUP(B419,$AF$2:$AG$7088,2,FALSE)</f>
        <v>CC1=C(C(=C(C2=C1COC2=O)O)C/C=C(\C)/CCC(=O)OCCN3CCOCC3)OC</v>
      </c>
      <c r="D419" t="s">
        <v>4105</v>
      </c>
      <c r="E419" t="e">
        <f t="shared" si="6"/>
        <v>#N/A</v>
      </c>
      <c r="F419" t="s">
        <v>3536</v>
      </c>
      <c r="G419" t="s">
        <v>3537</v>
      </c>
      <c r="AF419" t="s">
        <v>4683</v>
      </c>
      <c r="AG419" t="str">
        <f>[1]!JCSMILES(AF419)</f>
        <v>Cannot read molecule file.</v>
      </c>
    </row>
    <row r="420" spans="1:33" hidden="1" x14ac:dyDescent="0.25">
      <c r="A420" t="s">
        <v>4265</v>
      </c>
      <c r="B420" t="s">
        <v>4101</v>
      </c>
      <c r="C420" t="str">
        <f>VLOOKUP(B420,$AF$2:$AG$7088,2,FALSE)</f>
        <v>CC1=C(C(=C(C2=C1COC2=O)O)C/C=C(\C)/CCC(=O)OCCN3CCOCC3)OC</v>
      </c>
      <c r="D420" t="s">
        <v>4105</v>
      </c>
      <c r="E420" t="e">
        <f t="shared" si="6"/>
        <v>#N/A</v>
      </c>
      <c r="F420" t="s">
        <v>3537</v>
      </c>
      <c r="AF420" t="s">
        <v>4684</v>
      </c>
      <c r="AG420" t="str">
        <f>[1]!JCSMILES(AF420)</f>
        <v>Cannot read molecule file.</v>
      </c>
    </row>
    <row r="421" spans="1:33" hidden="1" x14ac:dyDescent="0.25">
      <c r="A421" t="s">
        <v>4265</v>
      </c>
      <c r="B421" t="s">
        <v>4102</v>
      </c>
      <c r="C421" t="str">
        <f>VLOOKUP(B421,$AF$2:$AG$7088,2,FALSE)</f>
        <v>CC1=C(C(=C(C2=C1COC2=O)O)C/C=C(\C)/CCC(=O)O)OC</v>
      </c>
      <c r="D421" t="s">
        <v>4106</v>
      </c>
      <c r="E421" t="e">
        <f t="shared" si="6"/>
        <v>#N/A</v>
      </c>
      <c r="F421" t="s">
        <v>3545</v>
      </c>
      <c r="G421" t="s">
        <v>3069</v>
      </c>
      <c r="H421" t="s">
        <v>3163</v>
      </c>
      <c r="AF421" t="s">
        <v>4685</v>
      </c>
      <c r="AG421" t="str">
        <f>[1]!JCSMILES(AF421)</f>
        <v>Cannot read molecule file.</v>
      </c>
    </row>
    <row r="422" spans="1:33" hidden="1" x14ac:dyDescent="0.25">
      <c r="A422" t="s">
        <v>4265</v>
      </c>
      <c r="B422" t="s">
        <v>4102</v>
      </c>
      <c r="C422" t="str">
        <f>VLOOKUP(B422,$AF$2:$AG$7088,2,FALSE)</f>
        <v>CC1=C(C(=C(C2=C1COC2=O)O)C/C=C(\C)/CCC(=O)O)OC</v>
      </c>
      <c r="D422" t="s">
        <v>4107</v>
      </c>
      <c r="E422" t="e">
        <f t="shared" si="6"/>
        <v>#N/A</v>
      </c>
      <c r="F422" t="s">
        <v>3963</v>
      </c>
      <c r="G422" t="s">
        <v>4004</v>
      </c>
      <c r="H422" t="s">
        <v>3964</v>
      </c>
      <c r="AF422" t="s">
        <v>4686</v>
      </c>
      <c r="AG422" t="str">
        <f>[1]!JCSMILES(AF422)</f>
        <v>CC(C)(OC1=CC=C(Cl)C=C1)C(O)=O</v>
      </c>
    </row>
    <row r="423" spans="1:33" hidden="1" x14ac:dyDescent="0.25">
      <c r="A423" t="s">
        <v>4265</v>
      </c>
      <c r="B423" t="s">
        <v>4102</v>
      </c>
      <c r="C423" t="str">
        <f>VLOOKUP(B423,$AF$2:$AG$7088,2,FALSE)</f>
        <v>CC1=C(C(=C(C2=C1COC2=O)O)C/C=C(\C)/CCC(=O)O)OC</v>
      </c>
      <c r="D423" t="s">
        <v>4107</v>
      </c>
      <c r="E423" t="e">
        <f t="shared" si="6"/>
        <v>#N/A</v>
      </c>
      <c r="F423" t="s">
        <v>3724</v>
      </c>
      <c r="AF423" t="s">
        <v>4687</v>
      </c>
      <c r="AG423" t="str">
        <f>[1]!JCSMILES(AF423)</f>
        <v>Cannot read molecule file.</v>
      </c>
    </row>
    <row r="424" spans="1:33" hidden="1" x14ac:dyDescent="0.25">
      <c r="A424" t="s">
        <v>4265</v>
      </c>
      <c r="B424" t="s">
        <v>4102</v>
      </c>
      <c r="C424" t="str">
        <f>VLOOKUP(B424,$AF$2:$AG$7088,2,FALSE)</f>
        <v>CC1=C(C(=C(C2=C1COC2=O)O)C/C=C(\C)/CCC(=O)O)OC</v>
      </c>
      <c r="D424" t="s">
        <v>4108</v>
      </c>
      <c r="E424" t="e">
        <f t="shared" si="6"/>
        <v>#N/A</v>
      </c>
      <c r="F424" t="s">
        <v>3558</v>
      </c>
      <c r="AF424" t="s">
        <v>4688</v>
      </c>
      <c r="AG424" t="str">
        <f>[1]!JCSMILES(AF424)</f>
        <v>Cannot read molecule file.</v>
      </c>
    </row>
    <row r="425" spans="1:33" hidden="1" x14ac:dyDescent="0.25">
      <c r="A425" t="s">
        <v>4265</v>
      </c>
      <c r="B425" t="s">
        <v>4102</v>
      </c>
      <c r="C425" t="str">
        <f>VLOOKUP(B425,$AF$2:$AG$7088,2,FALSE)</f>
        <v>CC1=C(C(=C(C2=C1COC2=O)O)C/C=C(\C)/CCC(=O)O)OC</v>
      </c>
      <c r="D425" t="s">
        <v>4108</v>
      </c>
      <c r="E425" t="e">
        <f t="shared" si="6"/>
        <v>#N/A</v>
      </c>
      <c r="F425" t="s">
        <v>3558</v>
      </c>
      <c r="AF425" t="s">
        <v>4689</v>
      </c>
      <c r="AG425" t="str">
        <f>[1]!JCSMILES(AF425)</f>
        <v>Cannot read molecule file.</v>
      </c>
    </row>
    <row r="426" spans="1:33" hidden="1" x14ac:dyDescent="0.25">
      <c r="A426" t="s">
        <v>4265</v>
      </c>
      <c r="B426" t="s">
        <v>4107</v>
      </c>
      <c r="C426" t="e">
        <f>VLOOKUP(B426,$AF$2:$AG$7088,2,FALSE)</f>
        <v>#N/A</v>
      </c>
      <c r="D426" t="s">
        <v>4107</v>
      </c>
      <c r="E426" t="e">
        <f t="shared" si="6"/>
        <v>#N/A</v>
      </c>
      <c r="F426" t="s">
        <v>3563</v>
      </c>
      <c r="AF426" t="s">
        <v>4690</v>
      </c>
      <c r="AG426" t="str">
        <f>[1]!JCSMILES(AF426)</f>
        <v>Cannot read molecule file.</v>
      </c>
    </row>
    <row r="427" spans="1:33" hidden="1" x14ac:dyDescent="0.25">
      <c r="A427" t="s">
        <v>4265</v>
      </c>
      <c r="B427" t="s">
        <v>4108</v>
      </c>
      <c r="C427" t="e">
        <f>VLOOKUP(B427,$AF$2:$AG$7088,2,FALSE)</f>
        <v>#N/A</v>
      </c>
      <c r="D427" t="s">
        <v>4108</v>
      </c>
      <c r="E427" t="e">
        <f t="shared" si="6"/>
        <v>#N/A</v>
      </c>
      <c r="F427" t="s">
        <v>3563</v>
      </c>
      <c r="AF427" t="s">
        <v>4691</v>
      </c>
      <c r="AG427" t="str">
        <f>[1]!JCSMILES(AF427)</f>
        <v>Cannot read molecule file.</v>
      </c>
    </row>
    <row r="428" spans="1:33" hidden="1" x14ac:dyDescent="0.25">
      <c r="A428" t="s">
        <v>4265</v>
      </c>
      <c r="B428" t="s">
        <v>4109</v>
      </c>
      <c r="C428" t="e">
        <f>VLOOKUP(B428,$AF$2:$AG$7088,2,FALSE)</f>
        <v>#N/A</v>
      </c>
      <c r="D428" t="s">
        <v>4110</v>
      </c>
      <c r="E428" t="e">
        <f t="shared" si="6"/>
        <v>#N/A</v>
      </c>
      <c r="F428" t="s">
        <v>4111</v>
      </c>
      <c r="AF428" t="s">
        <v>4692</v>
      </c>
      <c r="AG428" t="str">
        <f>[1]!JCSMILES(AF428)</f>
        <v>Cannot read molecule file.</v>
      </c>
    </row>
    <row r="429" spans="1:33" hidden="1" x14ac:dyDescent="0.25">
      <c r="A429" t="s">
        <v>4265</v>
      </c>
      <c r="B429" t="s">
        <v>4110</v>
      </c>
      <c r="C429" t="e">
        <f>VLOOKUP(B429,$AF$2:$AG$7088,2,FALSE)</f>
        <v>#N/A</v>
      </c>
      <c r="D429" t="s">
        <v>4112</v>
      </c>
      <c r="E429" t="e">
        <f t="shared" si="6"/>
        <v>#N/A</v>
      </c>
      <c r="F429" t="s">
        <v>3953</v>
      </c>
      <c r="AF429" t="s">
        <v>4693</v>
      </c>
      <c r="AG429" t="s">
        <v>7420</v>
      </c>
    </row>
    <row r="430" spans="1:33" hidden="1" x14ac:dyDescent="0.25">
      <c r="A430" t="s">
        <v>4265</v>
      </c>
      <c r="B430" t="s">
        <v>4113</v>
      </c>
      <c r="C430">
        <f>VLOOKUP(B430,$AF$2:$AG$7088,2,FALSE)</f>
        <v>0</v>
      </c>
      <c r="D430" t="s">
        <v>4114</v>
      </c>
      <c r="E430" t="e">
        <f t="shared" si="6"/>
        <v>#N/A</v>
      </c>
      <c r="F430" t="s">
        <v>4115</v>
      </c>
      <c r="AF430" t="s">
        <v>4694</v>
      </c>
      <c r="AG430" t="str">
        <f>[1]!JCSMILES(AF430)</f>
        <v>Cannot read molecule file.</v>
      </c>
    </row>
    <row r="431" spans="1:33" x14ac:dyDescent="0.25">
      <c r="A431" t="s">
        <v>9831</v>
      </c>
      <c r="B431" t="s">
        <v>4116</v>
      </c>
      <c r="C431" t="str">
        <f>VLOOKUP(B431,$AF$2:$AG$7088,2,FALSE)</f>
        <v>CCCC(CCC)C(=O)O</v>
      </c>
      <c r="D431" t="s">
        <v>4117</v>
      </c>
      <c r="E431" t="str">
        <f t="shared" si="6"/>
        <v>CCCC(C(CC)O)C(=O)O</v>
      </c>
      <c r="F431" t="s">
        <v>3064</v>
      </c>
      <c r="AF431" t="s">
        <v>4695</v>
      </c>
      <c r="AG431" t="str">
        <f>[1]!JCSMILES(AF431)</f>
        <v>Cannot read molecule file.</v>
      </c>
    </row>
    <row r="432" spans="1:33" hidden="1" x14ac:dyDescent="0.25">
      <c r="A432" t="s">
        <v>4265</v>
      </c>
      <c r="B432" t="s">
        <v>4116</v>
      </c>
      <c r="C432" t="str">
        <f>VLOOKUP(B432,$AF$2:$AG$7088,2,FALSE)</f>
        <v>CCCC(CCC)C(=O)O</v>
      </c>
      <c r="D432" t="s">
        <v>4113</v>
      </c>
      <c r="E432">
        <f t="shared" si="6"/>
        <v>0</v>
      </c>
      <c r="F432" t="s">
        <v>3064</v>
      </c>
      <c r="G432" t="s">
        <v>3078</v>
      </c>
      <c r="H432" t="s">
        <v>3157</v>
      </c>
      <c r="AF432" t="s">
        <v>4696</v>
      </c>
      <c r="AG432" t="str">
        <f>[1]!JCSMILES(AF432)</f>
        <v>Cannot read molecule file.</v>
      </c>
    </row>
    <row r="433" spans="1:33" hidden="1" x14ac:dyDescent="0.25">
      <c r="A433" t="s">
        <v>4265</v>
      </c>
      <c r="B433" t="s">
        <v>4116</v>
      </c>
      <c r="C433" t="str">
        <f>VLOOKUP(B433,$AF$2:$AG$7088,2,FALSE)</f>
        <v>CCCC(CCC)C(=O)O</v>
      </c>
      <c r="D433" t="s">
        <v>4118</v>
      </c>
      <c r="E433">
        <f t="shared" si="6"/>
        <v>0</v>
      </c>
      <c r="F433" t="s">
        <v>3064</v>
      </c>
      <c r="G433" t="s">
        <v>3078</v>
      </c>
      <c r="H433" t="s">
        <v>3157</v>
      </c>
      <c r="AF433" t="s">
        <v>4697</v>
      </c>
      <c r="AG433" t="str">
        <f>[1]!JCSMILES(AF433)</f>
        <v>[Zn++].[Zn++].[Zn++].[Zn++]</v>
      </c>
    </row>
    <row r="434" spans="1:33" hidden="1" x14ac:dyDescent="0.25">
      <c r="A434" t="s">
        <v>4265</v>
      </c>
      <c r="B434" t="s">
        <v>4116</v>
      </c>
      <c r="C434" t="str">
        <f>VLOOKUP(B434,$AF$2:$AG$7088,2,FALSE)</f>
        <v>CCCC(CCC)C(=O)O</v>
      </c>
      <c r="D434" t="s">
        <v>4119</v>
      </c>
      <c r="E434">
        <f t="shared" si="6"/>
        <v>0</v>
      </c>
      <c r="F434" t="s">
        <v>3064</v>
      </c>
      <c r="G434" t="s">
        <v>3078</v>
      </c>
      <c r="H434" t="s">
        <v>3157</v>
      </c>
      <c r="AF434" t="s">
        <v>4698</v>
      </c>
      <c r="AG434" t="str">
        <f>[1]!JCSMILES(AF434)</f>
        <v>Cannot read molecule file.</v>
      </c>
    </row>
    <row r="435" spans="1:33" x14ac:dyDescent="0.25">
      <c r="A435" t="s">
        <v>9831</v>
      </c>
      <c r="B435" t="s">
        <v>4116</v>
      </c>
      <c r="C435" t="str">
        <f>VLOOKUP(B435,$AF$2:$AG$7088,2,FALSE)</f>
        <v>CCCC(CCC)C(=O)O</v>
      </c>
      <c r="D435" t="s">
        <v>4120</v>
      </c>
      <c r="E435" t="str">
        <f t="shared" si="6"/>
        <v>[2H]C([2H])([2H])CCC(CCC([2H])([2H])[2H])C(=O)O[C@@H]1[C@H]([C@@H]([C@H]([C@@H](O1)C(=O)O)O)O)O</v>
      </c>
      <c r="F435" t="s">
        <v>3963</v>
      </c>
      <c r="G435" t="s">
        <v>3557</v>
      </c>
      <c r="H435" t="s">
        <v>3720</v>
      </c>
      <c r="I435" t="s">
        <v>3987</v>
      </c>
      <c r="J435" t="s">
        <v>3964</v>
      </c>
      <c r="K435" t="s">
        <v>3724</v>
      </c>
      <c r="L435" t="s">
        <v>3787</v>
      </c>
      <c r="M435" t="s">
        <v>3558</v>
      </c>
      <c r="AF435" t="s">
        <v>4699</v>
      </c>
      <c r="AG435" t="str">
        <f>[1]!JCSMILES(AF435)</f>
        <v>Cannot read molecule file.</v>
      </c>
    </row>
    <row r="436" spans="1:33" hidden="1" x14ac:dyDescent="0.25">
      <c r="A436" t="s">
        <v>4265</v>
      </c>
      <c r="B436" t="s">
        <v>4116</v>
      </c>
      <c r="C436" t="str">
        <f>VLOOKUP(B436,$AF$2:$AG$7088,2,FALSE)</f>
        <v>CCCC(CCC)C(=O)O</v>
      </c>
      <c r="D436" t="s">
        <v>4121</v>
      </c>
      <c r="E436" t="e">
        <f t="shared" si="6"/>
        <v>#N/A</v>
      </c>
      <c r="F436" t="s">
        <v>4122</v>
      </c>
      <c r="G436" t="s">
        <v>4123</v>
      </c>
      <c r="H436" t="s">
        <v>4124</v>
      </c>
      <c r="I436" t="s">
        <v>4125</v>
      </c>
      <c r="J436" t="s">
        <v>4126</v>
      </c>
      <c r="K436" t="s">
        <v>4127</v>
      </c>
      <c r="AF436" t="s">
        <v>4700</v>
      </c>
      <c r="AG436" t="str">
        <f>[1]!JCSMILES(AF436)</f>
        <v>Cannot read molecule file.</v>
      </c>
    </row>
    <row r="437" spans="1:33" hidden="1" x14ac:dyDescent="0.25">
      <c r="A437" t="s">
        <v>4265</v>
      </c>
      <c r="B437" t="s">
        <v>4121</v>
      </c>
      <c r="C437" t="e">
        <f>VLOOKUP(B437,$AF$2:$AG$7088,2,FALSE)</f>
        <v>#N/A</v>
      </c>
      <c r="D437" t="s">
        <v>4109</v>
      </c>
      <c r="E437" t="e">
        <f t="shared" si="6"/>
        <v>#N/A</v>
      </c>
      <c r="F437" t="s">
        <v>4115</v>
      </c>
      <c r="G437" t="s">
        <v>4128</v>
      </c>
      <c r="AF437" t="s">
        <v>4701</v>
      </c>
      <c r="AG437" t="str">
        <f>[1]!JCSMILES(AF437)</f>
        <v>Cannot read molecule file.</v>
      </c>
    </row>
    <row r="438" spans="1:33" x14ac:dyDescent="0.25">
      <c r="A438" t="s">
        <v>9831</v>
      </c>
      <c r="B438" t="s">
        <v>4129</v>
      </c>
      <c r="C438" t="str">
        <f>VLOOKUP(B438,$AF$2:$AG$7088,2,FALSE)</f>
        <v>CN(C)CCCN1C2=CC=CC=C2CCC3=C1C=C(C=C3)Cl</v>
      </c>
      <c r="D438" t="s">
        <v>4130</v>
      </c>
      <c r="E438" t="str">
        <f t="shared" si="6"/>
        <v>CNCCCN1C2=CC=CC=C2CCC3=C1C=C(C=C3)Cl.Cl</v>
      </c>
      <c r="F438" t="s">
        <v>3075</v>
      </c>
      <c r="G438" t="s">
        <v>3079</v>
      </c>
      <c r="H438" t="s">
        <v>3069</v>
      </c>
      <c r="AF438" t="s">
        <v>4702</v>
      </c>
      <c r="AG438" t="str">
        <f>[1]!JCSMILES(AF438)</f>
        <v>Cannot read molecule file.</v>
      </c>
    </row>
    <row r="439" spans="1:33" x14ac:dyDescent="0.25">
      <c r="A439" t="s">
        <v>9831</v>
      </c>
      <c r="B439" t="s">
        <v>4129</v>
      </c>
      <c r="C439" t="str">
        <f>VLOOKUP(B439,$AF$2:$AG$7088,2,FALSE)</f>
        <v>CN(C)CCCN1C2=CC=CC=C2CCC3=C1C=C(C=C3)Cl</v>
      </c>
      <c r="D439" t="s">
        <v>4131</v>
      </c>
      <c r="E439" t="str">
        <f t="shared" si="6"/>
        <v>CN(C)CCCN1C2=CC=CC=C2CC(C3=C1C=C(C=C3)Cl)O</v>
      </c>
      <c r="F439" t="s">
        <v>3061</v>
      </c>
      <c r="AF439" t="s">
        <v>4703</v>
      </c>
      <c r="AG439" t="str">
        <f>[1]!JCSMILES(AF439)</f>
        <v>Cannot read molecule file.</v>
      </c>
    </row>
    <row r="440" spans="1:33" hidden="1" x14ac:dyDescent="0.25">
      <c r="A440" t="s">
        <v>4265</v>
      </c>
      <c r="B440" t="s">
        <v>4130</v>
      </c>
      <c r="C440" t="str">
        <f>VLOOKUP(B440,$AF$2:$AG$7088,2,FALSE)</f>
        <v>CNCCCN1C2=CC=CC=C2CCC3=C1C=C(C=C3)Cl.Cl</v>
      </c>
      <c r="D440" t="s">
        <v>4132</v>
      </c>
      <c r="E440" t="e">
        <f t="shared" si="6"/>
        <v>#N/A</v>
      </c>
      <c r="F440" t="s">
        <v>3061</v>
      </c>
      <c r="AF440" t="s">
        <v>4704</v>
      </c>
      <c r="AG440" t="str">
        <f>[1]!JCSMILES(AF440)</f>
        <v>Cannot read molecule file.</v>
      </c>
    </row>
    <row r="441" spans="1:33" hidden="1" x14ac:dyDescent="0.25">
      <c r="A441" t="s">
        <v>4265</v>
      </c>
      <c r="B441" t="s">
        <v>4133</v>
      </c>
      <c r="C441" t="str">
        <f>VLOOKUP(B441,$AF$2:$AG$7088,2,FALSE)</f>
        <v>CNC(=O)C1=NC=CC(=C1)OC2=CC=C(C=C2)NC(=O)NC3=CC(=C(C=C3)Cl)C(F)(F)F</v>
      </c>
      <c r="D441" t="s">
        <v>4134</v>
      </c>
      <c r="E441" t="e">
        <f t="shared" si="6"/>
        <v>#N/A</v>
      </c>
      <c r="F441" t="s">
        <v>3724</v>
      </c>
      <c r="AF441" t="s">
        <v>4705</v>
      </c>
      <c r="AG441" t="str">
        <f>[1]!JCSMILES(AF441)</f>
        <v>Cannot read molecule file.</v>
      </c>
    </row>
    <row r="442" spans="1:33" hidden="1" x14ac:dyDescent="0.25">
      <c r="A442" t="s">
        <v>4265</v>
      </c>
      <c r="B442" t="s">
        <v>4133</v>
      </c>
      <c r="C442" t="str">
        <f>VLOOKUP(B442,$AF$2:$AG$7088,2,FALSE)</f>
        <v>CNC(=O)C1=NC=CC(=C1)OC2=CC=C(C=C2)NC(=O)NC3=CC(=C(C=C3)Cl)C(F)(F)F</v>
      </c>
      <c r="D442" t="s">
        <v>4135</v>
      </c>
      <c r="E442" t="e">
        <f t="shared" si="6"/>
        <v>#N/A</v>
      </c>
      <c r="F442" t="s">
        <v>3069</v>
      </c>
      <c r="AF442" t="s">
        <v>4706</v>
      </c>
      <c r="AG442" t="str">
        <f>[1]!JCSMILES(AF442)</f>
        <v>Cannot read molecule file.</v>
      </c>
    </row>
    <row r="443" spans="1:33" hidden="1" x14ac:dyDescent="0.25">
      <c r="A443" t="s">
        <v>4265</v>
      </c>
      <c r="B443" t="s">
        <v>4136</v>
      </c>
      <c r="C443" t="e">
        <f>VLOOKUP(B443,$AF$2:$AG$7088,2,FALSE)</f>
        <v>#N/A</v>
      </c>
      <c r="D443" t="s">
        <v>4137</v>
      </c>
      <c r="E443" t="e">
        <f t="shared" si="6"/>
        <v>#N/A</v>
      </c>
      <c r="F443" t="s">
        <v>4138</v>
      </c>
      <c r="G443" t="s">
        <v>4139</v>
      </c>
      <c r="H443" t="s">
        <v>4140</v>
      </c>
      <c r="I443" t="s">
        <v>4141</v>
      </c>
      <c r="J443" t="s">
        <v>4142</v>
      </c>
      <c r="K443" t="s">
        <v>4143</v>
      </c>
      <c r="AF443" t="s">
        <v>4707</v>
      </c>
      <c r="AG443" t="str">
        <f>[1]!JCSMILES(AF443)</f>
        <v>Cannot read molecule file.</v>
      </c>
    </row>
    <row r="444" spans="1:33" hidden="1" x14ac:dyDescent="0.25">
      <c r="A444" t="s">
        <v>4265</v>
      </c>
      <c r="B444" t="s">
        <v>4136</v>
      </c>
      <c r="C444" t="e">
        <f>VLOOKUP(B444,$AF$2:$AG$7088,2,FALSE)</f>
        <v>#N/A</v>
      </c>
      <c r="D444" t="s">
        <v>4144</v>
      </c>
      <c r="E444" t="e">
        <f t="shared" si="6"/>
        <v>#N/A</v>
      </c>
      <c r="F444" t="s">
        <v>4145</v>
      </c>
      <c r="AF444" t="s">
        <v>4708</v>
      </c>
      <c r="AG444" t="str">
        <f>[1]!JCSMILES(AF444)</f>
        <v>Cannot read molecule file.</v>
      </c>
    </row>
    <row r="445" spans="1:33" hidden="1" x14ac:dyDescent="0.25">
      <c r="A445" t="s">
        <v>4265</v>
      </c>
      <c r="B445" t="s">
        <v>4146</v>
      </c>
      <c r="C445" t="e">
        <f>VLOOKUP(B445,$AF$2:$AG$7088,2,FALSE)</f>
        <v>#N/A</v>
      </c>
      <c r="D445" t="s">
        <v>4147</v>
      </c>
      <c r="E445" t="e">
        <f t="shared" si="6"/>
        <v>#N/A</v>
      </c>
      <c r="F445" t="s">
        <v>3656</v>
      </c>
      <c r="AF445" t="s">
        <v>4709</v>
      </c>
      <c r="AG445" t="str">
        <f>[1]!JCSMILES(AF445)</f>
        <v>Cannot read molecule file.</v>
      </c>
    </row>
    <row r="446" spans="1:33" hidden="1" x14ac:dyDescent="0.25">
      <c r="A446" t="s">
        <v>4265</v>
      </c>
      <c r="B446" t="s">
        <v>4144</v>
      </c>
      <c r="C446" t="e">
        <f>VLOOKUP(B446,$AF$2:$AG$7088,2,FALSE)</f>
        <v>#N/A</v>
      </c>
      <c r="D446" t="s">
        <v>4147</v>
      </c>
      <c r="E446" t="e">
        <f t="shared" si="6"/>
        <v>#N/A</v>
      </c>
      <c r="F446" t="s">
        <v>4148</v>
      </c>
      <c r="G446" t="s">
        <v>4149</v>
      </c>
      <c r="H446" t="s">
        <v>4150</v>
      </c>
      <c r="I446" t="s">
        <v>4151</v>
      </c>
      <c r="AF446" t="s">
        <v>4710</v>
      </c>
      <c r="AG446" t="str">
        <f>[1]!JCSMILES(AF446)</f>
        <v>Cannot read molecule file.</v>
      </c>
    </row>
    <row r="447" spans="1:33" x14ac:dyDescent="0.25">
      <c r="A447" t="s">
        <v>9831</v>
      </c>
      <c r="B447" t="s">
        <v>3572</v>
      </c>
      <c r="C447" t="str">
        <f>VLOOKUP(B447,$AF$2:$AG$7088,2,FALSE)</f>
        <v>[Ca+2]</v>
      </c>
      <c r="D447" t="s">
        <v>3572</v>
      </c>
      <c r="E447" t="str">
        <f t="shared" si="6"/>
        <v>[Ca+2]</v>
      </c>
      <c r="F447" t="s">
        <v>3575</v>
      </c>
      <c r="G447" t="s">
        <v>3576</v>
      </c>
      <c r="H447" t="s">
        <v>4152</v>
      </c>
      <c r="AF447" t="s">
        <v>4711</v>
      </c>
      <c r="AG447" t="str">
        <f>[1]!JCSMILES(AF447)</f>
        <v>Cannot read molecule file.</v>
      </c>
    </row>
    <row r="448" spans="1:33" x14ac:dyDescent="0.25">
      <c r="A448" t="s">
        <v>9831</v>
      </c>
      <c r="B448" t="s">
        <v>4153</v>
      </c>
      <c r="C448" t="str">
        <f>VLOOKUP(B448,$AF$2:$AG$7088,2,FALSE)</f>
        <v>[Cl-]</v>
      </c>
      <c r="D448" t="s">
        <v>4153</v>
      </c>
      <c r="E448" t="str">
        <f t="shared" si="6"/>
        <v>[Cl-]</v>
      </c>
      <c r="F448" t="s">
        <v>4154</v>
      </c>
      <c r="AF448" t="s">
        <v>4712</v>
      </c>
      <c r="AG448" t="str">
        <f>[1]!JCSMILES(AF448)</f>
        <v>Cannot read molecule file.</v>
      </c>
    </row>
    <row r="449" spans="1:33" x14ac:dyDescent="0.25">
      <c r="A449" t="s">
        <v>9831</v>
      </c>
      <c r="B449" t="s">
        <v>3694</v>
      </c>
      <c r="C449" t="str">
        <f>VLOOKUP(B449,$AF$2:$AG$7088,2,FALSE)</f>
        <v>[Na+]</v>
      </c>
      <c r="D449" t="s">
        <v>3694</v>
      </c>
      <c r="E449" t="str">
        <f t="shared" si="6"/>
        <v>[Na+]</v>
      </c>
      <c r="F449" t="s">
        <v>4155</v>
      </c>
      <c r="AF449" t="s">
        <v>4713</v>
      </c>
      <c r="AG449" t="str">
        <f>[1]!JCSMILES(AF449)</f>
        <v>Cannot read molecule file.</v>
      </c>
    </row>
    <row r="450" spans="1:33" x14ac:dyDescent="0.25">
      <c r="A450" t="s">
        <v>9831</v>
      </c>
      <c r="B450" t="s">
        <v>4156</v>
      </c>
      <c r="C450" t="str">
        <f>VLOOKUP(B450,$AF$2:$AG$7088,2,FALSE)</f>
        <v>CN1C(=O)C2=C(NC1=O)N=CN2</v>
      </c>
      <c r="D450" t="s">
        <v>4157</v>
      </c>
      <c r="E450" t="str">
        <f t="shared" si="6"/>
        <v>CN1C(=O)C2=NC(=O)NC2=NC1=O</v>
      </c>
      <c r="F450" t="s">
        <v>3745</v>
      </c>
      <c r="AF450" t="s">
        <v>4714</v>
      </c>
      <c r="AG450" t="str">
        <f>[1]!JCSMILES(AF450)</f>
        <v>Cannot read molecule file.</v>
      </c>
    </row>
    <row r="451" spans="1:33" x14ac:dyDescent="0.25">
      <c r="A451" t="s">
        <v>9831</v>
      </c>
      <c r="B451" t="s">
        <v>4158</v>
      </c>
      <c r="C451" t="str">
        <f>VLOOKUP(B451,$AF$2:$AG$7088,2,FALSE)</f>
        <v>CN1C2=C(C(=O)N(C1=O)C)NC=N2</v>
      </c>
      <c r="D451" t="s">
        <v>4159</v>
      </c>
      <c r="E451" t="str">
        <f t="shared" ref="E451:E514" si="7">VLOOKUP(D451,$AF$2:$AG$7088,2,FALSE)</f>
        <v>CN1C2=C(C(=O)N(C1=O)C)NC(=O)N2</v>
      </c>
      <c r="F451" t="s">
        <v>3075</v>
      </c>
      <c r="G451" t="s">
        <v>3080</v>
      </c>
      <c r="H451" t="s">
        <v>3745</v>
      </c>
      <c r="AF451" t="s">
        <v>4715</v>
      </c>
      <c r="AG451" t="str">
        <f>[1]!JCSMILES(AF451)</f>
        <v>Cannot read molecule file.</v>
      </c>
    </row>
    <row r="452" spans="1:33" x14ac:dyDescent="0.25">
      <c r="A452" t="s">
        <v>9831</v>
      </c>
      <c r="B452" t="s">
        <v>4158</v>
      </c>
      <c r="C452" t="str">
        <f>VLOOKUP(B452,$AF$2:$AG$7088,2,FALSE)</f>
        <v>CN1C2=C(C(=O)N(C1=O)C)NC=N2</v>
      </c>
      <c r="D452" t="s">
        <v>4156</v>
      </c>
      <c r="E452" t="str">
        <f t="shared" si="7"/>
        <v>CN1C(=O)C2=C(NC1=O)N=CN2</v>
      </c>
      <c r="F452" t="s">
        <v>3075</v>
      </c>
      <c r="G452" t="s">
        <v>3069</v>
      </c>
      <c r="AF452" t="s">
        <v>4716</v>
      </c>
      <c r="AG452" t="str">
        <f>[1]!JCSMILES(AF452)</f>
        <v>Cannot read molecule file.</v>
      </c>
    </row>
    <row r="453" spans="1:33" x14ac:dyDescent="0.25">
      <c r="A453" t="s">
        <v>9831</v>
      </c>
      <c r="B453" t="s">
        <v>4158</v>
      </c>
      <c r="C453" t="str">
        <f>VLOOKUP(B453,$AF$2:$AG$7088,2,FALSE)</f>
        <v>CN1C2=C(C(=O)N(C1=O)C)NC=N2</v>
      </c>
      <c r="D453" t="s">
        <v>293</v>
      </c>
      <c r="E453" t="str">
        <f t="shared" si="7"/>
        <v>CN1C2=C(C(=O)NC1=O)NC=N2</v>
      </c>
      <c r="F453" t="s">
        <v>3075</v>
      </c>
      <c r="G453" t="s">
        <v>3069</v>
      </c>
      <c r="AF453" t="s">
        <v>4717</v>
      </c>
      <c r="AG453" t="str">
        <f>[1]!JCSMILES(AF453)</f>
        <v>Cannot read molecule file.</v>
      </c>
    </row>
    <row r="454" spans="1:33" hidden="1" x14ac:dyDescent="0.25">
      <c r="A454" t="s">
        <v>4265</v>
      </c>
      <c r="B454" t="s">
        <v>226</v>
      </c>
      <c r="C454">
        <f>VLOOKUP(B454,$AF$2:$AG$7088,2,FALSE)</f>
        <v>0</v>
      </c>
      <c r="D454" t="s">
        <v>4160</v>
      </c>
      <c r="E454">
        <f t="shared" si="7"/>
        <v>0</v>
      </c>
      <c r="F454" t="s">
        <v>4047</v>
      </c>
      <c r="AF454" t="s">
        <v>4718</v>
      </c>
      <c r="AG454" t="str">
        <f>[1]!JCSMILES(AF454)</f>
        <v>Cannot read molecule file.</v>
      </c>
    </row>
    <row r="455" spans="1:33" hidden="1" x14ac:dyDescent="0.25">
      <c r="A455" t="s">
        <v>4265</v>
      </c>
      <c r="B455" t="s">
        <v>228</v>
      </c>
      <c r="C455" t="str">
        <f>VLOOKUP(B455,$AF$2:$AG$7088,2,FALSE)</f>
        <v>CC1=CC(=O)NC2=C1NC(=O)C3=C(N2C4CC4)N=CC=C3</v>
      </c>
      <c r="D455" t="s">
        <v>4161</v>
      </c>
      <c r="E455">
        <f t="shared" si="7"/>
        <v>0</v>
      </c>
      <c r="F455" t="s">
        <v>4047</v>
      </c>
      <c r="AF455" t="s">
        <v>4719</v>
      </c>
      <c r="AG455" t="str">
        <f>[1]!JCSMILES(AF455)</f>
        <v>Cannot read molecule file.</v>
      </c>
    </row>
    <row r="456" spans="1:33" hidden="1" x14ac:dyDescent="0.25">
      <c r="A456" t="s">
        <v>4265</v>
      </c>
      <c r="B456" t="s">
        <v>230</v>
      </c>
      <c r="C456">
        <f>VLOOKUP(B456,$AF$2:$AG$7088,2,FALSE)</f>
        <v>0</v>
      </c>
      <c r="D456" t="s">
        <v>4162</v>
      </c>
      <c r="E456">
        <f t="shared" si="7"/>
        <v>0</v>
      </c>
      <c r="F456" t="s">
        <v>4047</v>
      </c>
      <c r="AF456" t="s">
        <v>4720</v>
      </c>
      <c r="AG456" t="str">
        <f>[1]!JCSMILES(AF456)</f>
        <v>Cannot read molecule file.</v>
      </c>
    </row>
    <row r="457" spans="1:33" hidden="1" x14ac:dyDescent="0.25">
      <c r="A457" t="s">
        <v>4265</v>
      </c>
      <c r="B457" t="s">
        <v>229</v>
      </c>
      <c r="C457">
        <f>VLOOKUP(B457,$AF$2:$AG$7088,2,FALSE)</f>
        <v>0</v>
      </c>
      <c r="D457" t="s">
        <v>4163</v>
      </c>
      <c r="E457">
        <f t="shared" si="7"/>
        <v>0</v>
      </c>
      <c r="F457" t="s">
        <v>4047</v>
      </c>
      <c r="AF457" t="s">
        <v>4721</v>
      </c>
      <c r="AG457" t="str">
        <f>[1]!JCSMILES(AF457)</f>
        <v>Cannot read molecule file.</v>
      </c>
    </row>
    <row r="458" spans="1:33" hidden="1" x14ac:dyDescent="0.25">
      <c r="A458" t="s">
        <v>4265</v>
      </c>
      <c r="B458" t="s">
        <v>4164</v>
      </c>
      <c r="C458" t="str">
        <f>VLOOKUP(B458,$AF$2:$AG$7088,2,FALSE)</f>
        <v>CC1=C2C(=NC=C1)N(C3=C(C=CC=N3)C(=O)N2)C4CC4</v>
      </c>
      <c r="D458" t="s">
        <v>226</v>
      </c>
      <c r="E458">
        <f t="shared" si="7"/>
        <v>0</v>
      </c>
      <c r="F458" t="s">
        <v>3157</v>
      </c>
      <c r="G458" t="s">
        <v>3061</v>
      </c>
      <c r="H458" t="s">
        <v>3069</v>
      </c>
      <c r="I458" t="s">
        <v>3163</v>
      </c>
      <c r="AF458" t="s">
        <v>4722</v>
      </c>
      <c r="AG458" t="str">
        <f>[1]!JCSMILES(AF458)</f>
        <v>Cannot read molecule file.</v>
      </c>
    </row>
    <row r="459" spans="1:33" x14ac:dyDescent="0.25">
      <c r="A459" t="s">
        <v>9831</v>
      </c>
      <c r="B459" t="s">
        <v>4164</v>
      </c>
      <c r="C459" t="str">
        <f>VLOOKUP(B459,$AF$2:$AG$7088,2,FALSE)</f>
        <v>CC1=C2C(=NC=C1)N(C3=C(C=CC=N3)C(=O)N2)C4CC4</v>
      </c>
      <c r="D459" t="s">
        <v>228</v>
      </c>
      <c r="E459" t="str">
        <f t="shared" si="7"/>
        <v>CC1=CC(=O)NC2=C1NC(=O)C3=C(N2C4CC4)N=CC=C3</v>
      </c>
      <c r="F459" t="s">
        <v>3069</v>
      </c>
      <c r="G459" t="s">
        <v>3163</v>
      </c>
      <c r="AF459" t="s">
        <v>4723</v>
      </c>
      <c r="AG459" t="str">
        <f>[1]!JCSMILES(AF459)</f>
        <v>Cannot read molecule file.</v>
      </c>
    </row>
    <row r="460" spans="1:33" hidden="1" x14ac:dyDescent="0.25">
      <c r="A460" t="s">
        <v>4265</v>
      </c>
      <c r="B460" t="s">
        <v>4164</v>
      </c>
      <c r="C460" t="str">
        <f>VLOOKUP(B460,$AF$2:$AG$7088,2,FALSE)</f>
        <v>CC1=C2C(=NC=C1)N(C3=C(C=CC=N3)C(=O)N2)C4CC4</v>
      </c>
      <c r="D460" t="s">
        <v>230</v>
      </c>
      <c r="E460">
        <f t="shared" si="7"/>
        <v>0</v>
      </c>
      <c r="F460" t="s">
        <v>3078</v>
      </c>
      <c r="AF460" t="s">
        <v>4724</v>
      </c>
      <c r="AG460" t="str">
        <f>[1]!JCSMILES(AF460)</f>
        <v>Cannot read molecule file.</v>
      </c>
    </row>
    <row r="461" spans="1:33" hidden="1" x14ac:dyDescent="0.25">
      <c r="A461" t="s">
        <v>4265</v>
      </c>
      <c r="B461" t="s">
        <v>4164</v>
      </c>
      <c r="C461" t="str">
        <f>VLOOKUP(B461,$AF$2:$AG$7088,2,FALSE)</f>
        <v>CC1=C2C(=NC=C1)N(C3=C(C=CC=N3)C(=O)N2)C4CC4</v>
      </c>
      <c r="D461" t="s">
        <v>229</v>
      </c>
      <c r="E461">
        <f t="shared" si="7"/>
        <v>0</v>
      </c>
      <c r="F461" t="s">
        <v>3078</v>
      </c>
      <c r="G461" t="s">
        <v>3061</v>
      </c>
      <c r="H461" t="s">
        <v>3069</v>
      </c>
      <c r="AF461" t="s">
        <v>4725</v>
      </c>
      <c r="AG461" t="str">
        <f>[1]!JCSMILES(AF461)</f>
        <v>Cannot read molecule file.</v>
      </c>
    </row>
    <row r="462" spans="1:33" hidden="1" x14ac:dyDescent="0.25">
      <c r="A462" t="s">
        <v>4265</v>
      </c>
      <c r="B462" t="s">
        <v>4160</v>
      </c>
      <c r="C462">
        <f>VLOOKUP(B462,$AF$2:$AG$7088,2,FALSE)</f>
        <v>0</v>
      </c>
      <c r="D462" t="s">
        <v>4160</v>
      </c>
      <c r="E462">
        <f t="shared" si="7"/>
        <v>0</v>
      </c>
      <c r="F462" t="s">
        <v>3863</v>
      </c>
      <c r="AF462" t="s">
        <v>4726</v>
      </c>
      <c r="AG462" t="str">
        <f>[1]!JCSMILES(AF462)</f>
        <v>Cannot read molecule file.</v>
      </c>
    </row>
    <row r="463" spans="1:33" hidden="1" x14ac:dyDescent="0.25">
      <c r="A463" t="s">
        <v>4265</v>
      </c>
      <c r="B463" t="s">
        <v>4161</v>
      </c>
      <c r="C463">
        <f>VLOOKUP(B463,$AF$2:$AG$7088,2,FALSE)</f>
        <v>0</v>
      </c>
      <c r="D463" t="s">
        <v>4161</v>
      </c>
      <c r="E463">
        <f t="shared" si="7"/>
        <v>0</v>
      </c>
      <c r="F463" t="s">
        <v>3863</v>
      </c>
      <c r="AF463" t="s">
        <v>4727</v>
      </c>
      <c r="AG463" t="str">
        <f>[1]!JCSMILES(AF463)</f>
        <v>Cannot read molecule file.</v>
      </c>
    </row>
    <row r="464" spans="1:33" hidden="1" x14ac:dyDescent="0.25">
      <c r="A464" t="s">
        <v>4265</v>
      </c>
      <c r="B464" t="s">
        <v>4162</v>
      </c>
      <c r="C464">
        <f>VLOOKUP(B464,$AF$2:$AG$7088,2,FALSE)</f>
        <v>0</v>
      </c>
      <c r="D464" t="s">
        <v>4162</v>
      </c>
      <c r="E464">
        <f t="shared" si="7"/>
        <v>0</v>
      </c>
      <c r="F464" t="s">
        <v>3863</v>
      </c>
      <c r="AF464" t="s">
        <v>4728</v>
      </c>
      <c r="AG464" t="str">
        <f>[1]!JCSMILES(AF464)</f>
        <v>Cannot read molecule file.</v>
      </c>
    </row>
    <row r="465" spans="1:33" hidden="1" x14ac:dyDescent="0.25">
      <c r="A465" t="s">
        <v>4265</v>
      </c>
      <c r="B465" t="s">
        <v>4163</v>
      </c>
      <c r="C465">
        <f>VLOOKUP(B465,$AF$2:$AG$7088,2,FALSE)</f>
        <v>0</v>
      </c>
      <c r="D465" t="s">
        <v>4163</v>
      </c>
      <c r="E465">
        <f t="shared" si="7"/>
        <v>0</v>
      </c>
      <c r="F465" t="s">
        <v>3863</v>
      </c>
      <c r="AF465" t="s">
        <v>4729</v>
      </c>
      <c r="AG465" t="str">
        <f>[1]!JCSMILES(AF465)</f>
        <v>Cannot read molecule file.</v>
      </c>
    </row>
    <row r="466" spans="1:33" hidden="1" x14ac:dyDescent="0.25">
      <c r="A466" t="s">
        <v>4265</v>
      </c>
      <c r="B466" t="s">
        <v>4165</v>
      </c>
      <c r="C466" t="e">
        <f>VLOOKUP(B466,$AF$2:$AG$7088,2,FALSE)</f>
        <v>#N/A</v>
      </c>
      <c r="D466" t="s">
        <v>4165</v>
      </c>
      <c r="E466" t="e">
        <f t="shared" si="7"/>
        <v>#N/A</v>
      </c>
      <c r="F466" t="s">
        <v>4166</v>
      </c>
      <c r="AF466" t="s">
        <v>4730</v>
      </c>
      <c r="AG466" t="str">
        <f>[1]!JCSMILES(AF466)</f>
        <v>Cannot read molecule file.</v>
      </c>
    </row>
    <row r="467" spans="1:33" x14ac:dyDescent="0.25">
      <c r="A467" t="s">
        <v>9831</v>
      </c>
      <c r="B467" t="s">
        <v>4166</v>
      </c>
      <c r="C467" t="str">
        <f>VLOOKUP(B467,$AF$2:$AG$7088,2,FALSE)</f>
        <v>CN(C)C(=N)N=C(N)N</v>
      </c>
      <c r="D467" t="s">
        <v>4166</v>
      </c>
      <c r="E467" t="str">
        <f t="shared" si="7"/>
        <v>CN(C)C(=N)N=C(N)N</v>
      </c>
      <c r="F467" t="s">
        <v>3579</v>
      </c>
      <c r="AF467" t="s">
        <v>4731</v>
      </c>
      <c r="AG467" t="str">
        <f>[1]!JCSMILES(AF467)</f>
        <v>Cannot read molecule file.</v>
      </c>
    </row>
    <row r="468" spans="1:33" x14ac:dyDescent="0.25">
      <c r="A468" t="s">
        <v>9831</v>
      </c>
      <c r="B468" t="s">
        <v>4166</v>
      </c>
      <c r="C468" t="str">
        <f>VLOOKUP(B468,$AF$2:$AG$7088,2,FALSE)</f>
        <v>CN(C)C(=N)N=C(N)N</v>
      </c>
      <c r="D468" t="s">
        <v>4166</v>
      </c>
      <c r="E468" t="str">
        <f t="shared" si="7"/>
        <v>CN(C)C(=N)N=C(N)N</v>
      </c>
      <c r="F468" t="s">
        <v>4167</v>
      </c>
      <c r="G468" t="s">
        <v>4168</v>
      </c>
      <c r="AF468" t="s">
        <v>4732</v>
      </c>
      <c r="AG468" t="str">
        <f>[1]!JCSMILES(AF468)</f>
        <v>Cannot read molecule file.</v>
      </c>
    </row>
    <row r="469" spans="1:33" x14ac:dyDescent="0.25">
      <c r="A469" t="s">
        <v>9831</v>
      </c>
      <c r="B469" t="s">
        <v>4166</v>
      </c>
      <c r="C469" t="str">
        <f>VLOOKUP(B469,$AF$2:$AG$7088,2,FALSE)</f>
        <v>CN(C)C(=N)N=C(N)N</v>
      </c>
      <c r="D469" t="s">
        <v>4166</v>
      </c>
      <c r="E469" t="str">
        <f t="shared" si="7"/>
        <v>CN(C)C(=N)N=C(N)N</v>
      </c>
      <c r="F469" t="s">
        <v>4169</v>
      </c>
      <c r="AF469" t="s">
        <v>4733</v>
      </c>
      <c r="AG469" t="str">
        <f>[1]!JCSMILES(AF469)</f>
        <v>Cannot read molecule file.</v>
      </c>
    </row>
    <row r="470" spans="1:33" x14ac:dyDescent="0.25">
      <c r="A470" t="s">
        <v>9831</v>
      </c>
      <c r="B470" t="s">
        <v>4166</v>
      </c>
      <c r="C470" t="str">
        <f>VLOOKUP(B470,$AF$2:$AG$7088,2,FALSE)</f>
        <v>CN(C)C(=N)N=C(N)N</v>
      </c>
      <c r="D470" t="s">
        <v>4166</v>
      </c>
      <c r="E470" t="str">
        <f t="shared" si="7"/>
        <v>CN(C)C(=N)N=C(N)N</v>
      </c>
      <c r="F470" t="s">
        <v>3579</v>
      </c>
      <c r="G470" t="s">
        <v>4170</v>
      </c>
      <c r="AF470" t="s">
        <v>4734</v>
      </c>
      <c r="AG470" t="str">
        <f>[1]!JCSMILES(AF470)</f>
        <v>Cannot read molecule file.</v>
      </c>
    </row>
    <row r="471" spans="1:33" x14ac:dyDescent="0.25">
      <c r="A471" t="s">
        <v>9831</v>
      </c>
      <c r="B471" t="s">
        <v>4166</v>
      </c>
      <c r="C471" t="str">
        <f>VLOOKUP(B471,$AF$2:$AG$7088,2,FALSE)</f>
        <v>CN(C)C(=N)N=C(N)N</v>
      </c>
      <c r="D471" t="s">
        <v>4166</v>
      </c>
      <c r="E471" t="str">
        <f t="shared" si="7"/>
        <v>CN(C)C(=N)N=C(N)N</v>
      </c>
      <c r="F471" t="s">
        <v>4171</v>
      </c>
      <c r="AF471" t="s">
        <v>4735</v>
      </c>
      <c r="AG471" t="str">
        <f>[1]!JCSMILES(AF471)</f>
        <v>Cannot read molecule file.</v>
      </c>
    </row>
    <row r="472" spans="1:33" x14ac:dyDescent="0.25">
      <c r="A472" t="s">
        <v>9831</v>
      </c>
      <c r="B472" t="s">
        <v>4166</v>
      </c>
      <c r="C472" t="str">
        <f>VLOOKUP(B472,$AF$2:$AG$7088,2,FALSE)</f>
        <v>CN(C)C(=N)N=C(N)N</v>
      </c>
      <c r="D472" t="s">
        <v>4166</v>
      </c>
      <c r="E472" t="str">
        <f t="shared" si="7"/>
        <v>CN(C)C(=N)N=C(N)N</v>
      </c>
      <c r="F472" t="s">
        <v>4169</v>
      </c>
      <c r="AF472" t="s">
        <v>4736</v>
      </c>
      <c r="AG472" t="str">
        <f>[1]!JCSMILES(AF472)</f>
        <v>Cannot read molecule file.</v>
      </c>
    </row>
    <row r="473" spans="1:33" x14ac:dyDescent="0.25">
      <c r="A473" t="s">
        <v>9831</v>
      </c>
      <c r="B473" t="s">
        <v>4166</v>
      </c>
      <c r="C473" t="str">
        <f>VLOOKUP(B473,$AF$2:$AG$7088,2,FALSE)</f>
        <v>CN(C)C(=N)N=C(N)N</v>
      </c>
      <c r="D473" t="s">
        <v>4166</v>
      </c>
      <c r="E473" t="str">
        <f t="shared" si="7"/>
        <v>CN(C)C(=N)N=C(N)N</v>
      </c>
      <c r="F473" t="s">
        <v>4167</v>
      </c>
      <c r="AF473" t="s">
        <v>4737</v>
      </c>
      <c r="AG473" t="str">
        <f>[1]!JCSMILES(AF473)</f>
        <v>Cannot read molecule file.</v>
      </c>
    </row>
    <row r="474" spans="1:33" x14ac:dyDescent="0.25">
      <c r="A474" t="s">
        <v>9831</v>
      </c>
      <c r="B474" t="s">
        <v>4166</v>
      </c>
      <c r="C474" t="str">
        <f>VLOOKUP(B474,$AF$2:$AG$7088,2,FALSE)</f>
        <v>CN(C)C(=N)N=C(N)N</v>
      </c>
      <c r="D474" t="s">
        <v>4166</v>
      </c>
      <c r="E474" t="str">
        <f t="shared" si="7"/>
        <v>CN(C)C(=N)N=C(N)N</v>
      </c>
      <c r="F474" t="s">
        <v>4169</v>
      </c>
      <c r="G474" t="s">
        <v>3579</v>
      </c>
      <c r="AF474" t="s">
        <v>4738</v>
      </c>
      <c r="AG474" t="str">
        <f>[1]!JCSMILES(AF474)</f>
        <v>Cannot read molecule file.</v>
      </c>
    </row>
    <row r="475" spans="1:33" hidden="1" x14ac:dyDescent="0.25">
      <c r="A475" t="s">
        <v>4265</v>
      </c>
      <c r="B475" t="s">
        <v>4172</v>
      </c>
      <c r="C475" t="e">
        <f>VLOOKUP(B475,$AF$2:$AG$7088,2,FALSE)</f>
        <v>#N/A</v>
      </c>
      <c r="D475" t="s">
        <v>4173</v>
      </c>
      <c r="E475" t="e">
        <f t="shared" si="7"/>
        <v>#N/A</v>
      </c>
      <c r="F475" t="s">
        <v>4174</v>
      </c>
      <c r="AF475" t="s">
        <v>4739</v>
      </c>
      <c r="AG475" t="str">
        <f>[1]!JCSMILES(AF475)</f>
        <v>Cannot read molecule file.</v>
      </c>
    </row>
    <row r="476" spans="1:33" hidden="1" x14ac:dyDescent="0.25">
      <c r="A476" t="s">
        <v>4265</v>
      </c>
      <c r="B476" t="s">
        <v>4175</v>
      </c>
      <c r="C476" t="e">
        <f>VLOOKUP(B476,$AF$2:$AG$7088,2,FALSE)</f>
        <v>#N/A</v>
      </c>
      <c r="D476" t="s">
        <v>4172</v>
      </c>
      <c r="E476" t="e">
        <f t="shared" si="7"/>
        <v>#N/A</v>
      </c>
      <c r="F476" t="s">
        <v>4174</v>
      </c>
      <c r="G476" t="s">
        <v>4176</v>
      </c>
      <c r="AF476" t="s">
        <v>4740</v>
      </c>
      <c r="AG476" t="str">
        <f>[1]!JCSMILES(AF476)</f>
        <v>Cannot read molecule file.</v>
      </c>
    </row>
    <row r="477" spans="1:33" hidden="1" x14ac:dyDescent="0.25">
      <c r="A477" t="s">
        <v>4265</v>
      </c>
      <c r="B477" t="s">
        <v>4173</v>
      </c>
      <c r="C477" t="e">
        <f>VLOOKUP(B477,$AF$2:$AG$7088,2,FALSE)</f>
        <v>#N/A</v>
      </c>
      <c r="D477" t="s">
        <v>4177</v>
      </c>
      <c r="E477" t="e">
        <f t="shared" si="7"/>
        <v>#N/A</v>
      </c>
      <c r="F477" t="s">
        <v>4178</v>
      </c>
      <c r="AF477" t="s">
        <v>4741</v>
      </c>
      <c r="AG477" t="str">
        <f>[1]!JCSMILES(AF477)</f>
        <v>Cannot read molecule file.</v>
      </c>
    </row>
    <row r="478" spans="1:33" hidden="1" x14ac:dyDescent="0.25">
      <c r="A478" t="s">
        <v>4265</v>
      </c>
      <c r="B478" t="s">
        <v>4173</v>
      </c>
      <c r="C478" t="e">
        <f>VLOOKUP(B478,$AF$2:$AG$7088,2,FALSE)</f>
        <v>#N/A</v>
      </c>
      <c r="D478" t="s">
        <v>4177</v>
      </c>
      <c r="E478" t="e">
        <f t="shared" si="7"/>
        <v>#N/A</v>
      </c>
      <c r="F478" t="s">
        <v>4178</v>
      </c>
      <c r="AF478" t="s">
        <v>4742</v>
      </c>
      <c r="AG478" t="str">
        <f>[1]!JCSMILES(AF478)</f>
        <v>Cannot read molecule file.</v>
      </c>
    </row>
    <row r="479" spans="1:33" hidden="1" x14ac:dyDescent="0.25">
      <c r="A479" t="s">
        <v>4265</v>
      </c>
      <c r="B479" t="s">
        <v>4173</v>
      </c>
      <c r="C479" t="e">
        <f>VLOOKUP(B479,$AF$2:$AG$7088,2,FALSE)</f>
        <v>#N/A</v>
      </c>
      <c r="D479" t="s">
        <v>4179</v>
      </c>
      <c r="E479" t="e">
        <f t="shared" si="7"/>
        <v>#N/A</v>
      </c>
      <c r="F479" t="s">
        <v>4180</v>
      </c>
      <c r="AF479" t="s">
        <v>4743</v>
      </c>
      <c r="AG479" t="str">
        <f>[1]!JCSMILES(AF479)</f>
        <v>Cannot create record reader for BASE64 encoded</v>
      </c>
    </row>
    <row r="480" spans="1:33" hidden="1" x14ac:dyDescent="0.25">
      <c r="A480" t="s">
        <v>4265</v>
      </c>
      <c r="B480" t="s">
        <v>4173</v>
      </c>
      <c r="C480" t="e">
        <f>VLOOKUP(B480,$AF$2:$AG$7088,2,FALSE)</f>
        <v>#N/A</v>
      </c>
      <c r="D480" t="s">
        <v>4179</v>
      </c>
      <c r="E480" t="e">
        <f t="shared" si="7"/>
        <v>#N/A</v>
      </c>
      <c r="F480" t="s">
        <v>4180</v>
      </c>
      <c r="AF480" t="s">
        <v>4744</v>
      </c>
      <c r="AG480" t="str">
        <f>[1]!JCSMILES(AF480)</f>
        <v>Cannot read molecule file.</v>
      </c>
    </row>
    <row r="481" spans="1:33" hidden="1" x14ac:dyDescent="0.25">
      <c r="A481" t="s">
        <v>4265</v>
      </c>
      <c r="B481" t="s">
        <v>4179</v>
      </c>
      <c r="C481" t="e">
        <f>VLOOKUP(B481,$AF$2:$AG$7088,2,FALSE)</f>
        <v>#N/A</v>
      </c>
      <c r="D481" t="s">
        <v>4181</v>
      </c>
      <c r="E481" t="e">
        <f t="shared" si="7"/>
        <v>#N/A</v>
      </c>
      <c r="F481" t="s">
        <v>4182</v>
      </c>
      <c r="AF481" t="s">
        <v>4745</v>
      </c>
      <c r="AG481" t="str">
        <f>[1]!JCSMILES(AF481)</f>
        <v>Cannot read molecule file.</v>
      </c>
    </row>
    <row r="482" spans="1:33" hidden="1" x14ac:dyDescent="0.25">
      <c r="A482" t="s">
        <v>4265</v>
      </c>
      <c r="B482" t="s">
        <v>4183</v>
      </c>
      <c r="C482" t="e">
        <f>VLOOKUP(B482,$AF$2:$AG$7088,2,FALSE)</f>
        <v>#N/A</v>
      </c>
      <c r="D482" t="s">
        <v>4175</v>
      </c>
      <c r="E482" t="e">
        <f t="shared" si="7"/>
        <v>#N/A</v>
      </c>
      <c r="F482" t="s">
        <v>3870</v>
      </c>
      <c r="AF482" t="s">
        <v>4746</v>
      </c>
      <c r="AG482" t="str">
        <f>[1]!JCSMILES(AF482)</f>
        <v>Cannot read molecule file.</v>
      </c>
    </row>
    <row r="483" spans="1:33" hidden="1" x14ac:dyDescent="0.25">
      <c r="A483" t="s">
        <v>4265</v>
      </c>
      <c r="B483" t="s">
        <v>4184</v>
      </c>
      <c r="C483" t="e">
        <f>VLOOKUP(B483,$AF$2:$AG$7088,2,FALSE)</f>
        <v>#N/A</v>
      </c>
      <c r="D483" t="s">
        <v>4185</v>
      </c>
      <c r="E483" t="e">
        <f t="shared" si="7"/>
        <v>#N/A</v>
      </c>
      <c r="F483" t="s">
        <v>3061</v>
      </c>
      <c r="AF483" t="s">
        <v>4747</v>
      </c>
      <c r="AG483" t="str">
        <f>[1]!JCSMILES(AF483)</f>
        <v>Cannot read molecule file.</v>
      </c>
    </row>
    <row r="484" spans="1:33" hidden="1" x14ac:dyDescent="0.25">
      <c r="A484" t="s">
        <v>4265</v>
      </c>
      <c r="B484" t="s">
        <v>4186</v>
      </c>
      <c r="C484" t="e">
        <f>VLOOKUP(B484,$AF$2:$AG$7088,2,FALSE)</f>
        <v>#N/A</v>
      </c>
      <c r="D484" t="s">
        <v>4185</v>
      </c>
      <c r="E484" t="e">
        <f t="shared" si="7"/>
        <v>#N/A</v>
      </c>
      <c r="F484" t="s">
        <v>3078</v>
      </c>
      <c r="G484" t="s">
        <v>3069</v>
      </c>
      <c r="AF484" t="s">
        <v>4748</v>
      </c>
      <c r="AG484" t="str">
        <f>[1]!JCSMILES(AF484)</f>
        <v>Cannot read molecule file.</v>
      </c>
    </row>
    <row r="485" spans="1:33" hidden="1" x14ac:dyDescent="0.25">
      <c r="A485" t="s">
        <v>4265</v>
      </c>
      <c r="B485" t="s">
        <v>4186</v>
      </c>
      <c r="C485" t="e">
        <f>VLOOKUP(B485,$AF$2:$AG$7088,2,FALSE)</f>
        <v>#N/A</v>
      </c>
      <c r="D485" t="s">
        <v>4187</v>
      </c>
      <c r="E485">
        <f t="shared" si="7"/>
        <v>0</v>
      </c>
      <c r="F485" t="s">
        <v>3964</v>
      </c>
      <c r="G485" t="s">
        <v>3558</v>
      </c>
      <c r="AF485" t="s">
        <v>4749</v>
      </c>
      <c r="AG485" t="str">
        <f>[1]!JCSMILES(AF485)</f>
        <v>Cannot read molecule file.</v>
      </c>
    </row>
    <row r="486" spans="1:33" hidden="1" x14ac:dyDescent="0.25">
      <c r="A486" t="s">
        <v>4265</v>
      </c>
      <c r="B486" t="s">
        <v>4188</v>
      </c>
      <c r="C486" t="str">
        <f>VLOOKUP(B486,$AF$2:$AG$7088,2,FALSE)</f>
        <v>CN(C)C[C@H]1CCCC[C@@]1(C2=CC(=CC=C2)OC)O</v>
      </c>
      <c r="D486" t="s">
        <v>4184</v>
      </c>
      <c r="E486" t="e">
        <f t="shared" si="7"/>
        <v>#N/A</v>
      </c>
      <c r="F486" t="s">
        <v>3078</v>
      </c>
      <c r="G486" t="s">
        <v>3069</v>
      </c>
      <c r="AF486" t="s">
        <v>4750</v>
      </c>
      <c r="AG486" t="str">
        <f>[1]!JCSMILES(AF486)</f>
        <v>Cannot read molecule file.</v>
      </c>
    </row>
    <row r="487" spans="1:33" hidden="1" x14ac:dyDescent="0.25">
      <c r="A487" t="s">
        <v>4265</v>
      </c>
      <c r="B487" t="s">
        <v>4188</v>
      </c>
      <c r="C487" t="str">
        <f>VLOOKUP(B487,$AF$2:$AG$7088,2,FALSE)</f>
        <v>CN(C)C[C@H]1CCCC[C@@]1(C2=CC(=CC=C2)OC)O</v>
      </c>
      <c r="D487" t="s">
        <v>4186</v>
      </c>
      <c r="E487" t="e">
        <f t="shared" si="7"/>
        <v>#N/A</v>
      </c>
      <c r="F487" t="s">
        <v>3061</v>
      </c>
      <c r="AF487" t="s">
        <v>4751</v>
      </c>
      <c r="AG487" t="str">
        <f>[1]!JCSMILES(AF487)</f>
        <v>Cannot read molecule file.</v>
      </c>
    </row>
    <row r="488" spans="1:33" hidden="1" x14ac:dyDescent="0.25">
      <c r="A488" t="s">
        <v>4265</v>
      </c>
      <c r="B488" t="s">
        <v>4186</v>
      </c>
      <c r="C488" t="e">
        <f>VLOOKUP(B488,$AF$2:$AG$7088,2,FALSE)</f>
        <v>#N/A</v>
      </c>
      <c r="D488" t="s">
        <v>4186</v>
      </c>
      <c r="E488" t="e">
        <f t="shared" si="7"/>
        <v>#N/A</v>
      </c>
      <c r="F488" t="s">
        <v>4169</v>
      </c>
      <c r="AF488" t="s">
        <v>4752</v>
      </c>
      <c r="AG488" t="str">
        <f>[1]!JCSMILES(AF488)</f>
        <v>Cannot read molecule file.</v>
      </c>
    </row>
    <row r="489" spans="1:33" hidden="1" x14ac:dyDescent="0.25">
      <c r="A489" t="s">
        <v>4265</v>
      </c>
      <c r="B489" t="s">
        <v>4187</v>
      </c>
      <c r="C489">
        <f>VLOOKUP(B489,$AF$2:$AG$7088,2,FALSE)</f>
        <v>0</v>
      </c>
      <c r="D489" t="s">
        <v>4187</v>
      </c>
      <c r="E489">
        <f t="shared" si="7"/>
        <v>0</v>
      </c>
      <c r="F489" t="s">
        <v>3563</v>
      </c>
      <c r="AF489" t="s">
        <v>4753</v>
      </c>
      <c r="AG489" t="str">
        <f>[1]!JCSMILES(AF489)</f>
        <v>Cannot read molecule file.</v>
      </c>
    </row>
    <row r="490" spans="1:33" x14ac:dyDescent="0.25">
      <c r="A490" t="s">
        <v>9831</v>
      </c>
      <c r="B490" t="s">
        <v>4189</v>
      </c>
      <c r="C490" t="str">
        <f>VLOOKUP(B490,$AF$2:$AG$7088,2,FALSE)</f>
        <v>CN1C=NC2=C1C(=O)N(C(=O)N2)C</v>
      </c>
      <c r="D490" t="s">
        <v>4190</v>
      </c>
      <c r="E490" t="str">
        <f t="shared" si="7"/>
        <v>CN1C2=C(NC1=O)NC(=O)N(C2=O)C</v>
      </c>
      <c r="F490" t="s">
        <v>3075</v>
      </c>
      <c r="G490" t="s">
        <v>3064</v>
      </c>
      <c r="AF490" t="s">
        <v>4754</v>
      </c>
      <c r="AG490" t="str">
        <f>[1]!JCSMILES(AF490)</f>
        <v>Cannot read molecule file.</v>
      </c>
    </row>
    <row r="491" spans="1:33" hidden="1" x14ac:dyDescent="0.25">
      <c r="A491" t="s">
        <v>4265</v>
      </c>
      <c r="B491" t="s">
        <v>4189</v>
      </c>
      <c r="C491" t="str">
        <f>VLOOKUP(B491,$AF$2:$AG$7088,2,FALSE)</f>
        <v>CN1C=NC2=C1C(=O)N(C(=O)N2)C</v>
      </c>
      <c r="D491" t="s">
        <v>4191</v>
      </c>
      <c r="E491" t="e">
        <f t="shared" si="7"/>
        <v>#N/A</v>
      </c>
      <c r="F491" t="s">
        <v>3776</v>
      </c>
      <c r="AF491" t="s">
        <v>4755</v>
      </c>
      <c r="AG491" t="str">
        <f>[1]!JCSMILES(AF491)</f>
        <v>Cannot read molecule file.</v>
      </c>
    </row>
    <row r="492" spans="1:33" hidden="1" x14ac:dyDescent="0.25">
      <c r="A492" t="s">
        <v>4265</v>
      </c>
      <c r="B492" t="s">
        <v>4192</v>
      </c>
      <c r="C492" t="e">
        <f>VLOOKUP(B492,$AF$2:$AG$7088,2,FALSE)</f>
        <v>#N/A</v>
      </c>
      <c r="D492" t="s">
        <v>4193</v>
      </c>
      <c r="E492" t="str">
        <f t="shared" si="7"/>
        <v>CN1C(=O)C2=C(NC(=O)N2)NC1=O</v>
      </c>
      <c r="F492" t="s">
        <v>3745</v>
      </c>
      <c r="AF492" t="s">
        <v>4756</v>
      </c>
      <c r="AG492" t="str">
        <f>[1]!JCSMILES(AF492)</f>
        <v>Cannot read molecule file.</v>
      </c>
    </row>
    <row r="493" spans="1:33" x14ac:dyDescent="0.25">
      <c r="A493" t="s">
        <v>9831</v>
      </c>
      <c r="B493" t="s">
        <v>4194</v>
      </c>
      <c r="C493" t="str">
        <f>VLOOKUP(B493,$AF$2:$AG$7088,2,FALSE)</f>
        <v>CN1C=NC2=C1C(=O)N(C(=O)N2C)C</v>
      </c>
      <c r="D493" t="s">
        <v>4195</v>
      </c>
      <c r="E493" t="str">
        <f t="shared" si="7"/>
        <v>CN1C2=C(NC1=O)N(C(=O)N(C2=O)C)C</v>
      </c>
      <c r="F493" t="s">
        <v>3075</v>
      </c>
      <c r="G493" t="s">
        <v>3545</v>
      </c>
      <c r="H493" t="s">
        <v>3157</v>
      </c>
      <c r="I493" t="s">
        <v>3080</v>
      </c>
      <c r="J493" t="s">
        <v>3069</v>
      </c>
      <c r="AF493" t="s">
        <v>4757</v>
      </c>
      <c r="AG493" t="str">
        <f>[1]!JCSMILES(AF493)</f>
        <v>Cannot read molecule file.</v>
      </c>
    </row>
    <row r="494" spans="1:33" x14ac:dyDescent="0.25">
      <c r="A494" t="s">
        <v>9831</v>
      </c>
      <c r="B494" t="s">
        <v>4194</v>
      </c>
      <c r="C494" t="str">
        <f>VLOOKUP(B494,$AF$2:$AG$7088,2,FALSE)</f>
        <v>CN1C=NC2=C1C(=O)N(C(=O)N2C)C</v>
      </c>
      <c r="D494" t="s">
        <v>4189</v>
      </c>
      <c r="E494" t="str">
        <f t="shared" si="7"/>
        <v>CN1C=NC2=C1C(=O)N(C(=O)N2)C</v>
      </c>
      <c r="F494" t="s">
        <v>3075</v>
      </c>
      <c r="AF494" t="s">
        <v>4758</v>
      </c>
      <c r="AG494" t="str">
        <f>[1]!JCSMILES(AF494)</f>
        <v>Cannot read molecule file.</v>
      </c>
    </row>
    <row r="495" spans="1:33" x14ac:dyDescent="0.25">
      <c r="A495" t="s">
        <v>9831</v>
      </c>
      <c r="B495" s="7" t="s">
        <v>4194</v>
      </c>
      <c r="C495" t="str">
        <f>VLOOKUP(B495,$AF$2:$AG$7088,2,FALSE)</f>
        <v>CN1C=NC2=C1C(=O)N(C(=O)N2C)C</v>
      </c>
      <c r="D495" t="s">
        <v>4196</v>
      </c>
      <c r="E495" t="str">
        <f t="shared" si="7"/>
        <v>CN1C=NC2=C1C(=O)NC(=O)N2C</v>
      </c>
      <c r="F495" t="s">
        <v>3075</v>
      </c>
      <c r="G495" t="s">
        <v>3080</v>
      </c>
      <c r="AF495" t="s">
        <v>4759</v>
      </c>
      <c r="AG495" t="str">
        <f>[1]!JCSMILES(AF495)</f>
        <v>Cannot read molecule file.</v>
      </c>
    </row>
    <row r="496" spans="1:33" x14ac:dyDescent="0.25">
      <c r="A496" t="s">
        <v>9831</v>
      </c>
      <c r="B496" s="7" t="s">
        <v>4194</v>
      </c>
      <c r="C496" t="str">
        <f>VLOOKUP(B496,$AF$2:$AG$7088,2,FALSE)</f>
        <v>CN1C=NC2=C1C(=O)N(C(=O)N2C)C</v>
      </c>
      <c r="D496" t="s">
        <v>4158</v>
      </c>
      <c r="E496" t="str">
        <f t="shared" si="7"/>
        <v>CN1C2=C(C(=O)N(C1=O)C)NC=N2</v>
      </c>
      <c r="F496" t="s">
        <v>3075</v>
      </c>
      <c r="G496" t="s">
        <v>3545</v>
      </c>
      <c r="H496" t="s">
        <v>3157</v>
      </c>
      <c r="I496" t="s">
        <v>3080</v>
      </c>
      <c r="J496" t="s">
        <v>3069</v>
      </c>
      <c r="AF496" t="s">
        <v>4760</v>
      </c>
      <c r="AG496" t="str">
        <f>[1]!JCSMILES(AF496)</f>
        <v>Cannot create record reader for BASE64 encoded</v>
      </c>
    </row>
    <row r="497" spans="1:33" hidden="1" x14ac:dyDescent="0.25">
      <c r="A497" t="s">
        <v>4265</v>
      </c>
      <c r="B497" t="s">
        <v>4158</v>
      </c>
      <c r="C497" t="str">
        <f>VLOOKUP(B497,$AF$2:$AG$7088,2,FALSE)</f>
        <v>CN1C2=C(C(=O)N(C1=O)C)NC=N2</v>
      </c>
      <c r="D497" t="s">
        <v>4192</v>
      </c>
      <c r="E497" t="e">
        <f t="shared" si="7"/>
        <v>#N/A</v>
      </c>
      <c r="F497" t="s">
        <v>3075</v>
      </c>
      <c r="AF497" t="s">
        <v>4761</v>
      </c>
      <c r="AG497" t="str">
        <f>[1]!JCSMILES(AF497)</f>
        <v>Cannot read molecule file.</v>
      </c>
    </row>
    <row r="498" spans="1:33" hidden="1" x14ac:dyDescent="0.25">
      <c r="A498" t="s">
        <v>4265</v>
      </c>
      <c r="B498" t="s">
        <v>4197</v>
      </c>
      <c r="C498">
        <f>VLOOKUP(B498,$AF$2:$AG$7088,2,FALSE)</f>
        <v>0</v>
      </c>
      <c r="D498" t="s">
        <v>4198</v>
      </c>
      <c r="E498" t="str">
        <f t="shared" si="7"/>
        <v>C1[C@H](O[C@H](S1)CO)N2C=CC(=NC2=O)N</v>
      </c>
      <c r="F498" t="s">
        <v>4199</v>
      </c>
      <c r="AF498" t="s">
        <v>4762</v>
      </c>
      <c r="AG498" t="str">
        <f>[1]!JCSMILES(AF498)</f>
        <v>Cannot read molecule file.</v>
      </c>
    </row>
    <row r="499" spans="1:33" x14ac:dyDescent="0.25">
      <c r="A499" t="s">
        <v>9831</v>
      </c>
      <c r="B499" t="s">
        <v>4198</v>
      </c>
      <c r="C499" t="str">
        <f>VLOOKUP(B499,$AF$2:$AG$7088,2,FALSE)</f>
        <v>C1[C@H](O[C@H](S1)CO)N2C=CC(=NC2=O)N</v>
      </c>
      <c r="D499" t="s">
        <v>4198</v>
      </c>
      <c r="E499" t="str">
        <f t="shared" si="7"/>
        <v>C1[C@H](O[C@H](S1)CO)N2C=CC(=NC2=O)N</v>
      </c>
      <c r="F499" t="s">
        <v>3645</v>
      </c>
      <c r="AF499" t="s">
        <v>4763</v>
      </c>
      <c r="AG499" t="str">
        <f>[1]!JCSMILES(AF499)</f>
        <v>Cannot read molecule file.</v>
      </c>
    </row>
    <row r="500" spans="1:33" x14ac:dyDescent="0.25">
      <c r="A500" t="s">
        <v>9831</v>
      </c>
      <c r="B500" t="s">
        <v>4198</v>
      </c>
      <c r="C500" t="str">
        <f>VLOOKUP(B500,$AF$2:$AG$7088,2,FALSE)</f>
        <v>C1[C@H](O[C@H](S1)CO)N2C=CC(=NC2=O)N</v>
      </c>
      <c r="D500" t="s">
        <v>4198</v>
      </c>
      <c r="E500" t="str">
        <f t="shared" si="7"/>
        <v>C1[C@H](O[C@H](S1)CO)N2C=CC(=NC2=O)N</v>
      </c>
      <c r="F500" t="s">
        <v>3643</v>
      </c>
      <c r="AF500" t="s">
        <v>4764</v>
      </c>
      <c r="AG500" t="str">
        <f>[1]!JCSMILES(AF500)</f>
        <v>Cannot read molecule file.</v>
      </c>
    </row>
    <row r="501" spans="1:33" x14ac:dyDescent="0.25">
      <c r="A501" t="s">
        <v>9831</v>
      </c>
      <c r="B501" t="s">
        <v>4198</v>
      </c>
      <c r="C501" t="str">
        <f>VLOOKUP(B501,$AF$2:$AG$7088,2,FALSE)</f>
        <v>C1[C@H](O[C@H](S1)CO)N2C=CC(=NC2=O)N</v>
      </c>
      <c r="D501" t="s">
        <v>4198</v>
      </c>
      <c r="E501" t="str">
        <f t="shared" si="7"/>
        <v>C1[C@H](O[C@H](S1)CO)N2C=CC(=NC2=O)N</v>
      </c>
      <c r="F501" t="s">
        <v>3646</v>
      </c>
      <c r="AF501" t="s">
        <v>4765</v>
      </c>
      <c r="AG501" t="str">
        <f>[1]!JCSMILES(AF501)</f>
        <v>Cannot read molecule file.</v>
      </c>
    </row>
    <row r="502" spans="1:33" x14ac:dyDescent="0.25">
      <c r="A502" t="s">
        <v>9831</v>
      </c>
      <c r="B502" t="s">
        <v>4198</v>
      </c>
      <c r="C502" t="str">
        <f>VLOOKUP(B502,$AF$2:$AG$7088,2,FALSE)</f>
        <v>C1[C@H](O[C@H](S1)CO)N2C=CC(=NC2=O)N</v>
      </c>
      <c r="D502" t="s">
        <v>4198</v>
      </c>
      <c r="E502" t="str">
        <f t="shared" si="7"/>
        <v>C1[C@H](O[C@H](S1)CO)N2C=CC(=NC2=O)N</v>
      </c>
      <c r="F502" t="s">
        <v>3858</v>
      </c>
      <c r="G502" t="s">
        <v>3859</v>
      </c>
      <c r="H502" t="s">
        <v>4037</v>
      </c>
      <c r="AF502" t="s">
        <v>4766</v>
      </c>
      <c r="AG502" t="str">
        <f>[1]!JCSMILES(AF502)</f>
        <v>Cannot read molecule file.</v>
      </c>
    </row>
    <row r="503" spans="1:33" hidden="1" x14ac:dyDescent="0.25">
      <c r="A503" t="s">
        <v>4265</v>
      </c>
      <c r="B503" t="s">
        <v>4198</v>
      </c>
      <c r="C503" t="str">
        <f>VLOOKUP(B503,$AF$2:$AG$7088,2,FALSE)</f>
        <v>C1[C@H](O[C@H](S1)CO)N2C=CC(=NC2=O)N</v>
      </c>
      <c r="D503" t="s">
        <v>4197</v>
      </c>
      <c r="E503">
        <f t="shared" si="7"/>
        <v>0</v>
      </c>
      <c r="F503" t="s">
        <v>4200</v>
      </c>
      <c r="AF503" t="s">
        <v>4767</v>
      </c>
      <c r="AG503" t="str">
        <f>[1]!JCSMILES(AF503)</f>
        <v>Cannot read molecule file.</v>
      </c>
    </row>
    <row r="504" spans="1:33" hidden="1" x14ac:dyDescent="0.25">
      <c r="A504" t="s">
        <v>4265</v>
      </c>
      <c r="B504" t="s">
        <v>4198</v>
      </c>
      <c r="C504" t="str">
        <f>VLOOKUP(B504,$AF$2:$AG$7088,2,FALSE)</f>
        <v>C1[C@H](O[C@H](S1)CO)N2C=CC(=NC2=O)N</v>
      </c>
      <c r="D504" t="s">
        <v>4201</v>
      </c>
      <c r="E504">
        <f t="shared" si="7"/>
        <v>0</v>
      </c>
      <c r="F504" t="s">
        <v>4202</v>
      </c>
      <c r="AF504" t="s">
        <v>4768</v>
      </c>
      <c r="AG504" t="str">
        <f>[1]!JCSMILES(AF504)</f>
        <v>Cannot read molecule file.</v>
      </c>
    </row>
    <row r="505" spans="1:33" x14ac:dyDescent="0.25">
      <c r="A505" t="s">
        <v>9831</v>
      </c>
      <c r="B505" t="s">
        <v>4198</v>
      </c>
      <c r="C505" t="str">
        <f>VLOOKUP(B505,$AF$2:$AG$7088,2,FALSE)</f>
        <v>C1[C@H](O[C@H](S1)CO)N2C=CC(=NC2=O)N</v>
      </c>
      <c r="D505" t="s">
        <v>4203</v>
      </c>
      <c r="E505" t="str">
        <f t="shared" si="7"/>
        <v>C1[C@H](O[C@H](S1=O)CO)N2C=CC(=NC2=O)N</v>
      </c>
      <c r="F505" t="s">
        <v>4204</v>
      </c>
      <c r="AF505" t="s">
        <v>4769</v>
      </c>
      <c r="AG505" t="str">
        <f>[1]!JCSMILES(AF505)</f>
        <v>Cannot read molecule file.</v>
      </c>
    </row>
    <row r="506" spans="1:33" x14ac:dyDescent="0.25">
      <c r="A506" t="s">
        <v>9831</v>
      </c>
      <c r="B506" t="s">
        <v>4198</v>
      </c>
      <c r="C506" t="str">
        <f>VLOOKUP(B506,$AF$2:$AG$7088,2,FALSE)</f>
        <v>C1[C@H](O[C@H](S1)CO)N2C=CC(=NC2=O)N</v>
      </c>
      <c r="D506" t="s">
        <v>4198</v>
      </c>
      <c r="E506" t="str">
        <f t="shared" si="7"/>
        <v>C1[C@H](O[C@H](S1)CO)N2C=CC(=NC2=O)N</v>
      </c>
      <c r="F506" t="s">
        <v>3861</v>
      </c>
      <c r="AF506" t="s">
        <v>4770</v>
      </c>
      <c r="AG506" t="str">
        <f>[1]!JCSMILES(AF506)</f>
        <v>Cannot read molecule file.</v>
      </c>
    </row>
    <row r="507" spans="1:33" x14ac:dyDescent="0.25">
      <c r="A507" t="s">
        <v>9831</v>
      </c>
      <c r="B507" t="s">
        <v>4198</v>
      </c>
      <c r="C507" t="str">
        <f>VLOOKUP(B507,$AF$2:$AG$7088,2,FALSE)</f>
        <v>C1[C@H](O[C@H](S1)CO)N2C=CC(=NC2=O)N</v>
      </c>
      <c r="D507" t="s">
        <v>4198</v>
      </c>
      <c r="E507" t="str">
        <f t="shared" si="7"/>
        <v>C1[C@H](O[C@H](S1)CO)N2C=CC(=NC2=O)N</v>
      </c>
      <c r="F507" t="s">
        <v>3548</v>
      </c>
      <c r="G507" t="s">
        <v>3707</v>
      </c>
      <c r="H507" t="s">
        <v>3563</v>
      </c>
      <c r="I507" t="s">
        <v>3706</v>
      </c>
      <c r="J507" t="s">
        <v>3861</v>
      </c>
      <c r="K507" t="s">
        <v>3564</v>
      </c>
      <c r="AF507" t="s">
        <v>4771</v>
      </c>
      <c r="AG507" t="str">
        <f>[1]!JCSMILES(AF507)</f>
        <v>Cannot read molecule file.</v>
      </c>
    </row>
    <row r="508" spans="1:33" x14ac:dyDescent="0.25">
      <c r="A508" t="s">
        <v>9831</v>
      </c>
      <c r="B508" t="s">
        <v>4198</v>
      </c>
      <c r="C508" t="str">
        <f>VLOOKUP(B508,$AF$2:$AG$7088,2,FALSE)</f>
        <v>C1[C@H](O[C@H](S1)CO)N2C=CC(=NC2=O)N</v>
      </c>
      <c r="D508" t="s">
        <v>4198</v>
      </c>
      <c r="E508" t="str">
        <f t="shared" si="7"/>
        <v>C1[C@H](O[C@H](S1)CO)N2C=CC(=NC2=O)N</v>
      </c>
      <c r="F508" t="s">
        <v>4169</v>
      </c>
      <c r="G508" t="s">
        <v>4171</v>
      </c>
      <c r="H508" t="s">
        <v>3579</v>
      </c>
      <c r="AF508" t="s">
        <v>4772</v>
      </c>
      <c r="AG508" t="str">
        <f>[1]!JCSMILES(AF508)</f>
        <v>Cannot read molecule file.</v>
      </c>
    </row>
    <row r="509" spans="1:33" hidden="1" x14ac:dyDescent="0.25">
      <c r="A509" t="s">
        <v>4265</v>
      </c>
      <c r="B509" t="s">
        <v>4205</v>
      </c>
      <c r="C509" t="str">
        <f>VLOOKUP(B509,$AF$2:$AG$7088,2,FALSE)</f>
        <v>CC1=CN(C(=O)NC1=O)[C@H]2C[C@@H]([C@H](O2)CO)N=[N+]=[N-]</v>
      </c>
      <c r="D509" t="s">
        <v>4206</v>
      </c>
      <c r="E509" t="e">
        <f t="shared" si="7"/>
        <v>#N/A</v>
      </c>
      <c r="F509" t="s">
        <v>3064</v>
      </c>
      <c r="G509" t="s">
        <v>3157</v>
      </c>
      <c r="H509" t="s">
        <v>3080</v>
      </c>
      <c r="I509" t="s">
        <v>3069</v>
      </c>
      <c r="J509" t="s">
        <v>3744</v>
      </c>
      <c r="AF509" t="s">
        <v>4773</v>
      </c>
      <c r="AG509" t="str">
        <f>[1]!JCSMILES(AF509)</f>
        <v>Cannot read molecule file.</v>
      </c>
    </row>
    <row r="510" spans="1:33" hidden="1" x14ac:dyDescent="0.25">
      <c r="A510" t="s">
        <v>4265</v>
      </c>
      <c r="B510" t="s">
        <v>4205</v>
      </c>
      <c r="C510" t="str">
        <f>VLOOKUP(B510,$AF$2:$AG$7088,2,FALSE)</f>
        <v>CC1=CN(C(=O)NC1=O)[C@H]2C[C@@H]([C@H](O2)CO)N=[N+]=[N-]</v>
      </c>
      <c r="D510" t="s">
        <v>4207</v>
      </c>
      <c r="E510" t="e">
        <f t="shared" si="7"/>
        <v>#N/A</v>
      </c>
      <c r="F510" t="s">
        <v>3558</v>
      </c>
      <c r="AF510" t="s">
        <v>4774</v>
      </c>
      <c r="AG510" t="str">
        <f>[1]!JCSMILES(AF510)</f>
        <v>Cannot read molecule file.</v>
      </c>
    </row>
    <row r="511" spans="1:33" x14ac:dyDescent="0.25">
      <c r="A511" t="s">
        <v>9831</v>
      </c>
      <c r="B511" t="s">
        <v>4205</v>
      </c>
      <c r="C511" t="str">
        <f>VLOOKUP(B511,$AF$2:$AG$7088,2,FALSE)</f>
        <v>CC1=CN(C(=O)NC1=O)[C@H]2C[C@@H]([C@H](O2)CO)N=[N+]=[N-]</v>
      </c>
      <c r="D511" t="s">
        <v>4205</v>
      </c>
      <c r="E511" t="str">
        <f t="shared" si="7"/>
        <v>CC1=CN(C(=O)NC1=O)[C@H]2C[C@@H]([C@H](O2)CO)N=[N+]=[N-]</v>
      </c>
      <c r="F511" t="s">
        <v>3858</v>
      </c>
      <c r="G511" t="s">
        <v>3859</v>
      </c>
      <c r="AF511" t="s">
        <v>4775</v>
      </c>
      <c r="AG511" t="str">
        <f>[1]!JCSMILES(AF511)</f>
        <v>Cannot read molecule file.</v>
      </c>
    </row>
    <row r="512" spans="1:33" x14ac:dyDescent="0.25">
      <c r="A512" t="s">
        <v>9831</v>
      </c>
      <c r="B512" t="s">
        <v>4205</v>
      </c>
      <c r="C512" t="str">
        <f>VLOOKUP(B512,$AF$2:$AG$7088,2,FALSE)</f>
        <v>CC1=CN(C(=O)NC1=O)[C@H]2C[C@@H]([C@H](O2)CO)N=[N+]=[N-]</v>
      </c>
      <c r="D512" t="s">
        <v>4205</v>
      </c>
      <c r="E512" t="str">
        <f t="shared" si="7"/>
        <v>CC1=CN(C(=O)NC1=O)[C@H]2C[C@@H]([C@H](O2)CO)N=[N+]=[N-]</v>
      </c>
      <c r="F512" t="s">
        <v>4208</v>
      </c>
      <c r="AF512" t="s">
        <v>4776</v>
      </c>
      <c r="AG512" t="str">
        <f>[1]!JCSMILES(AF512)</f>
        <v>Cannot read molecule file.</v>
      </c>
    </row>
    <row r="513" spans="1:33" x14ac:dyDescent="0.25">
      <c r="A513" t="s">
        <v>9831</v>
      </c>
      <c r="B513" t="s">
        <v>4205</v>
      </c>
      <c r="C513" t="str">
        <f>VLOOKUP(B513,$AF$2:$AG$7088,2,FALSE)</f>
        <v>CC1=CN(C(=O)NC1=O)[C@H]2C[C@@H]([C@H](O2)CO)N=[N+]=[N-]</v>
      </c>
      <c r="D513" t="s">
        <v>4205</v>
      </c>
      <c r="E513" t="str">
        <f t="shared" si="7"/>
        <v>CC1=CN(C(=O)NC1=O)[C@H]2C[C@@H]([C@H](O2)CO)N=[N+]=[N-]</v>
      </c>
      <c r="F513" t="s">
        <v>3929</v>
      </c>
      <c r="AF513" t="s">
        <v>4777</v>
      </c>
      <c r="AG513" t="str">
        <f>[1]!JCSMILES(AF513)</f>
        <v>Cannot read molecule file.</v>
      </c>
    </row>
    <row r="514" spans="1:33" x14ac:dyDescent="0.25">
      <c r="A514" t="s">
        <v>9831</v>
      </c>
      <c r="B514" t="s">
        <v>4205</v>
      </c>
      <c r="C514" t="str">
        <f>VLOOKUP(B514,$AF$2:$AG$7088,2,FALSE)</f>
        <v>CC1=CN(C(=O)NC1=O)[C@H]2C[C@@H]([C@H](O2)CO)N=[N+]=[N-]</v>
      </c>
      <c r="D514" t="s">
        <v>4205</v>
      </c>
      <c r="E514" t="str">
        <f t="shared" si="7"/>
        <v>CC1=CN(C(=O)NC1=O)[C@H]2C[C@@H]([C@H](O2)CO)N=[N+]=[N-]</v>
      </c>
      <c r="F514" t="s">
        <v>3548</v>
      </c>
      <c r="G514" t="s">
        <v>3861</v>
      </c>
      <c r="H514" t="s">
        <v>3943</v>
      </c>
      <c r="I514" t="s">
        <v>3564</v>
      </c>
      <c r="AF514" t="s">
        <v>4778</v>
      </c>
      <c r="AG514" t="str">
        <f>[1]!JCSMILES(AF514)</f>
        <v>Cannot read molecule file.</v>
      </c>
    </row>
    <row r="515" spans="1:33" x14ac:dyDescent="0.25">
      <c r="A515" t="s">
        <v>9831</v>
      </c>
      <c r="B515" t="s">
        <v>4205</v>
      </c>
      <c r="C515" t="str">
        <f>VLOOKUP(B515,$AF$2:$AG$7088,2,FALSE)</f>
        <v>CC1=CN(C(=O)NC1=O)[C@H]2C[C@@H]([C@H](O2)CO)N=[N+]=[N-]</v>
      </c>
      <c r="D515" t="s">
        <v>4205</v>
      </c>
      <c r="E515" t="str">
        <f t="shared" ref="E515:E570" si="8">VLOOKUP(D515,$AF$2:$AG$7088,2,FALSE)</f>
        <v>CC1=CN(C(=O)NC1=O)[C@H]2C[C@@H]([C@H](O2)CO)N=[N+]=[N-]</v>
      </c>
      <c r="F515" t="s">
        <v>3861</v>
      </c>
      <c r="G515" t="s">
        <v>3564</v>
      </c>
      <c r="AF515" t="s">
        <v>4779</v>
      </c>
      <c r="AG515" t="str">
        <f>[1]!JCSMILES(AF515)</f>
        <v>Cannot read molecule file.</v>
      </c>
    </row>
    <row r="516" spans="1:33" x14ac:dyDescent="0.25">
      <c r="A516" t="s">
        <v>9831</v>
      </c>
      <c r="B516" t="s">
        <v>4205</v>
      </c>
      <c r="C516" t="str">
        <f>VLOOKUP(B516,$AF$2:$AG$7088,2,FALSE)</f>
        <v>CC1=CN(C(=O)NC1=O)[C@H]2C[C@@H]([C@H](O2)CO)N=[N+]=[N-]</v>
      </c>
      <c r="D516" t="s">
        <v>4205</v>
      </c>
      <c r="E516" t="str">
        <f t="shared" si="8"/>
        <v>CC1=CN(C(=O)NC1=O)[C@H]2C[C@@H]([C@H](O2)CO)N=[N+]=[N-]</v>
      </c>
      <c r="F516" t="s">
        <v>4209</v>
      </c>
      <c r="G516" t="s">
        <v>3561</v>
      </c>
      <c r="H516" t="s">
        <v>3944</v>
      </c>
      <c r="I516" t="s">
        <v>3562</v>
      </c>
      <c r="J516" t="s">
        <v>3647</v>
      </c>
      <c r="K516" t="s">
        <v>3648</v>
      </c>
      <c r="AF516" t="s">
        <v>4780</v>
      </c>
      <c r="AG516" t="str">
        <f>[1]!JCSMILES(AF516)</f>
        <v>Cannot read molecule file.</v>
      </c>
    </row>
    <row r="517" spans="1:33" x14ac:dyDescent="0.25">
      <c r="A517" t="s">
        <v>9831</v>
      </c>
      <c r="B517" t="s">
        <v>897</v>
      </c>
      <c r="C517" t="str">
        <f>VLOOKUP(B517,$AF$2:$AG$7088,2,FALSE)</f>
        <v>C1=CC=C2C(=C1)C=CC3=C(N2C(=O)N)C=CC(=C3)O</v>
      </c>
      <c r="D517" t="s">
        <v>898</v>
      </c>
      <c r="E517" t="str">
        <f t="shared" si="8"/>
        <v>C1=CC=C2C(=C1)C=CC3=C(N2)C=CC(=C3)O</v>
      </c>
      <c r="F517" t="s">
        <v>3069</v>
      </c>
      <c r="AF517" t="s">
        <v>4781</v>
      </c>
      <c r="AG517" t="s">
        <v>7421</v>
      </c>
    </row>
    <row r="518" spans="1:33" hidden="1" x14ac:dyDescent="0.25">
      <c r="A518" t="s">
        <v>4265</v>
      </c>
      <c r="B518" t="s">
        <v>894</v>
      </c>
      <c r="C518" t="str">
        <f>VLOOKUP(B518,$AF$2:$AG$7088,2,FALSE)</f>
        <v>C1=CC=C2C(=C1)C=CC3=C(N2C(=O)N)C=C(C=C3)O</v>
      </c>
      <c r="D518" t="s">
        <v>4210</v>
      </c>
      <c r="E518" t="e">
        <f t="shared" si="8"/>
        <v>#N/A</v>
      </c>
      <c r="F518" t="s">
        <v>3698</v>
      </c>
      <c r="AF518" t="s">
        <v>4782</v>
      </c>
      <c r="AG518" t="s">
        <v>7422</v>
      </c>
    </row>
    <row r="519" spans="1:33" hidden="1" x14ac:dyDescent="0.25">
      <c r="A519" t="s">
        <v>4265</v>
      </c>
      <c r="B519" t="s">
        <v>894</v>
      </c>
      <c r="C519" t="str">
        <f>VLOOKUP(B519,$AF$2:$AG$7088,2,FALSE)</f>
        <v>C1=CC=C2C(=C1)C=CC3=C(N2C(=O)N)C=C(C=C3)O</v>
      </c>
      <c r="D519" t="s">
        <v>4211</v>
      </c>
      <c r="E519">
        <f t="shared" si="8"/>
        <v>0</v>
      </c>
      <c r="F519" t="s">
        <v>3736</v>
      </c>
      <c r="G519" t="s">
        <v>3075</v>
      </c>
      <c r="H519" t="s">
        <v>3079</v>
      </c>
      <c r="I519" t="s">
        <v>3069</v>
      </c>
      <c r="J519" t="s">
        <v>3163</v>
      </c>
      <c r="K519" t="s">
        <v>3989</v>
      </c>
      <c r="AF519" t="s">
        <v>4783</v>
      </c>
      <c r="AG519" t="str">
        <f>[1]!JCSMILES(AF519)</f>
        <v>Cannot create record reader for BASE64 encoded</v>
      </c>
    </row>
    <row r="520" spans="1:33" hidden="1" x14ac:dyDescent="0.25">
      <c r="A520" t="s">
        <v>4265</v>
      </c>
      <c r="B520" t="s">
        <v>4212</v>
      </c>
      <c r="C520" t="str">
        <f>VLOOKUP(B520,$AF$2:$AG$7088,2,FALSE)</f>
        <v>C1=CC=C2C(=C1)C3C(O3)C4=CC=CC=C4N2C(=O)N</v>
      </c>
      <c r="D520" t="s">
        <v>4213</v>
      </c>
      <c r="E520" t="e">
        <f t="shared" si="8"/>
        <v>#N/A</v>
      </c>
      <c r="F520" t="s">
        <v>3558</v>
      </c>
      <c r="AF520" t="s">
        <v>4784</v>
      </c>
      <c r="AG520" t="str">
        <f>[1]!JCSMILES(AF520)</f>
        <v>Cannot read molecule file.</v>
      </c>
    </row>
    <row r="521" spans="1:33" hidden="1" x14ac:dyDescent="0.25">
      <c r="A521" t="s">
        <v>4265</v>
      </c>
      <c r="B521" t="s">
        <v>4212</v>
      </c>
      <c r="C521" t="str">
        <f>VLOOKUP(B521,$AF$2:$AG$7088,2,FALSE)</f>
        <v>C1=CC=C2C(=C1)C3C(O3)C4=CC=CC=C4N2C(=O)N</v>
      </c>
      <c r="D521" t="s">
        <v>4214</v>
      </c>
      <c r="E521">
        <f t="shared" si="8"/>
        <v>0</v>
      </c>
      <c r="F521" t="s">
        <v>3075</v>
      </c>
      <c r="AF521" t="s">
        <v>4785</v>
      </c>
      <c r="AG521" t="str">
        <f>[1]!JCSMILES(AF521)</f>
        <v>Cannot read molecule file.</v>
      </c>
    </row>
    <row r="522" spans="1:33" hidden="1" x14ac:dyDescent="0.25">
      <c r="A522" t="s">
        <v>4265</v>
      </c>
      <c r="B522" s="7" t="s">
        <v>4215</v>
      </c>
      <c r="C522">
        <f>VLOOKUP(B522,$AF$2:$AG$7088,2,FALSE)</f>
        <v>0</v>
      </c>
      <c r="D522" t="s">
        <v>897</v>
      </c>
      <c r="E522" t="str">
        <f t="shared" si="8"/>
        <v>C1=CC=C2C(=C1)C=CC3=C(N2C(=O)N)C=CC(=C3)O</v>
      </c>
      <c r="F522" t="s">
        <v>3064</v>
      </c>
      <c r="G522" t="s">
        <v>3078</v>
      </c>
      <c r="H522" t="s">
        <v>3080</v>
      </c>
      <c r="I522" t="s">
        <v>3069</v>
      </c>
      <c r="AF522" t="s">
        <v>4786</v>
      </c>
      <c r="AG522" t="str">
        <f>[1]!JCSMILES(AF522)</f>
        <v>Cannot create record reader for BASE64 encoded</v>
      </c>
    </row>
    <row r="523" spans="1:33" hidden="1" x14ac:dyDescent="0.25">
      <c r="A523" t="s">
        <v>4265</v>
      </c>
      <c r="B523" t="s">
        <v>4211</v>
      </c>
      <c r="C523">
        <f>VLOOKUP(B523,$AF$2:$AG$7088,2,FALSE)</f>
        <v>0</v>
      </c>
      <c r="D523" t="s">
        <v>4216</v>
      </c>
      <c r="E523">
        <f t="shared" si="8"/>
        <v>0</v>
      </c>
      <c r="F523" t="s">
        <v>3078</v>
      </c>
      <c r="AF523" t="s">
        <v>4787</v>
      </c>
      <c r="AG523" t="str">
        <f>[1]!JCSMILES(AF523)</f>
        <v>Cannot read molecule file.</v>
      </c>
    </row>
    <row r="524" spans="1:33" x14ac:dyDescent="0.25">
      <c r="A524" t="s">
        <v>9831</v>
      </c>
      <c r="B524" t="s">
        <v>4217</v>
      </c>
      <c r="C524" t="str">
        <f>VLOOKUP(B524,$AF$2:$AG$7088,2,FALSE)</f>
        <v>C1=CC=C2C(=C1)C=CC3=CC=CC=C3N2C(=O)N</v>
      </c>
      <c r="D524" t="s">
        <v>894</v>
      </c>
      <c r="E524" t="str">
        <f t="shared" si="8"/>
        <v>C1=CC=C2C(=C1)C=CC3=C(N2C(=O)N)C=C(C=C3)O</v>
      </c>
      <c r="F524" t="s">
        <v>3545</v>
      </c>
      <c r="G524" t="s">
        <v>3069</v>
      </c>
      <c r="AF524" t="s">
        <v>4788</v>
      </c>
      <c r="AG524" t="str">
        <f>[1]!JCSMILES(AF524)</f>
        <v>Cannot read molecule file.</v>
      </c>
    </row>
    <row r="525" spans="1:33" x14ac:dyDescent="0.25">
      <c r="A525" t="s">
        <v>9831</v>
      </c>
      <c r="B525" s="7" t="s">
        <v>4217</v>
      </c>
      <c r="C525" t="str">
        <f>VLOOKUP(B525,$AF$2:$AG$7088,2,FALSE)</f>
        <v>C1=CC=C2C(=C1)C=CC3=CC=CC=C3N2C(=O)N</v>
      </c>
      <c r="D525" t="s">
        <v>4212</v>
      </c>
      <c r="E525" t="str">
        <f t="shared" si="8"/>
        <v>C1=CC=C2C(=C1)C3C(O3)C4=CC=CC=C4N2C(=O)N</v>
      </c>
      <c r="F525" t="s">
        <v>3069</v>
      </c>
      <c r="G525" t="s">
        <v>3163</v>
      </c>
      <c r="AF525" t="s">
        <v>4789</v>
      </c>
      <c r="AG525" t="str">
        <f>[1]!JCSMILES(AF525)</f>
        <v>Cannot read molecule file.</v>
      </c>
    </row>
    <row r="526" spans="1:33" hidden="1" x14ac:dyDescent="0.25">
      <c r="A526" t="s">
        <v>4265</v>
      </c>
      <c r="B526" t="s">
        <v>4217</v>
      </c>
      <c r="C526" t="str">
        <f>VLOOKUP(B526,$AF$2:$AG$7088,2,FALSE)</f>
        <v>C1=CC=C2C(=C1)C=CC3=CC=CC=C3N2C(=O)N</v>
      </c>
      <c r="D526" t="s">
        <v>4215</v>
      </c>
      <c r="E526">
        <f t="shared" si="8"/>
        <v>0</v>
      </c>
      <c r="F526" t="s">
        <v>3558</v>
      </c>
      <c r="AF526" t="s">
        <v>4790</v>
      </c>
      <c r="AG526" t="str">
        <f>[1]!JCSMILES(AF526)</f>
        <v>Cannot read molecule file.</v>
      </c>
    </row>
    <row r="527" spans="1:33" x14ac:dyDescent="0.25">
      <c r="A527" t="s">
        <v>9831</v>
      </c>
      <c r="B527" t="s">
        <v>4217</v>
      </c>
      <c r="C527" t="str">
        <f>VLOOKUP(B527,$AF$2:$AG$7088,2,FALSE)</f>
        <v>C1=CC=C2C(=C1)C=CC3=CC=CC=C3N2C(=O)N</v>
      </c>
      <c r="D527" t="s">
        <v>4218</v>
      </c>
      <c r="E527" t="str">
        <f t="shared" si="8"/>
        <v>C1=CC=C2C(=C1)C=CC3=CC=CC=C3N2C(=O)NC4[C@@H]([C@H]([C@@H]([C@H](O4)C(=O)O)O)O)O</v>
      </c>
      <c r="F527" t="s">
        <v>3548</v>
      </c>
      <c r="AF527" t="s">
        <v>4791</v>
      </c>
      <c r="AG527" t="str">
        <f>[1]!JCSMILES(AF527)</f>
        <v>Cannot read molecule file.</v>
      </c>
    </row>
    <row r="528" spans="1:33" x14ac:dyDescent="0.25">
      <c r="A528" t="s">
        <v>9831</v>
      </c>
      <c r="B528" t="s">
        <v>4212</v>
      </c>
      <c r="C528" t="str">
        <f>VLOOKUP(B528,$AF$2:$AG$7088,2,FALSE)</f>
        <v>C1=CC=C2C(=C1)C3C(O3)C4=CC=CC=C4N2C(=O)N</v>
      </c>
      <c r="D528" t="s">
        <v>4212</v>
      </c>
      <c r="E528" t="str">
        <f t="shared" si="8"/>
        <v>C1=CC=C2C(=C1)C3C(O3)C4=CC=CC=C4N2C(=O)N</v>
      </c>
      <c r="F528" t="s">
        <v>3563</v>
      </c>
      <c r="AF528" t="s">
        <v>4792</v>
      </c>
      <c r="AG528" t="str">
        <f>[1]!JCSMILES(AF528)</f>
        <v>Cannot read molecule file.</v>
      </c>
    </row>
    <row r="529" spans="1:33" x14ac:dyDescent="0.25">
      <c r="A529" t="s">
        <v>9831</v>
      </c>
      <c r="B529" s="7" t="s">
        <v>4217</v>
      </c>
      <c r="C529" t="str">
        <f>VLOOKUP(B529,$AF$2:$AG$7088,2,FALSE)</f>
        <v>C1=CC=C2C(=C1)C=CC3=CC=CC=C3N2C(=O)N</v>
      </c>
      <c r="D529" t="s">
        <v>4217</v>
      </c>
      <c r="E529" t="str">
        <f t="shared" si="8"/>
        <v>C1=CC=C2C(=C1)C=CC3=CC=CC=C3N2C(=O)N</v>
      </c>
      <c r="F529" t="s">
        <v>3761</v>
      </c>
      <c r="AF529" t="s">
        <v>4793</v>
      </c>
      <c r="AG529" t="str">
        <f>[1]!JCSMILES(AF529)</f>
        <v>Cannot read molecule file.</v>
      </c>
    </row>
    <row r="530" spans="1:33" hidden="1" x14ac:dyDescent="0.25">
      <c r="A530" t="s">
        <v>4265</v>
      </c>
      <c r="B530" t="s">
        <v>4219</v>
      </c>
      <c r="C530" t="str">
        <f>VLOOKUP(B530,$AF$2:$AG$7088,2,FALSE)</f>
        <v>CN(CCOC1=CC=C(C=C1)CC2C(=O)NC(=O)S2)C3=NC=C(C=C3)O</v>
      </c>
      <c r="D530" t="s">
        <v>4220</v>
      </c>
      <c r="E530">
        <f t="shared" si="8"/>
        <v>0</v>
      </c>
      <c r="F530" t="s">
        <v>3545</v>
      </c>
      <c r="AF530" t="s">
        <v>4794</v>
      </c>
      <c r="AG530" t="str">
        <f>[1]!JCSMILES(AF530)</f>
        <v>Cannot read molecule file.</v>
      </c>
    </row>
    <row r="531" spans="1:33" x14ac:dyDescent="0.25">
      <c r="A531" t="s">
        <v>9831</v>
      </c>
      <c r="B531" s="7" t="s">
        <v>4221</v>
      </c>
      <c r="C531" t="str">
        <f>VLOOKUP(B531,$AF$2:$AG$7088,2,FALSE)</f>
        <v>CN(CCOC1=CC=C(C=C1)CC2C(=O)NC(=O)S2)C3=CC=CC=N3</v>
      </c>
      <c r="D531" t="s">
        <v>4222</v>
      </c>
      <c r="E531" t="str">
        <f t="shared" si="8"/>
        <v>C1=CC=NC(=C1)NCCOC2=CC=C(C=C2)CC3C(=O)NC(=O)S3</v>
      </c>
      <c r="F531" t="s">
        <v>3157</v>
      </c>
      <c r="AF531" t="s">
        <v>4795</v>
      </c>
      <c r="AG531" t="str">
        <f>[1]!JCSMILES(AF531)</f>
        <v>Cannot read molecule file.</v>
      </c>
    </row>
    <row r="532" spans="1:33" hidden="1" x14ac:dyDescent="0.25">
      <c r="A532" t="s">
        <v>4265</v>
      </c>
      <c r="B532" t="s">
        <v>4221</v>
      </c>
      <c r="C532" t="str">
        <f>VLOOKUP(B532,$AF$2:$AG$7088,2,FALSE)</f>
        <v>CN(CCOC1=CC=C(C=C1)CC2C(=O)NC(=O)S2)C3=CC=CC=N3</v>
      </c>
      <c r="D532" t="s">
        <v>4223</v>
      </c>
      <c r="E532">
        <f t="shared" si="8"/>
        <v>0</v>
      </c>
      <c r="F532" t="s">
        <v>3545</v>
      </c>
      <c r="AF532" t="s">
        <v>4796</v>
      </c>
      <c r="AG532" t="str">
        <f>[1]!JCSMILES(AF532)</f>
        <v>Cannot read molecule file.</v>
      </c>
    </row>
    <row r="533" spans="1:33" hidden="1" x14ac:dyDescent="0.25">
      <c r="A533" t="s">
        <v>4265</v>
      </c>
      <c r="B533" t="s">
        <v>4221</v>
      </c>
      <c r="C533" t="str">
        <f>VLOOKUP(B533,$AF$2:$AG$7088,2,FALSE)</f>
        <v>CN(CCOC1=CC=C(C=C1)CC2C(=O)NC(=O)S2)C3=CC=CC=N3</v>
      </c>
      <c r="D533" t="s">
        <v>4224</v>
      </c>
      <c r="E533">
        <f t="shared" si="8"/>
        <v>0</v>
      </c>
      <c r="F533" t="s">
        <v>3545</v>
      </c>
      <c r="G533" t="s">
        <v>3157</v>
      </c>
      <c r="AF533" t="s">
        <v>4797</v>
      </c>
      <c r="AG533" t="str">
        <f>[1]!JCSMILES(AF533)</f>
        <v>Cannot read molecule file.</v>
      </c>
    </row>
    <row r="534" spans="1:33" x14ac:dyDescent="0.25">
      <c r="A534" t="s">
        <v>9831</v>
      </c>
      <c r="B534" s="7" t="s">
        <v>4221</v>
      </c>
      <c r="C534" t="str">
        <f>VLOOKUP(B534,$AF$2:$AG$7088,2,FALSE)</f>
        <v>CN(CCOC1=CC=C(C=C1)CC2C(=O)NC(=O)S2)C3=CC=CC=N3</v>
      </c>
      <c r="D534" t="s">
        <v>4219</v>
      </c>
      <c r="E534" t="str">
        <f t="shared" si="8"/>
        <v>CN(CCOC1=CC=C(C=C1)CC2C(=O)NC(=O)S2)C3=NC=C(C=C3)O</v>
      </c>
      <c r="F534" t="s">
        <v>3157</v>
      </c>
      <c r="AF534" t="s">
        <v>4798</v>
      </c>
      <c r="AG534" t="str">
        <f>[1]!JCSMILES(AF534)</f>
        <v>Cannot read molecule file.</v>
      </c>
    </row>
    <row r="535" spans="1:33" hidden="1" x14ac:dyDescent="0.25">
      <c r="A535" t="s">
        <v>4265</v>
      </c>
      <c r="B535" t="s">
        <v>4221</v>
      </c>
      <c r="C535" t="str">
        <f>VLOOKUP(B535,$AF$2:$AG$7088,2,FALSE)</f>
        <v>CN(CCOC1=CC=C(C=C1)CC2C(=O)NC(=O)S2)C3=CC=CC=N3</v>
      </c>
      <c r="D535" t="s">
        <v>4225</v>
      </c>
      <c r="E535">
        <f t="shared" si="8"/>
        <v>0</v>
      </c>
      <c r="F535" t="s">
        <v>3550</v>
      </c>
      <c r="AF535" t="s">
        <v>4799</v>
      </c>
      <c r="AG535" t="str">
        <f>[1]!JCSMILES(AF535)</f>
        <v>Cannot read molecule file.</v>
      </c>
    </row>
    <row r="536" spans="1:33" x14ac:dyDescent="0.25">
      <c r="A536" t="s">
        <v>9831</v>
      </c>
      <c r="B536" t="s">
        <v>4221</v>
      </c>
      <c r="C536" t="str">
        <f>VLOOKUP(B536,$AF$2:$AG$7088,2,FALSE)</f>
        <v>CN(CCOC1=CC=C(C=C1)CC2C(=O)NC(=O)S2)C3=CC=CC=N3</v>
      </c>
      <c r="D536" t="s">
        <v>4221</v>
      </c>
      <c r="E536" t="str">
        <f t="shared" si="8"/>
        <v>CN(CCOC1=CC=C(C=C1)CC2C(=O)NC(=O)S2)C3=CC=CC=N3</v>
      </c>
      <c r="F536" t="s">
        <v>3157</v>
      </c>
      <c r="AF536" t="s">
        <v>4800</v>
      </c>
      <c r="AG536" t="str">
        <f>[1]!JCSMILES(AF536)</f>
        <v>Cannot read molecule file.</v>
      </c>
    </row>
    <row r="537" spans="1:33" x14ac:dyDescent="0.25">
      <c r="A537" t="s">
        <v>9831</v>
      </c>
      <c r="B537" t="s">
        <v>4226</v>
      </c>
      <c r="C537" t="str">
        <f>VLOOKUP(B537,$AF$2:$AG$7088,2,FALSE)</f>
        <v>CC1=CC=C(C=C1)C2=CC(=NN2C3=CC=C(C=C3)S(=O)(=O)N)C(F)(F)F</v>
      </c>
      <c r="D537" t="s">
        <v>726</v>
      </c>
      <c r="E537" t="str">
        <f t="shared" si="8"/>
        <v>C1=CC(=CC=C1CO)C2=CC(=NN2C3=CC=C(C=C3)S(=O)(=O)N)C(F)(F)F</v>
      </c>
      <c r="F537" t="s">
        <v>3612</v>
      </c>
      <c r="G537" t="s">
        <v>3069</v>
      </c>
      <c r="AF537" t="s">
        <v>4801</v>
      </c>
      <c r="AG537" t="str">
        <f>[1]!JCSMILES(AF537)</f>
        <v>Cannot read molecule file.</v>
      </c>
    </row>
    <row r="538" spans="1:33" hidden="1" x14ac:dyDescent="0.25">
      <c r="A538" t="s">
        <v>4265</v>
      </c>
      <c r="B538" t="s">
        <v>726</v>
      </c>
      <c r="C538" t="str">
        <f>VLOOKUP(B538,$AF$2:$AG$7088,2,FALSE)</f>
        <v>C1=CC(=CC=C1CO)C2=CC(=NN2C3=CC=C(C=C3)S(=O)(=O)N)C(F)(F)F</v>
      </c>
      <c r="D538" t="s">
        <v>4227</v>
      </c>
      <c r="E538">
        <f t="shared" si="8"/>
        <v>0</v>
      </c>
      <c r="F538" t="s">
        <v>4228</v>
      </c>
      <c r="G538" t="s">
        <v>3613</v>
      </c>
      <c r="AF538" t="s">
        <v>4802</v>
      </c>
      <c r="AG538" t="str">
        <f>[1]!JCSMILES(AF538)</f>
        <v>Cannot read molecule file.</v>
      </c>
    </row>
    <row r="539" spans="1:33" hidden="1" x14ac:dyDescent="0.25">
      <c r="A539" t="s">
        <v>4265</v>
      </c>
      <c r="B539" t="s">
        <v>4227</v>
      </c>
      <c r="C539">
        <f>VLOOKUP(B539,$AF$2:$AG$7088,2,FALSE)</f>
        <v>0</v>
      </c>
      <c r="D539" t="s">
        <v>725</v>
      </c>
      <c r="E539" t="str">
        <f t="shared" si="8"/>
        <v>C1=CC(=CC=C1C2=CC(=NN2C3=CC=C(C=C3)S(=O)(=O)N)C(F)(F)F)C(=O)O[C@H]4[C@@H]([C@H]([C@@H]([C@H](O4)C(=O)O)O)O)O</v>
      </c>
      <c r="F539" t="s">
        <v>3561</v>
      </c>
      <c r="AF539" t="s">
        <v>4803</v>
      </c>
      <c r="AG539" t="str">
        <f>[1]!JCSMILES(AF539)</f>
        <v>Cannot read molecule file.</v>
      </c>
    </row>
    <row r="540" spans="1:33" x14ac:dyDescent="0.25">
      <c r="A540" t="s">
        <v>9831</v>
      </c>
      <c r="B540" t="s">
        <v>4057</v>
      </c>
      <c r="C540" t="str">
        <f>VLOOKUP(B540,$AF$2:$AG$7088,2,FALSE)</f>
        <v>CN(CC1=CN=C2C(=N1)C(=NC(=N2)N)N)C3=CC=C(C=C3)C(=O)N[C@@H](CCC(=O)O)C(=O)O</v>
      </c>
      <c r="D540" t="s">
        <v>4057</v>
      </c>
      <c r="E540" t="str">
        <f t="shared" si="8"/>
        <v>CN(CC1=CN=C2C(=N1)C(=NC(=N2)N)N)C3=CC=C(C=C3)C(=O)N[C@@H](CCC(=O)O)C(=O)O</v>
      </c>
      <c r="F540" t="s">
        <v>4229</v>
      </c>
      <c r="G540" t="s">
        <v>3562</v>
      </c>
      <c r="AF540" t="s">
        <v>4804</v>
      </c>
      <c r="AG540" t="s">
        <v>7423</v>
      </c>
    </row>
    <row r="541" spans="1:33" x14ac:dyDescent="0.25">
      <c r="A541" t="s">
        <v>9831</v>
      </c>
      <c r="B541" t="s">
        <v>4057</v>
      </c>
      <c r="C541" t="str">
        <f>VLOOKUP(B541,$AF$2:$AG$7088,2,FALSE)</f>
        <v>CN(CC1=CN=C2C(=N1)C(=NC(=N2)N)N)C3=CC=C(C=C3)C(=O)N[C@@H](CCC(=O)O)C(=O)O</v>
      </c>
      <c r="D541" t="s">
        <v>4057</v>
      </c>
      <c r="E541" t="str">
        <f t="shared" si="8"/>
        <v>CN(CC1=CN=C2C(=N1)C(=NC(=N2)N)N)C3=CC=C(C=C3)C(=O)N[C@@H](CCC(=O)O)C(=O)O</v>
      </c>
      <c r="F541" t="s">
        <v>3707</v>
      </c>
      <c r="G541" t="s">
        <v>3550</v>
      </c>
      <c r="H541" t="s">
        <v>3551</v>
      </c>
      <c r="AF541" t="s">
        <v>4805</v>
      </c>
      <c r="AG541" t="str">
        <f>[1]!JCSMILES(AF541)</f>
        <v>Cannot read molecule file.</v>
      </c>
    </row>
    <row r="542" spans="1:33" x14ac:dyDescent="0.25">
      <c r="A542" t="s">
        <v>9831</v>
      </c>
      <c r="B542" t="s">
        <v>4057</v>
      </c>
      <c r="C542" t="str">
        <f>VLOOKUP(B542,$AF$2:$AG$7088,2,FALSE)</f>
        <v>CN(CC1=CN=C2C(=N1)C(=NC(=N2)N)N)C3=CC=C(C=C3)C(=O)N[C@@H](CCC(=O)O)C(=O)O</v>
      </c>
      <c r="D542" t="s">
        <v>4057</v>
      </c>
      <c r="E542" t="str">
        <f t="shared" si="8"/>
        <v>CN(CC1=CN=C2C(=N1)C(=NC(=N2)N)N)C3=CC=C(C=C3)C(=O)N[C@@H](CCC(=O)O)C(=O)O</v>
      </c>
      <c r="F542" t="s">
        <v>3548</v>
      </c>
      <c r="G542" t="s">
        <v>3706</v>
      </c>
      <c r="AF542" t="s">
        <v>4806</v>
      </c>
      <c r="AG542" t="s">
        <v>7424</v>
      </c>
    </row>
    <row r="543" spans="1:33" x14ac:dyDescent="0.25">
      <c r="A543" t="s">
        <v>9831</v>
      </c>
      <c r="B543" t="s">
        <v>4057</v>
      </c>
      <c r="C543" t="str">
        <f>VLOOKUP(B543,$AF$2:$AG$7088,2,FALSE)</f>
        <v>CN(CC1=CN=C2C(=N1)C(=NC(=N2)N)N)C3=CC=C(C=C3)C(=O)N[C@@H](CCC(=O)O)C(=O)O</v>
      </c>
      <c r="D543" t="s">
        <v>4057</v>
      </c>
      <c r="E543" t="str">
        <f t="shared" si="8"/>
        <v>CN(CC1=CN=C2C(=N1)C(=NC(=N2)N)N)C3=CC=C(C=C3)C(=O)N[C@@H](CCC(=O)O)C(=O)O</v>
      </c>
      <c r="F543" t="s">
        <v>4230</v>
      </c>
      <c r="G543" t="s">
        <v>3563</v>
      </c>
      <c r="AF543" t="s">
        <v>4807</v>
      </c>
      <c r="AG543" t="str">
        <f>[1]!JCSMILES(AF543)</f>
        <v>C[N+]1=CC=C(C=C1)C1=CC=CC=C1</v>
      </c>
    </row>
    <row r="544" spans="1:33" x14ac:dyDescent="0.25">
      <c r="A544" t="s">
        <v>9831</v>
      </c>
      <c r="B544" t="s">
        <v>4057</v>
      </c>
      <c r="C544" t="str">
        <f>VLOOKUP(B544,$AF$2:$AG$7088,2,FALSE)</f>
        <v>CN(CC1=CN=C2C(=N1)C(=NC(=N2)N)N)C3=CC=C(C=C3)C(=O)N[C@@H](CCC(=O)O)C(=O)O</v>
      </c>
      <c r="D544" t="s">
        <v>4057</v>
      </c>
      <c r="E544" t="str">
        <f t="shared" si="8"/>
        <v>CN(CC1=CN=C2C(=N1)C(=NC(=N2)N)N)C3=CC=C(C=C3)C(=O)N[C@@H](CCC(=O)O)C(=O)O</v>
      </c>
      <c r="F544" t="s">
        <v>3563</v>
      </c>
      <c r="G544" t="s">
        <v>4229</v>
      </c>
      <c r="H544" t="s">
        <v>4231</v>
      </c>
      <c r="I544" t="s">
        <v>4232</v>
      </c>
      <c r="AF544" t="s">
        <v>4808</v>
      </c>
      <c r="AG544" t="str">
        <f>[1]!JCSMILES(AF544)</f>
        <v>Cannot read molecule file.</v>
      </c>
    </row>
    <row r="545" spans="1:33" x14ac:dyDescent="0.25">
      <c r="A545" t="s">
        <v>9831</v>
      </c>
      <c r="B545" t="s">
        <v>4057</v>
      </c>
      <c r="C545" t="str">
        <f>VLOOKUP(B545,$AF$2:$AG$7088,2,FALSE)</f>
        <v>CN(CC1=CN=C2C(=N1)C(=NC(=N2)N)N)C3=CC=C(C=C3)C(=O)N[C@@H](CCC(=O)O)C(=O)O</v>
      </c>
      <c r="D545" t="s">
        <v>4057</v>
      </c>
      <c r="E545" t="str">
        <f t="shared" si="8"/>
        <v>CN(CC1=CN=C2C(=N1)C(=NC(=N2)N)N)C3=CC=C(C=C3)C(=O)N[C@@H](CCC(=O)O)C(=O)O</v>
      </c>
      <c r="F545" t="s">
        <v>3548</v>
      </c>
      <c r="G545" t="s">
        <v>3561</v>
      </c>
      <c r="H545" t="s">
        <v>3564</v>
      </c>
      <c r="AF545" t="s">
        <v>4809</v>
      </c>
      <c r="AG545" t="str">
        <f>[1]!JCSMILES(AF545)</f>
        <v>Cannot read molecule file.</v>
      </c>
    </row>
    <row r="546" spans="1:33" x14ac:dyDescent="0.25">
      <c r="A546" t="s">
        <v>9831</v>
      </c>
      <c r="B546" t="s">
        <v>4057</v>
      </c>
      <c r="C546" t="str">
        <f>VLOOKUP(B546,$AF$2:$AG$7088,2,FALSE)</f>
        <v>CN(CC1=CN=C2C(=N1)C(=NC(=N2)N)N)C3=CC=C(C=C3)C(=O)N[C@@H](CCC(=O)O)C(=O)O</v>
      </c>
      <c r="D546" t="s">
        <v>4057</v>
      </c>
      <c r="E546" t="str">
        <f t="shared" si="8"/>
        <v>CN(CC1=CN=C2C(=N1)C(=NC(=N2)N)N)C3=CC=C(C=C3)C(=O)N[C@@H](CCC(=O)O)C(=O)O</v>
      </c>
      <c r="F546" t="s">
        <v>3706</v>
      </c>
      <c r="G546" t="s">
        <v>3563</v>
      </c>
      <c r="H546" t="s">
        <v>3564</v>
      </c>
      <c r="AF546" t="s">
        <v>4810</v>
      </c>
      <c r="AG546" t="s">
        <v>7425</v>
      </c>
    </row>
    <row r="547" spans="1:33" x14ac:dyDescent="0.25">
      <c r="A547" t="s">
        <v>9831</v>
      </c>
      <c r="B547" t="s">
        <v>4057</v>
      </c>
      <c r="C547" t="str">
        <f>VLOOKUP(B547,$AF$2:$AG$7088,2,FALSE)</f>
        <v>CN(CC1=CN=C2C(=N1)C(=NC(=N2)N)N)C3=CC=C(C=C3)C(=O)N[C@@H](CCC(=O)O)C(=O)O</v>
      </c>
      <c r="D547" t="s">
        <v>4057</v>
      </c>
      <c r="E547" t="str">
        <f t="shared" si="8"/>
        <v>CN(CC1=CN=C2C(=N1)C(=NC(=N2)N)N)C3=CC=C(C=C3)C(=O)N[C@@H](CCC(=O)O)C(=O)O</v>
      </c>
      <c r="F547" t="s">
        <v>3548</v>
      </c>
      <c r="G547" t="s">
        <v>3706</v>
      </c>
      <c r="AF547" t="s">
        <v>4811</v>
      </c>
      <c r="AG547" t="str">
        <f>[1]!JCSMILES(AF547)</f>
        <v>Cannot read molecule file.</v>
      </c>
    </row>
    <row r="548" spans="1:33" x14ac:dyDescent="0.25">
      <c r="A548" t="s">
        <v>9831</v>
      </c>
      <c r="B548" t="s">
        <v>4057</v>
      </c>
      <c r="C548" t="str">
        <f>VLOOKUP(B548,$AF$2:$AG$7088,2,FALSE)</f>
        <v>CN(CC1=CN=C2C(=N1)C(=NC(=N2)N)N)C3=CC=C(C=C3)C(=O)N[C@@H](CCC(=O)O)C(=O)O</v>
      </c>
      <c r="D548" t="s">
        <v>4057</v>
      </c>
      <c r="E548" t="str">
        <f t="shared" si="8"/>
        <v>CN(CC1=CN=C2C(=N1)C(=NC(=N2)N)N)C3=CC=C(C=C3)C(=O)N[C@@H](CCC(=O)O)C(=O)O</v>
      </c>
      <c r="F548" t="s">
        <v>3561</v>
      </c>
      <c r="AF548" t="s">
        <v>4812</v>
      </c>
      <c r="AG548" t="str">
        <f>[1]!JCSMILES(AF548)</f>
        <v>Cannot read molecule file.</v>
      </c>
    </row>
    <row r="549" spans="1:33" x14ac:dyDescent="0.25">
      <c r="A549" t="s">
        <v>9831</v>
      </c>
      <c r="B549" t="s">
        <v>4057</v>
      </c>
      <c r="C549" t="str">
        <f>VLOOKUP(B549,$AF$2:$AG$7088,2,FALSE)</f>
        <v>CN(CC1=CN=C2C(=N1)C(=NC(=N2)N)N)C3=CC=C(C=C3)C(=O)N[C@@H](CCC(=O)O)C(=O)O</v>
      </c>
      <c r="D549" t="s">
        <v>4057</v>
      </c>
      <c r="E549" t="str">
        <f t="shared" si="8"/>
        <v>CN(CC1=CN=C2C(=N1)C(=NC(=N2)N)N)C3=CC=C(C=C3)C(=O)N[C@@H](CCC(=O)O)C(=O)O</v>
      </c>
      <c r="F549" t="s">
        <v>3548</v>
      </c>
      <c r="G549" t="s">
        <v>3562</v>
      </c>
      <c r="AF549" t="s">
        <v>4813</v>
      </c>
      <c r="AG549" t="str">
        <f>[1]!JCSMILES(AF549)</f>
        <v>Cannot read molecule file.</v>
      </c>
    </row>
    <row r="550" spans="1:33" x14ac:dyDescent="0.25">
      <c r="A550" t="s">
        <v>9831</v>
      </c>
      <c r="B550" t="s">
        <v>4057</v>
      </c>
      <c r="C550" t="str">
        <f>VLOOKUP(B550,$AF$2:$AG$7088,2,FALSE)</f>
        <v>CN(CC1=CN=C2C(=N1)C(=NC(=N2)N)N)C3=CC=C(C=C3)C(=O)N[C@@H](CCC(=O)O)C(=O)O</v>
      </c>
      <c r="D550" t="s">
        <v>4057</v>
      </c>
      <c r="E550" t="str">
        <f t="shared" si="8"/>
        <v>CN(CC1=CN=C2C(=N1)C(=NC(=N2)N)N)C3=CC=C(C=C3)C(=O)N[C@@H](CCC(=O)O)C(=O)O</v>
      </c>
      <c r="F550" t="s">
        <v>3707</v>
      </c>
      <c r="G550" t="s">
        <v>3861</v>
      </c>
      <c r="H550" t="s">
        <v>3564</v>
      </c>
      <c r="I550" t="s">
        <v>3562</v>
      </c>
      <c r="AF550" t="s">
        <v>4814</v>
      </c>
      <c r="AG550" t="str">
        <f>[1]!JCSMILES(AF550)</f>
        <v>Cannot read molecule file.</v>
      </c>
    </row>
    <row r="551" spans="1:33" x14ac:dyDescent="0.25">
      <c r="A551" t="s">
        <v>9831</v>
      </c>
      <c r="B551" t="s">
        <v>4057</v>
      </c>
      <c r="C551" t="str">
        <f>VLOOKUP(B551,$AF$2:$AG$7088,2,FALSE)</f>
        <v>CN(CC1=CN=C2C(=N1)C(=NC(=N2)N)N)C3=CC=C(C=C3)C(=O)N[C@@H](CCC(=O)O)C(=O)O</v>
      </c>
      <c r="D551" t="s">
        <v>4057</v>
      </c>
      <c r="E551" t="str">
        <f t="shared" si="8"/>
        <v>CN(CC1=CN=C2C(=N1)C(=NC(=N2)N)N)C3=CC=C(C=C3)C(=O)N[C@@H](CCC(=O)O)C(=O)O</v>
      </c>
      <c r="F551" t="s">
        <v>4232</v>
      </c>
      <c r="G551" t="s">
        <v>3861</v>
      </c>
      <c r="AF551" t="s">
        <v>4815</v>
      </c>
      <c r="AG551" t="str">
        <f>[1]!JCSMILES(AF551)</f>
        <v>Cannot read molecule file.</v>
      </c>
    </row>
    <row r="552" spans="1:33" hidden="1" x14ac:dyDescent="0.25">
      <c r="A552" t="s">
        <v>4265</v>
      </c>
      <c r="B552" t="s">
        <v>4233</v>
      </c>
      <c r="C552" t="str">
        <f>VLOOKUP(B552,$AF$2:$AG$7088,2,FALSE)</f>
        <v>CCN(CC)CC1=C(C=CC(=C1)NC2=C3C=CC(=CC3=NC=C2)Cl)O</v>
      </c>
      <c r="D552" t="s">
        <v>4234</v>
      </c>
      <c r="E552" t="e">
        <f t="shared" si="8"/>
        <v>#N/A</v>
      </c>
      <c r="F552" t="s">
        <v>3067</v>
      </c>
      <c r="AF552" t="s">
        <v>4816</v>
      </c>
      <c r="AG552" t="str">
        <f>[1]!JCSMILES(AF552)</f>
        <v>Cannot read molecule file.</v>
      </c>
    </row>
    <row r="553" spans="1:33" hidden="1" x14ac:dyDescent="0.25">
      <c r="A553" t="s">
        <v>4265</v>
      </c>
      <c r="B553" s="7" t="s">
        <v>4233</v>
      </c>
      <c r="C553" t="str">
        <f>VLOOKUP(B553,$AF$2:$AG$7088,2,FALSE)</f>
        <v>CCN(CC)CC1=C(C=CC(=C1)NC2=C3C=CC(=CC3=NC=C2)Cl)O</v>
      </c>
      <c r="D553" t="s">
        <v>2879</v>
      </c>
      <c r="E553" t="e">
        <f t="shared" si="8"/>
        <v>#N/A</v>
      </c>
      <c r="F553" t="s">
        <v>3180</v>
      </c>
      <c r="AF553" t="s">
        <v>4817</v>
      </c>
      <c r="AG553" t="str">
        <f>[1]!JCSMILES(AF553)</f>
        <v>Cannot read molecule file.</v>
      </c>
    </row>
    <row r="554" spans="1:33" hidden="1" x14ac:dyDescent="0.25">
      <c r="A554" t="s">
        <v>4265</v>
      </c>
      <c r="B554" t="s">
        <v>4233</v>
      </c>
      <c r="C554" t="str">
        <f>VLOOKUP(B554,$AF$2:$AG$7088,2,FALSE)</f>
        <v>CCN(CC)CC1=C(C=CC(=C1)NC2=C3C=CC(=CC3=NC=C2)Cl)O</v>
      </c>
      <c r="D554" t="s">
        <v>4235</v>
      </c>
      <c r="E554" t="e">
        <f t="shared" si="8"/>
        <v>#N/A</v>
      </c>
      <c r="F554" t="s">
        <v>3545</v>
      </c>
      <c r="AF554" t="s">
        <v>4818</v>
      </c>
      <c r="AG554" t="str">
        <f>[1]!JCSMILES(AF554)</f>
        <v>Cannot read molecule file.</v>
      </c>
    </row>
    <row r="555" spans="1:33" hidden="1" x14ac:dyDescent="0.25">
      <c r="A555" t="s">
        <v>4265</v>
      </c>
      <c r="B555" s="7" t="s">
        <v>4233</v>
      </c>
      <c r="C555" t="str">
        <f>VLOOKUP(B555,$AF$2:$AG$7088,2,FALSE)</f>
        <v>CCN(CC)CC1=C(C=CC(=C1)NC2=C3C=CC(=CC3=NC=C2)Cl)O</v>
      </c>
      <c r="D555" t="s">
        <v>4236</v>
      </c>
      <c r="E555" t="e">
        <f t="shared" si="8"/>
        <v>#N/A</v>
      </c>
      <c r="F555" t="s">
        <v>4237</v>
      </c>
      <c r="AF555" t="s">
        <v>4819</v>
      </c>
      <c r="AG555" t="str">
        <f>[1]!JCSMILES(AF555)</f>
        <v>Cannot read molecule file.</v>
      </c>
    </row>
    <row r="556" spans="1:33" hidden="1" x14ac:dyDescent="0.25">
      <c r="A556" t="s">
        <v>4265</v>
      </c>
      <c r="B556" t="s">
        <v>4236</v>
      </c>
      <c r="C556" t="e">
        <f>VLOOKUP(B556,$AF$2:$AG$7088,2,FALSE)</f>
        <v>#N/A</v>
      </c>
      <c r="D556" t="s">
        <v>4235</v>
      </c>
      <c r="E556" t="e">
        <f t="shared" si="8"/>
        <v>#N/A</v>
      </c>
      <c r="F556" t="s">
        <v>4238</v>
      </c>
      <c r="AF556" t="s">
        <v>4820</v>
      </c>
      <c r="AG556" t="str">
        <f>[1]!JCSMILES(AF556)</f>
        <v>Cannot read molecule file.</v>
      </c>
    </row>
    <row r="557" spans="1:33" hidden="1" x14ac:dyDescent="0.25">
      <c r="A557" t="s">
        <v>4265</v>
      </c>
      <c r="B557" t="s">
        <v>4239</v>
      </c>
      <c r="C557">
        <f>VLOOKUP(B557,$AF$2:$AG$7088,2,FALSE)</f>
        <v>0</v>
      </c>
      <c r="D557" t="s">
        <v>4239</v>
      </c>
      <c r="E557">
        <f t="shared" si="8"/>
        <v>0</v>
      </c>
      <c r="F557" t="s">
        <v>4240</v>
      </c>
      <c r="G557" t="s">
        <v>4241</v>
      </c>
      <c r="H557" t="s">
        <v>4242</v>
      </c>
      <c r="I557" t="s">
        <v>4182</v>
      </c>
      <c r="J557" t="s">
        <v>4243</v>
      </c>
      <c r="AF557" t="s">
        <v>4821</v>
      </c>
      <c r="AG557" t="str">
        <f>[1]!JCSMILES(AF557)</f>
        <v>Cannot read molecule file.</v>
      </c>
    </row>
    <row r="558" spans="1:33" hidden="1" x14ac:dyDescent="0.25">
      <c r="A558" t="s">
        <v>4265</v>
      </c>
      <c r="B558" t="s">
        <v>4239</v>
      </c>
      <c r="C558">
        <f>VLOOKUP(B558,$AF$2:$AG$7088,2,FALSE)</f>
        <v>0</v>
      </c>
      <c r="D558" t="s">
        <v>4244</v>
      </c>
      <c r="E558">
        <f t="shared" si="8"/>
        <v>0</v>
      </c>
      <c r="F558" t="s">
        <v>4245</v>
      </c>
      <c r="G558" t="s">
        <v>3776</v>
      </c>
      <c r="AF558" t="s">
        <v>4822</v>
      </c>
      <c r="AG558" t="str">
        <f>[1]!JCSMILES(AF558)</f>
        <v>Cannot read molecule file.</v>
      </c>
    </row>
    <row r="559" spans="1:33" hidden="1" x14ac:dyDescent="0.25">
      <c r="A559" t="s">
        <v>4265</v>
      </c>
      <c r="B559" t="s">
        <v>4239</v>
      </c>
      <c r="C559">
        <f>VLOOKUP(B559,$AF$2:$AG$7088,2,FALSE)</f>
        <v>0</v>
      </c>
      <c r="D559" t="s">
        <v>4246</v>
      </c>
      <c r="E559" t="e">
        <f t="shared" si="8"/>
        <v>#N/A</v>
      </c>
      <c r="F559" t="s">
        <v>4247</v>
      </c>
      <c r="AF559" t="s">
        <v>1657</v>
      </c>
      <c r="AG559" t="str">
        <f>[1]!JCSMILES(AF559)</f>
        <v>C[C@](N)(CC1=CC=C(O)C(O)=C1)C(O)=O</v>
      </c>
    </row>
    <row r="560" spans="1:33" hidden="1" x14ac:dyDescent="0.25">
      <c r="A560" t="s">
        <v>4265</v>
      </c>
      <c r="B560" t="s">
        <v>4248</v>
      </c>
      <c r="C560" t="str">
        <f>VLOOKUP(B560,$AF$2:$AG$7088,2,FALSE)</f>
        <v>CS(=O)(=O)OCCCCOS(=O)(=O)C</v>
      </c>
      <c r="D560" t="s">
        <v>4239</v>
      </c>
      <c r="E560">
        <f t="shared" si="8"/>
        <v>0</v>
      </c>
      <c r="F560" t="s">
        <v>4249</v>
      </c>
      <c r="G560" t="s">
        <v>4027</v>
      </c>
      <c r="H560" t="s">
        <v>3704</v>
      </c>
      <c r="AF560" t="s">
        <v>4823</v>
      </c>
      <c r="AG560" t="str">
        <f>[1]!JCSMILES(AF560)</f>
        <v>Cannot read molecule file.</v>
      </c>
    </row>
    <row r="561" spans="1:33" hidden="1" x14ac:dyDescent="0.25">
      <c r="A561" t="s">
        <v>4265</v>
      </c>
      <c r="B561" s="7" t="s">
        <v>4250</v>
      </c>
      <c r="C561" t="str">
        <f>VLOOKUP(B561,$AF$2:$AG$7088,2,FALSE)</f>
        <v>C1CCSC1</v>
      </c>
      <c r="D561" t="s">
        <v>4251</v>
      </c>
      <c r="E561" t="e">
        <f t="shared" si="8"/>
        <v>#N/A</v>
      </c>
      <c r="F561" t="s">
        <v>3977</v>
      </c>
      <c r="G561" t="s">
        <v>4252</v>
      </c>
      <c r="H561" t="s">
        <v>3733</v>
      </c>
      <c r="I561" t="s">
        <v>4253</v>
      </c>
      <c r="J561" t="s">
        <v>4254</v>
      </c>
      <c r="AF561" t="s">
        <v>4824</v>
      </c>
      <c r="AG561" t="str">
        <f>[1]!JCSMILES(AF561)</f>
        <v>Cannot create record reader for BASE64 encoded</v>
      </c>
    </row>
    <row r="562" spans="1:33" x14ac:dyDescent="0.25">
      <c r="A562" t="s">
        <v>9831</v>
      </c>
      <c r="B562" t="s">
        <v>4248</v>
      </c>
      <c r="C562" t="str">
        <f>VLOOKUP(B562,$AF$2:$AG$7088,2,FALSE)</f>
        <v>CS(=O)(=O)OCCCCOS(=O)(=O)C</v>
      </c>
      <c r="D562" t="s">
        <v>4248</v>
      </c>
      <c r="E562" t="str">
        <f t="shared" si="8"/>
        <v>CS(=O)(=O)OCCCCOS(=O)(=O)C</v>
      </c>
      <c r="F562" t="s">
        <v>3078</v>
      </c>
      <c r="AF562" t="s">
        <v>4825</v>
      </c>
      <c r="AG562" t="str">
        <f>[1]!JCSMILES(AF562)</f>
        <v>Cannot read molecule file.</v>
      </c>
    </row>
    <row r="563" spans="1:33" hidden="1" x14ac:dyDescent="0.25">
      <c r="A563" t="s">
        <v>4265</v>
      </c>
      <c r="B563" t="s">
        <v>4255</v>
      </c>
      <c r="C563" t="str">
        <f>VLOOKUP(B563,$AF$2:$AG$7088,2,FALSE)</f>
        <v>CCO[C@@H]1[C@@H]([C@@H]2CC[C@H]([C@H]3[C@]24[C@H](O1)OC(CC3)(OO4)C)C)C</v>
      </c>
      <c r="D563" t="s">
        <v>4256</v>
      </c>
      <c r="E563" t="e">
        <f t="shared" si="8"/>
        <v>#N/A</v>
      </c>
      <c r="F563" t="s">
        <v>3069</v>
      </c>
      <c r="G563" t="s">
        <v>3069</v>
      </c>
      <c r="H563" t="s">
        <v>3163</v>
      </c>
      <c r="AF563" t="s">
        <v>4826</v>
      </c>
      <c r="AG563" t="str">
        <f>[1]!JCSMILES(AF563)</f>
        <v>Cannot read molecule file.</v>
      </c>
    </row>
    <row r="564" spans="1:33" hidden="1" x14ac:dyDescent="0.25">
      <c r="A564" t="s">
        <v>4265</v>
      </c>
      <c r="B564" t="s">
        <v>4257</v>
      </c>
      <c r="C564" t="str">
        <f>VLOOKUP(B564,$AF$2:$AG$7088,2,FALSE)</f>
        <v>C[C@@H]1CC[C@H]2[C@H]([C@H](O[C@H]3[C@@]24[C@H]1CC[C@@](O3)(OO4)C)OC)C</v>
      </c>
      <c r="D564" t="s">
        <v>4256</v>
      </c>
      <c r="E564" t="e">
        <f t="shared" si="8"/>
        <v>#N/A</v>
      </c>
      <c r="F564" t="s">
        <v>3064</v>
      </c>
      <c r="G564" t="s">
        <v>3163</v>
      </c>
      <c r="AF564" t="s">
        <v>4827</v>
      </c>
      <c r="AG564" t="str">
        <f>[1]!JCSMILES(AF564)</f>
        <v>Cannot read molecule file.</v>
      </c>
    </row>
    <row r="565" spans="1:33" hidden="1" x14ac:dyDescent="0.25">
      <c r="A565" t="s">
        <v>4265</v>
      </c>
      <c r="B565" t="s">
        <v>4258</v>
      </c>
      <c r="C565" t="str">
        <f>VLOOKUP(B565,$AF$2:$AG$7088,2,FALSE)</f>
        <v>C[C@@H]1CC[C@H]2[C@H](C(=O)O[C@H]3[C@@]24[C@H]1CC[C@](O3)(OO4)C)C</v>
      </c>
      <c r="D565" t="s">
        <v>4259</v>
      </c>
      <c r="E565" t="e">
        <f t="shared" si="8"/>
        <v>#N/A</v>
      </c>
      <c r="F565" t="s">
        <v>3064</v>
      </c>
      <c r="G565" t="s">
        <v>3078</v>
      </c>
      <c r="H565" t="s">
        <v>3069</v>
      </c>
      <c r="AF565" t="s">
        <v>4828</v>
      </c>
      <c r="AG565" t="str">
        <f>[1]!JCSMILES(AF565)</f>
        <v>Cannot read molecule file.</v>
      </c>
    </row>
    <row r="566" spans="1:33" hidden="1" x14ac:dyDescent="0.25">
      <c r="A566" t="s">
        <v>4265</v>
      </c>
      <c r="B566" t="s">
        <v>4258</v>
      </c>
      <c r="C566" t="str">
        <f>VLOOKUP(B566,$AF$2:$AG$7088,2,FALSE)</f>
        <v>C[C@@H]1CC[C@H]2[C@H](C(=O)O[C@H]3[C@@]24[C@H]1CC[C@](O3)(OO4)C)C</v>
      </c>
      <c r="D566" t="s">
        <v>4260</v>
      </c>
      <c r="E566">
        <f t="shared" si="8"/>
        <v>0</v>
      </c>
      <c r="F566" t="s">
        <v>3064</v>
      </c>
      <c r="G566" t="s">
        <v>3078</v>
      </c>
      <c r="H566" t="s">
        <v>3069</v>
      </c>
      <c r="AF566" t="s">
        <v>4829</v>
      </c>
      <c r="AG566" t="str">
        <f>[1]!JCSMILES(AF566)</f>
        <v>Cannot read molecule file.</v>
      </c>
    </row>
    <row r="567" spans="1:33" hidden="1" x14ac:dyDescent="0.25">
      <c r="A567" t="s">
        <v>4265</v>
      </c>
      <c r="B567" t="s">
        <v>4258</v>
      </c>
      <c r="C567" t="str">
        <f>VLOOKUP(B567,$AF$2:$AG$7088,2,FALSE)</f>
        <v>C[C@@H]1CC[C@H]2[C@H](C(=O)O[C@H]3[C@@]24[C@H]1CC[C@](O3)(OO4)C)C</v>
      </c>
      <c r="D567" t="s">
        <v>4261</v>
      </c>
      <c r="E567" t="e">
        <f t="shared" si="8"/>
        <v>#N/A</v>
      </c>
      <c r="F567" t="s">
        <v>3064</v>
      </c>
      <c r="G567" t="s">
        <v>3078</v>
      </c>
      <c r="H567" t="s">
        <v>3069</v>
      </c>
      <c r="AF567" t="s">
        <v>4830</v>
      </c>
      <c r="AG567" t="str">
        <f>[1]!JCSMILES(AF567)</f>
        <v>Cannot read molecule file.</v>
      </c>
    </row>
    <row r="568" spans="1:33" hidden="1" x14ac:dyDescent="0.25">
      <c r="A568" t="s">
        <v>4265</v>
      </c>
      <c r="B568" t="s">
        <v>4258</v>
      </c>
      <c r="C568" t="str">
        <f>VLOOKUP(B568,$AF$2:$AG$7088,2,FALSE)</f>
        <v>C[C@@H]1CC[C@H]2[C@H](C(=O)O[C@H]3[C@@]24[C@H]1CC[C@](O3)(OO4)C)C</v>
      </c>
      <c r="D568" t="s">
        <v>4262</v>
      </c>
      <c r="E568" t="e">
        <f t="shared" si="8"/>
        <v>#N/A</v>
      </c>
      <c r="F568" t="s">
        <v>3064</v>
      </c>
      <c r="G568" t="s">
        <v>3078</v>
      </c>
      <c r="H568" t="s">
        <v>3069</v>
      </c>
      <c r="AF568" t="s">
        <v>4831</v>
      </c>
      <c r="AG568" t="str">
        <f>[1]!JCSMILES(AF568)</f>
        <v>Cannot read molecule file.</v>
      </c>
    </row>
    <row r="569" spans="1:33" hidden="1" x14ac:dyDescent="0.25">
      <c r="A569" t="s">
        <v>4265</v>
      </c>
      <c r="B569" t="s">
        <v>4263</v>
      </c>
      <c r="C569" t="str">
        <f>VLOOKUP(B569,$AF$2:$AG$7088,2,FALSE)</f>
        <v>C[C@@H]1CC[C@H]2[C@H]([C@H](O[C@H]3[C@@]24[C@H]1CCC(O3)(OO4)C)OC(=O)CCC(=O)O)C</v>
      </c>
      <c r="D569" t="s">
        <v>4256</v>
      </c>
      <c r="E569" t="e">
        <f t="shared" si="8"/>
        <v>#N/A</v>
      </c>
      <c r="F569" t="s">
        <v>3724</v>
      </c>
      <c r="AF569" t="s">
        <v>4832</v>
      </c>
      <c r="AG569" t="str">
        <f>[1]!JCSMILES(AF569)</f>
        <v>Cannot read molecule file.</v>
      </c>
    </row>
    <row r="570" spans="1:33" hidden="1" x14ac:dyDescent="0.25">
      <c r="A570" t="s">
        <v>4265</v>
      </c>
      <c r="B570" s="7" t="s">
        <v>4256</v>
      </c>
      <c r="C570" t="e">
        <f>VLOOKUP(B570,$AF$2:$AG$7088,2,FALSE)</f>
        <v>#N/A</v>
      </c>
      <c r="D570" t="s">
        <v>4264</v>
      </c>
      <c r="E570" t="e">
        <f t="shared" si="8"/>
        <v>#N/A</v>
      </c>
      <c r="F570" t="s">
        <v>3558</v>
      </c>
      <c r="AF570" t="s">
        <v>4833</v>
      </c>
      <c r="AG570" t="str">
        <f>[1]!JCSMILES(AF570)</f>
        <v>Cannot read molecule file.</v>
      </c>
    </row>
    <row r="571" spans="1:33" hidden="1" x14ac:dyDescent="0.25">
      <c r="AF571" t="s">
        <v>4834</v>
      </c>
      <c r="AG571" t="str">
        <f>[1]!JCSMILES(AF571)</f>
        <v>Cannot read molecule file.</v>
      </c>
    </row>
    <row r="572" spans="1:33" hidden="1" x14ac:dyDescent="0.25">
      <c r="AF572" t="s">
        <v>4835</v>
      </c>
      <c r="AG572" t="str">
        <f>[1]!JCSMILES(AF572)</f>
        <v>Cannot read molecule file.</v>
      </c>
    </row>
    <row r="573" spans="1:33" hidden="1" x14ac:dyDescent="0.25">
      <c r="AF573" t="s">
        <v>4836</v>
      </c>
      <c r="AG573" t="str">
        <f>[1]!JCSMILES(AF573)</f>
        <v>Cannot read molecule file.</v>
      </c>
    </row>
    <row r="574" spans="1:33" hidden="1" x14ac:dyDescent="0.25">
      <c r="AF574" t="s">
        <v>4837</v>
      </c>
      <c r="AG574" t="str">
        <f>[1]!JCSMILES(AF574)</f>
        <v>Cannot read molecule file.</v>
      </c>
    </row>
    <row r="575" spans="1:33" hidden="1" x14ac:dyDescent="0.25">
      <c r="AF575" t="s">
        <v>4838</v>
      </c>
      <c r="AG575" t="str">
        <f>[1]!JCSMILES(AF575)</f>
        <v>Cannot read molecule file.</v>
      </c>
    </row>
    <row r="576" spans="1:33" hidden="1" x14ac:dyDescent="0.25">
      <c r="AF576" t="s">
        <v>4839</v>
      </c>
      <c r="AG576" t="str">
        <f>[1]!JCSMILES(AF576)</f>
        <v>Cannot read molecule file.</v>
      </c>
    </row>
    <row r="577" spans="32:33" hidden="1" x14ac:dyDescent="0.25">
      <c r="AF577" t="s">
        <v>4840</v>
      </c>
      <c r="AG577" t="str">
        <f>[1]!JCSMILES(AF577)</f>
        <v>Cannot read molecule file.</v>
      </c>
    </row>
    <row r="578" spans="32:33" hidden="1" x14ac:dyDescent="0.25">
      <c r="AF578" t="s">
        <v>4841</v>
      </c>
      <c r="AG578" t="str">
        <f>[1]!JCSMILES(AF578)</f>
        <v>Cannot read molecule file.</v>
      </c>
    </row>
    <row r="579" spans="32:33" hidden="1" x14ac:dyDescent="0.25">
      <c r="AF579" t="s">
        <v>4842</v>
      </c>
      <c r="AG579" t="str">
        <f>[1]!JCSMILES(AF579)</f>
        <v>Cannot read molecule file.</v>
      </c>
    </row>
    <row r="580" spans="32:33" hidden="1" x14ac:dyDescent="0.25">
      <c r="AF580" t="s">
        <v>4843</v>
      </c>
      <c r="AG580" t="str">
        <f>[1]!JCSMILES(AF580)</f>
        <v>Cannot read molecule file.</v>
      </c>
    </row>
    <row r="581" spans="32:33" hidden="1" x14ac:dyDescent="0.25">
      <c r="AF581" t="s">
        <v>4844</v>
      </c>
      <c r="AG581" t="str">
        <f>[1]!JCSMILES(AF581)</f>
        <v>Cannot read molecule file.</v>
      </c>
    </row>
    <row r="582" spans="32:33" hidden="1" x14ac:dyDescent="0.25">
      <c r="AF582" t="s">
        <v>4845</v>
      </c>
      <c r="AG582" t="str">
        <f>[1]!JCSMILES(AF582)</f>
        <v>Cannot read molecule file.</v>
      </c>
    </row>
    <row r="583" spans="32:33" hidden="1" x14ac:dyDescent="0.25">
      <c r="AF583" t="s">
        <v>4846</v>
      </c>
      <c r="AG583" t="s">
        <v>7426</v>
      </c>
    </row>
    <row r="584" spans="32:33" hidden="1" x14ac:dyDescent="0.25">
      <c r="AF584" t="s">
        <v>4847</v>
      </c>
      <c r="AG584" t="str">
        <f>[1]!JCSMILES(AF584)</f>
        <v>Cannot read molecule file.</v>
      </c>
    </row>
    <row r="585" spans="32:33" hidden="1" x14ac:dyDescent="0.25">
      <c r="AF585" t="s">
        <v>4848</v>
      </c>
      <c r="AG585" t="str">
        <f>[1]!JCSMILES(AF585)</f>
        <v>Cannot read molecule file.</v>
      </c>
    </row>
    <row r="586" spans="32:33" hidden="1" x14ac:dyDescent="0.25">
      <c r="AF586" t="s">
        <v>4849</v>
      </c>
      <c r="AG586" t="str">
        <f>[1]!JCSMILES(AF586)</f>
        <v>Cannot read molecule file.</v>
      </c>
    </row>
    <row r="587" spans="32:33" hidden="1" x14ac:dyDescent="0.25">
      <c r="AF587" t="s">
        <v>4850</v>
      </c>
      <c r="AG587" t="str">
        <f>[1]!JCSMILES(AF587)</f>
        <v>Cannot read molecule file.</v>
      </c>
    </row>
    <row r="588" spans="32:33" hidden="1" x14ac:dyDescent="0.25">
      <c r="AF588" t="s">
        <v>4851</v>
      </c>
      <c r="AG588" t="s">
        <v>7427</v>
      </c>
    </row>
    <row r="589" spans="32:33" hidden="1" x14ac:dyDescent="0.25">
      <c r="AF589" t="s">
        <v>4852</v>
      </c>
      <c r="AG589" t="str">
        <f>[1]!JCSMILES(AF589)</f>
        <v>Cannot read molecule file.</v>
      </c>
    </row>
    <row r="590" spans="32:33" hidden="1" x14ac:dyDescent="0.25">
      <c r="AF590" t="s">
        <v>4853</v>
      </c>
      <c r="AG590" t="str">
        <f>[1]!JCSMILES(AF590)</f>
        <v>Cannot read molecule file.</v>
      </c>
    </row>
    <row r="591" spans="32:33" hidden="1" x14ac:dyDescent="0.25">
      <c r="AF591" t="s">
        <v>4854</v>
      </c>
      <c r="AG591" t="str">
        <f>[1]!JCSMILES(AF591)</f>
        <v>Cannot read molecule file.</v>
      </c>
    </row>
    <row r="592" spans="32:33" hidden="1" x14ac:dyDescent="0.25">
      <c r="AF592" t="s">
        <v>4855</v>
      </c>
      <c r="AG592" t="str">
        <f>[1]!JCSMILES(AF592)</f>
        <v>NC(=O)C1=CC=C[N+](=C1)[C@@H]1O[C@H](COP([O-])(=O)OP(O)(=O)OC[C@H]2O[C@H]([C@H](OP(O)(O)=O)[C@@H]2O)N2C=NC3=C(N)N=CN=C23)[C@@H](O)[C@H]1O</v>
      </c>
    </row>
    <row r="593" spans="32:33" hidden="1" x14ac:dyDescent="0.25">
      <c r="AF593" t="s">
        <v>4856</v>
      </c>
      <c r="AG593" t="str">
        <f>[1]!JCSMILES(AF593)</f>
        <v>Cannot read molecule file.</v>
      </c>
    </row>
    <row r="594" spans="32:33" hidden="1" x14ac:dyDescent="0.25">
      <c r="AF594" t="s">
        <v>4857</v>
      </c>
      <c r="AG594" t="str">
        <f>[1]!JCSMILES(AF594)</f>
        <v>Cannot read molecule file.</v>
      </c>
    </row>
    <row r="595" spans="32:33" hidden="1" x14ac:dyDescent="0.25">
      <c r="AF595" t="s">
        <v>4858</v>
      </c>
      <c r="AG595" t="str">
        <f>[1]!JCSMILES(AF595)</f>
        <v>Cannot read molecule file.</v>
      </c>
    </row>
    <row r="596" spans="32:33" hidden="1" x14ac:dyDescent="0.25">
      <c r="AF596" t="s">
        <v>4859</v>
      </c>
      <c r="AG596" t="str">
        <f>[1]!JCSMILES(AF596)</f>
        <v>Cannot read molecule file.</v>
      </c>
    </row>
    <row r="597" spans="32:33" hidden="1" x14ac:dyDescent="0.25">
      <c r="AF597" t="s">
        <v>4860</v>
      </c>
      <c r="AG597" t="str">
        <f>[1]!JCSMILES(AF597)</f>
        <v>Cannot read molecule file.</v>
      </c>
    </row>
    <row r="598" spans="32:33" hidden="1" x14ac:dyDescent="0.25">
      <c r="AF598" t="s">
        <v>4861</v>
      </c>
      <c r="AG598" t="str">
        <f>[1]!JCSMILES(AF598)</f>
        <v>Cannot create record reader for BASE64 encoded</v>
      </c>
    </row>
    <row r="599" spans="32:33" hidden="1" x14ac:dyDescent="0.25">
      <c r="AF599" t="s">
        <v>4862</v>
      </c>
      <c r="AG599" t="str">
        <f>[1]!JCSMILES(AF599)</f>
        <v>Cannot read molecule file.</v>
      </c>
    </row>
    <row r="600" spans="32:33" hidden="1" x14ac:dyDescent="0.25">
      <c r="AF600" t="s">
        <v>4863</v>
      </c>
      <c r="AG600" t="str">
        <f>[1]!JCSMILES(AF600)</f>
        <v>Cannot read molecule file.</v>
      </c>
    </row>
    <row r="601" spans="32:33" hidden="1" x14ac:dyDescent="0.25">
      <c r="AF601" t="s">
        <v>4864</v>
      </c>
      <c r="AG601" t="str">
        <f>[1]!JCSMILES(AF601)</f>
        <v>Cannot read molecule file.</v>
      </c>
    </row>
    <row r="602" spans="32:33" hidden="1" x14ac:dyDescent="0.25">
      <c r="AF602" t="s">
        <v>4865</v>
      </c>
      <c r="AG602" t="str">
        <f>[1]!JCSMILES(AF602)</f>
        <v>COC1=CC=C2[C@H](OC(=O)C2=C1OC)[C@@H]1N(C)CCC2=CC3=C(OCO3)C(OC)=C12</v>
      </c>
    </row>
    <row r="603" spans="32:33" hidden="1" x14ac:dyDescent="0.25">
      <c r="AF603" t="s">
        <v>4866</v>
      </c>
      <c r="AG603" t="str">
        <f>[1]!JCSMILES(AF603)</f>
        <v>Cannot read molecule file.</v>
      </c>
    </row>
    <row r="604" spans="32:33" hidden="1" x14ac:dyDescent="0.25">
      <c r="AF604" t="s">
        <v>4867</v>
      </c>
      <c r="AG604" t="str">
        <f>[1]!JCSMILES(AF604)</f>
        <v>Cannot read molecule file.</v>
      </c>
    </row>
    <row r="605" spans="32:33" hidden="1" x14ac:dyDescent="0.25">
      <c r="AF605" t="s">
        <v>4868</v>
      </c>
      <c r="AG605" t="str">
        <f>[1]!JCSMILES(AF605)</f>
        <v>Wrong atom locant: expected O, was C</v>
      </c>
    </row>
    <row r="606" spans="32:33" hidden="1" x14ac:dyDescent="0.25">
      <c r="AF606" t="s">
        <v>4869</v>
      </c>
      <c r="AG606" t="str">
        <f>[1]!JCSMILES(AF606)</f>
        <v>Cannot read molecule file.</v>
      </c>
    </row>
    <row r="607" spans="32:33" hidden="1" x14ac:dyDescent="0.25">
      <c r="AF607" t="s">
        <v>4870</v>
      </c>
      <c r="AG607" t="str">
        <f>[1]!JCSMILES(AF607)</f>
        <v>Cannot read molecule file.</v>
      </c>
    </row>
    <row r="608" spans="32:33" hidden="1" x14ac:dyDescent="0.25">
      <c r="AF608" t="s">
        <v>4871</v>
      </c>
      <c r="AG608" t="str">
        <f>[1]!JCSMILES(AF608)</f>
        <v>CC1=C(SSC1=S)C1=CN=CC=N1</v>
      </c>
    </row>
    <row r="609" spans="32:33" hidden="1" x14ac:dyDescent="0.25">
      <c r="AF609" t="s">
        <v>4872</v>
      </c>
      <c r="AG609" t="str">
        <f>[1]!JCSMILES(AF609)</f>
        <v>Cannot read molecule file.</v>
      </c>
    </row>
    <row r="610" spans="32:33" hidden="1" x14ac:dyDescent="0.25">
      <c r="AF610" t="s">
        <v>4873</v>
      </c>
      <c r="AG610" t="str">
        <f>[1]!JCSMILES(AF610)</f>
        <v>Cannot read molecule file.</v>
      </c>
    </row>
    <row r="611" spans="32:33" hidden="1" x14ac:dyDescent="0.25">
      <c r="AF611" t="s">
        <v>4874</v>
      </c>
      <c r="AG611" t="str">
        <f>[1]!JCSMILES(AF611)</f>
        <v>Cannot read molecule file.</v>
      </c>
    </row>
    <row r="612" spans="32:33" hidden="1" x14ac:dyDescent="0.25">
      <c r="AF612" t="s">
        <v>4875</v>
      </c>
      <c r="AG612" t="str">
        <f>[1]!JCSMILES(AF612)</f>
        <v>Cannot read molecule file.</v>
      </c>
    </row>
    <row r="613" spans="32:33" hidden="1" x14ac:dyDescent="0.25">
      <c r="AF613" t="s">
        <v>4876</v>
      </c>
      <c r="AG613" t="str">
        <f>[1]!JCSMILES(AF613)</f>
        <v>Cannot read molecule file.</v>
      </c>
    </row>
    <row r="614" spans="32:33" hidden="1" x14ac:dyDescent="0.25">
      <c r="AF614" t="s">
        <v>4877</v>
      </c>
      <c r="AG614" t="str">
        <f>[1]!JCSMILES(AF614)</f>
        <v>Cannot read molecule file.</v>
      </c>
    </row>
    <row r="615" spans="32:33" hidden="1" x14ac:dyDescent="0.25">
      <c r="AF615" t="s">
        <v>4878</v>
      </c>
      <c r="AG615" t="str">
        <f>[1]!JCSMILES(AF615)</f>
        <v>Cannot read molecule file.</v>
      </c>
    </row>
    <row r="616" spans="32:33" hidden="1" x14ac:dyDescent="0.25">
      <c r="AF616" t="s">
        <v>4879</v>
      </c>
      <c r="AG616" t="str">
        <f>[1]!JCSMILES(AF616)</f>
        <v>Cannot read molecule file.</v>
      </c>
    </row>
    <row r="617" spans="32:33" hidden="1" x14ac:dyDescent="0.25">
      <c r="AF617" t="s">
        <v>4880</v>
      </c>
      <c r="AG617" t="str">
        <f>[1]!JCSMILES(AF617)</f>
        <v>Cannot read molecule file.</v>
      </c>
    </row>
    <row r="618" spans="32:33" hidden="1" x14ac:dyDescent="0.25">
      <c r="AF618" t="s">
        <v>4881</v>
      </c>
      <c r="AG618" t="str">
        <f>[1]!JCSMILES(AF618)</f>
        <v>Cannot read molecule file.</v>
      </c>
    </row>
    <row r="619" spans="32:33" hidden="1" x14ac:dyDescent="0.25">
      <c r="AF619" t="s">
        <v>4882</v>
      </c>
      <c r="AG619" t="str">
        <f>[1]!JCSMILES(AF619)</f>
        <v>Cannot read molecule file.</v>
      </c>
    </row>
    <row r="620" spans="32:33" hidden="1" x14ac:dyDescent="0.25">
      <c r="AF620" t="s">
        <v>4883</v>
      </c>
      <c r="AG620" t="str">
        <f>[1]!JCSMILES(AF620)</f>
        <v>Cannot read molecule file.</v>
      </c>
    </row>
    <row r="621" spans="32:33" hidden="1" x14ac:dyDescent="0.25">
      <c r="AF621" t="s">
        <v>4884</v>
      </c>
      <c r="AG621" t="str">
        <f>[1]!JCSMILES(AF621)</f>
        <v>Cannot read molecule file.</v>
      </c>
    </row>
    <row r="622" spans="32:33" hidden="1" x14ac:dyDescent="0.25">
      <c r="AF622" t="s">
        <v>4885</v>
      </c>
      <c r="AG622" t="str">
        <f>[1]!JCSMILES(AF622)</f>
        <v>Cannot read molecule file.</v>
      </c>
    </row>
    <row r="623" spans="32:33" hidden="1" x14ac:dyDescent="0.25">
      <c r="AF623" t="s">
        <v>4886</v>
      </c>
      <c r="AG623" t="str">
        <f>[1]!JCSMILES(AF623)</f>
        <v>Cannot read molecule file.</v>
      </c>
    </row>
    <row r="624" spans="32:33" hidden="1" x14ac:dyDescent="0.25">
      <c r="AF624" t="s">
        <v>4887</v>
      </c>
      <c r="AG624" t="str">
        <f>[1]!JCSMILES(AF624)</f>
        <v>Cannot read molecule file.</v>
      </c>
    </row>
    <row r="625" spans="32:33" hidden="1" x14ac:dyDescent="0.25">
      <c r="AF625" t="s">
        <v>4888</v>
      </c>
      <c r="AG625" t="str">
        <f>[1]!JCSMILES(AF625)</f>
        <v>Cannot read molecule file.</v>
      </c>
    </row>
    <row r="626" spans="32:33" hidden="1" x14ac:dyDescent="0.25">
      <c r="AF626" t="s">
        <v>4889</v>
      </c>
      <c r="AG626" t="str">
        <f>[1]!JCSMILES(AF626)</f>
        <v>Cannot read molecule file.</v>
      </c>
    </row>
    <row r="627" spans="32:33" hidden="1" x14ac:dyDescent="0.25">
      <c r="AF627" t="s">
        <v>4890</v>
      </c>
      <c r="AG627" t="str">
        <f>[1]!JCSMILES(AF627)</f>
        <v>Cannot read molecule file.</v>
      </c>
    </row>
    <row r="628" spans="32:33" hidden="1" x14ac:dyDescent="0.25">
      <c r="AF628" t="s">
        <v>4891</v>
      </c>
      <c r="AG628" t="str">
        <f>[1]!JCSMILES(AF628)</f>
        <v>Cannot read molecule file.</v>
      </c>
    </row>
    <row r="629" spans="32:33" hidden="1" x14ac:dyDescent="0.25">
      <c r="AF629" t="s">
        <v>4892</v>
      </c>
      <c r="AG629" t="str">
        <f>[1]!JCSMILES(AF629)</f>
        <v>Cannot read molecule file.</v>
      </c>
    </row>
    <row r="630" spans="32:33" hidden="1" x14ac:dyDescent="0.25">
      <c r="AF630" t="s">
        <v>4893</v>
      </c>
      <c r="AG630" t="str">
        <f>[1]!JCSMILES(AF630)</f>
        <v>Cannot read molecule file.</v>
      </c>
    </row>
    <row r="631" spans="32:33" hidden="1" x14ac:dyDescent="0.25">
      <c r="AF631" t="s">
        <v>4894</v>
      </c>
      <c r="AG631" t="str">
        <f>[1]!JCSMILES(AF631)</f>
        <v>Cannot read molecule file.</v>
      </c>
    </row>
    <row r="632" spans="32:33" hidden="1" x14ac:dyDescent="0.25">
      <c r="AF632" t="s">
        <v>4895</v>
      </c>
      <c r="AG632" t="str">
        <f>[1]!JCSMILES(AF632)</f>
        <v>Cannot read molecule file.</v>
      </c>
    </row>
    <row r="633" spans="32:33" hidden="1" x14ac:dyDescent="0.25">
      <c r="AF633" t="s">
        <v>4896</v>
      </c>
      <c r="AG633" t="str">
        <f>[1]!JCSMILES(AF633)</f>
        <v>Cannot read molecule file.</v>
      </c>
    </row>
    <row r="634" spans="32:33" hidden="1" x14ac:dyDescent="0.25">
      <c r="AF634" t="s">
        <v>4897</v>
      </c>
      <c r="AG634" t="str">
        <f>[1]!JCSMILES(AF634)</f>
        <v>Cannot read molecule file.</v>
      </c>
    </row>
    <row r="635" spans="32:33" hidden="1" x14ac:dyDescent="0.25">
      <c r="AF635" t="s">
        <v>4898</v>
      </c>
      <c r="AG635" t="str">
        <f>[1]!JCSMILES(AF635)</f>
        <v>Cannot read molecule file.</v>
      </c>
    </row>
    <row r="636" spans="32:33" hidden="1" x14ac:dyDescent="0.25">
      <c r="AF636" t="s">
        <v>4899</v>
      </c>
      <c r="AG636" t="str">
        <f>[1]!JCSMILES(AF636)</f>
        <v>Cannot read molecule file.</v>
      </c>
    </row>
    <row r="637" spans="32:33" hidden="1" x14ac:dyDescent="0.25">
      <c r="AF637" t="s">
        <v>4900</v>
      </c>
      <c r="AG637" t="str">
        <f>[1]!JCSMILES(AF637)</f>
        <v>Cannot read molecule file.</v>
      </c>
    </row>
    <row r="638" spans="32:33" hidden="1" x14ac:dyDescent="0.25">
      <c r="AF638" t="s">
        <v>4901</v>
      </c>
      <c r="AG638" t="str">
        <f>[1]!JCSMILES(AF638)</f>
        <v>Cannot read molecule file.</v>
      </c>
    </row>
    <row r="639" spans="32:33" hidden="1" x14ac:dyDescent="0.25">
      <c r="AF639" t="s">
        <v>4902</v>
      </c>
      <c r="AG639" t="str">
        <f>[1]!JCSMILES(AF639)</f>
        <v>Cannot read molecule file.</v>
      </c>
    </row>
    <row r="640" spans="32:33" hidden="1" x14ac:dyDescent="0.25">
      <c r="AF640" t="s">
        <v>4903</v>
      </c>
      <c r="AG640" t="str">
        <f>[1]!JCSMILES(AF640)</f>
        <v>Cannot read molecule file.</v>
      </c>
    </row>
    <row r="641" spans="32:33" hidden="1" x14ac:dyDescent="0.25">
      <c r="AF641" t="s">
        <v>4904</v>
      </c>
      <c r="AG641" t="str">
        <f>[1]!JCSMILES(AF641)</f>
        <v>Cannot read molecule file.</v>
      </c>
    </row>
    <row r="642" spans="32:33" hidden="1" x14ac:dyDescent="0.25">
      <c r="AF642" t="s">
        <v>4905</v>
      </c>
      <c r="AG642" t="str">
        <f>[1]!JCSMILES(AF642)</f>
        <v>Cannot read molecule file.</v>
      </c>
    </row>
    <row r="643" spans="32:33" hidden="1" x14ac:dyDescent="0.25">
      <c r="AF643" t="s">
        <v>4906</v>
      </c>
      <c r="AG643" t="str">
        <f>[1]!JCSMILES(AF643)</f>
        <v>Cannot read molecule file.</v>
      </c>
    </row>
    <row r="644" spans="32:33" hidden="1" x14ac:dyDescent="0.25">
      <c r="AF644" t="s">
        <v>4907</v>
      </c>
      <c r="AG644" t="str">
        <f>[1]!JCSMILES(AF644)</f>
        <v>Cannot read molecule file.</v>
      </c>
    </row>
    <row r="645" spans="32:33" hidden="1" x14ac:dyDescent="0.25">
      <c r="AF645" t="s">
        <v>4908</v>
      </c>
      <c r="AG645" t="str">
        <f>[1]!JCSMILES(AF645)</f>
        <v>Cannot read molecule file.</v>
      </c>
    </row>
    <row r="646" spans="32:33" hidden="1" x14ac:dyDescent="0.25">
      <c r="AF646" t="s">
        <v>4909</v>
      </c>
      <c r="AG646" t="str">
        <f>[1]!JCSMILES(AF646)</f>
        <v>Cannot read molecule file.</v>
      </c>
    </row>
    <row r="647" spans="32:33" hidden="1" x14ac:dyDescent="0.25">
      <c r="AF647" t="s">
        <v>4910</v>
      </c>
      <c r="AG647" t="str">
        <f>[1]!JCSMILES(AF647)</f>
        <v>Cannot read molecule file.</v>
      </c>
    </row>
    <row r="648" spans="32:33" hidden="1" x14ac:dyDescent="0.25">
      <c r="AF648" t="s">
        <v>4911</v>
      </c>
      <c r="AG648" t="str">
        <f>[1]!JCSMILES(AF648)</f>
        <v>Cannot read molecule file.</v>
      </c>
    </row>
    <row r="649" spans="32:33" hidden="1" x14ac:dyDescent="0.25">
      <c r="AF649" t="s">
        <v>4912</v>
      </c>
      <c r="AG649" t="str">
        <f>[1]!JCSMILES(AF649)</f>
        <v>Cannot read molecule file.</v>
      </c>
    </row>
    <row r="650" spans="32:33" hidden="1" x14ac:dyDescent="0.25">
      <c r="AF650" t="s">
        <v>4913</v>
      </c>
      <c r="AG650" t="str">
        <f>[1]!JCSMILES(AF650)</f>
        <v>Cannot read molecule file.</v>
      </c>
    </row>
    <row r="651" spans="32:33" hidden="1" x14ac:dyDescent="0.25">
      <c r="AF651" t="s">
        <v>4914</v>
      </c>
      <c r="AG651" t="str">
        <f>[1]!JCSMILES(AF651)</f>
        <v>Cannot read molecule file.</v>
      </c>
    </row>
    <row r="652" spans="32:33" hidden="1" x14ac:dyDescent="0.25">
      <c r="AF652" t="s">
        <v>4915</v>
      </c>
      <c r="AG652" t="str">
        <f>[1]!JCSMILES(AF652)</f>
        <v>Cannot read molecule file.</v>
      </c>
    </row>
    <row r="653" spans="32:33" hidden="1" x14ac:dyDescent="0.25">
      <c r="AF653" t="s">
        <v>4916</v>
      </c>
      <c r="AG653" t="str">
        <f>[1]!JCSMILES(AF653)</f>
        <v>Cannot read molecule file.</v>
      </c>
    </row>
    <row r="654" spans="32:33" hidden="1" x14ac:dyDescent="0.25">
      <c r="AF654" t="s">
        <v>4917</v>
      </c>
      <c r="AG654" t="str">
        <f>[1]!JCSMILES(AF654)</f>
        <v>Cannot read molecule file.</v>
      </c>
    </row>
    <row r="655" spans="32:33" hidden="1" x14ac:dyDescent="0.25">
      <c r="AF655" t="s">
        <v>4918</v>
      </c>
      <c r="AG655" t="str">
        <f>[1]!JCSMILES(AF655)</f>
        <v>Cannot read molecule file.</v>
      </c>
    </row>
    <row r="656" spans="32:33" hidden="1" x14ac:dyDescent="0.25">
      <c r="AF656" t="s">
        <v>4919</v>
      </c>
      <c r="AG656" t="str">
        <f>[1]!JCSMILES(AF656)</f>
        <v>Cannot read molecule file.</v>
      </c>
    </row>
    <row r="657" spans="32:33" hidden="1" x14ac:dyDescent="0.25">
      <c r="AF657" t="s">
        <v>4920</v>
      </c>
      <c r="AG657" t="str">
        <f>[1]!JCSMILES(AF657)</f>
        <v>Cannot read molecule file.</v>
      </c>
    </row>
    <row r="658" spans="32:33" hidden="1" x14ac:dyDescent="0.25">
      <c r="AF658" t="s">
        <v>4921</v>
      </c>
      <c r="AG658" t="str">
        <f>[1]!JCSMILES(AF658)</f>
        <v>Cannot read molecule file.</v>
      </c>
    </row>
    <row r="659" spans="32:33" hidden="1" x14ac:dyDescent="0.25">
      <c r="AF659" t="s">
        <v>4922</v>
      </c>
      <c r="AG659" t="str">
        <f>[1]!JCSMILES(AF659)</f>
        <v>Cannot read molecule file.</v>
      </c>
    </row>
    <row r="660" spans="32:33" hidden="1" x14ac:dyDescent="0.25">
      <c r="AF660" t="s">
        <v>4923</v>
      </c>
      <c r="AG660" t="str">
        <f>[1]!JCSMILES(AF660)</f>
        <v>Cannot read molecule file.</v>
      </c>
    </row>
    <row r="661" spans="32:33" hidden="1" x14ac:dyDescent="0.25">
      <c r="AF661" t="s">
        <v>4924</v>
      </c>
      <c r="AG661" t="str">
        <f>[1]!JCSMILES(AF661)</f>
        <v>Cannot read molecule file.</v>
      </c>
    </row>
    <row r="662" spans="32:33" hidden="1" x14ac:dyDescent="0.25">
      <c r="AF662" t="s">
        <v>4925</v>
      </c>
      <c r="AG662" t="str">
        <f>[1]!JCSMILES(AF662)</f>
        <v>Cannot read molecule file.</v>
      </c>
    </row>
    <row r="663" spans="32:33" hidden="1" x14ac:dyDescent="0.25">
      <c r="AF663" t="s">
        <v>4926</v>
      </c>
      <c r="AG663" t="str">
        <f>[1]!JCSMILES(AF663)</f>
        <v>Cannot read molecule file.</v>
      </c>
    </row>
    <row r="664" spans="32:33" hidden="1" x14ac:dyDescent="0.25">
      <c r="AF664" t="s">
        <v>4927</v>
      </c>
      <c r="AG664" t="str">
        <f>[1]!JCSMILES(AF664)</f>
        <v>Cannot read molecule file.</v>
      </c>
    </row>
    <row r="665" spans="32:33" hidden="1" x14ac:dyDescent="0.25">
      <c r="AF665" t="s">
        <v>4928</v>
      </c>
      <c r="AG665" t="str">
        <f>[1]!JCSMILES(AF665)</f>
        <v>Cannot read molecule file.</v>
      </c>
    </row>
    <row r="666" spans="32:33" hidden="1" x14ac:dyDescent="0.25">
      <c r="AF666" t="s">
        <v>4929</v>
      </c>
      <c r="AG666" t="str">
        <f>[1]!JCSMILES(AF666)</f>
        <v>Cannot read molecule file.</v>
      </c>
    </row>
    <row r="667" spans="32:33" hidden="1" x14ac:dyDescent="0.25">
      <c r="AF667" t="s">
        <v>4930</v>
      </c>
      <c r="AG667" t="str">
        <f>[1]!JCSMILES(AF667)</f>
        <v>Cannot read molecule file.</v>
      </c>
    </row>
    <row r="668" spans="32:33" hidden="1" x14ac:dyDescent="0.25">
      <c r="AF668" t="s">
        <v>4931</v>
      </c>
      <c r="AG668" t="str">
        <f>[1]!JCSMILES(AF668)</f>
        <v>Cannot read molecule file.</v>
      </c>
    </row>
    <row r="669" spans="32:33" hidden="1" x14ac:dyDescent="0.25">
      <c r="AF669" t="s">
        <v>4932</v>
      </c>
      <c r="AG669" t="str">
        <f>[1]!JCSMILES(AF669)</f>
        <v>Cannot read molecule file.</v>
      </c>
    </row>
    <row r="670" spans="32:33" hidden="1" x14ac:dyDescent="0.25">
      <c r="AF670" t="s">
        <v>4933</v>
      </c>
      <c r="AG670" t="str">
        <f>[1]!JCSMILES(AF670)</f>
        <v>Cannot read molecule file.</v>
      </c>
    </row>
    <row r="671" spans="32:33" hidden="1" x14ac:dyDescent="0.25">
      <c r="AF671" t="s">
        <v>4934</v>
      </c>
      <c r="AG671" t="str">
        <f>[1]!JCSMILES(AF671)</f>
        <v>Cannot read molecule file.</v>
      </c>
    </row>
    <row r="672" spans="32:33" hidden="1" x14ac:dyDescent="0.25">
      <c r="AF672" t="s">
        <v>4935</v>
      </c>
      <c r="AG672" t="str">
        <f>[1]!JCSMILES(AF672)</f>
        <v>Cannot read molecule file.</v>
      </c>
    </row>
    <row r="673" spans="32:33" hidden="1" x14ac:dyDescent="0.25">
      <c r="AF673" t="s">
        <v>4936</v>
      </c>
      <c r="AG673" t="str">
        <f>[1]!JCSMILES(AF673)</f>
        <v>Cannot read molecule file.</v>
      </c>
    </row>
    <row r="674" spans="32:33" hidden="1" x14ac:dyDescent="0.25">
      <c r="AF674" t="s">
        <v>4937</v>
      </c>
      <c r="AG674" t="str">
        <f>[1]!JCSMILES(AF674)</f>
        <v>Cannot read molecule file.</v>
      </c>
    </row>
    <row r="675" spans="32:33" hidden="1" x14ac:dyDescent="0.25">
      <c r="AF675" t="s">
        <v>4938</v>
      </c>
      <c r="AG675" t="str">
        <f>[1]!JCSMILES(AF675)</f>
        <v>Cannot read molecule file.</v>
      </c>
    </row>
    <row r="676" spans="32:33" hidden="1" x14ac:dyDescent="0.25">
      <c r="AF676" t="s">
        <v>4939</v>
      </c>
      <c r="AG676" t="str">
        <f>[1]!JCSMILES(AF676)</f>
        <v>Cannot read molecule file.</v>
      </c>
    </row>
    <row r="677" spans="32:33" hidden="1" x14ac:dyDescent="0.25">
      <c r="AF677" t="s">
        <v>4940</v>
      </c>
      <c r="AG677" t="str">
        <f>[1]!JCSMILES(AF677)</f>
        <v>Cannot read molecule file.</v>
      </c>
    </row>
    <row r="678" spans="32:33" hidden="1" x14ac:dyDescent="0.25">
      <c r="AF678" t="s">
        <v>4941</v>
      </c>
      <c r="AG678" t="str">
        <f>[1]!JCSMILES(AF678)</f>
        <v>Cannot read molecule file.</v>
      </c>
    </row>
    <row r="679" spans="32:33" hidden="1" x14ac:dyDescent="0.25">
      <c r="AF679" t="s">
        <v>4942</v>
      </c>
      <c r="AG679" t="str">
        <f>[1]!JCSMILES(AF679)</f>
        <v>Cannot read molecule file.</v>
      </c>
    </row>
    <row r="680" spans="32:33" hidden="1" x14ac:dyDescent="0.25">
      <c r="AF680" t="s">
        <v>4943</v>
      </c>
      <c r="AG680" t="str">
        <f>[1]!JCSMILES(AF680)</f>
        <v>Cannot read molecule file.</v>
      </c>
    </row>
    <row r="681" spans="32:33" hidden="1" x14ac:dyDescent="0.25">
      <c r="AF681" t="s">
        <v>4944</v>
      </c>
      <c r="AG681" t="str">
        <f>[1]!JCSMILES(AF681)</f>
        <v>Cannot read molecule file.</v>
      </c>
    </row>
    <row r="682" spans="32:33" hidden="1" x14ac:dyDescent="0.25">
      <c r="AF682" t="s">
        <v>4945</v>
      </c>
      <c r="AG682" t="str">
        <f>[1]!JCSMILES(AF682)</f>
        <v>Cannot read molecule file.</v>
      </c>
    </row>
    <row r="683" spans="32:33" hidden="1" x14ac:dyDescent="0.25">
      <c r="AF683" t="s">
        <v>4946</v>
      </c>
      <c r="AG683" t="str">
        <f>[1]!JCSMILES(AF683)</f>
        <v>Cannot read molecule file.</v>
      </c>
    </row>
    <row r="684" spans="32:33" hidden="1" x14ac:dyDescent="0.25">
      <c r="AF684" t="s">
        <v>4947</v>
      </c>
      <c r="AG684" t="str">
        <f>[1]!JCSMILES(AF684)</f>
        <v>Cannot read molecule file.</v>
      </c>
    </row>
    <row r="685" spans="32:33" hidden="1" x14ac:dyDescent="0.25">
      <c r="AF685" t="s">
        <v>4948</v>
      </c>
      <c r="AG685" t="str">
        <f>[1]!JCSMILES(AF685)</f>
        <v>Cannot read molecule file.</v>
      </c>
    </row>
    <row r="686" spans="32:33" hidden="1" x14ac:dyDescent="0.25">
      <c r="AF686" t="s">
        <v>4949</v>
      </c>
      <c r="AG686" t="str">
        <f>[1]!JCSMILES(AF686)</f>
        <v>Cannot read molecule file.</v>
      </c>
    </row>
    <row r="687" spans="32:33" hidden="1" x14ac:dyDescent="0.25">
      <c r="AF687" t="s">
        <v>4950</v>
      </c>
      <c r="AG687" t="str">
        <f>[1]!JCSMILES(AF687)</f>
        <v>Cannot read molecule file.</v>
      </c>
    </row>
    <row r="688" spans="32:33" hidden="1" x14ac:dyDescent="0.25">
      <c r="AF688" t="s">
        <v>4951</v>
      </c>
      <c r="AG688" t="str">
        <f>[1]!JCSMILES(AF688)</f>
        <v>Cannot read molecule file.</v>
      </c>
    </row>
    <row r="689" spans="32:33" hidden="1" x14ac:dyDescent="0.25">
      <c r="AF689" t="s">
        <v>4952</v>
      </c>
      <c r="AG689" t="str">
        <f>[1]!JCSMILES(AF689)</f>
        <v>Cannot read molecule file.</v>
      </c>
    </row>
    <row r="690" spans="32:33" hidden="1" x14ac:dyDescent="0.25">
      <c r="AF690" t="s">
        <v>4953</v>
      </c>
      <c r="AG690" t="str">
        <f>[1]!JCSMILES(AF690)</f>
        <v>Cannot read molecule file.</v>
      </c>
    </row>
    <row r="691" spans="32:33" hidden="1" x14ac:dyDescent="0.25">
      <c r="AF691" t="s">
        <v>4954</v>
      </c>
      <c r="AG691" t="str">
        <f>[1]!JCSMILES(AF691)</f>
        <v>Cannot read molecule file.</v>
      </c>
    </row>
    <row r="692" spans="32:33" hidden="1" x14ac:dyDescent="0.25">
      <c r="AF692" t="s">
        <v>4955</v>
      </c>
      <c r="AG692" t="str">
        <f>[1]!JCSMILES(AF692)</f>
        <v>Cannot read molecule file.</v>
      </c>
    </row>
    <row r="693" spans="32:33" hidden="1" x14ac:dyDescent="0.25">
      <c r="AF693" t="s">
        <v>4956</v>
      </c>
      <c r="AG693" t="str">
        <f>[1]!JCSMILES(AF693)</f>
        <v>Cannot read molecule file.</v>
      </c>
    </row>
    <row r="694" spans="32:33" hidden="1" x14ac:dyDescent="0.25">
      <c r="AF694" t="s">
        <v>4957</v>
      </c>
      <c r="AG694" t="str">
        <f>[1]!JCSMILES(AF694)</f>
        <v>Cannot read molecule file.</v>
      </c>
    </row>
    <row r="695" spans="32:33" hidden="1" x14ac:dyDescent="0.25">
      <c r="AF695" t="s">
        <v>4958</v>
      </c>
      <c r="AG695" t="str">
        <f>[1]!JCSMILES(AF695)</f>
        <v>Cannot read molecule file.</v>
      </c>
    </row>
    <row r="696" spans="32:33" hidden="1" x14ac:dyDescent="0.25">
      <c r="AF696" t="s">
        <v>4959</v>
      </c>
      <c r="AG696" t="str">
        <f>[1]!JCSMILES(AF696)</f>
        <v>Cannot read molecule file.</v>
      </c>
    </row>
    <row r="697" spans="32:33" hidden="1" x14ac:dyDescent="0.25">
      <c r="AF697" t="s">
        <v>4960</v>
      </c>
      <c r="AG697" t="str">
        <f>[1]!JCSMILES(AF697)</f>
        <v>Cannot read molecule file.</v>
      </c>
    </row>
    <row r="698" spans="32:33" hidden="1" x14ac:dyDescent="0.25">
      <c r="AF698" t="s">
        <v>4961</v>
      </c>
      <c r="AG698" t="str">
        <f>[1]!JCSMILES(AF698)</f>
        <v>Cannot read molecule file.</v>
      </c>
    </row>
    <row r="699" spans="32:33" hidden="1" x14ac:dyDescent="0.25">
      <c r="AF699" t="s">
        <v>4962</v>
      </c>
      <c r="AG699" t="str">
        <f>[1]!JCSMILES(AF699)</f>
        <v>Cannot read molecule file.</v>
      </c>
    </row>
    <row r="700" spans="32:33" hidden="1" x14ac:dyDescent="0.25">
      <c r="AF700" t="s">
        <v>4963</v>
      </c>
      <c r="AG700" t="str">
        <f>[1]!JCSMILES(AF700)</f>
        <v>Cannot read molecule file.</v>
      </c>
    </row>
    <row r="701" spans="32:33" hidden="1" x14ac:dyDescent="0.25">
      <c r="AF701" t="s">
        <v>4964</v>
      </c>
      <c r="AG701" t="str">
        <f>[1]!JCSMILES(AF701)</f>
        <v>Cannot read molecule file.</v>
      </c>
    </row>
    <row r="702" spans="32:33" hidden="1" x14ac:dyDescent="0.25">
      <c r="AF702" t="s">
        <v>4965</v>
      </c>
      <c r="AG702" t="str">
        <f>[1]!JCSMILES(AF702)</f>
        <v>Cannot read molecule file.</v>
      </c>
    </row>
    <row r="703" spans="32:33" hidden="1" x14ac:dyDescent="0.25">
      <c r="AF703" t="s">
        <v>4966</v>
      </c>
      <c r="AG703" t="str">
        <f>[1]!JCSMILES(AF703)</f>
        <v>Cannot read molecule file.</v>
      </c>
    </row>
    <row r="704" spans="32:33" hidden="1" x14ac:dyDescent="0.25">
      <c r="AF704" t="s">
        <v>4967</v>
      </c>
      <c r="AG704" t="str">
        <f>[1]!JCSMILES(AF704)</f>
        <v>Cannot read molecule file.</v>
      </c>
    </row>
    <row r="705" spans="32:33" hidden="1" x14ac:dyDescent="0.25">
      <c r="AF705" t="s">
        <v>4968</v>
      </c>
      <c r="AG705" t="str">
        <f>[1]!JCSMILES(AF705)</f>
        <v>Cannot read molecule file.</v>
      </c>
    </row>
    <row r="706" spans="32:33" hidden="1" x14ac:dyDescent="0.25">
      <c r="AF706" t="s">
        <v>4969</v>
      </c>
      <c r="AG706" t="str">
        <f>[1]!JCSMILES(AF706)</f>
        <v>Cannot read molecule file.</v>
      </c>
    </row>
    <row r="707" spans="32:33" hidden="1" x14ac:dyDescent="0.25">
      <c r="AF707" t="s">
        <v>4970</v>
      </c>
      <c r="AG707" t="str">
        <f>[1]!JCSMILES(AF707)</f>
        <v>Cannot read molecule file.</v>
      </c>
    </row>
    <row r="708" spans="32:33" hidden="1" x14ac:dyDescent="0.25">
      <c r="AF708" t="s">
        <v>4971</v>
      </c>
      <c r="AG708" t="str">
        <f>[1]!JCSMILES(AF708)</f>
        <v>Cannot read molecule file.</v>
      </c>
    </row>
    <row r="709" spans="32:33" hidden="1" x14ac:dyDescent="0.25">
      <c r="AF709" t="s">
        <v>4972</v>
      </c>
      <c r="AG709" t="str">
        <f>[1]!JCSMILES(AF709)</f>
        <v>Cannot read molecule file.</v>
      </c>
    </row>
    <row r="710" spans="32:33" hidden="1" x14ac:dyDescent="0.25">
      <c r="AF710" t="s">
        <v>4973</v>
      </c>
      <c r="AG710" t="str">
        <f>[1]!JCSMILES(AF710)</f>
        <v>Cannot read molecule file.</v>
      </c>
    </row>
    <row r="711" spans="32:33" hidden="1" x14ac:dyDescent="0.25">
      <c r="AF711" t="s">
        <v>4974</v>
      </c>
      <c r="AG711" t="str">
        <f>[1]!JCSMILES(AF711)</f>
        <v>Cannot read molecule file.</v>
      </c>
    </row>
    <row r="712" spans="32:33" hidden="1" x14ac:dyDescent="0.25">
      <c r="AF712" t="s">
        <v>4975</v>
      </c>
      <c r="AG712" t="str">
        <f>[1]!JCSMILES(AF712)</f>
        <v>Cannot read molecule file.</v>
      </c>
    </row>
    <row r="713" spans="32:33" hidden="1" x14ac:dyDescent="0.25">
      <c r="AF713" t="s">
        <v>4976</v>
      </c>
      <c r="AG713" t="str">
        <f>[1]!JCSMILES(AF713)</f>
        <v>Cannot read molecule file.</v>
      </c>
    </row>
    <row r="714" spans="32:33" hidden="1" x14ac:dyDescent="0.25">
      <c r="AF714" t="s">
        <v>4977</v>
      </c>
      <c r="AG714" t="str">
        <f>[1]!JCSMILES(AF714)</f>
        <v>Cannot read molecule file.</v>
      </c>
    </row>
    <row r="715" spans="32:33" hidden="1" x14ac:dyDescent="0.25">
      <c r="AF715" t="s">
        <v>4978</v>
      </c>
      <c r="AG715" t="str">
        <f>[1]!JCSMILES(AF715)</f>
        <v>Cannot read molecule file.</v>
      </c>
    </row>
    <row r="716" spans="32:33" hidden="1" x14ac:dyDescent="0.25">
      <c r="AF716" t="s">
        <v>4979</v>
      </c>
      <c r="AG716" t="str">
        <f>[1]!JCSMILES(AF716)</f>
        <v>Cannot read molecule file.</v>
      </c>
    </row>
    <row r="717" spans="32:33" hidden="1" x14ac:dyDescent="0.25">
      <c r="AF717" t="s">
        <v>4980</v>
      </c>
      <c r="AG717" t="str">
        <f>[1]!JCSMILES(AF717)</f>
        <v>Cannot read molecule file.</v>
      </c>
    </row>
    <row r="718" spans="32:33" hidden="1" x14ac:dyDescent="0.25">
      <c r="AF718" t="s">
        <v>4981</v>
      </c>
      <c r="AG718" t="str">
        <f>[1]!JCSMILES(AF718)</f>
        <v>Cannot read molecule file.</v>
      </c>
    </row>
    <row r="719" spans="32:33" hidden="1" x14ac:dyDescent="0.25">
      <c r="AF719" t="s">
        <v>4982</v>
      </c>
      <c r="AG719" t="str">
        <f>[1]!JCSMILES(AF719)</f>
        <v>Cannot read molecule file.</v>
      </c>
    </row>
    <row r="720" spans="32:33" hidden="1" x14ac:dyDescent="0.25">
      <c r="AF720" t="s">
        <v>4983</v>
      </c>
      <c r="AG720" t="str">
        <f>[1]!JCSMILES(AF720)</f>
        <v>Cannot read molecule file.</v>
      </c>
    </row>
    <row r="721" spans="32:33" hidden="1" x14ac:dyDescent="0.25">
      <c r="AF721" t="s">
        <v>4984</v>
      </c>
      <c r="AG721" t="str">
        <f>[1]!JCSMILES(AF721)</f>
        <v>Cannot read molecule file.</v>
      </c>
    </row>
    <row r="722" spans="32:33" hidden="1" x14ac:dyDescent="0.25">
      <c r="AF722" t="s">
        <v>4985</v>
      </c>
      <c r="AG722" t="str">
        <f>[1]!JCSMILES(AF722)</f>
        <v>Cannot read molecule file.</v>
      </c>
    </row>
    <row r="723" spans="32:33" hidden="1" x14ac:dyDescent="0.25">
      <c r="AF723" t="s">
        <v>4986</v>
      </c>
      <c r="AG723" t="str">
        <f>[1]!JCSMILES(AF723)</f>
        <v>Cannot read molecule file.</v>
      </c>
    </row>
    <row r="724" spans="32:33" hidden="1" x14ac:dyDescent="0.25">
      <c r="AF724" t="s">
        <v>4987</v>
      </c>
      <c r="AG724" t="str">
        <f>[1]!JCSMILES(AF724)</f>
        <v>Cannot read molecule file.</v>
      </c>
    </row>
    <row r="725" spans="32:33" hidden="1" x14ac:dyDescent="0.25">
      <c r="AF725" t="s">
        <v>4988</v>
      </c>
      <c r="AG725" t="str">
        <f>[1]!JCSMILES(AF725)</f>
        <v>Cannot read molecule file.</v>
      </c>
    </row>
    <row r="726" spans="32:33" hidden="1" x14ac:dyDescent="0.25">
      <c r="AF726" t="s">
        <v>4989</v>
      </c>
      <c r="AG726" t="str">
        <f>[1]!JCSMILES(AF726)</f>
        <v>Cannot read molecule file.</v>
      </c>
    </row>
    <row r="727" spans="32:33" hidden="1" x14ac:dyDescent="0.25">
      <c r="AF727" t="s">
        <v>4990</v>
      </c>
      <c r="AG727" t="str">
        <f>[1]!JCSMILES(AF727)</f>
        <v>Cannot read molecule file.</v>
      </c>
    </row>
    <row r="728" spans="32:33" hidden="1" x14ac:dyDescent="0.25">
      <c r="AF728" t="s">
        <v>4991</v>
      </c>
      <c r="AG728" t="str">
        <f>[1]!JCSMILES(AF728)</f>
        <v>Cannot read molecule file.</v>
      </c>
    </row>
    <row r="729" spans="32:33" hidden="1" x14ac:dyDescent="0.25">
      <c r="AF729" t="s">
        <v>4992</v>
      </c>
      <c r="AG729" t="str">
        <f>[1]!JCSMILES(AF729)</f>
        <v>Cannot read molecule file.</v>
      </c>
    </row>
    <row r="730" spans="32:33" hidden="1" x14ac:dyDescent="0.25">
      <c r="AF730" t="s">
        <v>4993</v>
      </c>
      <c r="AG730" t="str">
        <f>[1]!JCSMILES(AF730)</f>
        <v>Cannot read molecule file.</v>
      </c>
    </row>
    <row r="731" spans="32:33" hidden="1" x14ac:dyDescent="0.25">
      <c r="AF731" t="s">
        <v>4994</v>
      </c>
      <c r="AG731" t="str">
        <f>[1]!JCSMILES(AF731)</f>
        <v>Cannot read molecule file.</v>
      </c>
    </row>
    <row r="732" spans="32:33" hidden="1" x14ac:dyDescent="0.25">
      <c r="AF732" t="s">
        <v>4995</v>
      </c>
      <c r="AG732" t="str">
        <f>[1]!JCSMILES(AF732)</f>
        <v>Cannot read molecule file.</v>
      </c>
    </row>
    <row r="733" spans="32:33" hidden="1" x14ac:dyDescent="0.25">
      <c r="AF733" t="s">
        <v>4996</v>
      </c>
      <c r="AG733" t="str">
        <f>[1]!JCSMILES(AF733)</f>
        <v>Cannot read molecule file.</v>
      </c>
    </row>
    <row r="734" spans="32:33" hidden="1" x14ac:dyDescent="0.25">
      <c r="AF734" t="s">
        <v>4997</v>
      </c>
      <c r="AG734" t="str">
        <f>[1]!JCSMILES(AF734)</f>
        <v>Cannot read molecule file.</v>
      </c>
    </row>
    <row r="735" spans="32:33" hidden="1" x14ac:dyDescent="0.25">
      <c r="AF735" t="s">
        <v>4998</v>
      </c>
      <c r="AG735" t="str">
        <f>[1]!JCSMILES(AF735)</f>
        <v>Cannot read molecule file.</v>
      </c>
    </row>
    <row r="736" spans="32:33" hidden="1" x14ac:dyDescent="0.25">
      <c r="AF736" t="s">
        <v>4999</v>
      </c>
      <c r="AG736" t="str">
        <f>[1]!JCSMILES(AF736)</f>
        <v>Cannot read molecule file.</v>
      </c>
    </row>
    <row r="737" spans="32:33" hidden="1" x14ac:dyDescent="0.25">
      <c r="AF737" t="s">
        <v>5000</v>
      </c>
      <c r="AG737" t="str">
        <f>[1]!JCSMILES(AF737)</f>
        <v>Cannot read molecule file.</v>
      </c>
    </row>
    <row r="738" spans="32:33" hidden="1" x14ac:dyDescent="0.25">
      <c r="AF738" t="s">
        <v>5001</v>
      </c>
      <c r="AG738" t="str">
        <f>[1]!JCSMILES(AF738)</f>
        <v>Cannot read molecule file.</v>
      </c>
    </row>
    <row r="739" spans="32:33" hidden="1" x14ac:dyDescent="0.25">
      <c r="AF739" t="s">
        <v>5002</v>
      </c>
      <c r="AG739" t="str">
        <f>[1]!JCSMILES(AF739)</f>
        <v>Cannot read molecule file.</v>
      </c>
    </row>
    <row r="740" spans="32:33" hidden="1" x14ac:dyDescent="0.25">
      <c r="AF740" t="s">
        <v>5003</v>
      </c>
      <c r="AG740" t="str">
        <f>[1]!JCSMILES(AF740)</f>
        <v>Cannot read molecule file.</v>
      </c>
    </row>
    <row r="741" spans="32:33" hidden="1" x14ac:dyDescent="0.25">
      <c r="AF741" t="s">
        <v>5004</v>
      </c>
      <c r="AG741" t="str">
        <f>[1]!JCSMILES(AF741)</f>
        <v>Cannot read molecule file.</v>
      </c>
    </row>
    <row r="742" spans="32:33" hidden="1" x14ac:dyDescent="0.25">
      <c r="AF742" t="s">
        <v>5005</v>
      </c>
      <c r="AG742" t="str">
        <f>[1]!JCSMILES(AF742)</f>
        <v>Cannot read molecule file.</v>
      </c>
    </row>
    <row r="743" spans="32:33" hidden="1" x14ac:dyDescent="0.25">
      <c r="AF743" t="s">
        <v>5006</v>
      </c>
      <c r="AG743" t="str">
        <f>[1]!JCSMILES(AF743)</f>
        <v>Cannot read molecule file.</v>
      </c>
    </row>
    <row r="744" spans="32:33" hidden="1" x14ac:dyDescent="0.25">
      <c r="AF744" t="s">
        <v>5007</v>
      </c>
      <c r="AG744" t="str">
        <f>[1]!JCSMILES(AF744)</f>
        <v>Cannot read molecule file.</v>
      </c>
    </row>
    <row r="745" spans="32:33" hidden="1" x14ac:dyDescent="0.25">
      <c r="AF745" t="s">
        <v>5008</v>
      </c>
      <c r="AG745" t="str">
        <f>[1]!JCSMILES(AF745)</f>
        <v>Cannot read molecule file.</v>
      </c>
    </row>
    <row r="746" spans="32:33" hidden="1" x14ac:dyDescent="0.25">
      <c r="AF746" t="s">
        <v>5009</v>
      </c>
      <c r="AG746" t="str">
        <f>[1]!JCSMILES(AF746)</f>
        <v>Cannot read molecule file.</v>
      </c>
    </row>
    <row r="747" spans="32:33" hidden="1" x14ac:dyDescent="0.25">
      <c r="AF747" t="s">
        <v>5010</v>
      </c>
      <c r="AG747" t="str">
        <f>[1]!JCSMILES(AF747)</f>
        <v>Cannot read molecule file.</v>
      </c>
    </row>
    <row r="748" spans="32:33" hidden="1" x14ac:dyDescent="0.25">
      <c r="AF748" t="s">
        <v>5011</v>
      </c>
      <c r="AG748" t="str">
        <f>[1]!JCSMILES(AF748)</f>
        <v>Cannot read molecule file.</v>
      </c>
    </row>
    <row r="749" spans="32:33" hidden="1" x14ac:dyDescent="0.25">
      <c r="AF749" t="s">
        <v>5012</v>
      </c>
      <c r="AG749" t="str">
        <f>[1]!JCSMILES(AF749)</f>
        <v>Cannot read molecule file.</v>
      </c>
    </row>
    <row r="750" spans="32:33" hidden="1" x14ac:dyDescent="0.25">
      <c r="AF750" t="s">
        <v>5013</v>
      </c>
      <c r="AG750" t="str">
        <f>[1]!JCSMILES(AF750)</f>
        <v>Cannot read molecule file.</v>
      </c>
    </row>
    <row r="751" spans="32:33" hidden="1" x14ac:dyDescent="0.25">
      <c r="AF751" t="s">
        <v>5014</v>
      </c>
      <c r="AG751" t="str">
        <f>[1]!JCSMILES(AF751)</f>
        <v>Cannot read molecule file.</v>
      </c>
    </row>
    <row r="752" spans="32:33" hidden="1" x14ac:dyDescent="0.25">
      <c r="AF752" t="s">
        <v>5015</v>
      </c>
      <c r="AG752" t="str">
        <f>[1]!JCSMILES(AF752)</f>
        <v>Cannot read molecule file.</v>
      </c>
    </row>
    <row r="753" spans="32:33" hidden="1" x14ac:dyDescent="0.25">
      <c r="AF753" t="s">
        <v>5016</v>
      </c>
      <c r="AG753" t="str">
        <f>[1]!JCSMILES(AF753)</f>
        <v>Cannot read molecule file.</v>
      </c>
    </row>
    <row r="754" spans="32:33" hidden="1" x14ac:dyDescent="0.25">
      <c r="AF754" t="s">
        <v>5017</v>
      </c>
      <c r="AG754" t="str">
        <f>[1]!JCSMILES(AF754)</f>
        <v>Cannot read molecule file.</v>
      </c>
    </row>
    <row r="755" spans="32:33" hidden="1" x14ac:dyDescent="0.25">
      <c r="AF755" t="s">
        <v>5018</v>
      </c>
      <c r="AG755" t="str">
        <f>[1]!JCSMILES(AF755)</f>
        <v>Cannot read molecule file.</v>
      </c>
    </row>
    <row r="756" spans="32:33" hidden="1" x14ac:dyDescent="0.25">
      <c r="AF756" t="s">
        <v>5019</v>
      </c>
      <c r="AG756" t="str">
        <f>[1]!JCSMILES(AF756)</f>
        <v>Cannot read molecule file.</v>
      </c>
    </row>
    <row r="757" spans="32:33" hidden="1" x14ac:dyDescent="0.25">
      <c r="AF757" t="s">
        <v>5020</v>
      </c>
      <c r="AG757" t="str">
        <f>[1]!JCSMILES(AF757)</f>
        <v>Cannot read molecule file.</v>
      </c>
    </row>
    <row r="758" spans="32:33" hidden="1" x14ac:dyDescent="0.25">
      <c r="AF758" t="s">
        <v>5021</v>
      </c>
      <c r="AG758" t="str">
        <f>[1]!JCSMILES(AF758)</f>
        <v>Cannot read molecule file.</v>
      </c>
    </row>
    <row r="759" spans="32:33" hidden="1" x14ac:dyDescent="0.25">
      <c r="AF759" t="s">
        <v>5022</v>
      </c>
      <c r="AG759" t="str">
        <f>[1]!JCSMILES(AF759)</f>
        <v>Cannot read molecule file.</v>
      </c>
    </row>
    <row r="760" spans="32:33" hidden="1" x14ac:dyDescent="0.25">
      <c r="AF760" t="s">
        <v>5023</v>
      </c>
      <c r="AG760" t="str">
        <f>[1]!JCSMILES(AF760)</f>
        <v>Cannot read molecule file.</v>
      </c>
    </row>
    <row r="761" spans="32:33" hidden="1" x14ac:dyDescent="0.25">
      <c r="AF761" t="s">
        <v>5024</v>
      </c>
      <c r="AG761" t="str">
        <f>[1]!JCSMILES(AF761)</f>
        <v>Cannot read molecule file.</v>
      </c>
    </row>
    <row r="762" spans="32:33" hidden="1" x14ac:dyDescent="0.25">
      <c r="AF762" t="s">
        <v>5025</v>
      </c>
      <c r="AG762" t="str">
        <f>[1]!JCSMILES(AF762)</f>
        <v>Cannot read molecule file.</v>
      </c>
    </row>
    <row r="763" spans="32:33" hidden="1" x14ac:dyDescent="0.25">
      <c r="AF763" t="s">
        <v>5026</v>
      </c>
      <c r="AG763" t="str">
        <f>[1]!JCSMILES(AF763)</f>
        <v>Cannot read molecule file.</v>
      </c>
    </row>
    <row r="764" spans="32:33" hidden="1" x14ac:dyDescent="0.25">
      <c r="AF764" t="s">
        <v>5027</v>
      </c>
      <c r="AG764" t="str">
        <f>[1]!JCSMILES(AF764)</f>
        <v>Cannot read molecule file.</v>
      </c>
    </row>
    <row r="765" spans="32:33" hidden="1" x14ac:dyDescent="0.25">
      <c r="AF765" t="s">
        <v>5028</v>
      </c>
      <c r="AG765" t="str">
        <f>[1]!JCSMILES(AF765)</f>
        <v>Cannot read molecule file.</v>
      </c>
    </row>
    <row r="766" spans="32:33" hidden="1" x14ac:dyDescent="0.25">
      <c r="AF766" t="s">
        <v>5029</v>
      </c>
      <c r="AG766" t="str">
        <f>[1]!JCSMILES(AF766)</f>
        <v>Cannot read molecule file.</v>
      </c>
    </row>
    <row r="767" spans="32:33" hidden="1" x14ac:dyDescent="0.25">
      <c r="AF767" t="s">
        <v>5030</v>
      </c>
      <c r="AG767" t="str">
        <f>[1]!JCSMILES(AF767)</f>
        <v>Cannot read molecule file.</v>
      </c>
    </row>
    <row r="768" spans="32:33" hidden="1" x14ac:dyDescent="0.25">
      <c r="AF768" t="s">
        <v>5031</v>
      </c>
      <c r="AG768" t="str">
        <f>[1]!JCSMILES(AF768)</f>
        <v>Cannot read molecule file.</v>
      </c>
    </row>
    <row r="769" spans="32:33" hidden="1" x14ac:dyDescent="0.25">
      <c r="AF769" t="s">
        <v>5032</v>
      </c>
      <c r="AG769" t="str">
        <f>[1]!JCSMILES(AF769)</f>
        <v>Cannot read molecule file.</v>
      </c>
    </row>
    <row r="770" spans="32:33" hidden="1" x14ac:dyDescent="0.25">
      <c r="AF770" t="s">
        <v>5033</v>
      </c>
      <c r="AG770" t="str">
        <f>[1]!JCSMILES(AF770)</f>
        <v>Cannot read molecule file.</v>
      </c>
    </row>
    <row r="771" spans="32:33" hidden="1" x14ac:dyDescent="0.25">
      <c r="AF771" t="s">
        <v>5034</v>
      </c>
      <c r="AG771" t="str">
        <f>[1]!JCSMILES(AF771)</f>
        <v>Cannot read molecule file.</v>
      </c>
    </row>
    <row r="772" spans="32:33" hidden="1" x14ac:dyDescent="0.25">
      <c r="AF772" t="s">
        <v>5035</v>
      </c>
      <c r="AG772" t="str">
        <f>[1]!JCSMILES(AF772)</f>
        <v>Cannot read molecule file.</v>
      </c>
    </row>
    <row r="773" spans="32:33" hidden="1" x14ac:dyDescent="0.25">
      <c r="AF773" t="s">
        <v>5036</v>
      </c>
      <c r="AG773" t="str">
        <f>[1]!JCSMILES(AF773)</f>
        <v>Cannot read molecule file.</v>
      </c>
    </row>
    <row r="774" spans="32:33" hidden="1" x14ac:dyDescent="0.25">
      <c r="AF774" t="s">
        <v>5037</v>
      </c>
      <c r="AG774" t="str">
        <f>[1]!JCSMILES(AF774)</f>
        <v>Cannot read molecule file.</v>
      </c>
    </row>
    <row r="775" spans="32:33" hidden="1" x14ac:dyDescent="0.25">
      <c r="AF775" t="s">
        <v>5038</v>
      </c>
      <c r="AG775" t="str">
        <f>[1]!JCSMILES(AF775)</f>
        <v>Cannot read molecule file.</v>
      </c>
    </row>
    <row r="776" spans="32:33" hidden="1" x14ac:dyDescent="0.25">
      <c r="AF776" t="s">
        <v>5039</v>
      </c>
      <c r="AG776" t="str">
        <f>[1]!JCSMILES(AF776)</f>
        <v>Cannot read molecule file.</v>
      </c>
    </row>
    <row r="777" spans="32:33" hidden="1" x14ac:dyDescent="0.25">
      <c r="AF777" t="s">
        <v>5040</v>
      </c>
      <c r="AG777" t="str">
        <f>[1]!JCSMILES(AF777)</f>
        <v>Cannot read molecule file.</v>
      </c>
    </row>
    <row r="778" spans="32:33" hidden="1" x14ac:dyDescent="0.25">
      <c r="AF778" t="s">
        <v>5041</v>
      </c>
      <c r="AG778" t="str">
        <f>[1]!JCSMILES(AF778)</f>
        <v>Cannot read molecule file.</v>
      </c>
    </row>
    <row r="779" spans="32:33" hidden="1" x14ac:dyDescent="0.25">
      <c r="AF779" t="s">
        <v>5042</v>
      </c>
      <c r="AG779" t="str">
        <f>[1]!JCSMILES(AF779)</f>
        <v>Cannot read molecule file.</v>
      </c>
    </row>
    <row r="780" spans="32:33" hidden="1" x14ac:dyDescent="0.25">
      <c r="AF780" t="s">
        <v>5043</v>
      </c>
      <c r="AG780" t="str">
        <f>[1]!JCSMILES(AF780)</f>
        <v>Cannot read molecule file.</v>
      </c>
    </row>
    <row r="781" spans="32:33" hidden="1" x14ac:dyDescent="0.25">
      <c r="AF781" t="s">
        <v>5044</v>
      </c>
      <c r="AG781" t="str">
        <f>[1]!JCSMILES(AF781)</f>
        <v>Cannot read molecule file.</v>
      </c>
    </row>
    <row r="782" spans="32:33" hidden="1" x14ac:dyDescent="0.25">
      <c r="AF782" t="s">
        <v>5045</v>
      </c>
      <c r="AG782" t="str">
        <f>[1]!JCSMILES(AF782)</f>
        <v>Cannot read molecule file.</v>
      </c>
    </row>
    <row r="783" spans="32:33" hidden="1" x14ac:dyDescent="0.25">
      <c r="AF783" t="s">
        <v>5046</v>
      </c>
      <c r="AG783" t="s">
        <v>7428</v>
      </c>
    </row>
    <row r="784" spans="32:33" hidden="1" x14ac:dyDescent="0.25">
      <c r="AF784" t="s">
        <v>5047</v>
      </c>
      <c r="AG784" t="str">
        <f>[1]!JCSMILES(AF784)</f>
        <v>Cannot read molecule file.</v>
      </c>
    </row>
    <row r="785" spans="32:33" hidden="1" x14ac:dyDescent="0.25">
      <c r="AF785" t="s">
        <v>5048</v>
      </c>
      <c r="AG785" t="str">
        <f>[1]!JCSMILES(AF785)</f>
        <v>Cannot read molecule file.</v>
      </c>
    </row>
    <row r="786" spans="32:33" hidden="1" x14ac:dyDescent="0.25">
      <c r="AF786" t="s">
        <v>5049</v>
      </c>
      <c r="AG786" t="str">
        <f>[1]!JCSMILES(AF786)</f>
        <v>Cannot read molecule file.</v>
      </c>
    </row>
    <row r="787" spans="32:33" hidden="1" x14ac:dyDescent="0.25">
      <c r="AF787" t="s">
        <v>5050</v>
      </c>
      <c r="AG787" t="str">
        <f>[1]!JCSMILES(AF787)</f>
        <v>Cannot read molecule file.</v>
      </c>
    </row>
    <row r="788" spans="32:33" hidden="1" x14ac:dyDescent="0.25">
      <c r="AF788" t="s">
        <v>5051</v>
      </c>
      <c r="AG788" t="str">
        <f>[1]!JCSMILES(AF788)</f>
        <v>Cannot read molecule file.</v>
      </c>
    </row>
    <row r="789" spans="32:33" hidden="1" x14ac:dyDescent="0.25">
      <c r="AF789" t="s">
        <v>5052</v>
      </c>
      <c r="AG789" t="str">
        <f>[1]!JCSMILES(AF789)</f>
        <v>Cannot read molecule file.</v>
      </c>
    </row>
    <row r="790" spans="32:33" hidden="1" x14ac:dyDescent="0.25">
      <c r="AF790" t="s">
        <v>5053</v>
      </c>
      <c r="AG790" t="str">
        <f>[1]!JCSMILES(AF790)</f>
        <v>Cannot create record reader for BASE64 encoded</v>
      </c>
    </row>
    <row r="791" spans="32:33" hidden="1" x14ac:dyDescent="0.25">
      <c r="AF791" t="s">
        <v>5054</v>
      </c>
      <c r="AG791" t="str">
        <f>[1]!JCSMILES(AF791)</f>
        <v>Cannot read molecule file.</v>
      </c>
    </row>
    <row r="792" spans="32:33" hidden="1" x14ac:dyDescent="0.25">
      <c r="AF792" t="s">
        <v>5055</v>
      </c>
      <c r="AG792" t="str">
        <f>[1]!JCSMILES(AF792)</f>
        <v>Cannot read molecule file.</v>
      </c>
    </row>
    <row r="793" spans="32:33" hidden="1" x14ac:dyDescent="0.25">
      <c r="AF793" t="s">
        <v>5056</v>
      </c>
      <c r="AG793" t="str">
        <f>[1]!JCSMILES(AF793)</f>
        <v>Cannot read molecule file.</v>
      </c>
    </row>
    <row r="794" spans="32:33" hidden="1" x14ac:dyDescent="0.25">
      <c r="AF794" t="s">
        <v>5057</v>
      </c>
      <c r="AG794" t="str">
        <f>[1]!JCSMILES(AF794)</f>
        <v>O[Cl](=O)(=O)=O</v>
      </c>
    </row>
    <row r="795" spans="32:33" hidden="1" x14ac:dyDescent="0.25">
      <c r="AF795" t="s">
        <v>5058</v>
      </c>
      <c r="AG795" t="str">
        <f>[1]!JCSMILES(AF795)</f>
        <v>Cannot read molecule file.</v>
      </c>
    </row>
    <row r="796" spans="32:33" hidden="1" x14ac:dyDescent="0.25">
      <c r="AF796" t="s">
        <v>5059</v>
      </c>
      <c r="AG796" t="str">
        <f>[1]!JCSMILES(AF796)</f>
        <v>Cannot read molecule file.</v>
      </c>
    </row>
    <row r="797" spans="32:33" hidden="1" x14ac:dyDescent="0.25">
      <c r="AF797" t="s">
        <v>5060</v>
      </c>
      <c r="AG797" t="str">
        <f>[1]!JCSMILES(AF797)</f>
        <v>Cannot read molecule file.</v>
      </c>
    </row>
    <row r="798" spans="32:33" hidden="1" x14ac:dyDescent="0.25">
      <c r="AF798" t="s">
        <v>5061</v>
      </c>
      <c r="AG798" t="str">
        <f>[1]!JCSMILES(AF798)</f>
        <v>Cannot read molecule file.</v>
      </c>
    </row>
    <row r="799" spans="32:33" hidden="1" x14ac:dyDescent="0.25">
      <c r="AF799" t="s">
        <v>5062</v>
      </c>
      <c r="AG799" t="str">
        <f>[1]!JCSMILES(AF799)</f>
        <v>Cannot read molecule file.</v>
      </c>
    </row>
    <row r="800" spans="32:33" hidden="1" x14ac:dyDescent="0.25">
      <c r="AF800" t="s">
        <v>5063</v>
      </c>
      <c r="AG800" t="str">
        <f>[1]!JCSMILES(AF800)</f>
        <v>Cannot read molecule file.</v>
      </c>
    </row>
    <row r="801" spans="32:33" hidden="1" x14ac:dyDescent="0.25">
      <c r="AF801" t="s">
        <v>5064</v>
      </c>
      <c r="AG801" t="str">
        <f>[1]!JCSMILES(AF801)</f>
        <v>Cannot read molecule file.</v>
      </c>
    </row>
    <row r="802" spans="32:33" hidden="1" x14ac:dyDescent="0.25">
      <c r="AF802" t="s">
        <v>5065</v>
      </c>
      <c r="AG802" t="str">
        <f>[1]!JCSMILES(AF802)</f>
        <v>Cannot read molecule file.</v>
      </c>
    </row>
    <row r="803" spans="32:33" hidden="1" x14ac:dyDescent="0.25">
      <c r="AF803" t="s">
        <v>5066</v>
      </c>
      <c r="AG803" t="str">
        <f>[1]!JCSMILES(AF803)</f>
        <v>Cannot read molecule file.</v>
      </c>
    </row>
    <row r="804" spans="32:33" hidden="1" x14ac:dyDescent="0.25">
      <c r="AF804" t="s">
        <v>5067</v>
      </c>
      <c r="AG804" t="str">
        <f>[1]!JCSMILES(AF804)</f>
        <v>Cannot read molecule file.</v>
      </c>
    </row>
    <row r="805" spans="32:33" hidden="1" x14ac:dyDescent="0.25">
      <c r="AF805" t="s">
        <v>5068</v>
      </c>
      <c r="AG805" t="str">
        <f>[1]!JCSMILES(AF805)</f>
        <v>Cannot read molecule file.</v>
      </c>
    </row>
    <row r="806" spans="32:33" hidden="1" x14ac:dyDescent="0.25">
      <c r="AF806" t="s">
        <v>5069</v>
      </c>
      <c r="AG806" t="str">
        <f>[1]!JCSMILES(AF806)</f>
        <v>Cannot read molecule file.</v>
      </c>
    </row>
    <row r="807" spans="32:33" hidden="1" x14ac:dyDescent="0.25">
      <c r="AF807" t="s">
        <v>5070</v>
      </c>
      <c r="AG807" t="str">
        <f>[1]!JCSMILES(AF807)</f>
        <v>Cannot read molecule file.</v>
      </c>
    </row>
    <row r="808" spans="32:33" hidden="1" x14ac:dyDescent="0.25">
      <c r="AF808" t="s">
        <v>5071</v>
      </c>
      <c r="AG808" t="str">
        <f>[1]!JCSMILES(AF808)</f>
        <v>Cannot read molecule file.</v>
      </c>
    </row>
    <row r="809" spans="32:33" hidden="1" x14ac:dyDescent="0.25">
      <c r="AF809" t="s">
        <v>5072</v>
      </c>
      <c r="AG809" t="str">
        <f>[1]!JCSMILES(AF809)</f>
        <v>Cannot read molecule file.</v>
      </c>
    </row>
    <row r="810" spans="32:33" hidden="1" x14ac:dyDescent="0.25">
      <c r="AF810" t="s">
        <v>5073</v>
      </c>
      <c r="AG810" t="str">
        <f>[1]!JCSMILES(AF810)</f>
        <v>Cannot read molecule file.</v>
      </c>
    </row>
    <row r="811" spans="32:33" hidden="1" x14ac:dyDescent="0.25">
      <c r="AF811" t="s">
        <v>5074</v>
      </c>
      <c r="AG811" t="str">
        <f>[1]!JCSMILES(AF811)</f>
        <v>Cannot read molecule file.</v>
      </c>
    </row>
    <row r="812" spans="32:33" hidden="1" x14ac:dyDescent="0.25">
      <c r="AF812" t="s">
        <v>5075</v>
      </c>
      <c r="AG812" t="str">
        <f>[1]!JCSMILES(AF812)</f>
        <v>Array index out of range: 0</v>
      </c>
    </row>
    <row r="813" spans="32:33" hidden="1" x14ac:dyDescent="0.25">
      <c r="AF813" t="s">
        <v>5076</v>
      </c>
      <c r="AG813" t="str">
        <f>[1]!JCSMILES(AF813)</f>
        <v>Cannot read molecule file.</v>
      </c>
    </row>
    <row r="814" spans="32:33" hidden="1" x14ac:dyDescent="0.25">
      <c r="AF814" t="s">
        <v>3945</v>
      </c>
      <c r="AG814" t="str">
        <f>[1]!JCSMILES(AF814)</f>
        <v>Cannot read molecule file.</v>
      </c>
    </row>
    <row r="815" spans="32:33" hidden="1" x14ac:dyDescent="0.25">
      <c r="AF815" t="s">
        <v>5077</v>
      </c>
      <c r="AG815" t="str">
        <f>[1]!JCSMILES(AF815)</f>
        <v>Cannot read molecule file.</v>
      </c>
    </row>
    <row r="816" spans="32:33" hidden="1" x14ac:dyDescent="0.25">
      <c r="AF816" t="s">
        <v>5078</v>
      </c>
      <c r="AG816" t="str">
        <f>[1]!JCSMILES(AF816)</f>
        <v>Cannot read molecule file.</v>
      </c>
    </row>
    <row r="817" spans="32:33" hidden="1" x14ac:dyDescent="0.25">
      <c r="AF817" t="s">
        <v>5079</v>
      </c>
      <c r="AG817" t="str">
        <f>[1]!JCSMILES(AF817)</f>
        <v>Cannot read molecule file.</v>
      </c>
    </row>
    <row r="818" spans="32:33" hidden="1" x14ac:dyDescent="0.25">
      <c r="AF818" t="s">
        <v>5080</v>
      </c>
      <c r="AG818" t="str">
        <f>[1]!JCSMILES(AF818)</f>
        <v>Cannot read molecule file.</v>
      </c>
    </row>
    <row r="819" spans="32:33" hidden="1" x14ac:dyDescent="0.25">
      <c r="AF819" t="s">
        <v>5081</v>
      </c>
      <c r="AG819" t="str">
        <f>[1]!JCSMILES(AF819)</f>
        <v>Cannot read molecule file.</v>
      </c>
    </row>
    <row r="820" spans="32:33" hidden="1" x14ac:dyDescent="0.25">
      <c r="AF820" t="s">
        <v>5082</v>
      </c>
      <c r="AG820" t="str">
        <f>[1]!JCSMILES(AF820)</f>
        <v>Cannot read molecule file.</v>
      </c>
    </row>
    <row r="821" spans="32:33" hidden="1" x14ac:dyDescent="0.25">
      <c r="AF821" t="s">
        <v>5083</v>
      </c>
      <c r="AG821" t="str">
        <f>[1]!JCSMILES(AF821)</f>
        <v>Cannot read molecule file.</v>
      </c>
    </row>
    <row r="822" spans="32:33" hidden="1" x14ac:dyDescent="0.25">
      <c r="AF822" t="s">
        <v>5084</v>
      </c>
      <c r="AG822" t="str">
        <f>[1]!JCSMILES(AF822)</f>
        <v>Cannot read molecule file.</v>
      </c>
    </row>
    <row r="823" spans="32:33" hidden="1" x14ac:dyDescent="0.25">
      <c r="AF823" t="s">
        <v>5085</v>
      </c>
      <c r="AG823" t="str">
        <f>[1]!JCSMILES(AF823)</f>
        <v>Cannot read molecule file.</v>
      </c>
    </row>
    <row r="824" spans="32:33" hidden="1" x14ac:dyDescent="0.25">
      <c r="AF824" t="s">
        <v>5086</v>
      </c>
      <c r="AG824" t="str">
        <f>[1]!JCSMILES(AF824)</f>
        <v>Cannot read molecule file.</v>
      </c>
    </row>
    <row r="825" spans="32:33" hidden="1" x14ac:dyDescent="0.25">
      <c r="AF825" t="s">
        <v>5087</v>
      </c>
      <c r="AG825" t="str">
        <f>[1]!JCSMILES(AF825)</f>
        <v>Cannot read molecule file.</v>
      </c>
    </row>
    <row r="826" spans="32:33" hidden="1" x14ac:dyDescent="0.25">
      <c r="AF826" t="s">
        <v>5088</v>
      </c>
      <c r="AG826" t="str">
        <f>[1]!JCSMILES(AF826)</f>
        <v>Cannot read molecule file.</v>
      </c>
    </row>
    <row r="827" spans="32:33" hidden="1" x14ac:dyDescent="0.25">
      <c r="AF827" t="s">
        <v>5089</v>
      </c>
      <c r="AG827" t="str">
        <f>[1]!JCSMILES(AF827)</f>
        <v>Cannot read molecule file.</v>
      </c>
    </row>
    <row r="828" spans="32:33" hidden="1" x14ac:dyDescent="0.25">
      <c r="AF828" t="s">
        <v>5090</v>
      </c>
      <c r="AG828" t="str">
        <f>[1]!JCSMILES(AF828)</f>
        <v>Array index out of range: 0</v>
      </c>
    </row>
    <row r="829" spans="32:33" hidden="1" x14ac:dyDescent="0.25">
      <c r="AF829" t="s">
        <v>5091</v>
      </c>
      <c r="AG829" t="str">
        <f>[1]!JCSMILES(AF829)</f>
        <v>Cannot read molecule file.</v>
      </c>
    </row>
    <row r="830" spans="32:33" hidden="1" x14ac:dyDescent="0.25">
      <c r="AF830" t="s">
        <v>5092</v>
      </c>
      <c r="AG830" t="str">
        <f>[1]!JCSMILES(AF830)</f>
        <v>Cannot read molecule file.</v>
      </c>
    </row>
    <row r="831" spans="32:33" hidden="1" x14ac:dyDescent="0.25">
      <c r="AF831" t="s">
        <v>5093</v>
      </c>
      <c r="AG831" t="str">
        <f>[1]!JCSMILES(AF831)</f>
        <v>Cannot read molecule file.</v>
      </c>
    </row>
    <row r="832" spans="32:33" hidden="1" x14ac:dyDescent="0.25">
      <c r="AF832" t="s">
        <v>5094</v>
      </c>
      <c r="AG832" t="str">
        <f>[1]!JCSMILES(AF832)</f>
        <v>Cannot read molecule file.</v>
      </c>
    </row>
    <row r="833" spans="32:33" hidden="1" x14ac:dyDescent="0.25">
      <c r="AF833" t="s">
        <v>5095</v>
      </c>
      <c r="AG833" t="str">
        <f>[1]!JCSMILES(AF833)</f>
        <v>Cannot read molecule file.</v>
      </c>
    </row>
    <row r="834" spans="32:33" hidden="1" x14ac:dyDescent="0.25">
      <c r="AF834" t="s">
        <v>5096</v>
      </c>
      <c r="AG834" t="str">
        <f>[1]!JCSMILES(AF834)</f>
        <v>Cannot read molecule file.</v>
      </c>
    </row>
    <row r="835" spans="32:33" hidden="1" x14ac:dyDescent="0.25">
      <c r="AF835" t="s">
        <v>5097</v>
      </c>
      <c r="AG835" t="str">
        <f>[1]!JCSMILES(AF835)</f>
        <v>Cannot read molecule file.</v>
      </c>
    </row>
    <row r="836" spans="32:33" hidden="1" x14ac:dyDescent="0.25">
      <c r="AF836" t="s">
        <v>5098</v>
      </c>
      <c r="AG836" t="str">
        <f>[1]!JCSMILES(AF836)</f>
        <v>Cannot read molecule file.</v>
      </c>
    </row>
    <row r="837" spans="32:33" hidden="1" x14ac:dyDescent="0.25">
      <c r="AF837" t="s">
        <v>5099</v>
      </c>
      <c r="AG837" t="str">
        <f>[1]!JCSMILES(AF837)</f>
        <v>Cannot read molecule file.</v>
      </c>
    </row>
    <row r="838" spans="32:33" hidden="1" x14ac:dyDescent="0.25">
      <c r="AF838" t="s">
        <v>5100</v>
      </c>
      <c r="AG838" t="str">
        <f>[1]!JCSMILES(AF838)</f>
        <v>Cannot read molecule file.</v>
      </c>
    </row>
    <row r="839" spans="32:33" hidden="1" x14ac:dyDescent="0.25">
      <c r="AF839" t="s">
        <v>5101</v>
      </c>
      <c r="AG839" t="str">
        <f>[1]!JCSMILES(AF839)</f>
        <v>Cannot read molecule file.</v>
      </c>
    </row>
    <row r="840" spans="32:33" hidden="1" x14ac:dyDescent="0.25">
      <c r="AF840" t="s">
        <v>5102</v>
      </c>
      <c r="AG840" t="str">
        <f>[1]!JCSMILES(AF840)</f>
        <v>Cannot read molecule file.</v>
      </c>
    </row>
    <row r="841" spans="32:33" hidden="1" x14ac:dyDescent="0.25">
      <c r="AF841" t="s">
        <v>5103</v>
      </c>
      <c r="AG841" t="str">
        <f>[1]!JCSMILES(AF841)</f>
        <v>Cannot read molecule file.</v>
      </c>
    </row>
    <row r="842" spans="32:33" hidden="1" x14ac:dyDescent="0.25">
      <c r="AF842" t="s">
        <v>5104</v>
      </c>
      <c r="AG842" t="str">
        <f>[1]!JCSMILES(AF842)</f>
        <v>Cannot read molecule file.</v>
      </c>
    </row>
    <row r="843" spans="32:33" hidden="1" x14ac:dyDescent="0.25">
      <c r="AF843" t="s">
        <v>5105</v>
      </c>
      <c r="AG843" t="str">
        <f>[1]!JCSMILES(AF843)</f>
        <v>Array index out of range: 0</v>
      </c>
    </row>
    <row r="844" spans="32:33" hidden="1" x14ac:dyDescent="0.25">
      <c r="AF844" t="s">
        <v>5106</v>
      </c>
      <c r="AG844" t="str">
        <f>[1]!JCSMILES(AF844)</f>
        <v>Cannot read molecule file.</v>
      </c>
    </row>
    <row r="845" spans="32:33" hidden="1" x14ac:dyDescent="0.25">
      <c r="AF845" t="s">
        <v>5107</v>
      </c>
      <c r="AG845" t="str">
        <f>[1]!JCSMILES(AF845)</f>
        <v>Cannot read molecule file.</v>
      </c>
    </row>
    <row r="846" spans="32:33" hidden="1" x14ac:dyDescent="0.25">
      <c r="AF846" t="s">
        <v>5108</v>
      </c>
      <c r="AG846" t="str">
        <f>[1]!JCSMILES(AF846)</f>
        <v>Cannot read molecule file.</v>
      </c>
    </row>
    <row r="847" spans="32:33" hidden="1" x14ac:dyDescent="0.25">
      <c r="AF847" t="s">
        <v>5109</v>
      </c>
      <c r="AG847" t="str">
        <f>[1]!JCSMILES(AF847)</f>
        <v>Cannot read molecule file.</v>
      </c>
    </row>
    <row r="848" spans="32:33" hidden="1" x14ac:dyDescent="0.25">
      <c r="AF848" t="s">
        <v>5110</v>
      </c>
      <c r="AG848" t="str">
        <f>[1]!JCSMILES(AF848)</f>
        <v>Cannot read molecule file.</v>
      </c>
    </row>
    <row r="849" spans="32:33" hidden="1" x14ac:dyDescent="0.25">
      <c r="AF849" t="s">
        <v>5111</v>
      </c>
      <c r="AG849" t="str">
        <f>[1]!JCSMILES(AF849)</f>
        <v>Cannot read molecule file.</v>
      </c>
    </row>
    <row r="850" spans="32:33" hidden="1" x14ac:dyDescent="0.25">
      <c r="AF850" t="s">
        <v>5112</v>
      </c>
      <c r="AG850" t="str">
        <f>[1]!JCSMILES(AF850)</f>
        <v>Cannot read molecule file.</v>
      </c>
    </row>
    <row r="851" spans="32:33" hidden="1" x14ac:dyDescent="0.25">
      <c r="AF851" t="s">
        <v>5113</v>
      </c>
      <c r="AG851" t="str">
        <f>[1]!JCSMILES(AF851)</f>
        <v>Cannot read molecule file.</v>
      </c>
    </row>
    <row r="852" spans="32:33" hidden="1" x14ac:dyDescent="0.25">
      <c r="AF852" t="s">
        <v>5114</v>
      </c>
      <c r="AG852" t="str">
        <f>[1]!JCSMILES(AF852)</f>
        <v>Cannot read molecule file.</v>
      </c>
    </row>
    <row r="853" spans="32:33" hidden="1" x14ac:dyDescent="0.25">
      <c r="AF853" t="s">
        <v>5115</v>
      </c>
      <c r="AG853" t="str">
        <f>[1]!JCSMILES(AF853)</f>
        <v>Cannot read molecule file.</v>
      </c>
    </row>
    <row r="854" spans="32:33" hidden="1" x14ac:dyDescent="0.25">
      <c r="AF854" t="s">
        <v>5116</v>
      </c>
      <c r="AG854" t="str">
        <f>[1]!JCSMILES(AF854)</f>
        <v>Cannot read molecule file.</v>
      </c>
    </row>
    <row r="855" spans="32:33" hidden="1" x14ac:dyDescent="0.25">
      <c r="AF855" t="s">
        <v>5117</v>
      </c>
      <c r="AG855" t="str">
        <f>[1]!JCSMILES(AF855)</f>
        <v>Cannot read molecule file.</v>
      </c>
    </row>
    <row r="856" spans="32:33" hidden="1" x14ac:dyDescent="0.25">
      <c r="AF856" t="s">
        <v>5118</v>
      </c>
      <c r="AG856" t="str">
        <f>[1]!JCSMILES(AF856)</f>
        <v>Cannot read molecule file.</v>
      </c>
    </row>
    <row r="857" spans="32:33" hidden="1" x14ac:dyDescent="0.25">
      <c r="AF857" t="s">
        <v>5119</v>
      </c>
      <c r="AG857" t="str">
        <f>[1]!JCSMILES(AF857)</f>
        <v>Cannot read molecule file.</v>
      </c>
    </row>
    <row r="858" spans="32:33" hidden="1" x14ac:dyDescent="0.25">
      <c r="AF858" t="s">
        <v>5120</v>
      </c>
      <c r="AG858" t="str">
        <f>[1]!JCSMILES(AF858)</f>
        <v>Cannot read molecule file.</v>
      </c>
    </row>
    <row r="859" spans="32:33" hidden="1" x14ac:dyDescent="0.25">
      <c r="AF859" t="s">
        <v>5121</v>
      </c>
      <c r="AG859" t="str">
        <f>[1]!JCSMILES(AF859)</f>
        <v>Cannot read molecule file.</v>
      </c>
    </row>
    <row r="860" spans="32:33" hidden="1" x14ac:dyDescent="0.25">
      <c r="AF860" t="s">
        <v>5122</v>
      </c>
      <c r="AG860" t="str">
        <f>[1]!JCSMILES(AF860)</f>
        <v>Cannot read molecule file.</v>
      </c>
    </row>
    <row r="861" spans="32:33" hidden="1" x14ac:dyDescent="0.25">
      <c r="AF861" t="s">
        <v>5123</v>
      </c>
      <c r="AG861" t="str">
        <f>[1]!JCSMILES(AF861)</f>
        <v>Cannot read molecule file.</v>
      </c>
    </row>
    <row r="862" spans="32:33" hidden="1" x14ac:dyDescent="0.25">
      <c r="AF862" t="s">
        <v>5124</v>
      </c>
      <c r="AG862" t="str">
        <f>[1]!JCSMILES(AF862)</f>
        <v>Cannot read molecule file.</v>
      </c>
    </row>
    <row r="863" spans="32:33" hidden="1" x14ac:dyDescent="0.25">
      <c r="AF863" t="s">
        <v>5125</v>
      </c>
      <c r="AG863" t="str">
        <f>[1]!JCSMILES(AF863)</f>
        <v>Cannot read molecule file.</v>
      </c>
    </row>
    <row r="864" spans="32:33" hidden="1" x14ac:dyDescent="0.25">
      <c r="AF864" t="s">
        <v>5126</v>
      </c>
      <c r="AG864" t="str">
        <f>[1]!JCSMILES(AF864)</f>
        <v>Cannot read molecule file.</v>
      </c>
    </row>
    <row r="865" spans="32:33" hidden="1" x14ac:dyDescent="0.25">
      <c r="AF865" t="s">
        <v>5127</v>
      </c>
      <c r="AG865" t="str">
        <f>[1]!JCSMILES(AF865)</f>
        <v>Cannot read molecule file.</v>
      </c>
    </row>
    <row r="866" spans="32:33" hidden="1" x14ac:dyDescent="0.25">
      <c r="AF866" t="s">
        <v>5128</v>
      </c>
      <c r="AG866" t="str">
        <f>[1]!JCSMILES(AF866)</f>
        <v>Cannot read molecule file.</v>
      </c>
    </row>
    <row r="867" spans="32:33" hidden="1" x14ac:dyDescent="0.25">
      <c r="AF867" t="s">
        <v>5129</v>
      </c>
      <c r="AG867" t="str">
        <f>[1]!JCSMILES(AF867)</f>
        <v>Cannot read molecule file.</v>
      </c>
    </row>
    <row r="868" spans="32:33" hidden="1" x14ac:dyDescent="0.25">
      <c r="AF868" t="s">
        <v>5130</v>
      </c>
      <c r="AG868" t="str">
        <f>[1]!JCSMILES(AF868)</f>
        <v>Cannot read molecule file.</v>
      </c>
    </row>
    <row r="869" spans="32:33" hidden="1" x14ac:dyDescent="0.25">
      <c r="AF869" t="s">
        <v>5131</v>
      </c>
      <c r="AG869" t="str">
        <f>[1]!JCSMILES(AF869)</f>
        <v>Cannot read molecule file.</v>
      </c>
    </row>
    <row r="870" spans="32:33" hidden="1" x14ac:dyDescent="0.25">
      <c r="AF870" t="s">
        <v>2321</v>
      </c>
      <c r="AG870" t="s">
        <v>7429</v>
      </c>
    </row>
    <row r="871" spans="32:33" hidden="1" x14ac:dyDescent="0.25">
      <c r="AF871" t="s">
        <v>5132</v>
      </c>
      <c r="AG871" t="str">
        <f>[1]!JCSMILES(AF871)</f>
        <v>Cannot read molecule file.</v>
      </c>
    </row>
    <row r="872" spans="32:33" hidden="1" x14ac:dyDescent="0.25">
      <c r="AF872" t="s">
        <v>5133</v>
      </c>
      <c r="AG872" t="str">
        <f>[1]!JCSMILES(AF872)</f>
        <v>Cannot read molecule file.</v>
      </c>
    </row>
    <row r="873" spans="32:33" hidden="1" x14ac:dyDescent="0.25">
      <c r="AF873" t="s">
        <v>5134</v>
      </c>
      <c r="AG873" t="str">
        <f>[1]!JCSMILES(AF873)</f>
        <v>Cannot read molecule file.</v>
      </c>
    </row>
    <row r="874" spans="32:33" hidden="1" x14ac:dyDescent="0.25">
      <c r="AF874" t="s">
        <v>5135</v>
      </c>
      <c r="AG874" t="str">
        <f>[1]!JCSMILES(AF874)</f>
        <v>Cannot read molecule file.</v>
      </c>
    </row>
    <row r="875" spans="32:33" hidden="1" x14ac:dyDescent="0.25">
      <c r="AF875" t="s">
        <v>5136</v>
      </c>
      <c r="AG875" t="str">
        <f>[1]!JCSMILES(AF875)</f>
        <v>Cannot read molecule file.</v>
      </c>
    </row>
    <row r="876" spans="32:33" hidden="1" x14ac:dyDescent="0.25">
      <c r="AF876" t="s">
        <v>5137</v>
      </c>
      <c r="AG876" t="s">
        <v>7430</v>
      </c>
    </row>
    <row r="877" spans="32:33" hidden="1" x14ac:dyDescent="0.25">
      <c r="AF877" t="s">
        <v>5138</v>
      </c>
      <c r="AG877" t="s">
        <v>7431</v>
      </c>
    </row>
    <row r="878" spans="32:33" hidden="1" x14ac:dyDescent="0.25">
      <c r="AF878" t="s">
        <v>5139</v>
      </c>
      <c r="AG878" t="str">
        <f>[1]!JCSMILES(AF878)</f>
        <v>Cannot read molecule file.</v>
      </c>
    </row>
    <row r="879" spans="32:33" hidden="1" x14ac:dyDescent="0.25">
      <c r="AF879" t="s">
        <v>5140</v>
      </c>
      <c r="AG879" t="str">
        <f>[1]!JCSMILES(AF879)</f>
        <v>Cannot create record reader for BASE64 encoded</v>
      </c>
    </row>
    <row r="880" spans="32:33" hidden="1" x14ac:dyDescent="0.25">
      <c r="AF880" t="s">
        <v>5141</v>
      </c>
      <c r="AG880" t="str">
        <f>[1]!JCSMILES(AF880)</f>
        <v>Cannot read molecule file.</v>
      </c>
    </row>
    <row r="881" spans="32:33" hidden="1" x14ac:dyDescent="0.25">
      <c r="AF881" t="s">
        <v>5142</v>
      </c>
      <c r="AG881" t="str">
        <f>[1]!JCSMILES(AF881)</f>
        <v>Cannot read molecule file.</v>
      </c>
    </row>
    <row r="882" spans="32:33" hidden="1" x14ac:dyDescent="0.25">
      <c r="AF882" t="s">
        <v>5143</v>
      </c>
      <c r="AG882" t="str">
        <f>[1]!JCSMILES(AF882)</f>
        <v>Cannot read molecule file.</v>
      </c>
    </row>
    <row r="883" spans="32:33" hidden="1" x14ac:dyDescent="0.25">
      <c r="AF883" t="s">
        <v>5144</v>
      </c>
      <c r="AG883" t="str">
        <f>[1]!JCSMILES(AF883)</f>
        <v>Cannot read molecule file.</v>
      </c>
    </row>
    <row r="884" spans="32:33" hidden="1" x14ac:dyDescent="0.25">
      <c r="AF884" t="s">
        <v>5145</v>
      </c>
      <c r="AG884" t="str">
        <f>[1]!JCSMILES(AF884)</f>
        <v>Cannot read molecule file.</v>
      </c>
    </row>
    <row r="885" spans="32:33" hidden="1" x14ac:dyDescent="0.25">
      <c r="AF885" t="s">
        <v>5146</v>
      </c>
      <c r="AG885" t="str">
        <f>[1]!JCSMILES(AF885)</f>
        <v>Cannot read molecule file.</v>
      </c>
    </row>
    <row r="886" spans="32:33" hidden="1" x14ac:dyDescent="0.25">
      <c r="AF886" t="s">
        <v>5147</v>
      </c>
      <c r="AG886" t="str">
        <f>[1]!JCSMILES(AF886)</f>
        <v>Cannot read molecule file.</v>
      </c>
    </row>
    <row r="887" spans="32:33" hidden="1" x14ac:dyDescent="0.25">
      <c r="AF887" t="s">
        <v>5148</v>
      </c>
      <c r="AG887" t="str">
        <f>[1]!JCSMILES(AF887)</f>
        <v>Cannot read molecule file.</v>
      </c>
    </row>
    <row r="888" spans="32:33" hidden="1" x14ac:dyDescent="0.25">
      <c r="AF888" t="s">
        <v>5149</v>
      </c>
      <c r="AG888" t="str">
        <f>[1]!JCSMILES(AF888)</f>
        <v>Cannot read molecule file.</v>
      </c>
    </row>
    <row r="889" spans="32:33" hidden="1" x14ac:dyDescent="0.25">
      <c r="AF889" t="s">
        <v>5150</v>
      </c>
      <c r="AG889" t="str">
        <f>[1]!JCSMILES(AF889)</f>
        <v>Cannot read molecule file.</v>
      </c>
    </row>
    <row r="890" spans="32:33" hidden="1" x14ac:dyDescent="0.25">
      <c r="AF890" t="s">
        <v>5151</v>
      </c>
      <c r="AG890" t="str">
        <f>[1]!JCSMILES(AF890)</f>
        <v>Cannot read molecule file.</v>
      </c>
    </row>
    <row r="891" spans="32:33" hidden="1" x14ac:dyDescent="0.25">
      <c r="AF891" t="s">
        <v>5152</v>
      </c>
      <c r="AG891" t="str">
        <f>[1]!JCSMILES(AF891)</f>
        <v>Cannot read molecule file.</v>
      </c>
    </row>
    <row r="892" spans="32:33" hidden="1" x14ac:dyDescent="0.25">
      <c r="AF892" t="s">
        <v>5153</v>
      </c>
      <c r="AG892" t="str">
        <f>[1]!JCSMILES(AF892)</f>
        <v>Cannot read molecule file.</v>
      </c>
    </row>
    <row r="893" spans="32:33" hidden="1" x14ac:dyDescent="0.25">
      <c r="AF893" t="s">
        <v>5154</v>
      </c>
      <c r="AG893" t="str">
        <f>[1]!JCSMILES(AF893)</f>
        <v>Cannot read molecule file.</v>
      </c>
    </row>
    <row r="894" spans="32:33" hidden="1" x14ac:dyDescent="0.25">
      <c r="AF894" t="s">
        <v>5155</v>
      </c>
      <c r="AG894" t="str">
        <f>[1]!JCSMILES(AF894)</f>
        <v>Cannot read molecule file.</v>
      </c>
    </row>
    <row r="895" spans="32:33" hidden="1" x14ac:dyDescent="0.25">
      <c r="AF895" t="s">
        <v>5156</v>
      </c>
      <c r="AG895" t="str">
        <f>[1]!JCSMILES(AF895)</f>
        <v>Cannot read molecule file.</v>
      </c>
    </row>
    <row r="896" spans="32:33" hidden="1" x14ac:dyDescent="0.25">
      <c r="AF896" t="s">
        <v>5157</v>
      </c>
      <c r="AG896" t="str">
        <f>[1]!JCSMILES(AF896)</f>
        <v>Cannot read molecule file.</v>
      </c>
    </row>
    <row r="897" spans="32:33" hidden="1" x14ac:dyDescent="0.25">
      <c r="AF897" t="s">
        <v>5158</v>
      </c>
      <c r="AG897" t="str">
        <f>[1]!JCSMILES(AF897)</f>
        <v>Cannot read molecule file.</v>
      </c>
    </row>
    <row r="898" spans="32:33" hidden="1" x14ac:dyDescent="0.25">
      <c r="AF898" t="s">
        <v>5159</v>
      </c>
      <c r="AG898" t="str">
        <f>[1]!JCSMILES(AF898)</f>
        <v>Cannot read molecule file.</v>
      </c>
    </row>
    <row r="899" spans="32:33" hidden="1" x14ac:dyDescent="0.25">
      <c r="AF899" t="s">
        <v>5160</v>
      </c>
      <c r="AG899" t="str">
        <f>[1]!JCSMILES(AF899)</f>
        <v>Cannot read molecule file.</v>
      </c>
    </row>
    <row r="900" spans="32:33" hidden="1" x14ac:dyDescent="0.25">
      <c r="AF900" t="s">
        <v>5161</v>
      </c>
      <c r="AG900" t="str">
        <f>[1]!JCSMILES(AF900)</f>
        <v>Cannot read molecule file.</v>
      </c>
    </row>
    <row r="901" spans="32:33" hidden="1" x14ac:dyDescent="0.25">
      <c r="AF901" t="s">
        <v>5162</v>
      </c>
      <c r="AG901" t="str">
        <f>[1]!JCSMILES(AF901)</f>
        <v>Cannot read molecule file.</v>
      </c>
    </row>
    <row r="902" spans="32:33" hidden="1" x14ac:dyDescent="0.25">
      <c r="AF902" t="s">
        <v>5163</v>
      </c>
      <c r="AG902" t="str">
        <f>[1]!JCSMILES(AF902)</f>
        <v>Cannot read molecule file.</v>
      </c>
    </row>
    <row r="903" spans="32:33" hidden="1" x14ac:dyDescent="0.25">
      <c r="AF903" t="s">
        <v>5164</v>
      </c>
      <c r="AG903" t="str">
        <f>[1]!JCSMILES(AF903)</f>
        <v>Cannot create record reader for BASE64 encoded</v>
      </c>
    </row>
    <row r="904" spans="32:33" hidden="1" x14ac:dyDescent="0.25">
      <c r="AF904" t="s">
        <v>5165</v>
      </c>
      <c r="AG904" t="str">
        <f>[1]!JCSMILES(AF904)</f>
        <v>Cannot read molecule file.</v>
      </c>
    </row>
    <row r="905" spans="32:33" hidden="1" x14ac:dyDescent="0.25">
      <c r="AF905" t="s">
        <v>5166</v>
      </c>
      <c r="AG905" t="str">
        <f>[1]!JCSMILES(AF905)</f>
        <v>Cannot read molecule file.</v>
      </c>
    </row>
    <row r="906" spans="32:33" hidden="1" x14ac:dyDescent="0.25">
      <c r="AF906" t="s">
        <v>5167</v>
      </c>
      <c r="AG906" t="str">
        <f>[1]!JCSMILES(AF906)</f>
        <v>Cannot read molecule file.</v>
      </c>
    </row>
    <row r="907" spans="32:33" hidden="1" x14ac:dyDescent="0.25">
      <c r="AF907" t="s">
        <v>5168</v>
      </c>
      <c r="AG907" t="str">
        <f>[1]!JCSMILES(AF907)</f>
        <v>Cannot read molecule file.</v>
      </c>
    </row>
    <row r="908" spans="32:33" hidden="1" x14ac:dyDescent="0.25">
      <c r="AF908" t="s">
        <v>5169</v>
      </c>
      <c r="AG908" t="str">
        <f>[1]!JCSMILES(AF908)</f>
        <v>Cannot read molecule file.</v>
      </c>
    </row>
    <row r="909" spans="32:33" hidden="1" x14ac:dyDescent="0.25">
      <c r="AF909" t="s">
        <v>5170</v>
      </c>
      <c r="AG909" t="str">
        <f>[1]!JCSMILES(AF909)</f>
        <v>Cannot read molecule file.</v>
      </c>
    </row>
    <row r="910" spans="32:33" hidden="1" x14ac:dyDescent="0.25">
      <c r="AF910" t="s">
        <v>5171</v>
      </c>
      <c r="AG910" t="str">
        <f>[1]!JCSMILES(AF910)</f>
        <v>Cannot read molecule file.</v>
      </c>
    </row>
    <row r="911" spans="32:33" hidden="1" x14ac:dyDescent="0.25">
      <c r="AF911" t="s">
        <v>5172</v>
      </c>
      <c r="AG911" t="str">
        <f>[1]!JCSMILES(AF911)</f>
        <v>Cannot read molecule file.</v>
      </c>
    </row>
    <row r="912" spans="32:33" hidden="1" x14ac:dyDescent="0.25">
      <c r="AF912" t="s">
        <v>5173</v>
      </c>
      <c r="AG912" t="str">
        <f>[1]!JCSMILES(AF912)</f>
        <v>Cannot read molecule file.</v>
      </c>
    </row>
    <row r="913" spans="32:33" hidden="1" x14ac:dyDescent="0.25">
      <c r="AF913" t="s">
        <v>5174</v>
      </c>
      <c r="AG913" t="str">
        <f>[1]!JCSMILES(AF913)</f>
        <v>Cannot read molecule file.</v>
      </c>
    </row>
    <row r="914" spans="32:33" hidden="1" x14ac:dyDescent="0.25">
      <c r="AF914" t="s">
        <v>5175</v>
      </c>
      <c r="AG914" t="str">
        <f>[1]!JCSMILES(AF914)</f>
        <v>Cannot read molecule file.</v>
      </c>
    </row>
    <row r="915" spans="32:33" hidden="1" x14ac:dyDescent="0.25">
      <c r="AF915" t="s">
        <v>5176</v>
      </c>
      <c r="AG915" t="str">
        <f>[1]!JCSMILES(AF915)</f>
        <v>Cannot read molecule file.</v>
      </c>
    </row>
    <row r="916" spans="32:33" hidden="1" x14ac:dyDescent="0.25">
      <c r="AF916" t="s">
        <v>5177</v>
      </c>
      <c r="AG916" t="str">
        <f>[1]!JCSMILES(AF916)</f>
        <v>Cannot read molecule file.</v>
      </c>
    </row>
    <row r="917" spans="32:33" hidden="1" x14ac:dyDescent="0.25">
      <c r="AF917" t="s">
        <v>5178</v>
      </c>
      <c r="AG917" t="str">
        <f>[1]!JCSMILES(AF917)</f>
        <v>Unhandled structure option: RGroups</v>
      </c>
    </row>
    <row r="918" spans="32:33" hidden="1" x14ac:dyDescent="0.25">
      <c r="AF918" t="s">
        <v>5179</v>
      </c>
      <c r="AG918" t="str">
        <f>[1]!JCSMILES(AF918)</f>
        <v>Cannot read molecule file.</v>
      </c>
    </row>
    <row r="919" spans="32:33" hidden="1" x14ac:dyDescent="0.25">
      <c r="AF919" t="s">
        <v>5180</v>
      </c>
      <c r="AG919" t="str">
        <f>[1]!JCSMILES(AF919)</f>
        <v>Cannot read molecule file.</v>
      </c>
    </row>
    <row r="920" spans="32:33" hidden="1" x14ac:dyDescent="0.25">
      <c r="AF920" t="s">
        <v>5181</v>
      </c>
      <c r="AG920" t="str">
        <f>[1]!JCSMILES(AF920)</f>
        <v>Cannot read molecule file.</v>
      </c>
    </row>
    <row r="921" spans="32:33" hidden="1" x14ac:dyDescent="0.25">
      <c r="AF921" t="s">
        <v>5182</v>
      </c>
      <c r="AG921" t="str">
        <f>[1]!JCSMILES(AF921)</f>
        <v>Cannot read molecule file.</v>
      </c>
    </row>
    <row r="922" spans="32:33" hidden="1" x14ac:dyDescent="0.25">
      <c r="AF922" t="s">
        <v>5183</v>
      </c>
      <c r="AG922" t="str">
        <f>[1]!JCSMILES(AF922)</f>
        <v>Cannot read molecule file.</v>
      </c>
    </row>
    <row r="923" spans="32:33" hidden="1" x14ac:dyDescent="0.25">
      <c r="AF923" t="s">
        <v>5184</v>
      </c>
      <c r="AG923" t="str">
        <f>[1]!JCSMILES(AF923)</f>
        <v>Cannot read molecule file.</v>
      </c>
    </row>
    <row r="924" spans="32:33" hidden="1" x14ac:dyDescent="0.25">
      <c r="AF924" t="s">
        <v>5185</v>
      </c>
      <c r="AG924" t="str">
        <f>[1]!JCSMILES(AF924)</f>
        <v>Cannot read molecule file.</v>
      </c>
    </row>
    <row r="925" spans="32:33" hidden="1" x14ac:dyDescent="0.25">
      <c r="AF925" t="s">
        <v>5186</v>
      </c>
      <c r="AG925" t="str">
        <f>[1]!JCSMILES(AF925)</f>
        <v>Cannot read molecule file.</v>
      </c>
    </row>
    <row r="926" spans="32:33" hidden="1" x14ac:dyDescent="0.25">
      <c r="AF926" t="s">
        <v>5187</v>
      </c>
      <c r="AG926" t="str">
        <f>[1]!JCSMILES(AF926)</f>
        <v>Cannot read molecule file.</v>
      </c>
    </row>
    <row r="927" spans="32:33" hidden="1" x14ac:dyDescent="0.25">
      <c r="AF927" t="s">
        <v>5188</v>
      </c>
      <c r="AG927" t="str">
        <f>[1]!JCSMILES(AF927)</f>
        <v>Cannot read molecule file.</v>
      </c>
    </row>
    <row r="928" spans="32:33" hidden="1" x14ac:dyDescent="0.25">
      <c r="AF928" t="s">
        <v>5189</v>
      </c>
      <c r="AG928" t="str">
        <f>[1]!JCSMILES(AF928)</f>
        <v>Cannot read molecule file.</v>
      </c>
    </row>
    <row r="929" spans="32:33" hidden="1" x14ac:dyDescent="0.25">
      <c r="AF929" t="s">
        <v>5190</v>
      </c>
      <c r="AG929" t="str">
        <f>[1]!JCSMILES(AF929)</f>
        <v>Cannot read molecule file.</v>
      </c>
    </row>
    <row r="930" spans="32:33" hidden="1" x14ac:dyDescent="0.25">
      <c r="AF930" t="s">
        <v>5191</v>
      </c>
      <c r="AG930" t="str">
        <f>[1]!JCSMILES(AF930)</f>
        <v>Cannot read molecule file.</v>
      </c>
    </row>
    <row r="931" spans="32:33" hidden="1" x14ac:dyDescent="0.25">
      <c r="AF931" t="s">
        <v>5192</v>
      </c>
      <c r="AG931" t="str">
        <f>[1]!JCSMILES(AF931)</f>
        <v>Cannot create record reader for BASE64 encoded</v>
      </c>
    </row>
    <row r="932" spans="32:33" hidden="1" x14ac:dyDescent="0.25">
      <c r="AF932" t="s">
        <v>5193</v>
      </c>
      <c r="AG932" t="str">
        <f>[1]!JCSMILES(AF932)</f>
        <v>Cannot read molecule file.</v>
      </c>
    </row>
    <row r="933" spans="32:33" hidden="1" x14ac:dyDescent="0.25">
      <c r="AF933" t="s">
        <v>5194</v>
      </c>
      <c r="AG933" t="str">
        <f>[1]!JCSMILES(AF933)</f>
        <v>Cannot read molecule file.</v>
      </c>
    </row>
    <row r="934" spans="32:33" hidden="1" x14ac:dyDescent="0.25">
      <c r="AF934" t="s">
        <v>5195</v>
      </c>
      <c r="AG934" t="str">
        <f>[1]!JCSMILES(AF934)</f>
        <v>Cannot read molecule file.</v>
      </c>
    </row>
    <row r="935" spans="32:33" hidden="1" x14ac:dyDescent="0.25">
      <c r="AF935" t="s">
        <v>5196</v>
      </c>
      <c r="AG935" t="str">
        <f>[1]!JCSMILES(AF935)</f>
        <v>Cannot read molecule file.</v>
      </c>
    </row>
    <row r="936" spans="32:33" hidden="1" x14ac:dyDescent="0.25">
      <c r="AF936" t="s">
        <v>5197</v>
      </c>
      <c r="AG936" t="str">
        <f>[1]!JCSMILES(AF936)</f>
        <v>Cannot read molecule file.</v>
      </c>
    </row>
    <row r="937" spans="32:33" hidden="1" x14ac:dyDescent="0.25">
      <c r="AF937" t="s">
        <v>5198</v>
      </c>
      <c r="AG937" t="str">
        <f>[1]!JCSMILES(AF937)</f>
        <v>Cannot read molecule file.</v>
      </c>
    </row>
    <row r="938" spans="32:33" hidden="1" x14ac:dyDescent="0.25">
      <c r="AF938" t="s">
        <v>5199</v>
      </c>
      <c r="AG938" t="str">
        <f>[1]!JCSMILES(AF938)</f>
        <v>Cannot read molecule file.</v>
      </c>
    </row>
    <row r="939" spans="32:33" hidden="1" x14ac:dyDescent="0.25">
      <c r="AF939" t="s">
        <v>5200</v>
      </c>
      <c r="AG939" t="str">
        <f>[1]!JCSMILES(AF939)</f>
        <v>Cannot read molecule file.</v>
      </c>
    </row>
    <row r="940" spans="32:33" hidden="1" x14ac:dyDescent="0.25">
      <c r="AF940" t="s">
        <v>5201</v>
      </c>
      <c r="AG940" t="str">
        <f>[1]!JCSMILES(AF940)</f>
        <v>Cannot read molecule file.</v>
      </c>
    </row>
    <row r="941" spans="32:33" hidden="1" x14ac:dyDescent="0.25">
      <c r="AF941" t="s">
        <v>5202</v>
      </c>
      <c r="AG941" t="str">
        <f>[1]!JCSMILES(AF941)</f>
        <v>Cannot read molecule file.</v>
      </c>
    </row>
    <row r="942" spans="32:33" hidden="1" x14ac:dyDescent="0.25">
      <c r="AF942" t="s">
        <v>5203</v>
      </c>
      <c r="AG942" t="str">
        <f>[1]!JCSMILES(AF942)</f>
        <v>Cannot read molecule file.</v>
      </c>
    </row>
    <row r="943" spans="32:33" hidden="1" x14ac:dyDescent="0.25">
      <c r="AF943" t="s">
        <v>5204</v>
      </c>
      <c r="AG943" t="str">
        <f>[1]!JCSMILES(AF943)</f>
        <v>Cannot read molecule file.</v>
      </c>
    </row>
    <row r="944" spans="32:33" hidden="1" x14ac:dyDescent="0.25">
      <c r="AF944" t="s">
        <v>5205</v>
      </c>
      <c r="AG944" t="str">
        <f>[1]!JCSMILES(AF944)</f>
        <v>Cannot read molecule file.</v>
      </c>
    </row>
    <row r="945" spans="32:33" hidden="1" x14ac:dyDescent="0.25">
      <c r="AF945" t="s">
        <v>5206</v>
      </c>
      <c r="AG945" t="str">
        <f>[1]!JCSMILES(AF945)</f>
        <v>COC1=CC2=C(CN(CCC3=CC=C(NC(=O)C4=CC(OC)=C(OC)C=C4N=C(O)C4=CN=C5C=CC=CC5=C4)C=C3)CC2)C=C1OC</v>
      </c>
    </row>
    <row r="946" spans="32:33" hidden="1" x14ac:dyDescent="0.25">
      <c r="AF946" t="s">
        <v>5207</v>
      </c>
      <c r="AG946" t="str">
        <f>[1]!JCSMILES(AF946)</f>
        <v>Cannot create record reader for BASE64 encoded</v>
      </c>
    </row>
    <row r="947" spans="32:33" hidden="1" x14ac:dyDescent="0.25">
      <c r="AF947" t="s">
        <v>5208</v>
      </c>
      <c r="AG947" t="str">
        <f>[1]!JCSMILES(AF947)</f>
        <v>Cannot read molecule file.</v>
      </c>
    </row>
    <row r="948" spans="32:33" hidden="1" x14ac:dyDescent="0.25">
      <c r="AF948" t="s">
        <v>5209</v>
      </c>
      <c r="AG948" t="str">
        <f>[1]!JCSMILES(AF948)</f>
        <v>Cannot read molecule file.</v>
      </c>
    </row>
    <row r="949" spans="32:33" hidden="1" x14ac:dyDescent="0.25">
      <c r="AF949" t="s">
        <v>5210</v>
      </c>
      <c r="AG949" t="str">
        <f>[1]!JCSMILES(AF949)</f>
        <v>Cannot read molecule file.</v>
      </c>
    </row>
    <row r="950" spans="32:33" hidden="1" x14ac:dyDescent="0.25">
      <c r="AF950" t="s">
        <v>5211</v>
      </c>
      <c r="AG950" t="str">
        <f>[1]!JCSMILES(AF950)</f>
        <v>Cannot read molecule file.</v>
      </c>
    </row>
    <row r="951" spans="32:33" hidden="1" x14ac:dyDescent="0.25">
      <c r="AF951" t="s">
        <v>5212</v>
      </c>
      <c r="AG951" t="str">
        <f>[1]!JCSMILES(AF951)</f>
        <v>Cannot read molecule file.</v>
      </c>
    </row>
    <row r="952" spans="32:33" hidden="1" x14ac:dyDescent="0.25">
      <c r="AF952" t="s">
        <v>5213</v>
      </c>
      <c r="AG952" t="str">
        <f>[1]!JCSMILES(AF952)</f>
        <v>Cannot read molecule file.</v>
      </c>
    </row>
    <row r="953" spans="32:33" hidden="1" x14ac:dyDescent="0.25">
      <c r="AF953" t="s">
        <v>5214</v>
      </c>
      <c r="AG953" t="str">
        <f>[1]!JCSMILES(AF953)</f>
        <v>Cannot read molecule file.</v>
      </c>
    </row>
    <row r="954" spans="32:33" hidden="1" x14ac:dyDescent="0.25">
      <c r="AF954" t="s">
        <v>5215</v>
      </c>
      <c r="AG954" t="str">
        <f>[1]!JCSMILES(AF954)</f>
        <v>Cannot read molecule file.</v>
      </c>
    </row>
    <row r="955" spans="32:33" hidden="1" x14ac:dyDescent="0.25">
      <c r="AF955" t="s">
        <v>5216</v>
      </c>
      <c r="AG955" t="str">
        <f>[1]!JCSMILES(AF955)</f>
        <v>Cannot read molecule file.</v>
      </c>
    </row>
    <row r="956" spans="32:33" hidden="1" x14ac:dyDescent="0.25">
      <c r="AF956" t="s">
        <v>5217</v>
      </c>
      <c r="AG956" t="str">
        <f>[1]!JCSMILES(AF956)</f>
        <v>Cannot read molecule file.</v>
      </c>
    </row>
    <row r="957" spans="32:33" hidden="1" x14ac:dyDescent="0.25">
      <c r="AF957" t="s">
        <v>5218</v>
      </c>
      <c r="AG957" t="str">
        <f>[1]!JCSMILES(AF957)</f>
        <v>Cannot read molecule file.</v>
      </c>
    </row>
    <row r="958" spans="32:33" hidden="1" x14ac:dyDescent="0.25">
      <c r="AF958" t="s">
        <v>5219</v>
      </c>
      <c r="AG958" t="str">
        <f>[1]!JCSMILES(AF958)</f>
        <v>Cannot read molecule file.</v>
      </c>
    </row>
    <row r="959" spans="32:33" hidden="1" x14ac:dyDescent="0.25">
      <c r="AF959" t="s">
        <v>5220</v>
      </c>
      <c r="AG959" t="str">
        <f>[1]!JCSMILES(AF959)</f>
        <v>Cannot read molecule file.</v>
      </c>
    </row>
    <row r="960" spans="32:33" hidden="1" x14ac:dyDescent="0.25">
      <c r="AF960" t="s">
        <v>5221</v>
      </c>
      <c r="AG960" t="str">
        <f>[1]!JCSMILES(AF960)</f>
        <v>Cannot read molecule file.</v>
      </c>
    </row>
    <row r="961" spans="32:33" hidden="1" x14ac:dyDescent="0.25">
      <c r="AF961" t="s">
        <v>5222</v>
      </c>
      <c r="AG961" t="str">
        <f>[1]!JCSMILES(AF961)</f>
        <v>Cannot read molecule file.</v>
      </c>
    </row>
    <row r="962" spans="32:33" hidden="1" x14ac:dyDescent="0.25">
      <c r="AF962" t="s">
        <v>5223</v>
      </c>
      <c r="AG962" t="str">
        <f>[1]!JCSMILES(AF962)</f>
        <v>Cannot read molecule file.</v>
      </c>
    </row>
    <row r="963" spans="32:33" hidden="1" x14ac:dyDescent="0.25">
      <c r="AF963" t="s">
        <v>5224</v>
      </c>
      <c r="AG963" t="str">
        <f>[1]!JCSMILES(AF963)</f>
        <v>Cannot read molecule file.</v>
      </c>
    </row>
    <row r="964" spans="32:33" hidden="1" x14ac:dyDescent="0.25">
      <c r="AF964" t="s">
        <v>5225</v>
      </c>
      <c r="AG964" t="str">
        <f>[1]!JCSMILES(AF964)</f>
        <v>Cannot read molecule file.</v>
      </c>
    </row>
    <row r="965" spans="32:33" hidden="1" x14ac:dyDescent="0.25">
      <c r="AF965" t="s">
        <v>5226</v>
      </c>
      <c r="AG965" t="str">
        <f>[1]!JCSMILES(AF965)</f>
        <v>Cannot read molecule file.</v>
      </c>
    </row>
    <row r="966" spans="32:33" hidden="1" x14ac:dyDescent="0.25">
      <c r="AF966" t="s">
        <v>5227</v>
      </c>
      <c r="AG966" t="str">
        <f>[1]!JCSMILES(AF966)</f>
        <v>Cannot read molecule file.</v>
      </c>
    </row>
    <row r="967" spans="32:33" hidden="1" x14ac:dyDescent="0.25">
      <c r="AF967" t="s">
        <v>5228</v>
      </c>
      <c r="AG967" t="str">
        <f>[1]!JCSMILES(AF967)</f>
        <v>Cannot read molecule file.</v>
      </c>
    </row>
    <row r="968" spans="32:33" hidden="1" x14ac:dyDescent="0.25">
      <c r="AF968" t="s">
        <v>5229</v>
      </c>
      <c r="AG968" t="str">
        <f>[1]!JCSMILES(AF968)</f>
        <v>Cannot read molecule file.</v>
      </c>
    </row>
    <row r="969" spans="32:33" hidden="1" x14ac:dyDescent="0.25">
      <c r="AF969" t="s">
        <v>5230</v>
      </c>
      <c r="AG969" t="str">
        <f>[1]!JCSMILES(AF969)</f>
        <v>Cannot read molecule file.</v>
      </c>
    </row>
    <row r="970" spans="32:33" hidden="1" x14ac:dyDescent="0.25">
      <c r="AF970" t="s">
        <v>5231</v>
      </c>
      <c r="AG970" t="str">
        <f>[1]!JCSMILES(AF970)</f>
        <v>Cannot read molecule file.</v>
      </c>
    </row>
    <row r="971" spans="32:33" hidden="1" x14ac:dyDescent="0.25">
      <c r="AF971" t="s">
        <v>5232</v>
      </c>
      <c r="AG971" t="str">
        <f>[1]!JCSMILES(AF971)</f>
        <v>Cannot read molecule file.</v>
      </c>
    </row>
    <row r="972" spans="32:33" hidden="1" x14ac:dyDescent="0.25">
      <c r="AF972" t="s">
        <v>5233</v>
      </c>
      <c r="AG972" t="str">
        <f>[1]!JCSMILES(AF972)</f>
        <v>Cannot read molecule file.</v>
      </c>
    </row>
    <row r="973" spans="32:33" hidden="1" x14ac:dyDescent="0.25">
      <c r="AF973" t="s">
        <v>5234</v>
      </c>
      <c r="AG973" t="str">
        <f>[1]!JCSMILES(AF973)</f>
        <v>Cannot read molecule file.</v>
      </c>
    </row>
    <row r="974" spans="32:33" hidden="1" x14ac:dyDescent="0.25">
      <c r="AF974" t="s">
        <v>5235</v>
      </c>
      <c r="AG974" t="str">
        <f>[1]!JCSMILES(AF974)</f>
        <v>Cannot read molecule file.</v>
      </c>
    </row>
    <row r="975" spans="32:33" hidden="1" x14ac:dyDescent="0.25">
      <c r="AF975" t="s">
        <v>5236</v>
      </c>
      <c r="AG975" t="str">
        <f>[1]!JCSMILES(AF975)</f>
        <v>Cannot read molecule file.</v>
      </c>
    </row>
    <row r="976" spans="32:33" hidden="1" x14ac:dyDescent="0.25">
      <c r="AF976" t="s">
        <v>5237</v>
      </c>
      <c r="AG976" t="str">
        <f>[1]!JCSMILES(AF976)</f>
        <v>Cannot read molecule file.</v>
      </c>
    </row>
    <row r="977" spans="32:33" hidden="1" x14ac:dyDescent="0.25">
      <c r="AF977" t="s">
        <v>5238</v>
      </c>
      <c r="AG977" t="str">
        <f>[1]!JCSMILES(AF977)</f>
        <v>Cannot read molecule file.</v>
      </c>
    </row>
    <row r="978" spans="32:33" hidden="1" x14ac:dyDescent="0.25">
      <c r="AF978" t="s">
        <v>5239</v>
      </c>
      <c r="AG978" t="str">
        <f>[1]!JCSMILES(AF978)</f>
        <v>ide suffix without locant</v>
      </c>
    </row>
    <row r="979" spans="32:33" hidden="1" x14ac:dyDescent="0.25">
      <c r="AF979" t="s">
        <v>5240</v>
      </c>
      <c r="AG979" t="str">
        <f>[1]!JCSMILES(AF979)</f>
        <v>Cannot read molecule file.</v>
      </c>
    </row>
    <row r="980" spans="32:33" hidden="1" x14ac:dyDescent="0.25">
      <c r="AF980" t="s">
        <v>5241</v>
      </c>
      <c r="AG980" t="str">
        <f>[1]!JCSMILES(AF980)</f>
        <v>Cannot read molecule file.</v>
      </c>
    </row>
    <row r="981" spans="32:33" hidden="1" x14ac:dyDescent="0.25">
      <c r="AF981" t="s">
        <v>5242</v>
      </c>
      <c r="AG981" t="str">
        <f>[1]!JCSMILES(AF981)</f>
        <v>Cannot read molecule file.</v>
      </c>
    </row>
    <row r="982" spans="32:33" hidden="1" x14ac:dyDescent="0.25">
      <c r="AF982" t="s">
        <v>5243</v>
      </c>
      <c r="AG982" t="str">
        <f>[1]!JCSMILES(AF982)</f>
        <v>Cannot read molecule file.</v>
      </c>
    </row>
    <row r="983" spans="32:33" hidden="1" x14ac:dyDescent="0.25">
      <c r="AF983" t="s">
        <v>5244</v>
      </c>
      <c r="AG983" t="str">
        <f>[1]!JCSMILES(AF983)</f>
        <v>Cannot read molecule file.</v>
      </c>
    </row>
    <row r="984" spans="32:33" hidden="1" x14ac:dyDescent="0.25">
      <c r="AF984" t="s">
        <v>5245</v>
      </c>
      <c r="AG984" t="str">
        <f>[1]!JCSMILES(AF984)</f>
        <v>Cannot read molecule file.</v>
      </c>
    </row>
    <row r="985" spans="32:33" hidden="1" x14ac:dyDescent="0.25">
      <c r="AF985" t="s">
        <v>5246</v>
      </c>
      <c r="AG985" t="str">
        <f>[1]!JCSMILES(AF985)</f>
        <v>Cannot read molecule file.</v>
      </c>
    </row>
    <row r="986" spans="32:33" hidden="1" x14ac:dyDescent="0.25">
      <c r="AF986" t="s">
        <v>5247</v>
      </c>
      <c r="AG986" t="str">
        <f>[1]!JCSMILES(AF986)</f>
        <v>Cannot read molecule file.</v>
      </c>
    </row>
    <row r="987" spans="32:33" hidden="1" x14ac:dyDescent="0.25">
      <c r="AF987" t="s">
        <v>5248</v>
      </c>
      <c r="AG987" t="str">
        <f>[1]!JCSMILES(AF987)</f>
        <v>Cannot read molecule file.</v>
      </c>
    </row>
    <row r="988" spans="32:33" hidden="1" x14ac:dyDescent="0.25">
      <c r="AF988" t="s">
        <v>5249</v>
      </c>
      <c r="AG988" t="str">
        <f>[1]!JCSMILES(AF988)</f>
        <v>Cannot read molecule file.</v>
      </c>
    </row>
    <row r="989" spans="32:33" hidden="1" x14ac:dyDescent="0.25">
      <c r="AF989" t="s">
        <v>5250</v>
      </c>
      <c r="AG989" t="str">
        <f>[1]!JCSMILES(AF989)</f>
        <v>Cannot read molecule file.</v>
      </c>
    </row>
    <row r="990" spans="32:33" hidden="1" x14ac:dyDescent="0.25">
      <c r="AF990" t="s">
        <v>5251</v>
      </c>
      <c r="AG990" t="str">
        <f>[1]!JCSMILES(AF990)</f>
        <v>Cannot read molecule file.</v>
      </c>
    </row>
    <row r="991" spans="32:33" hidden="1" x14ac:dyDescent="0.25">
      <c r="AF991" t="s">
        <v>5252</v>
      </c>
      <c r="AG991" t="str">
        <f>[1]!JCSMILES(AF991)</f>
        <v>Cannot read molecule file.</v>
      </c>
    </row>
    <row r="992" spans="32:33" hidden="1" x14ac:dyDescent="0.25">
      <c r="AF992" t="s">
        <v>5253</v>
      </c>
      <c r="AG992" t="str">
        <f>[1]!JCSMILES(AF992)</f>
        <v>Cannot read molecule file.</v>
      </c>
    </row>
    <row r="993" spans="32:33" hidden="1" x14ac:dyDescent="0.25">
      <c r="AF993" t="s">
        <v>5254</v>
      </c>
      <c r="AG993" t="str">
        <f>[1]!JCSMILES(AF993)</f>
        <v>Cannot read molecule file.</v>
      </c>
    </row>
    <row r="994" spans="32:33" hidden="1" x14ac:dyDescent="0.25">
      <c r="AF994" t="s">
        <v>5255</v>
      </c>
      <c r="AG994" t="str">
        <f>[1]!JCSMILES(AF994)</f>
        <v>Cannot create record reader for BASE64 encoded</v>
      </c>
    </row>
    <row r="995" spans="32:33" hidden="1" x14ac:dyDescent="0.25">
      <c r="AF995" t="s">
        <v>5256</v>
      </c>
      <c r="AG995" t="str">
        <f>[1]!JCSMILES(AF995)</f>
        <v>Cannot read molecule file.</v>
      </c>
    </row>
    <row r="996" spans="32:33" hidden="1" x14ac:dyDescent="0.25">
      <c r="AF996" t="s">
        <v>5257</v>
      </c>
      <c r="AG996" t="str">
        <f>[1]!JCSMILES(AF996)</f>
        <v>Cannot read molecule file.</v>
      </c>
    </row>
    <row r="997" spans="32:33" hidden="1" x14ac:dyDescent="0.25">
      <c r="AF997" t="s">
        <v>5258</v>
      </c>
      <c r="AG997" t="str">
        <f>[1]!JCSMILES(AF997)</f>
        <v>Cannot read molecule file.</v>
      </c>
    </row>
    <row r="998" spans="32:33" hidden="1" x14ac:dyDescent="0.25">
      <c r="AF998" t="s">
        <v>5259</v>
      </c>
      <c r="AG998" t="str">
        <f>[1]!JCSMILES(AF998)</f>
        <v>Cannot read molecule file.</v>
      </c>
    </row>
    <row r="999" spans="32:33" hidden="1" x14ac:dyDescent="0.25">
      <c r="AF999" t="s">
        <v>5260</v>
      </c>
      <c r="AG999" t="str">
        <f>[1]!JCSMILES(AF999)</f>
        <v>Cannot create record reader for BASE64 encoded</v>
      </c>
    </row>
    <row r="1000" spans="32:33" hidden="1" x14ac:dyDescent="0.25">
      <c r="AF1000" t="s">
        <v>5261</v>
      </c>
      <c r="AG1000" t="str">
        <f>[1]!JCSMILES(AF1000)</f>
        <v>C\C=C\C[C@@H](C)C(=O)[C@@H]1N(C)C(=O)[C@H](C(C)C)N(C)C(=O)[C@H](CC(C)C)N(C)C(=O)[C@H](CC(C)C)N(C)C(=O)[C@@H](C)N=C(O)[C@H](C)N=C(O)[C@H](CC(C)C)N(C)C(=O)[C@@H](N=C(O)[C@H](CC(C)C)N(C)C(=O)CN(C)C(=O)[C@@H](N=C1O)C(C)C)C(C)C</v>
      </c>
    </row>
    <row r="1001" spans="32:33" hidden="1" x14ac:dyDescent="0.25">
      <c r="AF1001" t="s">
        <v>5262</v>
      </c>
      <c r="AG1001" t="str">
        <f>[1]!JCSMILES(AF1001)</f>
        <v>Cannot read molecule file.</v>
      </c>
    </row>
    <row r="1002" spans="32:33" hidden="1" x14ac:dyDescent="0.25">
      <c r="AF1002" t="s">
        <v>5263</v>
      </c>
      <c r="AG1002" t="str">
        <f>[1]!JCSMILES(AF1002)</f>
        <v>Cannot read molecule file.</v>
      </c>
    </row>
    <row r="1003" spans="32:33" hidden="1" x14ac:dyDescent="0.25">
      <c r="AF1003" t="s">
        <v>5264</v>
      </c>
      <c r="AG1003" t="str">
        <f>[1]!JCSMILES(AF1003)</f>
        <v>Cannot read molecule file.</v>
      </c>
    </row>
    <row r="1004" spans="32:33" hidden="1" x14ac:dyDescent="0.25">
      <c r="AF1004" t="s">
        <v>5265</v>
      </c>
      <c r="AG1004" t="str">
        <f>[1]!JCSMILES(AF1004)</f>
        <v>Cannot read molecule file.</v>
      </c>
    </row>
    <row r="1005" spans="32:33" hidden="1" x14ac:dyDescent="0.25">
      <c r="AF1005" t="s">
        <v>5266</v>
      </c>
      <c r="AG1005" t="str">
        <f>[1]!JCSMILES(AF1005)</f>
        <v>Cannot read molecule file.</v>
      </c>
    </row>
    <row r="1006" spans="32:33" hidden="1" x14ac:dyDescent="0.25">
      <c r="AF1006" t="s">
        <v>5267</v>
      </c>
      <c r="AG1006" t="str">
        <f>[1]!JCSMILES(AF1006)</f>
        <v>Cannot read molecule file.</v>
      </c>
    </row>
    <row r="1007" spans="32:33" hidden="1" x14ac:dyDescent="0.25">
      <c r="AF1007" t="s">
        <v>5268</v>
      </c>
      <c r="AG1007" t="str">
        <f>[1]!JCSMILES(AF1007)</f>
        <v>Cannot read molecule file.</v>
      </c>
    </row>
    <row r="1008" spans="32:33" hidden="1" x14ac:dyDescent="0.25">
      <c r="AF1008" t="s">
        <v>5269</v>
      </c>
      <c r="AG1008" t="str">
        <f>[1]!JCSMILES(AF1008)</f>
        <v>Cannot read molecule file.</v>
      </c>
    </row>
    <row r="1009" spans="32:33" hidden="1" x14ac:dyDescent="0.25">
      <c r="AF1009" t="s">
        <v>5270</v>
      </c>
      <c r="AG1009" t="str">
        <f>[1]!JCSMILES(AF1009)</f>
        <v>Cannot read molecule file.</v>
      </c>
    </row>
    <row r="1010" spans="32:33" hidden="1" x14ac:dyDescent="0.25">
      <c r="AF1010" t="s">
        <v>5271</v>
      </c>
      <c r="AG1010" t="str">
        <f>[1]!JCSMILES(AF1010)</f>
        <v>Cannot read molecule file.</v>
      </c>
    </row>
    <row r="1011" spans="32:33" hidden="1" x14ac:dyDescent="0.25">
      <c r="AF1011" t="s">
        <v>5272</v>
      </c>
      <c r="AG1011" t="str">
        <f>[1]!JCSMILES(AF1011)</f>
        <v>Cannot read molecule file.</v>
      </c>
    </row>
    <row r="1012" spans="32:33" hidden="1" x14ac:dyDescent="0.25">
      <c r="AF1012" t="s">
        <v>5273</v>
      </c>
      <c r="AG1012" t="str">
        <f>[1]!JCSMILES(AF1012)</f>
        <v>CC(O)=NC1=CC=C(O)C=C1</v>
      </c>
    </row>
    <row r="1013" spans="32:33" hidden="1" x14ac:dyDescent="0.25">
      <c r="AF1013" t="s">
        <v>5274</v>
      </c>
      <c r="AG1013" t="str">
        <f>[1]!JCSMILES(AF1013)</f>
        <v>Cannot read molecule file.</v>
      </c>
    </row>
    <row r="1014" spans="32:33" hidden="1" x14ac:dyDescent="0.25">
      <c r="AF1014" t="s">
        <v>5275</v>
      </c>
      <c r="AG1014" t="str">
        <f>[1]!JCSMILES(AF1014)</f>
        <v>Cannot read molecule file.</v>
      </c>
    </row>
    <row r="1015" spans="32:33" hidden="1" x14ac:dyDescent="0.25">
      <c r="AF1015" t="s">
        <v>5276</v>
      </c>
      <c r="AG1015" t="str">
        <f>[1]!JCSMILES(AF1015)</f>
        <v>CS(=O)(=O)C1=CC=C(C(=O)NC2=CC=C(Cl)C(=C2)C2=CC=CC=N2)C(Cl)=C1</v>
      </c>
    </row>
    <row r="1016" spans="32:33" hidden="1" x14ac:dyDescent="0.25">
      <c r="AF1016" t="s">
        <v>5277</v>
      </c>
      <c r="AG1016" t="str">
        <f>[1]!JCSMILES(AF1016)</f>
        <v>Cannot read molecule file.</v>
      </c>
    </row>
    <row r="1017" spans="32:33" hidden="1" x14ac:dyDescent="0.25">
      <c r="AF1017" t="s">
        <v>5278</v>
      </c>
      <c r="AG1017" t="str">
        <f>[1]!JCSMILES(AF1017)</f>
        <v>Cannot read molecule file.</v>
      </c>
    </row>
    <row r="1018" spans="32:33" hidden="1" x14ac:dyDescent="0.25">
      <c r="AF1018" t="s">
        <v>5279</v>
      </c>
      <c r="AG1018" t="str">
        <f>[1]!JCSMILES(AF1018)</f>
        <v>Cannot read molecule file.</v>
      </c>
    </row>
    <row r="1019" spans="32:33" hidden="1" x14ac:dyDescent="0.25">
      <c r="AF1019" t="s">
        <v>5280</v>
      </c>
      <c r="AG1019" t="str">
        <f>[1]!JCSMILES(AF1019)</f>
        <v>Cannot read molecule file.</v>
      </c>
    </row>
    <row r="1020" spans="32:33" hidden="1" x14ac:dyDescent="0.25">
      <c r="AF1020" t="s">
        <v>5281</v>
      </c>
      <c r="AG1020" t="str">
        <f>[1]!JCSMILES(AF1020)</f>
        <v>Cannot read molecule file.</v>
      </c>
    </row>
    <row r="1021" spans="32:33" hidden="1" x14ac:dyDescent="0.25">
      <c r="AF1021" t="s">
        <v>5282</v>
      </c>
      <c r="AG1021" t="str">
        <f>[1]!JCSMILES(AF1021)</f>
        <v>Cannot read molecule file.</v>
      </c>
    </row>
    <row r="1022" spans="32:33" hidden="1" x14ac:dyDescent="0.25">
      <c r="AF1022" t="s">
        <v>5283</v>
      </c>
      <c r="AG1022" t="str">
        <f>[1]!JCSMILES(AF1022)</f>
        <v>Cannot read molecule file.</v>
      </c>
    </row>
    <row r="1023" spans="32:33" hidden="1" x14ac:dyDescent="0.25">
      <c r="AF1023" t="s">
        <v>5284</v>
      </c>
      <c r="AG1023" t="str">
        <f>[1]!JCSMILES(AF1023)</f>
        <v>Cannot read molecule file.</v>
      </c>
    </row>
    <row r="1024" spans="32:33" hidden="1" x14ac:dyDescent="0.25">
      <c r="AF1024" t="s">
        <v>5285</v>
      </c>
      <c r="AG1024" t="str">
        <f>[1]!JCSMILES(AF1024)</f>
        <v>Cannot read molecule file.</v>
      </c>
    </row>
    <row r="1025" spans="32:33" hidden="1" x14ac:dyDescent="0.25">
      <c r="AF1025" t="s">
        <v>5286</v>
      </c>
      <c r="AG1025" t="str">
        <f>[1]!JCSMILES(AF1025)</f>
        <v>Cannot read molecule file.</v>
      </c>
    </row>
    <row r="1026" spans="32:33" hidden="1" x14ac:dyDescent="0.25">
      <c r="AF1026" t="s">
        <v>5287</v>
      </c>
      <c r="AG1026" t="str">
        <f>[1]!JCSMILES(AF1026)</f>
        <v>Cannot read molecule file.</v>
      </c>
    </row>
    <row r="1027" spans="32:33" hidden="1" x14ac:dyDescent="0.25">
      <c r="AF1027" t="s">
        <v>5288</v>
      </c>
      <c r="AG1027" t="str">
        <f>[1]!JCSMILES(AF1027)</f>
        <v>Cannot read molecule file.</v>
      </c>
    </row>
    <row r="1028" spans="32:33" hidden="1" x14ac:dyDescent="0.25">
      <c r="AF1028" t="s">
        <v>5289</v>
      </c>
      <c r="AG1028" t="str">
        <f>[1]!JCSMILES(AF1028)</f>
        <v>CC(C)CCC[C@@H](C)CCC[C@@H](C)CCC\C(C)=C\CC1=C(C)C(=O)C2=CC=CC=C2C1=O</v>
      </c>
    </row>
    <row r="1029" spans="32:33" hidden="1" x14ac:dyDescent="0.25">
      <c r="AF1029" t="s">
        <v>5290</v>
      </c>
      <c r="AG1029" t="str">
        <f>[1]!JCSMILES(AF1029)</f>
        <v>Cannot read molecule file.</v>
      </c>
    </row>
    <row r="1030" spans="32:33" hidden="1" x14ac:dyDescent="0.25">
      <c r="AF1030" t="s">
        <v>5291</v>
      </c>
      <c r="AG1030" t="str">
        <f>[1]!JCSMILES(AF1030)</f>
        <v>Cannot read molecule file.</v>
      </c>
    </row>
    <row r="1031" spans="32:33" hidden="1" x14ac:dyDescent="0.25">
      <c r="AF1031" t="s">
        <v>5292</v>
      </c>
      <c r="AG1031" t="str">
        <f>[1]!JCSMILES(AF1031)</f>
        <v>Cannot create record reader for BASE64 encoded</v>
      </c>
    </row>
    <row r="1032" spans="32:33" hidden="1" x14ac:dyDescent="0.25">
      <c r="AF1032" t="s">
        <v>5293</v>
      </c>
      <c r="AG1032" t="str">
        <f>[1]!JCSMILES(AF1032)</f>
        <v>Cannot read molecule file.</v>
      </c>
    </row>
    <row r="1033" spans="32:33" hidden="1" x14ac:dyDescent="0.25">
      <c r="AF1033" t="s">
        <v>5294</v>
      </c>
      <c r="AG1033" t="str">
        <f>[1]!JCSMILES(AF1033)</f>
        <v>Cannot read molecule file.</v>
      </c>
    </row>
    <row r="1034" spans="32:33" hidden="1" x14ac:dyDescent="0.25">
      <c r="AF1034" t="s">
        <v>5295</v>
      </c>
      <c r="AG1034" t="str">
        <f>[1]!JCSMILES(AF1034)</f>
        <v>Cannot read molecule file.</v>
      </c>
    </row>
    <row r="1035" spans="32:33" hidden="1" x14ac:dyDescent="0.25">
      <c r="AF1035" t="s">
        <v>5296</v>
      </c>
      <c r="AG1035" t="str">
        <f>[1]!JCSMILES(AF1035)</f>
        <v>Cannot read molecule file.</v>
      </c>
    </row>
    <row r="1036" spans="32:33" hidden="1" x14ac:dyDescent="0.25">
      <c r="AF1036" t="s">
        <v>5297</v>
      </c>
      <c r="AG1036" t="str">
        <f>[1]!JCSMILES(AF1036)</f>
        <v>Cannot read molecule file.</v>
      </c>
    </row>
    <row r="1037" spans="32:33" hidden="1" x14ac:dyDescent="0.25">
      <c r="AF1037" t="s">
        <v>5298</v>
      </c>
      <c r="AG1037" t="str">
        <f>[1]!JCSMILES(AF1037)</f>
        <v>Cannot read molecule file.</v>
      </c>
    </row>
    <row r="1038" spans="32:33" hidden="1" x14ac:dyDescent="0.25">
      <c r="AF1038" t="s">
        <v>5299</v>
      </c>
      <c r="AG1038" t="str">
        <f>[1]!JCSMILES(AF1038)</f>
        <v>Cannot read molecule file.</v>
      </c>
    </row>
    <row r="1039" spans="32:33" hidden="1" x14ac:dyDescent="0.25">
      <c r="AF1039" t="s">
        <v>5300</v>
      </c>
      <c r="AG1039" t="str">
        <f>[1]!JCSMILES(AF1039)</f>
        <v>Cannot read molecule file.</v>
      </c>
    </row>
    <row r="1040" spans="32:33" hidden="1" x14ac:dyDescent="0.25">
      <c r="AF1040" t="s">
        <v>5301</v>
      </c>
      <c r="AG1040" t="str">
        <f>[1]!JCSMILES(AF1040)</f>
        <v>Cannot read molecule file.</v>
      </c>
    </row>
    <row r="1041" spans="32:33" hidden="1" x14ac:dyDescent="0.25">
      <c r="AF1041" t="s">
        <v>5302</v>
      </c>
      <c r="AG1041" t="s">
        <v>7432</v>
      </c>
    </row>
    <row r="1042" spans="32:33" hidden="1" x14ac:dyDescent="0.25">
      <c r="AF1042" t="s">
        <v>5303</v>
      </c>
      <c r="AG1042" t="str">
        <f>[1]!JCSMILES(AF1042)</f>
        <v>Cannot read molecule file.</v>
      </c>
    </row>
    <row r="1043" spans="32:33" hidden="1" x14ac:dyDescent="0.25">
      <c r="AF1043" t="s">
        <v>5304</v>
      </c>
      <c r="AG1043" t="str">
        <f>[1]!JCSMILES(AF1043)</f>
        <v>Cannot read molecule file.</v>
      </c>
    </row>
    <row r="1044" spans="32:33" hidden="1" x14ac:dyDescent="0.25">
      <c r="AF1044" t="s">
        <v>5305</v>
      </c>
      <c r="AG1044" t="str">
        <f>[1]!JCSMILES(AF1044)</f>
        <v>Cannot read molecule file.</v>
      </c>
    </row>
    <row r="1045" spans="32:33" hidden="1" x14ac:dyDescent="0.25">
      <c r="AF1045" t="s">
        <v>5306</v>
      </c>
      <c r="AG1045" t="str">
        <f>[1]!JCSMILES(AF1045)</f>
        <v>Cannot read molecule file.</v>
      </c>
    </row>
    <row r="1046" spans="32:33" hidden="1" x14ac:dyDescent="0.25">
      <c r="AF1046" t="s">
        <v>5307</v>
      </c>
      <c r="AG1046" t="str">
        <f>[1]!JCSMILES(AF1046)</f>
        <v>Cannot read molecule file.</v>
      </c>
    </row>
    <row r="1047" spans="32:33" hidden="1" x14ac:dyDescent="0.25">
      <c r="AF1047" t="s">
        <v>5308</v>
      </c>
      <c r="AG1047" t="str">
        <f>[1]!JCSMILES(AF1047)</f>
        <v>Cannot read molecule file.</v>
      </c>
    </row>
    <row r="1048" spans="32:33" hidden="1" x14ac:dyDescent="0.25">
      <c r="AF1048" t="s">
        <v>5309</v>
      </c>
      <c r="AG1048" t="str">
        <f>[1]!JCSMILES(AF1048)</f>
        <v>Cannot read molecule file.</v>
      </c>
    </row>
    <row r="1049" spans="32:33" hidden="1" x14ac:dyDescent="0.25">
      <c r="AF1049" t="s">
        <v>5310</v>
      </c>
      <c r="AG1049" t="str">
        <f>[1]!JCSMILES(AF1049)</f>
        <v>Cannot read molecule file.</v>
      </c>
    </row>
    <row r="1050" spans="32:33" hidden="1" x14ac:dyDescent="0.25">
      <c r="AF1050" t="s">
        <v>5311</v>
      </c>
      <c r="AG1050" t="str">
        <f>[1]!JCSMILES(AF1050)</f>
        <v>Cl.Cl.Cl.O[C@@H](COC1=C2C=CC=NC2=CC=C1)CN1CCN(CC1)C1C2=CC=CC=C2[C@@H]2[C@H](C3=CC=CC=C13)C2(F)F</v>
      </c>
    </row>
    <row r="1051" spans="32:33" hidden="1" x14ac:dyDescent="0.25">
      <c r="AF1051" t="s">
        <v>4044</v>
      </c>
      <c r="AG1051" t="s">
        <v>7433</v>
      </c>
    </row>
    <row r="1052" spans="32:33" hidden="1" x14ac:dyDescent="0.25">
      <c r="AF1052" t="s">
        <v>5312</v>
      </c>
      <c r="AG1052" t="s">
        <v>7434</v>
      </c>
    </row>
    <row r="1053" spans="32:33" hidden="1" x14ac:dyDescent="0.25">
      <c r="AF1053" t="s">
        <v>5313</v>
      </c>
      <c r="AG1053" t="str">
        <f>[1]!JCSMILES(AF1053)</f>
        <v>Cannot read molecule file.</v>
      </c>
    </row>
    <row r="1054" spans="32:33" hidden="1" x14ac:dyDescent="0.25">
      <c r="AF1054" t="s">
        <v>5314</v>
      </c>
      <c r="AG1054" t="str">
        <f>[1]!JCSMILES(AF1054)</f>
        <v>CC1=C(CN2C=CN=C2C2CCN(CC2)S(=O)(=O)C2=CC(C)=C(Cl)C=C2C)C(C)=NO1</v>
      </c>
    </row>
    <row r="1055" spans="32:33" hidden="1" x14ac:dyDescent="0.25">
      <c r="AF1055" t="s">
        <v>5315</v>
      </c>
      <c r="AG1055" t="s">
        <v>7435</v>
      </c>
    </row>
    <row r="1056" spans="32:33" hidden="1" x14ac:dyDescent="0.25">
      <c r="AF1056" t="s">
        <v>5316</v>
      </c>
      <c r="AG1056" t="s">
        <v>7436</v>
      </c>
    </row>
    <row r="1057" spans="32:33" hidden="1" x14ac:dyDescent="0.25">
      <c r="AF1057" t="s">
        <v>5317</v>
      </c>
      <c r="AG1057" t="s">
        <v>7437</v>
      </c>
    </row>
    <row r="1058" spans="32:33" hidden="1" x14ac:dyDescent="0.25">
      <c r="AF1058" t="s">
        <v>5318</v>
      </c>
      <c r="AG1058" t="s">
        <v>7438</v>
      </c>
    </row>
    <row r="1059" spans="32:33" hidden="1" x14ac:dyDescent="0.25">
      <c r="AF1059" t="s">
        <v>5319</v>
      </c>
      <c r="AG1059" t="s">
        <v>7439</v>
      </c>
    </row>
    <row r="1060" spans="32:33" hidden="1" x14ac:dyDescent="0.25">
      <c r="AF1060" t="s">
        <v>5320</v>
      </c>
      <c r="AG1060" t="s">
        <v>7440</v>
      </c>
    </row>
    <row r="1061" spans="32:33" hidden="1" x14ac:dyDescent="0.25">
      <c r="AF1061" t="s">
        <v>5321</v>
      </c>
      <c r="AG1061" t="s">
        <v>7441</v>
      </c>
    </row>
    <row r="1062" spans="32:33" hidden="1" x14ac:dyDescent="0.25">
      <c r="AF1062" t="s">
        <v>5322</v>
      </c>
      <c r="AG1062" t="s">
        <v>7442</v>
      </c>
    </row>
    <row r="1063" spans="32:33" hidden="1" x14ac:dyDescent="0.25">
      <c r="AF1063" t="s">
        <v>5323</v>
      </c>
      <c r="AG1063" t="s">
        <v>7443</v>
      </c>
    </row>
    <row r="1064" spans="32:33" hidden="1" x14ac:dyDescent="0.25">
      <c r="AF1064" t="s">
        <v>5324</v>
      </c>
      <c r="AG1064" t="s">
        <v>7444</v>
      </c>
    </row>
    <row r="1065" spans="32:33" hidden="1" x14ac:dyDescent="0.25">
      <c r="AF1065" t="s">
        <v>5325</v>
      </c>
      <c r="AG1065" t="str">
        <f>[1]!JCSMILES(AF1065)</f>
        <v>CC(=O)NCCO</v>
      </c>
    </row>
    <row r="1066" spans="32:33" hidden="1" x14ac:dyDescent="0.25">
      <c r="AF1066" t="s">
        <v>2250</v>
      </c>
      <c r="AG1066" t="s">
        <v>7445</v>
      </c>
    </row>
    <row r="1067" spans="32:33" hidden="1" x14ac:dyDescent="0.25">
      <c r="AF1067" t="s">
        <v>5326</v>
      </c>
      <c r="AG1067" t="str">
        <f>[1]!JCSMILES(AF1067)</f>
        <v>Cannot read molecule file.</v>
      </c>
    </row>
    <row r="1068" spans="32:33" hidden="1" x14ac:dyDescent="0.25">
      <c r="AF1068" t="s">
        <v>5327</v>
      </c>
      <c r="AG1068" t="str">
        <f>[1]!JCSMILES(AF1068)</f>
        <v>CC(=O)NC1=CC=CC=C1</v>
      </c>
    </row>
    <row r="1069" spans="32:33" hidden="1" x14ac:dyDescent="0.25">
      <c r="AF1069" t="s">
        <v>5328</v>
      </c>
      <c r="AG1069" t="s">
        <v>7446</v>
      </c>
    </row>
    <row r="1070" spans="32:33" hidden="1" x14ac:dyDescent="0.25">
      <c r="AF1070" t="s">
        <v>5329</v>
      </c>
      <c r="AG1070" t="s">
        <v>7447</v>
      </c>
    </row>
    <row r="1071" spans="32:33" hidden="1" x14ac:dyDescent="0.25">
      <c r="AF1071" t="s">
        <v>5330</v>
      </c>
      <c r="AG1071" t="s">
        <v>7448</v>
      </c>
    </row>
    <row r="1072" spans="32:33" hidden="1" x14ac:dyDescent="0.25">
      <c r="AF1072" t="s">
        <v>5331</v>
      </c>
      <c r="AG1072" t="s">
        <v>7449</v>
      </c>
    </row>
    <row r="1073" spans="32:33" hidden="1" x14ac:dyDescent="0.25">
      <c r="AF1073" t="s">
        <v>5332</v>
      </c>
      <c r="AG1073" t="str">
        <f>[1]!JCSMILES(AF1073)</f>
        <v>CC(C)=O</v>
      </c>
    </row>
    <row r="1074" spans="32:33" hidden="1" x14ac:dyDescent="0.25">
      <c r="AF1074" t="s">
        <v>5333</v>
      </c>
      <c r="AG1074" t="s">
        <v>7450</v>
      </c>
    </row>
    <row r="1075" spans="32:33" hidden="1" x14ac:dyDescent="0.25">
      <c r="AF1075" t="s">
        <v>3681</v>
      </c>
      <c r="AG1075" t="s">
        <v>7451</v>
      </c>
    </row>
    <row r="1076" spans="32:33" hidden="1" x14ac:dyDescent="0.25">
      <c r="AF1076" t="s">
        <v>5334</v>
      </c>
      <c r="AG1076" t="s">
        <v>7452</v>
      </c>
    </row>
    <row r="1077" spans="32:33" hidden="1" x14ac:dyDescent="0.25">
      <c r="AF1077" t="s">
        <v>5335</v>
      </c>
      <c r="AG1077" t="s">
        <v>7453</v>
      </c>
    </row>
    <row r="1078" spans="32:33" hidden="1" x14ac:dyDescent="0.25">
      <c r="AF1078" t="s">
        <v>5336</v>
      </c>
      <c r="AG1078" t="s">
        <v>7454</v>
      </c>
    </row>
    <row r="1079" spans="32:33" hidden="1" x14ac:dyDescent="0.25">
      <c r="AF1079" t="s">
        <v>5337</v>
      </c>
      <c r="AG1079" t="s">
        <v>7455</v>
      </c>
    </row>
    <row r="1080" spans="32:33" hidden="1" x14ac:dyDescent="0.25">
      <c r="AF1080" t="s">
        <v>5338</v>
      </c>
      <c r="AG1080" t="str">
        <f>[1]!JCSMILES(AF1080)</f>
        <v>CC(C)(C)C(=O)OC1=CC=C(C=C1)S(=O)(=O)NC1=CC=CC=C1C(=O)NCC(O)=O</v>
      </c>
    </row>
    <row r="1081" spans="32:33" hidden="1" x14ac:dyDescent="0.25">
      <c r="AF1081" t="s">
        <v>5339</v>
      </c>
      <c r="AG1081" t="s">
        <v>7456</v>
      </c>
    </row>
    <row r="1082" spans="32:33" hidden="1" x14ac:dyDescent="0.25">
      <c r="AF1082" t="s">
        <v>3855</v>
      </c>
      <c r="AG1082" t="s">
        <v>7457</v>
      </c>
    </row>
    <row r="1083" spans="32:33" hidden="1" x14ac:dyDescent="0.25">
      <c r="AF1083" t="s">
        <v>5340</v>
      </c>
      <c r="AG1083" t="s">
        <v>7458</v>
      </c>
    </row>
    <row r="1084" spans="32:33" hidden="1" x14ac:dyDescent="0.25">
      <c r="AF1084" t="s">
        <v>3594</v>
      </c>
      <c r="AG1084" t="s">
        <v>7459</v>
      </c>
    </row>
    <row r="1085" spans="32:33" hidden="1" x14ac:dyDescent="0.25">
      <c r="AF1085" t="s">
        <v>5341</v>
      </c>
      <c r="AG1085" t="str">
        <f>[1]!JCSMILES(AF1085)</f>
        <v>NC1=C2N=CN([C@@H]3O[C@H](COP(O)(=O)OP(O)(O)=O)[C@@H](O)[C@H]3O)C2=NC=N1</v>
      </c>
    </row>
    <row r="1086" spans="32:33" hidden="1" x14ac:dyDescent="0.25">
      <c r="AF1086" t="s">
        <v>5342</v>
      </c>
      <c r="AG1086" t="s">
        <v>7460</v>
      </c>
    </row>
    <row r="1087" spans="32:33" hidden="1" x14ac:dyDescent="0.25">
      <c r="AF1087" t="s">
        <v>5343</v>
      </c>
      <c r="AG1087" t="s">
        <v>7461</v>
      </c>
    </row>
    <row r="1088" spans="32:33" hidden="1" x14ac:dyDescent="0.25">
      <c r="AF1088" t="s">
        <v>5344</v>
      </c>
      <c r="AG1088" t="s">
        <v>7462</v>
      </c>
    </row>
    <row r="1089" spans="32:33" hidden="1" x14ac:dyDescent="0.25">
      <c r="AF1089" t="s">
        <v>5345</v>
      </c>
      <c r="AG1089" t="str">
        <f>[1]!JCSMILES(AF1089)</f>
        <v>Cannot read molecule file.</v>
      </c>
    </row>
    <row r="1090" spans="32:33" hidden="1" x14ac:dyDescent="0.25">
      <c r="AF1090" t="s">
        <v>5346</v>
      </c>
      <c r="AG1090" t="s">
        <v>7463</v>
      </c>
    </row>
    <row r="1091" spans="32:33" hidden="1" x14ac:dyDescent="0.25">
      <c r="AF1091" t="s">
        <v>5347</v>
      </c>
      <c r="AG1091" t="str">
        <f>[1]!JCSMILES(AF1091)</f>
        <v>Cannot read molecule file.</v>
      </c>
    </row>
    <row r="1092" spans="32:33" hidden="1" x14ac:dyDescent="0.25">
      <c r="AF1092" t="s">
        <v>5348</v>
      </c>
      <c r="AG1092" t="str">
        <f>[1]!JCSMILES(AF1092)</f>
        <v>Cannot read molecule file.</v>
      </c>
    </row>
    <row r="1093" spans="32:33" hidden="1" x14ac:dyDescent="0.25">
      <c r="AF1093" t="s">
        <v>5349</v>
      </c>
      <c r="AG1093" t="str">
        <f>[1]!JCSMILES(AF1093)</f>
        <v>Cannot read molecule file.</v>
      </c>
    </row>
    <row r="1094" spans="32:33" hidden="1" x14ac:dyDescent="0.25">
      <c r="AF1094" t="s">
        <v>5350</v>
      </c>
      <c r="AG1094" t="str">
        <f>[1]!JCSMILES(AF1094)</f>
        <v>Cannot read molecule file.</v>
      </c>
    </row>
    <row r="1095" spans="32:33" hidden="1" x14ac:dyDescent="0.25">
      <c r="AF1095" t="s">
        <v>5351</v>
      </c>
      <c r="AG1095" t="str">
        <f>[1]!JCSMILES(AF1095)</f>
        <v>Cannot read molecule file.</v>
      </c>
    </row>
    <row r="1096" spans="32:33" hidden="1" x14ac:dyDescent="0.25">
      <c r="AF1096" t="s">
        <v>5352</v>
      </c>
      <c r="AG1096" t="s">
        <v>7464</v>
      </c>
    </row>
    <row r="1097" spans="32:33" hidden="1" x14ac:dyDescent="0.25">
      <c r="AF1097" t="s">
        <v>5353</v>
      </c>
      <c r="AG1097" t="s">
        <v>7465</v>
      </c>
    </row>
    <row r="1098" spans="32:33" hidden="1" x14ac:dyDescent="0.25">
      <c r="AF1098" t="s">
        <v>5354</v>
      </c>
      <c r="AG1098" t="s">
        <v>7466</v>
      </c>
    </row>
    <row r="1099" spans="32:33" hidden="1" x14ac:dyDescent="0.25">
      <c r="AF1099" t="s">
        <v>5355</v>
      </c>
      <c r="AG1099" t="s">
        <v>7467</v>
      </c>
    </row>
    <row r="1100" spans="32:33" hidden="1" x14ac:dyDescent="0.25">
      <c r="AF1100" t="s">
        <v>5356</v>
      </c>
      <c r="AG1100" t="s">
        <v>7468</v>
      </c>
    </row>
    <row r="1101" spans="32:33" hidden="1" x14ac:dyDescent="0.25">
      <c r="AF1101" t="s">
        <v>5357</v>
      </c>
      <c r="AG1101" t="str">
        <f>[1]!JCSMILES(AF1101)</f>
        <v>Cannot read molecule file.</v>
      </c>
    </row>
    <row r="1102" spans="32:33" hidden="1" x14ac:dyDescent="0.25">
      <c r="AF1102" t="s">
        <v>5358</v>
      </c>
      <c r="AG1102" t="s">
        <v>7469</v>
      </c>
    </row>
    <row r="1103" spans="32:33" hidden="1" x14ac:dyDescent="0.25">
      <c r="AF1103" t="s">
        <v>5359</v>
      </c>
      <c r="AG1103" t="s">
        <v>7470</v>
      </c>
    </row>
    <row r="1104" spans="32:33" hidden="1" x14ac:dyDescent="0.25">
      <c r="AF1104" t="s">
        <v>5360</v>
      </c>
      <c r="AG1104" t="str">
        <f>[1]!JCSMILES(AF1104)</f>
        <v>Cannot read molecule file.</v>
      </c>
    </row>
    <row r="1105" spans="32:33" hidden="1" x14ac:dyDescent="0.25">
      <c r="AF1105" t="s">
        <v>5361</v>
      </c>
      <c r="AG1105" t="str">
        <f>[1]!JCSMILES(AF1105)</f>
        <v>Cannot read molecule file.</v>
      </c>
    </row>
    <row r="1106" spans="32:33" hidden="1" x14ac:dyDescent="0.25">
      <c r="AF1106" t="s">
        <v>5362</v>
      </c>
      <c r="AG1106" t="s">
        <v>7471</v>
      </c>
    </row>
    <row r="1107" spans="32:33" hidden="1" x14ac:dyDescent="0.25">
      <c r="AF1107" t="s">
        <v>5363</v>
      </c>
      <c r="AG1107" t="s">
        <v>7472</v>
      </c>
    </row>
    <row r="1108" spans="32:33" hidden="1" x14ac:dyDescent="0.25">
      <c r="AF1108" t="s">
        <v>5364</v>
      </c>
      <c r="AG1108" t="s">
        <v>7473</v>
      </c>
    </row>
    <row r="1109" spans="32:33" hidden="1" x14ac:dyDescent="0.25">
      <c r="AF1109" t="s">
        <v>5365</v>
      </c>
      <c r="AG1109" t="s">
        <v>7474</v>
      </c>
    </row>
    <row r="1110" spans="32:33" hidden="1" x14ac:dyDescent="0.25">
      <c r="AF1110" t="s">
        <v>5366</v>
      </c>
      <c r="AG1110" t="str">
        <f>[1]!JCSMILES(AF1110)</f>
        <v>Cannot read molecule file.</v>
      </c>
    </row>
    <row r="1111" spans="32:33" hidden="1" x14ac:dyDescent="0.25">
      <c r="AF1111" t="s">
        <v>5367</v>
      </c>
      <c r="AG1111" t="str">
        <f>[1]!JCSMILES(AF1111)</f>
        <v>Cannot read molecule file.</v>
      </c>
    </row>
    <row r="1112" spans="32:33" hidden="1" x14ac:dyDescent="0.25">
      <c r="AF1112" t="s">
        <v>5368</v>
      </c>
      <c r="AG1112" t="str">
        <f>[1]!JCSMILES(AF1112)</f>
        <v>Cannot read molecule file.</v>
      </c>
    </row>
    <row r="1113" spans="32:33" hidden="1" x14ac:dyDescent="0.25">
      <c r="AF1113" t="s">
        <v>5369</v>
      </c>
      <c r="AG1113" t="s">
        <v>7475</v>
      </c>
    </row>
    <row r="1114" spans="32:33" hidden="1" x14ac:dyDescent="0.25">
      <c r="AF1114" t="s">
        <v>5370</v>
      </c>
      <c r="AG1114" t="s">
        <v>7476</v>
      </c>
    </row>
    <row r="1115" spans="32:33" hidden="1" x14ac:dyDescent="0.25">
      <c r="AF1115" t="s">
        <v>5371</v>
      </c>
      <c r="AG1115" t="s">
        <v>7477</v>
      </c>
    </row>
    <row r="1116" spans="32:33" hidden="1" x14ac:dyDescent="0.25">
      <c r="AF1116" t="s">
        <v>5372</v>
      </c>
      <c r="AG1116" t="s">
        <v>7478</v>
      </c>
    </row>
    <row r="1117" spans="32:33" hidden="1" x14ac:dyDescent="0.25">
      <c r="AF1117" t="s">
        <v>5373</v>
      </c>
      <c r="AG1117" t="str">
        <f>[1]!JCSMILES(AF1117)</f>
        <v>CC(=O)[C@H]1CC[C@H]2[C@@H]3CC[C@H]4C[C@H](O)CC[C@]4(C)[C@H]3CC[C@]12C</v>
      </c>
    </row>
    <row r="1118" spans="32:33" hidden="1" x14ac:dyDescent="0.25">
      <c r="AF1118" t="s">
        <v>4084</v>
      </c>
      <c r="AG1118" t="s">
        <v>7479</v>
      </c>
    </row>
    <row r="1119" spans="32:33" hidden="1" x14ac:dyDescent="0.25">
      <c r="AF1119" t="s">
        <v>5374</v>
      </c>
      <c r="AG1119" t="s">
        <v>7480</v>
      </c>
    </row>
    <row r="1120" spans="32:33" hidden="1" x14ac:dyDescent="0.25">
      <c r="AF1120" t="s">
        <v>5375</v>
      </c>
      <c r="AG1120" t="s">
        <v>7481</v>
      </c>
    </row>
    <row r="1121" spans="32:33" hidden="1" x14ac:dyDescent="0.25">
      <c r="AF1121" t="s">
        <v>5376</v>
      </c>
      <c r="AG1121" t="str">
        <f>[1]!JCSMILES(AF1121)</f>
        <v>CCCS(=O)CCCN(CC)CC(O)COC1=CC=C(C=C1)C#N</v>
      </c>
    </row>
    <row r="1122" spans="32:33" hidden="1" x14ac:dyDescent="0.25">
      <c r="AF1122" t="s">
        <v>5377</v>
      </c>
      <c r="AG1122" t="s">
        <v>7482</v>
      </c>
    </row>
    <row r="1123" spans="32:33" hidden="1" x14ac:dyDescent="0.25">
      <c r="AF1123" t="s">
        <v>5378</v>
      </c>
      <c r="AG1123" t="str">
        <f>[1]!JCSMILES(AF1123)</f>
        <v>Cannot create record reader for BASE64 encoded</v>
      </c>
    </row>
    <row r="1124" spans="32:33" hidden="1" x14ac:dyDescent="0.25">
      <c r="AF1124" t="s">
        <v>5379</v>
      </c>
      <c r="AG1124" t="s">
        <v>7483</v>
      </c>
    </row>
    <row r="1125" spans="32:33" hidden="1" x14ac:dyDescent="0.25">
      <c r="AF1125" t="s">
        <v>5380</v>
      </c>
      <c r="AG1125" t="str">
        <f>[1]!JCSMILES(AF1125)</f>
        <v>Cannot read molecule file.</v>
      </c>
    </row>
    <row r="1126" spans="32:33" hidden="1" x14ac:dyDescent="0.25">
      <c r="AF1126" t="s">
        <v>5381</v>
      </c>
      <c r="AG1126" t="str">
        <f>[1]!JCSMILES(AF1126)</f>
        <v>Cannot read molecule file.</v>
      </c>
    </row>
    <row r="1127" spans="32:33" hidden="1" x14ac:dyDescent="0.25">
      <c r="AF1127" t="s">
        <v>5382</v>
      </c>
      <c r="AG1127" t="s">
        <v>7484</v>
      </c>
    </row>
    <row r="1128" spans="32:33" hidden="1" x14ac:dyDescent="0.25">
      <c r="AF1128" t="s">
        <v>5383</v>
      </c>
      <c r="AG1128" t="str">
        <f>[1]!JCSMILES(AF1128)</f>
        <v>C[C@](N)(CC1=CC=C(O)C=C1)C(O)=O</v>
      </c>
    </row>
    <row r="1129" spans="32:33" hidden="1" x14ac:dyDescent="0.25">
      <c r="AF1129" t="s">
        <v>3770</v>
      </c>
      <c r="AG1129" t="s">
        <v>7485</v>
      </c>
    </row>
    <row r="1130" spans="32:33" hidden="1" x14ac:dyDescent="0.25">
      <c r="AF1130" t="s">
        <v>5384</v>
      </c>
      <c r="AG1130" t="s">
        <v>7486</v>
      </c>
    </row>
    <row r="1131" spans="32:33" hidden="1" x14ac:dyDescent="0.25">
      <c r="AF1131" t="s">
        <v>5385</v>
      </c>
      <c r="AG1131" t="s">
        <v>7487</v>
      </c>
    </row>
    <row r="1132" spans="32:33" hidden="1" x14ac:dyDescent="0.25">
      <c r="AF1132" t="s">
        <v>5386</v>
      </c>
      <c r="AG1132" t="str">
        <f>[1]!JCSMILES(AF1132)</f>
        <v>ClCC1CO1.NCCNCCNCCNCCN</v>
      </c>
    </row>
    <row r="1133" spans="32:33" hidden="1" x14ac:dyDescent="0.25">
      <c r="AF1133" t="s">
        <v>5387</v>
      </c>
      <c r="AG1133" t="str">
        <f>[1]!JCSMILES(AF1133)</f>
        <v>Cannot read molecule file.</v>
      </c>
    </row>
    <row r="1134" spans="32:33" hidden="1" x14ac:dyDescent="0.25">
      <c r="AF1134" t="s">
        <v>5388</v>
      </c>
      <c r="AG1134" t="s">
        <v>7488</v>
      </c>
    </row>
    <row r="1135" spans="32:33" hidden="1" x14ac:dyDescent="0.25">
      <c r="AF1135" t="s">
        <v>5389</v>
      </c>
      <c r="AG1135" t="s">
        <v>7489</v>
      </c>
    </row>
    <row r="1136" spans="32:33" hidden="1" x14ac:dyDescent="0.25">
      <c r="AF1136" t="s">
        <v>5390</v>
      </c>
      <c r="AG1136" t="str">
        <f>[1]!JCSMILES(AF1136)</f>
        <v>Cl[Al](Cl)Cl</v>
      </c>
    </row>
    <row r="1137" spans="32:33" hidden="1" x14ac:dyDescent="0.25">
      <c r="AF1137" t="s">
        <v>5391</v>
      </c>
      <c r="AG1137" t="str">
        <f>[1]!JCSMILES(AF1137)</f>
        <v>[OH-].[OH-].[OH-].[Al+3]</v>
      </c>
    </row>
    <row r="1138" spans="32:33" hidden="1" x14ac:dyDescent="0.25">
      <c r="AF1138" t="s">
        <v>5392</v>
      </c>
      <c r="AG1138" t="s">
        <v>7490</v>
      </c>
    </row>
    <row r="1139" spans="32:33" hidden="1" x14ac:dyDescent="0.25">
      <c r="AF1139" t="s">
        <v>5393</v>
      </c>
      <c r="AG1139" t="str">
        <f>[1]!JCSMILES(AF1139)</f>
        <v>CO[C@H]1C[C@H](C)CC2=C(NCCN(C)C)C(=O)C=C(NC(=O)\C(C)=C\C=C/[C@H](OC)[C@@H](OC(N)=O)\C(C)=C\[C@H](C)[C@H]1O)C2=O</v>
      </c>
    </row>
    <row r="1140" spans="32:33" hidden="1" x14ac:dyDescent="0.25">
      <c r="AF1140" t="s">
        <v>5394</v>
      </c>
      <c r="AG1140" t="s">
        <v>7491</v>
      </c>
    </row>
    <row r="1141" spans="32:33" hidden="1" x14ac:dyDescent="0.25">
      <c r="AF1141" t="s">
        <v>5395</v>
      </c>
      <c r="AG1141" t="s">
        <v>7492</v>
      </c>
    </row>
    <row r="1142" spans="32:33" hidden="1" x14ac:dyDescent="0.25">
      <c r="AF1142" t="s">
        <v>5396</v>
      </c>
      <c r="AG1142" t="s">
        <v>7493</v>
      </c>
    </row>
    <row r="1143" spans="32:33" hidden="1" x14ac:dyDescent="0.25">
      <c r="AF1143" t="s">
        <v>5397</v>
      </c>
      <c r="AG1143" t="str">
        <f>[1]!JCSMILES(AF1143)</f>
        <v>COC([C@H](OC1=NC(C)=CC(C)=N1)C(O)=O)(C1=CC=CC=C1)C1=CC=CC=C1</v>
      </c>
    </row>
    <row r="1144" spans="32:33" hidden="1" x14ac:dyDescent="0.25">
      <c r="AF1144" t="s">
        <v>5398</v>
      </c>
      <c r="AG1144" t="s">
        <v>7494</v>
      </c>
    </row>
    <row r="1145" spans="32:33" hidden="1" x14ac:dyDescent="0.25">
      <c r="AF1145" t="s">
        <v>5399</v>
      </c>
      <c r="AG1145" t="s">
        <v>7495</v>
      </c>
    </row>
    <row r="1146" spans="32:33" hidden="1" x14ac:dyDescent="0.25">
      <c r="AF1146" t="s">
        <v>5400</v>
      </c>
      <c r="AG1146" t="s">
        <v>7496</v>
      </c>
    </row>
    <row r="1147" spans="32:33" hidden="1" x14ac:dyDescent="0.25">
      <c r="AF1147" t="s">
        <v>5401</v>
      </c>
      <c r="AG1147" t="s">
        <v>7497</v>
      </c>
    </row>
    <row r="1148" spans="32:33" hidden="1" x14ac:dyDescent="0.25">
      <c r="AF1148" t="s">
        <v>5402</v>
      </c>
      <c r="AG1148" t="s">
        <v>7498</v>
      </c>
    </row>
    <row r="1149" spans="32:33" hidden="1" x14ac:dyDescent="0.25">
      <c r="AF1149" t="s">
        <v>5403</v>
      </c>
      <c r="AG1149" t="s">
        <v>7499</v>
      </c>
    </row>
    <row r="1150" spans="32:33" hidden="1" x14ac:dyDescent="0.25">
      <c r="AF1150" t="s">
        <v>5404</v>
      </c>
      <c r="AG1150" t="str">
        <f>[1]!JCSMILES(AF1150)</f>
        <v>Cannot read molecule file.</v>
      </c>
    </row>
    <row r="1151" spans="32:33" hidden="1" x14ac:dyDescent="0.25">
      <c r="AF1151" t="s">
        <v>5405</v>
      </c>
      <c r="AG1151" t="str">
        <f>[1]!JCSMILES(AF1151)</f>
        <v>NC1=CC=C(C=C1)C(O)=O</v>
      </c>
    </row>
    <row r="1152" spans="32:33" hidden="1" x14ac:dyDescent="0.25">
      <c r="AF1152" t="s">
        <v>5406</v>
      </c>
      <c r="AG1152" t="s">
        <v>7500</v>
      </c>
    </row>
    <row r="1153" spans="32:33" hidden="1" x14ac:dyDescent="0.25">
      <c r="AF1153" t="s">
        <v>5407</v>
      </c>
      <c r="AG1153" t="s">
        <v>7501</v>
      </c>
    </row>
    <row r="1154" spans="32:33" hidden="1" x14ac:dyDescent="0.25">
      <c r="AF1154" t="s">
        <v>5408</v>
      </c>
      <c r="AG1154" t="str">
        <f>[1]!JCSMILES(AF1154)</f>
        <v>Cannot read molecule file.</v>
      </c>
    </row>
    <row r="1155" spans="32:33" hidden="1" x14ac:dyDescent="0.25">
      <c r="AF1155" t="s">
        <v>5409</v>
      </c>
      <c r="AG1155" t="s">
        <v>7502</v>
      </c>
    </row>
    <row r="1156" spans="32:33" hidden="1" x14ac:dyDescent="0.25">
      <c r="AF1156" t="s">
        <v>5410</v>
      </c>
      <c r="AG1156" t="s">
        <v>7503</v>
      </c>
    </row>
    <row r="1157" spans="32:33" hidden="1" x14ac:dyDescent="0.25">
      <c r="AF1157" t="s">
        <v>5411</v>
      </c>
      <c r="AG1157" t="s">
        <v>7504</v>
      </c>
    </row>
    <row r="1158" spans="32:33" hidden="1" x14ac:dyDescent="0.25">
      <c r="AF1158" t="s">
        <v>5412</v>
      </c>
      <c r="AG1158" t="s">
        <v>7505</v>
      </c>
    </row>
    <row r="1159" spans="32:33" hidden="1" x14ac:dyDescent="0.25">
      <c r="AF1159" t="s">
        <v>5413</v>
      </c>
      <c r="AG1159" t="s">
        <v>7506</v>
      </c>
    </row>
    <row r="1160" spans="32:33" hidden="1" x14ac:dyDescent="0.25">
      <c r="AF1160" t="s">
        <v>5414</v>
      </c>
      <c r="AG1160" t="s">
        <v>7507</v>
      </c>
    </row>
    <row r="1161" spans="32:33" hidden="1" x14ac:dyDescent="0.25">
      <c r="AF1161" t="s">
        <v>5415</v>
      </c>
      <c r="AG1161" t="s">
        <v>7508</v>
      </c>
    </row>
    <row r="1162" spans="32:33" hidden="1" x14ac:dyDescent="0.25">
      <c r="AF1162" t="s">
        <v>5416</v>
      </c>
      <c r="AG1162" t="s">
        <v>7509</v>
      </c>
    </row>
    <row r="1163" spans="32:33" hidden="1" x14ac:dyDescent="0.25">
      <c r="AF1163" t="s">
        <v>5417</v>
      </c>
      <c r="AG1163" t="s">
        <v>7510</v>
      </c>
    </row>
    <row r="1164" spans="32:33" hidden="1" x14ac:dyDescent="0.25">
      <c r="AF1164" t="s">
        <v>5418</v>
      </c>
      <c r="AG1164" t="s">
        <v>7511</v>
      </c>
    </row>
    <row r="1165" spans="32:33" hidden="1" x14ac:dyDescent="0.25">
      <c r="AF1165" t="s">
        <v>5419</v>
      </c>
      <c r="AG1165" t="s">
        <v>7512</v>
      </c>
    </row>
    <row r="1166" spans="32:33" hidden="1" x14ac:dyDescent="0.25">
      <c r="AF1166" t="s">
        <v>5420</v>
      </c>
      <c r="AG1166" t="s">
        <v>3437</v>
      </c>
    </row>
    <row r="1167" spans="32:33" hidden="1" x14ac:dyDescent="0.25">
      <c r="AF1167" t="s">
        <v>5421</v>
      </c>
      <c r="AG1167" t="str">
        <f>[1]!JCSMILES(AF1167)</f>
        <v>[NH4+].[Cl-]</v>
      </c>
    </row>
    <row r="1168" spans="32:33" hidden="1" x14ac:dyDescent="0.25">
      <c r="AF1168" t="s">
        <v>5422</v>
      </c>
      <c r="AG1168" t="str">
        <f>[1]!JCSMILES(AF1168)</f>
        <v>[NH4+].CC(O)C([O-])=O</v>
      </c>
    </row>
    <row r="1169" spans="32:33" hidden="1" x14ac:dyDescent="0.25">
      <c r="AF1169" t="s">
        <v>5423</v>
      </c>
      <c r="AG1169" t="s">
        <v>7513</v>
      </c>
    </row>
    <row r="1170" spans="32:33" hidden="1" x14ac:dyDescent="0.25">
      <c r="AF1170" t="s">
        <v>4233</v>
      </c>
      <c r="AG1170" t="s">
        <v>7514</v>
      </c>
    </row>
    <row r="1171" spans="32:33" hidden="1" x14ac:dyDescent="0.25">
      <c r="AF1171" t="s">
        <v>5424</v>
      </c>
      <c r="AG1171" t="s">
        <v>7515</v>
      </c>
    </row>
    <row r="1172" spans="32:33" hidden="1" x14ac:dyDescent="0.25">
      <c r="AF1172" t="s">
        <v>5425</v>
      </c>
      <c r="AG1172" t="s">
        <v>7516</v>
      </c>
    </row>
    <row r="1173" spans="32:33" hidden="1" x14ac:dyDescent="0.25">
      <c r="AF1173" t="s">
        <v>5426</v>
      </c>
      <c r="AG1173" t="s">
        <v>7517</v>
      </c>
    </row>
    <row r="1174" spans="32:33" hidden="1" x14ac:dyDescent="0.25">
      <c r="AF1174" t="s">
        <v>5427</v>
      </c>
      <c r="AG1174" t="s">
        <v>7518</v>
      </c>
    </row>
    <row r="1175" spans="32:33" hidden="1" x14ac:dyDescent="0.25">
      <c r="AF1175" t="s">
        <v>5428</v>
      </c>
      <c r="AG1175" t="s">
        <v>7519</v>
      </c>
    </row>
    <row r="1176" spans="32:33" hidden="1" x14ac:dyDescent="0.25">
      <c r="AF1176" t="s">
        <v>5429</v>
      </c>
      <c r="AG1176" t="s">
        <v>7520</v>
      </c>
    </row>
    <row r="1177" spans="32:33" hidden="1" x14ac:dyDescent="0.25">
      <c r="AF1177" t="s">
        <v>5430</v>
      </c>
      <c r="AG1177" t="s">
        <v>7521</v>
      </c>
    </row>
    <row r="1178" spans="32:33" hidden="1" x14ac:dyDescent="0.25">
      <c r="AF1178" t="s">
        <v>5431</v>
      </c>
      <c r="AG1178" t="s">
        <v>7522</v>
      </c>
    </row>
    <row r="1179" spans="32:33" hidden="1" x14ac:dyDescent="0.25">
      <c r="AF1179" t="s">
        <v>5432</v>
      </c>
      <c r="AG1179" t="s">
        <v>7523</v>
      </c>
    </row>
    <row r="1180" spans="32:33" hidden="1" x14ac:dyDescent="0.25">
      <c r="AF1180" t="s">
        <v>5433</v>
      </c>
      <c r="AG1180" t="str">
        <f>[1]!JCSMILES(AF1180)</f>
        <v>COC1=CC(F)=C(C=C1C1=CC=C(C=C1CN1[C@@H](C)[C@H](OC1=O)C1=CC(=CC(=C1)C(F)(F)F)C(F)(F)F)C(F)(F)F)C(C)C</v>
      </c>
    </row>
    <row r="1181" spans="32:33" hidden="1" x14ac:dyDescent="0.25">
      <c r="AF1181" t="s">
        <v>5434</v>
      </c>
      <c r="AG1181" t="s">
        <v>7524</v>
      </c>
    </row>
    <row r="1182" spans="32:33" hidden="1" x14ac:dyDescent="0.25">
      <c r="AF1182" t="s">
        <v>5435</v>
      </c>
      <c r="AG1182" t="str">
        <f>[1]!JCSMILES(AF1182)</f>
        <v>Cannot create record reader for BASE64 encoded</v>
      </c>
    </row>
    <row r="1183" spans="32:33" hidden="1" x14ac:dyDescent="0.25">
      <c r="AF1183" t="s">
        <v>5436</v>
      </c>
      <c r="AG1183" t="s">
        <v>7525</v>
      </c>
    </row>
    <row r="1184" spans="32:33" hidden="1" x14ac:dyDescent="0.25">
      <c r="AF1184" t="s">
        <v>5437</v>
      </c>
      <c r="AG1184" t="str">
        <f>[1]!JCSMILES(AF1184)</f>
        <v>Cannot read molecule file.</v>
      </c>
    </row>
    <row r="1185" spans="32:33" hidden="1" x14ac:dyDescent="0.25">
      <c r="AF1185" t="s">
        <v>5438</v>
      </c>
      <c r="AG1185" t="str">
        <f>[1]!JCSMILES(AF1185)</f>
        <v>Cannot read molecule file.</v>
      </c>
    </row>
    <row r="1186" spans="32:33" hidden="1" x14ac:dyDescent="0.25">
      <c r="AF1186" t="s">
        <v>3713</v>
      </c>
      <c r="AG1186" t="s">
        <v>7526</v>
      </c>
    </row>
    <row r="1187" spans="32:33" hidden="1" x14ac:dyDescent="0.25">
      <c r="AF1187" t="s">
        <v>3715</v>
      </c>
      <c r="AG1187" t="s">
        <v>7527</v>
      </c>
    </row>
    <row r="1188" spans="32:33" hidden="1" x14ac:dyDescent="0.25">
      <c r="AF1188" t="s">
        <v>5439</v>
      </c>
      <c r="AG1188" t="s">
        <v>7528</v>
      </c>
    </row>
    <row r="1189" spans="32:33" hidden="1" x14ac:dyDescent="0.25">
      <c r="AF1189" t="s">
        <v>5440</v>
      </c>
      <c r="AG1189" t="s">
        <v>7529</v>
      </c>
    </row>
    <row r="1190" spans="32:33" hidden="1" x14ac:dyDescent="0.25">
      <c r="AF1190" t="s">
        <v>5441</v>
      </c>
      <c r="AG1190" t="s">
        <v>7530</v>
      </c>
    </row>
    <row r="1191" spans="32:33" hidden="1" x14ac:dyDescent="0.25">
      <c r="AF1191" t="s">
        <v>5442</v>
      </c>
      <c r="AG1191" t="s">
        <v>7531</v>
      </c>
    </row>
    <row r="1192" spans="32:33" hidden="1" x14ac:dyDescent="0.25">
      <c r="AF1192" t="s">
        <v>5443</v>
      </c>
      <c r="AG1192" t="str">
        <f>[1]!JCSMILES(AF1192)</f>
        <v>Cannot create record reader for BASE64 encoded</v>
      </c>
    </row>
    <row r="1193" spans="32:33" hidden="1" x14ac:dyDescent="0.25">
      <c r="AF1193" t="s">
        <v>5444</v>
      </c>
      <c r="AG1193" t="str">
        <f>[1]!JCSMILES(AF1193)</f>
        <v>Cannot create record reader for BASE64 encoded</v>
      </c>
    </row>
    <row r="1194" spans="32:33" hidden="1" x14ac:dyDescent="0.25">
      <c r="AF1194" t="s">
        <v>5445</v>
      </c>
      <c r="AG1194" t="str">
        <f>[1]!JCSMILES(AF1194)</f>
        <v>C(N(CC1=CC=CC=C1)C1=CC=CC=C1)C1=NCCN1</v>
      </c>
    </row>
    <row r="1195" spans="32:33" hidden="1" x14ac:dyDescent="0.25">
      <c r="AF1195" t="s">
        <v>5446</v>
      </c>
      <c r="AG1195" t="str">
        <f>[1]!JCSMILES(AF1195)</f>
        <v>Cannot read molecule file.</v>
      </c>
    </row>
    <row r="1196" spans="32:33" hidden="1" x14ac:dyDescent="0.25">
      <c r="AF1196" t="s">
        <v>5447</v>
      </c>
      <c r="AG1196" t="str">
        <f>[1]!JCSMILES(AF1196)</f>
        <v>Cannot read molecule file.</v>
      </c>
    </row>
    <row r="1197" spans="32:33" hidden="1" x14ac:dyDescent="0.25">
      <c r="AF1197" t="s">
        <v>5448</v>
      </c>
      <c r="AG1197" t="str">
        <f>[1]!JCSMILES(AF1197)</f>
        <v>Cannot read molecule file.</v>
      </c>
    </row>
    <row r="1198" spans="32:33" hidden="1" x14ac:dyDescent="0.25">
      <c r="AF1198" t="s">
        <v>5449</v>
      </c>
      <c r="AG1198" t="str">
        <f>[1]!JCSMILES(AF1198)</f>
        <v>Cannot read molecule file.</v>
      </c>
    </row>
    <row r="1199" spans="32:33" hidden="1" x14ac:dyDescent="0.25">
      <c r="AF1199" t="s">
        <v>5450</v>
      </c>
      <c r="AG1199" t="str">
        <f>[1]!JCSMILES(AF1199)</f>
        <v>Cannot read molecule file.</v>
      </c>
    </row>
    <row r="1200" spans="32:33" hidden="1" x14ac:dyDescent="0.25">
      <c r="AF1200" t="s">
        <v>5451</v>
      </c>
      <c r="AG1200" t="str">
        <f>[1]!JCSMILES(AF1200)</f>
        <v>Cannot read molecule file.</v>
      </c>
    </row>
    <row r="1201" spans="32:33" hidden="1" x14ac:dyDescent="0.25">
      <c r="AF1201" t="s">
        <v>5452</v>
      </c>
      <c r="AG1201" t="str">
        <f>[1]!JCSMILES(AF1201)</f>
        <v>Cannot read molecule file.</v>
      </c>
    </row>
    <row r="1202" spans="32:33" hidden="1" x14ac:dyDescent="0.25">
      <c r="AF1202" t="s">
        <v>5453</v>
      </c>
      <c r="AG1202" t="str">
        <f>[1]!JCSMILES(AF1202)</f>
        <v>Cannot read molecule file.</v>
      </c>
    </row>
    <row r="1203" spans="32:33" hidden="1" x14ac:dyDescent="0.25">
      <c r="AF1203" t="s">
        <v>5454</v>
      </c>
      <c r="AG1203" t="str">
        <f>[1]!JCSMILES(AF1203)</f>
        <v>O.O.O.[K+].[K+].O=C1O[Sb-]23OC1C1O[Sb-]4(OC(C(O2)C(=O)O3)C(=O)O4)OC1=O</v>
      </c>
    </row>
    <row r="1204" spans="32:33" hidden="1" x14ac:dyDescent="0.25">
      <c r="AF1204" t="s">
        <v>5455</v>
      </c>
      <c r="AG1204" t="str">
        <f>[1]!JCSMILES(AF1204)</f>
        <v>Cannot read molecule file.</v>
      </c>
    </row>
    <row r="1205" spans="32:33" hidden="1" x14ac:dyDescent="0.25">
      <c r="AF1205" t="s">
        <v>5456</v>
      </c>
      <c r="AG1205" t="str">
        <f>[1]!JCSMILES(AF1205)</f>
        <v>Cannot read molecule file.</v>
      </c>
    </row>
    <row r="1206" spans="32:33" hidden="1" x14ac:dyDescent="0.25">
      <c r="AF1206" t="s">
        <v>5457</v>
      </c>
      <c r="AG1206" t="s">
        <v>7532</v>
      </c>
    </row>
    <row r="1207" spans="32:33" hidden="1" x14ac:dyDescent="0.25">
      <c r="AF1207" t="s">
        <v>5458</v>
      </c>
      <c r="AG1207" t="str">
        <f>[1]!JCSMILES(AF1207)</f>
        <v>Cannot read molecule file.</v>
      </c>
    </row>
    <row r="1208" spans="32:33" hidden="1" x14ac:dyDescent="0.25">
      <c r="AF1208" t="s">
        <v>5459</v>
      </c>
      <c r="AG1208" t="str">
        <f>[1]!JCSMILES(AF1208)</f>
        <v>Cannot read molecule file.</v>
      </c>
    </row>
    <row r="1209" spans="32:33" hidden="1" x14ac:dyDescent="0.25">
      <c r="AF1209" t="s">
        <v>5460</v>
      </c>
      <c r="AG1209" t="str">
        <f>[1]!JCSMILES(AF1209)</f>
        <v>Cannot read molecule file.</v>
      </c>
    </row>
    <row r="1210" spans="32:33" hidden="1" x14ac:dyDescent="0.25">
      <c r="AF1210" t="s">
        <v>5461</v>
      </c>
      <c r="AG1210" t="s">
        <v>7533</v>
      </c>
    </row>
    <row r="1211" spans="32:33" hidden="1" x14ac:dyDescent="0.25">
      <c r="AF1211" t="s">
        <v>5462</v>
      </c>
      <c r="AG1211" t="s">
        <v>7534</v>
      </c>
    </row>
    <row r="1212" spans="32:33" hidden="1" x14ac:dyDescent="0.25">
      <c r="AF1212" t="s">
        <v>5463</v>
      </c>
      <c r="AG1212" t="s">
        <v>7535</v>
      </c>
    </row>
    <row r="1213" spans="32:33" hidden="1" x14ac:dyDescent="0.25">
      <c r="AF1213" t="s">
        <v>5464</v>
      </c>
      <c r="AG1213" t="s">
        <v>7536</v>
      </c>
    </row>
    <row r="1214" spans="32:33" hidden="1" x14ac:dyDescent="0.25">
      <c r="AF1214" t="s">
        <v>5465</v>
      </c>
      <c r="AG1214" t="s">
        <v>7537</v>
      </c>
    </row>
    <row r="1215" spans="32:33" hidden="1" x14ac:dyDescent="0.25">
      <c r="AF1215" t="s">
        <v>5466</v>
      </c>
      <c r="AG1215" t="s">
        <v>7538</v>
      </c>
    </row>
    <row r="1216" spans="32:33" hidden="1" x14ac:dyDescent="0.25">
      <c r="AF1216" t="s">
        <v>5467</v>
      </c>
      <c r="AG1216" t="s">
        <v>7539</v>
      </c>
    </row>
    <row r="1217" spans="32:33" hidden="1" x14ac:dyDescent="0.25">
      <c r="AF1217" t="s">
        <v>5468</v>
      </c>
      <c r="AG1217" t="str">
        <f>[1]!JCSMILES(AF1217)</f>
        <v>CC[C@H](C)[C@@H]1NC(=O)[C@@H](CCCNC(N)=N)NC(=O)[C@@H](C)NC(=O)[C@H](CCCCN)NC(=O)[C@@H]2CSSC[C@H]3NC(=O)CNC(=O)CNC(=O)[C@H](CC4=CC=C(O)C=C4)NC(=O)[C@H](NC(=O)[C@H](CC4=CC=CC=C4)NC(=O)[C@@H](NC(=O)[C@H](CCC(N)=O)NC(=O)[C@@H](CSSC[C@@H](NC(=O)[C@H](CC(O)=O)NC(=O)[C@@H](CCC(O)=O)NC(=O)[C@H](C)NC(=O)[C@@H](CO)NC(=O)[C@H](CCCCN)NC(=O)[C@@H](CC4=CC=CC=C4)NC(=O)[C@H](CC(N)=O)NC(=O)[C@@H](CC(N)=O)NC(=O)[C@H](CCCNC(N)=N)NC(=O)[C@@H](CCCCN)NC(=O)[C@H](C)NC(=O)[C@H](CCCNC(N)=N)NC3=O)C(=O)N[C@H](CCSC)C(=O)N[C@@H](CCCNC(N)=N)C(=O)N[C@@H]([C@@H](C)O)C(=O)N[C@H](CSSC[C@@H](NC(=O)[C@H](CC3=CC=CC=C3)NC(=O)[C@@H](CC(O)=O)NC(=O)[C@H]3CCCN3C(=O)[C@H](N)CCCNC(N)=N)C(=O)N[C@H](CC(C)C)C(=O)N[C@@H](CCC(O)=O)C(=O)N3CCC[C@@H]3C(=O)N3CCC[C@H]3C(=O)N[C@H](CC3=CC=C(O)C=C3)C(=O)N[C@H]([C@H](C)O)C(=O)NCC(=O)N3CCC[C@H]3C(=O)N2)C(=O)NCC(=O)NCC(=O)N[C@H](C)C(O)=O)NC(=O)[C@@H](CC(C)C)NC(=O)CNC(=O)[C@@H](C)NC(=O)[C@H](CCCCN)NC(=O)[C@@H](C)NC(=O)[C@H](CC(N)=O)NC(=O)[C@@H](CC2=CC=C(O)C=C2)NC(=O)[C@H](CC2=CC=CC=C2)NC(=O)[C@@H](CC2=CC=C(O)C=C2)NC(=O)[C@H](CCCNC(N)=N)NC(=O)[C@H](NC1=O)[C@H](C)CC)[C@@H](C)O)C(C)C</v>
      </c>
    </row>
    <row r="1218" spans="32:33" hidden="1" x14ac:dyDescent="0.25">
      <c r="AF1218" t="s">
        <v>5469</v>
      </c>
      <c r="AG1218" t="str">
        <f>[1]!JCSMILES(AF1218)</f>
        <v>NCC[C@H](O)C(=O)N[C@@H]1C[C@H](N)[C@@H](O[C@H]2O[C@H](CN)CC[C@H]2N)[C@H](O)[C@H]1O[C@H]1O[C@H](CO)[C@@H](O)[C@H](N)[C@H]1O</v>
      </c>
    </row>
    <row r="1219" spans="32:33" hidden="1" x14ac:dyDescent="0.25">
      <c r="AF1219" t="s">
        <v>5470</v>
      </c>
      <c r="AG1219" t="s">
        <v>7540</v>
      </c>
    </row>
    <row r="1220" spans="32:33" hidden="1" x14ac:dyDescent="0.25">
      <c r="AF1220" t="s">
        <v>5471</v>
      </c>
      <c r="AG1220" t="str">
        <f>[1]!JCSMILES(AF1220)</f>
        <v>Cannot read molecule file.</v>
      </c>
    </row>
    <row r="1221" spans="32:33" hidden="1" x14ac:dyDescent="0.25">
      <c r="AF1221" t="s">
        <v>5472</v>
      </c>
      <c r="AG1221" t="s">
        <v>7541</v>
      </c>
    </row>
    <row r="1222" spans="32:33" hidden="1" x14ac:dyDescent="0.25">
      <c r="AF1222" t="s">
        <v>5473</v>
      </c>
      <c r="AG1222" t="s">
        <v>7542</v>
      </c>
    </row>
    <row r="1223" spans="32:33" hidden="1" x14ac:dyDescent="0.25">
      <c r="AF1223" t="s">
        <v>5474</v>
      </c>
      <c r="AG1223" t="s">
        <v>7543</v>
      </c>
    </row>
    <row r="1224" spans="32:33" hidden="1" x14ac:dyDescent="0.25">
      <c r="AF1224" t="s">
        <v>5475</v>
      </c>
      <c r="AG1224" t="s">
        <v>7544</v>
      </c>
    </row>
    <row r="1225" spans="32:33" hidden="1" x14ac:dyDescent="0.25">
      <c r="AF1225" t="s">
        <v>5476</v>
      </c>
      <c r="AG1225" t="s">
        <v>7545</v>
      </c>
    </row>
    <row r="1226" spans="32:33" hidden="1" x14ac:dyDescent="0.25">
      <c r="AF1226" t="s">
        <v>5477</v>
      </c>
      <c r="AG1226" t="s">
        <v>7546</v>
      </c>
    </row>
    <row r="1227" spans="32:33" hidden="1" x14ac:dyDescent="0.25">
      <c r="AF1227" t="s">
        <v>5478</v>
      </c>
      <c r="AG1227" t="str">
        <f>[1]!JCSMILES(AF1227)</f>
        <v>O[As](O)O</v>
      </c>
    </row>
    <row r="1228" spans="32:33" hidden="1" x14ac:dyDescent="0.25">
      <c r="AF1228" t="s">
        <v>4255</v>
      </c>
      <c r="AG1228" t="s">
        <v>7547</v>
      </c>
    </row>
    <row r="1229" spans="32:33" hidden="1" x14ac:dyDescent="0.25">
      <c r="AF1229" t="s">
        <v>4257</v>
      </c>
      <c r="AG1229" t="s">
        <v>7548</v>
      </c>
    </row>
    <row r="1230" spans="32:33" hidden="1" x14ac:dyDescent="0.25">
      <c r="AF1230" t="s">
        <v>4258</v>
      </c>
      <c r="AG1230" t="s">
        <v>7549</v>
      </c>
    </row>
    <row r="1231" spans="32:33" hidden="1" x14ac:dyDescent="0.25">
      <c r="AF1231" t="s">
        <v>5479</v>
      </c>
      <c r="AG1231" t="str">
        <f>[1]!JCSMILES(AF1231)</f>
        <v>Cannot read molecule file.</v>
      </c>
    </row>
    <row r="1232" spans="32:33" hidden="1" x14ac:dyDescent="0.25">
      <c r="AF1232" t="s">
        <v>4263</v>
      </c>
      <c r="AG1232" t="s">
        <v>7550</v>
      </c>
    </row>
    <row r="1233" spans="32:33" hidden="1" x14ac:dyDescent="0.25">
      <c r="AF1233" t="s">
        <v>5480</v>
      </c>
      <c r="AG1233" t="str">
        <f>[1]!JCSMILES(AF1233)</f>
        <v>Cannot read molecule file.</v>
      </c>
    </row>
    <row r="1234" spans="32:33" hidden="1" x14ac:dyDescent="0.25">
      <c r="AF1234" t="s">
        <v>5481</v>
      </c>
      <c r="AG1234" t="str">
        <f>[1]!JCSMILES(AF1234)</f>
        <v>Cannot create record reader for BASE64 encoded</v>
      </c>
    </row>
    <row r="1235" spans="32:33" hidden="1" x14ac:dyDescent="0.25">
      <c r="AF1235" t="s">
        <v>5482</v>
      </c>
      <c r="AG1235" t="s">
        <v>7551</v>
      </c>
    </row>
    <row r="1236" spans="32:33" hidden="1" x14ac:dyDescent="0.25">
      <c r="AF1236" t="s">
        <v>5483</v>
      </c>
      <c r="AG1236" t="s">
        <v>7552</v>
      </c>
    </row>
    <row r="1237" spans="32:33" hidden="1" x14ac:dyDescent="0.25">
      <c r="AF1237" t="s">
        <v>5484</v>
      </c>
      <c r="AG1237" t="s">
        <v>7553</v>
      </c>
    </row>
    <row r="1238" spans="32:33" hidden="1" x14ac:dyDescent="0.25">
      <c r="AF1238" t="s">
        <v>5485</v>
      </c>
      <c r="AG1238" t="s">
        <v>7554</v>
      </c>
    </row>
    <row r="1239" spans="32:33" hidden="1" x14ac:dyDescent="0.25">
      <c r="AF1239" t="s">
        <v>5486</v>
      </c>
      <c r="AG1239" t="s">
        <v>7555</v>
      </c>
    </row>
    <row r="1240" spans="32:33" hidden="1" x14ac:dyDescent="0.25">
      <c r="AF1240" t="s">
        <v>5487</v>
      </c>
      <c r="AG1240" t="s">
        <v>7556</v>
      </c>
    </row>
    <row r="1241" spans="32:33" hidden="1" x14ac:dyDescent="0.25">
      <c r="AF1241" t="s">
        <v>5488</v>
      </c>
      <c r="AG1241" t="s">
        <v>7557</v>
      </c>
    </row>
    <row r="1242" spans="32:33" hidden="1" x14ac:dyDescent="0.25">
      <c r="AF1242" t="s">
        <v>5489</v>
      </c>
      <c r="AG1242" t="str">
        <f>[1]!JCSMILES(AF1242)</f>
        <v>Cannot create record reader for BASE64 encoded</v>
      </c>
    </row>
    <row r="1243" spans="32:33" hidden="1" x14ac:dyDescent="0.25">
      <c r="AF1243" t="s">
        <v>5490</v>
      </c>
      <c r="AG1243" t="s">
        <v>7558</v>
      </c>
    </row>
    <row r="1244" spans="32:33" hidden="1" x14ac:dyDescent="0.25">
      <c r="AF1244" t="s">
        <v>3565</v>
      </c>
      <c r="AG1244" t="s">
        <v>7559</v>
      </c>
    </row>
    <row r="1245" spans="32:33" hidden="1" x14ac:dyDescent="0.25">
      <c r="AF1245" t="s">
        <v>5491</v>
      </c>
      <c r="AG1245" t="s">
        <v>7560</v>
      </c>
    </row>
    <row r="1246" spans="32:33" hidden="1" x14ac:dyDescent="0.25">
      <c r="AF1246" t="s">
        <v>5492</v>
      </c>
      <c r="AG1246" t="s">
        <v>7561</v>
      </c>
    </row>
    <row r="1247" spans="32:33" hidden="1" x14ac:dyDescent="0.25">
      <c r="AF1247" t="s">
        <v>5493</v>
      </c>
      <c r="AG1247" t="str">
        <f>[1]!JCSMILES(AF1247)</f>
        <v>CCCCN(CCCC)C(=O)CN1C[C@@H]([C@H]([C@@H]1C1=CC=C(OC)C=C1)C(O)=O)C1=CC=C2OCOC2=C1</v>
      </c>
    </row>
    <row r="1248" spans="32:33" hidden="1" x14ac:dyDescent="0.25">
      <c r="AF1248" t="s">
        <v>5494</v>
      </c>
      <c r="AG1248" t="s">
        <v>7562</v>
      </c>
    </row>
    <row r="1249" spans="32:33" hidden="1" x14ac:dyDescent="0.25">
      <c r="AF1249" t="s">
        <v>5495</v>
      </c>
      <c r="AG1249" t="str">
        <f>[1]!JCSMILES(AF1249)</f>
        <v>Cannot read molecule file.</v>
      </c>
    </row>
    <row r="1250" spans="32:33" hidden="1" x14ac:dyDescent="0.25">
      <c r="AF1250" t="s">
        <v>5496</v>
      </c>
      <c r="AG1250" t="s">
        <v>7563</v>
      </c>
    </row>
    <row r="1251" spans="32:33" hidden="1" x14ac:dyDescent="0.25">
      <c r="AF1251" t="s">
        <v>5497</v>
      </c>
      <c r="AG1251" t="str">
        <f>[1]!JCSMILES(AF1251)</f>
        <v>Cannot create record reader for BASE64 encoded</v>
      </c>
    </row>
    <row r="1252" spans="32:33" hidden="1" x14ac:dyDescent="0.25">
      <c r="AF1252" t="s">
        <v>5498</v>
      </c>
      <c r="AG1252" t="str">
        <f>[1]!JCSMILES(AF1252)</f>
        <v>CNC(=O)C1=CC=CC=C1SC1=CC=C2C(NN=C2\C=C\C2=CC=CC=N2)=C1</v>
      </c>
    </row>
    <row r="1253" spans="32:33" hidden="1" x14ac:dyDescent="0.25">
      <c r="AF1253" t="s">
        <v>5499</v>
      </c>
      <c r="AG1253" t="s">
        <v>7564</v>
      </c>
    </row>
    <row r="1254" spans="32:33" hidden="1" x14ac:dyDescent="0.25">
      <c r="AF1254" t="s">
        <v>5500</v>
      </c>
      <c r="AG1254" t="s">
        <v>7565</v>
      </c>
    </row>
    <row r="1255" spans="32:33" hidden="1" x14ac:dyDescent="0.25">
      <c r="AF1255" t="s">
        <v>5501</v>
      </c>
      <c r="AG1255" t="s">
        <v>7566</v>
      </c>
    </row>
    <row r="1256" spans="32:33" hidden="1" x14ac:dyDescent="0.25">
      <c r="AF1256" t="s">
        <v>5502</v>
      </c>
      <c r="AG1256" t="s">
        <v>7567</v>
      </c>
    </row>
    <row r="1257" spans="32:33" hidden="1" x14ac:dyDescent="0.25">
      <c r="AF1257" t="s">
        <v>5503</v>
      </c>
      <c r="AG1257" t="s">
        <v>7568</v>
      </c>
    </row>
    <row r="1258" spans="32:33" hidden="1" x14ac:dyDescent="0.25">
      <c r="AF1258" t="s">
        <v>5504</v>
      </c>
      <c r="AG1258" t="s">
        <v>7569</v>
      </c>
    </row>
    <row r="1259" spans="32:33" hidden="1" x14ac:dyDescent="0.25">
      <c r="AF1259" t="s">
        <v>5505</v>
      </c>
      <c r="AG1259" t="str">
        <f>[1]!JCSMILES(AF1259)</f>
        <v>CC1(C)S[C@@H]2[C@H](NC(=O)[C@H](N=[N+]=[N-])C3=CC=CC=C3)C(=O)N2[C@H]1C(O)=O</v>
      </c>
    </row>
    <row r="1260" spans="32:33" hidden="1" x14ac:dyDescent="0.25">
      <c r="AF1260" t="s">
        <v>5506</v>
      </c>
      <c r="AG1260" t="s">
        <v>7570</v>
      </c>
    </row>
    <row r="1261" spans="32:33" hidden="1" x14ac:dyDescent="0.25">
      <c r="AF1261" t="s">
        <v>5507</v>
      </c>
      <c r="AG1261" t="s">
        <v>7571</v>
      </c>
    </row>
    <row r="1262" spans="32:33" hidden="1" x14ac:dyDescent="0.25">
      <c r="AF1262" t="s">
        <v>5508</v>
      </c>
      <c r="AG1262" t="s">
        <v>7572</v>
      </c>
    </row>
    <row r="1263" spans="32:33" hidden="1" x14ac:dyDescent="0.25">
      <c r="AF1263" t="s">
        <v>5509</v>
      </c>
      <c r="AG1263" t="s">
        <v>7573</v>
      </c>
    </row>
    <row r="1264" spans="32:33" hidden="1" x14ac:dyDescent="0.25">
      <c r="AF1264" t="s">
        <v>5510</v>
      </c>
      <c r="AG1264" t="s">
        <v>7574</v>
      </c>
    </row>
    <row r="1265" spans="32:33" hidden="1" x14ac:dyDescent="0.25">
      <c r="AF1265" t="s">
        <v>5511</v>
      </c>
      <c r="AG1265" t="s">
        <v>7575</v>
      </c>
    </row>
    <row r="1266" spans="32:33" hidden="1" x14ac:dyDescent="0.25">
      <c r="AF1266" t="s">
        <v>5512</v>
      </c>
      <c r="AG1266" t="s">
        <v>7576</v>
      </c>
    </row>
    <row r="1267" spans="32:33" hidden="1" x14ac:dyDescent="0.25">
      <c r="AF1267" t="s">
        <v>5513</v>
      </c>
      <c r="AG1267" t="s">
        <v>7577</v>
      </c>
    </row>
    <row r="1268" spans="32:33" hidden="1" x14ac:dyDescent="0.25">
      <c r="AF1268" t="s">
        <v>5514</v>
      </c>
      <c r="AG1268" t="s">
        <v>7578</v>
      </c>
    </row>
    <row r="1269" spans="32:33" hidden="1" x14ac:dyDescent="0.25">
      <c r="AF1269" t="s">
        <v>5515</v>
      </c>
      <c r="AG1269" t="str">
        <f>[1]!JCSMILES(AF1269)</f>
        <v>Cannot read molecule file.</v>
      </c>
    </row>
    <row r="1270" spans="32:33" hidden="1" x14ac:dyDescent="0.25">
      <c r="AF1270" t="s">
        <v>5516</v>
      </c>
      <c r="AG1270" t="str">
        <f>[1]!JCSMILES(AF1270)</f>
        <v>[Ba++].[O-]S([O-])(=O)=O</v>
      </c>
    </row>
    <row r="1271" spans="32:33" hidden="1" x14ac:dyDescent="0.25">
      <c r="AF1271" t="s">
        <v>5517</v>
      </c>
      <c r="AG1271" t="str">
        <f>[1]!JCSMILES(AF1271)</f>
        <v>Cannot read molecule file.</v>
      </c>
    </row>
    <row r="1272" spans="32:33" hidden="1" x14ac:dyDescent="0.25">
      <c r="AF1272" t="s">
        <v>5518</v>
      </c>
      <c r="AG1272" t="str">
        <f>[1]!JCSMILES(AF1272)</f>
        <v>Cannot read molecule file.</v>
      </c>
    </row>
    <row r="1273" spans="32:33" hidden="1" x14ac:dyDescent="0.25">
      <c r="AF1273" t="s">
        <v>5519</v>
      </c>
      <c r="AG1273" t="s">
        <v>7579</v>
      </c>
    </row>
    <row r="1274" spans="32:33" hidden="1" x14ac:dyDescent="0.25">
      <c r="AF1274" t="s">
        <v>5520</v>
      </c>
      <c r="AG1274" t="str">
        <f>[1]!JCSMILES(AF1274)</f>
        <v>Cl.CN1CCN(CC1)C(=O)CC1=CSC(NS(=O)(=O)C2=CC=CC(Cl)=C2C)=N1</v>
      </c>
    </row>
    <row r="1275" spans="32:33" hidden="1" x14ac:dyDescent="0.25">
      <c r="AF1275" t="s">
        <v>5521</v>
      </c>
      <c r="AG1275" t="str">
        <f>[1]!JCSMILES(AF1275)</f>
        <v>ONC(=O)\C=C\C1=CC=CC(=C1)S(=O)(=O)NC1=CC=CC=C1</v>
      </c>
    </row>
    <row r="1276" spans="32:33" hidden="1" x14ac:dyDescent="0.25">
      <c r="AF1276" t="s">
        <v>5522</v>
      </c>
      <c r="AG1276" t="s">
        <v>7580</v>
      </c>
    </row>
    <row r="1277" spans="32:33" hidden="1" x14ac:dyDescent="0.25">
      <c r="AF1277" t="s">
        <v>5523</v>
      </c>
      <c r="AG1277" t="s">
        <v>7581</v>
      </c>
    </row>
    <row r="1278" spans="32:33" hidden="1" x14ac:dyDescent="0.25">
      <c r="AF1278" t="s">
        <v>5524</v>
      </c>
      <c r="AG1278" t="str">
        <f>[1]!JCSMILES(AF1278)</f>
        <v>CC(C(O)=O)C1=CC=C2OC(=NC2=C1)C1=CC=C(Cl)C=C1</v>
      </c>
    </row>
    <row r="1279" spans="32:33" hidden="1" x14ac:dyDescent="0.25">
      <c r="AF1279" t="s">
        <v>5525</v>
      </c>
      <c r="AG1279" t="s">
        <v>7582</v>
      </c>
    </row>
    <row r="1280" spans="32:33" hidden="1" x14ac:dyDescent="0.25">
      <c r="AF1280" t="s">
        <v>5526</v>
      </c>
      <c r="AG1280" t="s">
        <v>7583</v>
      </c>
    </row>
    <row r="1281" spans="32:33" hidden="1" x14ac:dyDescent="0.25">
      <c r="AF1281" t="s">
        <v>5527</v>
      </c>
      <c r="AG1281" t="str">
        <f>[1]!JCSMILES(AF1281)</f>
        <v>O=CC1=CC=CC=C1</v>
      </c>
    </row>
    <row r="1282" spans="32:33" hidden="1" x14ac:dyDescent="0.25">
      <c r="AF1282" t="s">
        <v>5528</v>
      </c>
      <c r="AG1282" t="str">
        <f>[1]!JCSMILES(AF1282)</f>
        <v>CCC1=C(C(=O)C2=CC(Br)=C(O)C(Br)=C2)C2=CC=CC=C2O1</v>
      </c>
    </row>
    <row r="1283" spans="32:33" hidden="1" x14ac:dyDescent="0.25">
      <c r="AF1283" t="s">
        <v>5529</v>
      </c>
      <c r="AG1283" t="s">
        <v>7584</v>
      </c>
    </row>
    <row r="1284" spans="32:33" hidden="1" x14ac:dyDescent="0.25">
      <c r="AF1284" t="s">
        <v>5530</v>
      </c>
      <c r="AG1284" t="s">
        <v>7585</v>
      </c>
    </row>
    <row r="1285" spans="32:33" hidden="1" x14ac:dyDescent="0.25">
      <c r="AF1285" t="s">
        <v>3793</v>
      </c>
      <c r="AG1285" t="str">
        <f>[1]!JCSMILES(AF1285)</f>
        <v>Cannot read molecule file.</v>
      </c>
    </row>
    <row r="1286" spans="32:33" hidden="1" x14ac:dyDescent="0.25">
      <c r="AF1286" t="s">
        <v>5531</v>
      </c>
      <c r="AG1286" t="s">
        <v>7586</v>
      </c>
    </row>
    <row r="1287" spans="32:33" hidden="1" x14ac:dyDescent="0.25">
      <c r="AF1287" t="s">
        <v>5532</v>
      </c>
      <c r="AG1287" t="s">
        <v>7587</v>
      </c>
    </row>
    <row r="1288" spans="32:33" hidden="1" x14ac:dyDescent="0.25">
      <c r="AF1288" t="s">
        <v>5533</v>
      </c>
      <c r="AG1288" t="s">
        <v>7588</v>
      </c>
    </row>
    <row r="1289" spans="32:33" hidden="1" x14ac:dyDescent="0.25">
      <c r="AF1289" t="s">
        <v>5534</v>
      </c>
      <c r="AG1289" t="s">
        <v>7589</v>
      </c>
    </row>
    <row r="1290" spans="32:33" hidden="1" x14ac:dyDescent="0.25">
      <c r="AF1290" t="s">
        <v>5535</v>
      </c>
      <c r="AG1290" t="s">
        <v>7590</v>
      </c>
    </row>
    <row r="1291" spans="32:33" hidden="1" x14ac:dyDescent="0.25">
      <c r="AF1291" t="s">
        <v>5536</v>
      </c>
      <c r="AG1291" t="s">
        <v>7591</v>
      </c>
    </row>
    <row r="1292" spans="32:33" hidden="1" x14ac:dyDescent="0.25">
      <c r="AF1292" t="s">
        <v>5537</v>
      </c>
      <c r="AG1292" t="str">
        <f>[1]!JCSMILES(AF1292)</f>
        <v>CN(C)CCCOC1=NN(CC2=CC=CC=C2)C2=CC=CC=C12</v>
      </c>
    </row>
    <row r="1293" spans="32:33" hidden="1" x14ac:dyDescent="0.25">
      <c r="AF1293" t="s">
        <v>5538</v>
      </c>
      <c r="AG1293" t="str">
        <f>[1]!JCSMILES(AF1293)</f>
        <v>OCC1=CC=CC=C1</v>
      </c>
    </row>
    <row r="1294" spans="32:33" hidden="1" x14ac:dyDescent="0.25">
      <c r="AF1294" t="s">
        <v>5539</v>
      </c>
      <c r="AG1294" t="s">
        <v>7592</v>
      </c>
    </row>
    <row r="1295" spans="32:33" hidden="1" x14ac:dyDescent="0.25">
      <c r="AF1295" t="s">
        <v>5540</v>
      </c>
      <c r="AG1295" t="s">
        <v>7593</v>
      </c>
    </row>
    <row r="1296" spans="32:33" hidden="1" x14ac:dyDescent="0.25">
      <c r="AF1296" t="s">
        <v>5541</v>
      </c>
      <c r="AG1296" t="s">
        <v>7594</v>
      </c>
    </row>
    <row r="1297" spans="32:33" hidden="1" x14ac:dyDescent="0.25">
      <c r="AF1297" t="s">
        <v>5542</v>
      </c>
      <c r="AG1297" t="s">
        <v>7595</v>
      </c>
    </row>
    <row r="1298" spans="32:33" hidden="1" x14ac:dyDescent="0.25">
      <c r="AF1298" t="s">
        <v>5543</v>
      </c>
      <c r="AG1298" t="s">
        <v>7596</v>
      </c>
    </row>
    <row r="1299" spans="32:33" hidden="1" x14ac:dyDescent="0.25">
      <c r="AF1299" t="s">
        <v>5544</v>
      </c>
      <c r="AG1299" t="s">
        <v>7597</v>
      </c>
    </row>
    <row r="1300" spans="32:33" hidden="1" x14ac:dyDescent="0.25">
      <c r="AF1300" t="s">
        <v>5545</v>
      </c>
      <c r="AG1300" t="str">
        <f>[1]!JCSMILES(AF1300)</f>
        <v>C\C(\C=C/C=C(/C)\C=C\C1=C(C)CCCC1(C)C)=C/C=C/C=C(\C)/C=C\C=C(\C)/C=C/C1=C(C)CCCC1(C)C</v>
      </c>
    </row>
    <row r="1301" spans="32:33" hidden="1" x14ac:dyDescent="0.25">
      <c r="AF1301" t="s">
        <v>5546</v>
      </c>
      <c r="AG1301" t="str">
        <f>[1]!JCSMILES(AF1301)</f>
        <v>Cannot read molecule file.</v>
      </c>
    </row>
    <row r="1302" spans="32:33" hidden="1" x14ac:dyDescent="0.25">
      <c r="AF1302" t="s">
        <v>5547</v>
      </c>
      <c r="AG1302" t="s">
        <v>2580</v>
      </c>
    </row>
    <row r="1303" spans="32:33" hidden="1" x14ac:dyDescent="0.25">
      <c r="AF1303" t="s">
        <v>5548</v>
      </c>
      <c r="AG1303" t="str">
        <f>[1]!JCSMILES(AF1303)</f>
        <v>C[N+](C)(C)CC([O-])=O</v>
      </c>
    </row>
    <row r="1304" spans="32:33" hidden="1" x14ac:dyDescent="0.25">
      <c r="AF1304" t="s">
        <v>5549</v>
      </c>
      <c r="AG1304" t="s">
        <v>7598</v>
      </c>
    </row>
    <row r="1305" spans="32:33" hidden="1" x14ac:dyDescent="0.25">
      <c r="AF1305" t="s">
        <v>5550</v>
      </c>
      <c r="AG1305" t="s">
        <v>7599</v>
      </c>
    </row>
    <row r="1306" spans="32:33" hidden="1" x14ac:dyDescent="0.25">
      <c r="AF1306" t="s">
        <v>5551</v>
      </c>
      <c r="AG1306" t="s">
        <v>7600</v>
      </c>
    </row>
    <row r="1307" spans="32:33" hidden="1" x14ac:dyDescent="0.25">
      <c r="AF1307" t="s">
        <v>5552</v>
      </c>
      <c r="AG1307" t="s">
        <v>7601</v>
      </c>
    </row>
    <row r="1308" spans="32:33" hidden="1" x14ac:dyDescent="0.25">
      <c r="AF1308" t="s">
        <v>5553</v>
      </c>
      <c r="AG1308" t="s">
        <v>7602</v>
      </c>
    </row>
    <row r="1309" spans="32:33" hidden="1" x14ac:dyDescent="0.25">
      <c r="AF1309" t="s">
        <v>5554</v>
      </c>
      <c r="AG1309" t="str">
        <f>[1]!JCSMILES(AF1309)</f>
        <v>COC1=CC=C(C=C1OC1CCCC1)C1CNC(=O)C1</v>
      </c>
    </row>
    <row r="1310" spans="32:33" hidden="1" x14ac:dyDescent="0.25">
      <c r="AF1310" t="s">
        <v>5555</v>
      </c>
      <c r="AG1310" t="s">
        <v>7603</v>
      </c>
    </row>
    <row r="1311" spans="32:33" hidden="1" x14ac:dyDescent="0.25">
      <c r="AF1311" t="s">
        <v>5556</v>
      </c>
      <c r="AG1311" t="s">
        <v>7604</v>
      </c>
    </row>
    <row r="1312" spans="32:33" hidden="1" x14ac:dyDescent="0.25">
      <c r="AF1312" t="s">
        <v>5557</v>
      </c>
      <c r="AG1312" t="s">
        <v>7605</v>
      </c>
    </row>
    <row r="1313" spans="32:33" hidden="1" x14ac:dyDescent="0.25">
      <c r="AF1313" t="s">
        <v>5558</v>
      </c>
      <c r="AG1313" t="s">
        <v>7606</v>
      </c>
    </row>
    <row r="1314" spans="32:33" hidden="1" x14ac:dyDescent="0.25">
      <c r="AF1314" t="s">
        <v>5559</v>
      </c>
      <c r="AG1314" t="s">
        <v>7607</v>
      </c>
    </row>
    <row r="1315" spans="32:33" hidden="1" x14ac:dyDescent="0.25">
      <c r="AF1315" t="s">
        <v>5560</v>
      </c>
      <c r="AG1315" t="str">
        <f>[1]!JCSMILES(AF1315)</f>
        <v>Cannot read molecule file.</v>
      </c>
    </row>
    <row r="1316" spans="32:33" hidden="1" x14ac:dyDescent="0.25">
      <c r="AF1316" t="s">
        <v>5561</v>
      </c>
      <c r="AG1316" t="s">
        <v>7608</v>
      </c>
    </row>
    <row r="1317" spans="32:33" hidden="1" x14ac:dyDescent="0.25">
      <c r="AF1317" t="s">
        <v>5562</v>
      </c>
      <c r="AG1317" t="s">
        <v>7609</v>
      </c>
    </row>
    <row r="1318" spans="32:33" hidden="1" x14ac:dyDescent="0.25">
      <c r="AF1318" t="s">
        <v>5563</v>
      </c>
      <c r="AG1318" t="s">
        <v>7610</v>
      </c>
    </row>
    <row r="1319" spans="32:33" hidden="1" x14ac:dyDescent="0.25">
      <c r="AF1319" t="s">
        <v>5564</v>
      </c>
      <c r="AG1319" t="s">
        <v>7611</v>
      </c>
    </row>
    <row r="1320" spans="32:33" hidden="1" x14ac:dyDescent="0.25">
      <c r="AF1320" t="s">
        <v>5565</v>
      </c>
      <c r="AG1320" t="str">
        <f>[1]!JCSMILES(AF1320)</f>
        <v>Cannot read molecule file.</v>
      </c>
    </row>
    <row r="1321" spans="32:33" hidden="1" x14ac:dyDescent="0.25">
      <c r="AF1321" t="s">
        <v>5566</v>
      </c>
      <c r="AG1321" t="s">
        <v>7612</v>
      </c>
    </row>
    <row r="1322" spans="32:33" hidden="1" x14ac:dyDescent="0.25">
      <c r="AF1322" t="s">
        <v>5567</v>
      </c>
      <c r="AG1322" t="s">
        <v>7613</v>
      </c>
    </row>
    <row r="1323" spans="32:33" hidden="1" x14ac:dyDescent="0.25">
      <c r="AF1323" t="s">
        <v>5568</v>
      </c>
      <c r="AG1323" t="s">
        <v>7614</v>
      </c>
    </row>
    <row r="1324" spans="32:33" hidden="1" x14ac:dyDescent="0.25">
      <c r="AF1324" t="s">
        <v>5569</v>
      </c>
      <c r="AG1324" t="s">
        <v>7615</v>
      </c>
    </row>
    <row r="1325" spans="32:33" hidden="1" x14ac:dyDescent="0.25">
      <c r="AF1325" t="s">
        <v>5570</v>
      </c>
      <c r="AG1325" t="str">
        <f>[1]!JCSMILES(AF1325)</f>
        <v>Cannot create record reader for BASE64 encoded</v>
      </c>
    </row>
    <row r="1326" spans="32:33" hidden="1" x14ac:dyDescent="0.25">
      <c r="AF1326" t="s">
        <v>5571</v>
      </c>
      <c r="AG1326" t="s">
        <v>7616</v>
      </c>
    </row>
    <row r="1327" spans="32:33" hidden="1" x14ac:dyDescent="0.25">
      <c r="AF1327" t="s">
        <v>5572</v>
      </c>
      <c r="AG1327" t="s">
        <v>7617</v>
      </c>
    </row>
    <row r="1328" spans="32:33" hidden="1" x14ac:dyDescent="0.25">
      <c r="AF1328" t="s">
        <v>5573</v>
      </c>
      <c r="AG1328" t="str">
        <f>[1]!JCSMILES(AF1328)</f>
        <v>CC1=CC2=C(OCC(CNC(C)(C)C)OC(=O)C3=CC=CC=C3)C=CC=C2N1</v>
      </c>
    </row>
    <row r="1329" spans="32:33" hidden="1" x14ac:dyDescent="0.25">
      <c r="AF1329" t="s">
        <v>5574</v>
      </c>
      <c r="AG1329" t="s">
        <v>7618</v>
      </c>
    </row>
    <row r="1330" spans="32:33" hidden="1" x14ac:dyDescent="0.25">
      <c r="AF1330" t="s">
        <v>5575</v>
      </c>
      <c r="AG1330" t="s">
        <v>7619</v>
      </c>
    </row>
    <row r="1331" spans="32:33" hidden="1" x14ac:dyDescent="0.25">
      <c r="AF1331" t="s">
        <v>5576</v>
      </c>
      <c r="AG1331" t="str">
        <f>[1]!JCSMILES(AF1331)</f>
        <v>COC1=CC(NC2=C3C=C(OC)C(OCCCN4CCN(C)CC4)=CC3=NC=C2C#N)=C(Cl)C=C1Cl</v>
      </c>
    </row>
    <row r="1332" spans="32:33" hidden="1" x14ac:dyDescent="0.25">
      <c r="AF1332" t="s">
        <v>5577</v>
      </c>
      <c r="AG1332" t="str">
        <f>[1]!JCSMILES(AF1332)</f>
        <v>Cannot read molecule file.</v>
      </c>
    </row>
    <row r="1333" spans="32:33" hidden="1" x14ac:dyDescent="0.25">
      <c r="AF1333" t="s">
        <v>5578</v>
      </c>
      <c r="AG1333" t="str">
        <f>[1]!JCSMILES(AF1333)</f>
        <v>Cannot read molecule file.</v>
      </c>
    </row>
    <row r="1334" spans="32:33" hidden="1" x14ac:dyDescent="0.25">
      <c r="AF1334" t="s">
        <v>5579</v>
      </c>
      <c r="AG1334" t="s">
        <v>7620</v>
      </c>
    </row>
    <row r="1335" spans="32:33" hidden="1" x14ac:dyDescent="0.25">
      <c r="AF1335" t="s">
        <v>5580</v>
      </c>
      <c r="AG1335" t="str">
        <f>[1]!JCSMILES(AF1335)</f>
        <v>Cannot read molecule file.</v>
      </c>
    </row>
    <row r="1336" spans="32:33" hidden="1" x14ac:dyDescent="0.25">
      <c r="AF1336" t="s">
        <v>5581</v>
      </c>
      <c r="AG1336" t="s">
        <v>7621</v>
      </c>
    </row>
    <row r="1337" spans="32:33" hidden="1" x14ac:dyDescent="0.25">
      <c r="AF1337" t="s">
        <v>5582</v>
      </c>
      <c r="AG1337" t="s">
        <v>7622</v>
      </c>
    </row>
    <row r="1338" spans="32:33" hidden="1" x14ac:dyDescent="0.25">
      <c r="AF1338" t="s">
        <v>5583</v>
      </c>
      <c r="AG1338" t="s">
        <v>7623</v>
      </c>
    </row>
    <row r="1339" spans="32:33" hidden="1" x14ac:dyDescent="0.25">
      <c r="AF1339" t="s">
        <v>5584</v>
      </c>
      <c r="AG1339" t="s">
        <v>7624</v>
      </c>
    </row>
    <row r="1340" spans="32:33" hidden="1" x14ac:dyDescent="0.25">
      <c r="AF1340" t="s">
        <v>5585</v>
      </c>
      <c r="AG1340" t="s">
        <v>7625</v>
      </c>
    </row>
    <row r="1341" spans="32:33" hidden="1" x14ac:dyDescent="0.25">
      <c r="AF1341" t="s">
        <v>5586</v>
      </c>
      <c r="AG1341" t="str">
        <f>[1]!JCSMILES(AF1341)</f>
        <v>Cannot create record reader for BASE64 encoded</v>
      </c>
    </row>
    <row r="1342" spans="32:33" hidden="1" x14ac:dyDescent="0.25">
      <c r="AF1342" t="s">
        <v>5587</v>
      </c>
      <c r="AG1342" t="s">
        <v>7626</v>
      </c>
    </row>
    <row r="1343" spans="32:33" hidden="1" x14ac:dyDescent="0.25">
      <c r="AF1343" t="s">
        <v>3772</v>
      </c>
      <c r="AG1343" t="s">
        <v>7627</v>
      </c>
    </row>
    <row r="1344" spans="32:33" hidden="1" x14ac:dyDescent="0.25">
      <c r="AF1344" t="s">
        <v>5588</v>
      </c>
      <c r="AG1344" t="s">
        <v>7628</v>
      </c>
    </row>
    <row r="1345" spans="32:33" hidden="1" x14ac:dyDescent="0.25">
      <c r="AF1345" t="s">
        <v>5589</v>
      </c>
      <c r="AG1345" t="s">
        <v>7629</v>
      </c>
    </row>
    <row r="1346" spans="32:33" hidden="1" x14ac:dyDescent="0.25">
      <c r="AF1346" t="s">
        <v>5590</v>
      </c>
      <c r="AG1346" t="s">
        <v>7630</v>
      </c>
    </row>
    <row r="1347" spans="32:33" hidden="1" x14ac:dyDescent="0.25">
      <c r="AF1347" t="s">
        <v>5591</v>
      </c>
      <c r="AG1347" t="str">
        <f>[1]!JCSMILES(AF1347)</f>
        <v>OC1(CCN(CCCC(=O)C2=CC=C(F)C=C2)CC1)C1=CC=C(Br)C=C1</v>
      </c>
    </row>
    <row r="1348" spans="32:33" hidden="1" x14ac:dyDescent="0.25">
      <c r="AF1348" t="s">
        <v>5592</v>
      </c>
      <c r="AG1348" t="s">
        <v>7631</v>
      </c>
    </row>
    <row r="1349" spans="32:33" hidden="1" x14ac:dyDescent="0.25">
      <c r="AF1349" t="s">
        <v>5593</v>
      </c>
      <c r="AG1349" t="s">
        <v>7632</v>
      </c>
    </row>
    <row r="1350" spans="32:33" hidden="1" x14ac:dyDescent="0.25">
      <c r="AF1350" t="s">
        <v>5594</v>
      </c>
      <c r="AG1350" t="str">
        <f>[1]!JCSMILES(AF1350)</f>
        <v>CC1=NN=C2CN=C(C3=C(SC(Br)=C3)N12)C1=CC=CC=C1Cl</v>
      </c>
    </row>
    <row r="1351" spans="32:33" hidden="1" x14ac:dyDescent="0.25">
      <c r="AF1351" t="s">
        <v>5595</v>
      </c>
      <c r="AG1351" t="s">
        <v>7633</v>
      </c>
    </row>
    <row r="1352" spans="32:33" hidden="1" x14ac:dyDescent="0.25">
      <c r="AF1352" t="s">
        <v>5596</v>
      </c>
      <c r="AG1352" t="s">
        <v>7634</v>
      </c>
    </row>
    <row r="1353" spans="32:33" hidden="1" x14ac:dyDescent="0.25">
      <c r="AF1353" t="s">
        <v>5597</v>
      </c>
      <c r="AG1353" t="s">
        <v>7635</v>
      </c>
    </row>
    <row r="1354" spans="32:33" hidden="1" x14ac:dyDescent="0.25">
      <c r="AF1354" t="s">
        <v>5598</v>
      </c>
      <c r="AG1354" t="s">
        <v>7636</v>
      </c>
    </row>
    <row r="1355" spans="32:33" hidden="1" x14ac:dyDescent="0.25">
      <c r="AF1355" t="s">
        <v>5599</v>
      </c>
      <c r="AG1355" t="s">
        <v>7637</v>
      </c>
    </row>
    <row r="1356" spans="32:33" hidden="1" x14ac:dyDescent="0.25">
      <c r="AF1356" t="s">
        <v>5600</v>
      </c>
      <c r="AG1356" t="s">
        <v>7638</v>
      </c>
    </row>
    <row r="1357" spans="32:33" hidden="1" x14ac:dyDescent="0.25">
      <c r="AF1357" t="s">
        <v>5601</v>
      </c>
      <c r="AG1357" t="s">
        <v>7639</v>
      </c>
    </row>
    <row r="1358" spans="32:33" hidden="1" x14ac:dyDescent="0.25">
      <c r="AF1358" t="s">
        <v>5602</v>
      </c>
      <c r="AG1358" t="str">
        <f>[1]!JCSMILES(AF1358)</f>
        <v>CC1=CC=C(Cl)C(OCC(O)CNC(C)(C)C)=C1</v>
      </c>
    </row>
    <row r="1359" spans="32:33" hidden="1" x14ac:dyDescent="0.25">
      <c r="AF1359" t="s">
        <v>5603</v>
      </c>
      <c r="AG1359" t="s">
        <v>7640</v>
      </c>
    </row>
    <row r="1360" spans="32:33" hidden="1" x14ac:dyDescent="0.25">
      <c r="AF1360" t="s">
        <v>5604</v>
      </c>
      <c r="AG1360" t="s">
        <v>7641</v>
      </c>
    </row>
    <row r="1361" spans="32:33" hidden="1" x14ac:dyDescent="0.25">
      <c r="AF1361" t="s">
        <v>5605</v>
      </c>
      <c r="AG1361" t="str">
        <f>[1]!JCSMILES(AF1361)</f>
        <v>CCN=C(O)[C@@H]1CCCN1C(=O)[C@H](CCCNC(N)=N)N=C(O)[C@H](CC(C)C)N=C(O)[C@@H](COC(C)(C)C)N=C(O)[C@H](CC1=CC=C(O)C=C1)N=C(O)[C@H](CO)N=C(O)[C@H](CC1=CNC2=CC=CC=C12)N=C(O)[C@H](CC1=CN=CN1)N=C(O)[C@@H]1CCC(O)=N1</v>
      </c>
    </row>
    <row r="1362" spans="32:33" hidden="1" x14ac:dyDescent="0.25">
      <c r="AF1362" t="s">
        <v>5606</v>
      </c>
      <c r="AG1362" t="s">
        <v>7642</v>
      </c>
    </row>
    <row r="1363" spans="32:33" hidden="1" x14ac:dyDescent="0.25">
      <c r="AF1363" t="s">
        <v>4248</v>
      </c>
      <c r="AG1363" t="s">
        <v>7643</v>
      </c>
    </row>
    <row r="1364" spans="32:33" hidden="1" x14ac:dyDescent="0.25">
      <c r="AF1364" t="s">
        <v>5607</v>
      </c>
      <c r="AG1364" t="s">
        <v>7644</v>
      </c>
    </row>
    <row r="1365" spans="32:33" hidden="1" x14ac:dyDescent="0.25">
      <c r="AF1365" t="s">
        <v>5608</v>
      </c>
      <c r="AG1365" t="s">
        <v>7645</v>
      </c>
    </row>
    <row r="1366" spans="32:33" hidden="1" x14ac:dyDescent="0.25">
      <c r="AF1366" t="s">
        <v>5609</v>
      </c>
      <c r="AG1366" t="s">
        <v>7646</v>
      </c>
    </row>
    <row r="1367" spans="32:33" hidden="1" x14ac:dyDescent="0.25">
      <c r="AF1367" t="s">
        <v>5610</v>
      </c>
      <c r="AG1367" t="s">
        <v>7647</v>
      </c>
    </row>
    <row r="1368" spans="32:33" hidden="1" x14ac:dyDescent="0.25">
      <c r="AF1368" t="s">
        <v>5611</v>
      </c>
      <c r="AG1368" t="s">
        <v>7648</v>
      </c>
    </row>
    <row r="1369" spans="32:33" hidden="1" x14ac:dyDescent="0.25">
      <c r="AF1369" t="s">
        <v>5612</v>
      </c>
      <c r="AG1369" t="s">
        <v>7649</v>
      </c>
    </row>
    <row r="1370" spans="32:33" hidden="1" x14ac:dyDescent="0.25">
      <c r="AF1370" t="s">
        <v>5613</v>
      </c>
      <c r="AG1370" t="str">
        <f>[1]!JCSMILES(AF1370)</f>
        <v>CC1=CC(=C(O)C(=C1)C(C)(C)C)C(C)(C)C</v>
      </c>
    </row>
    <row r="1371" spans="32:33" hidden="1" x14ac:dyDescent="0.25">
      <c r="AF1371" t="s">
        <v>5614</v>
      </c>
      <c r="AG1371" t="s">
        <v>7650</v>
      </c>
    </row>
    <row r="1372" spans="32:33" hidden="1" x14ac:dyDescent="0.25">
      <c r="AF1372" t="s">
        <v>5615</v>
      </c>
      <c r="AG1372" t="s">
        <v>7651</v>
      </c>
    </row>
    <row r="1373" spans="32:33" hidden="1" x14ac:dyDescent="0.25">
      <c r="AF1373" t="s">
        <v>5616</v>
      </c>
      <c r="AG1373" t="str">
        <f>[1]!JCSMILES(AF1373)</f>
        <v>COC1=C(OC)C=C2C(OC3=CC=C(NC(=O)C4(CC4)C(=O)NC4=CC=C(F)C=C4)C=C3)=CC=NC2=C1</v>
      </c>
    </row>
    <row r="1374" spans="32:33" hidden="1" x14ac:dyDescent="0.25">
      <c r="AF1374" t="s">
        <v>4194</v>
      </c>
      <c r="AG1374" t="s">
        <v>7652</v>
      </c>
    </row>
    <row r="1375" spans="32:33" hidden="1" x14ac:dyDescent="0.25">
      <c r="AF1375" t="s">
        <v>5617</v>
      </c>
      <c r="AG1375" t="str">
        <f>[1]!JCSMILES(AF1375)</f>
        <v>OC(=O)CN(CC(O)=O)CC1=CC2=C(OC3=CC(O)=C(CN(CC(O)=O)CC(O)=O)C=C3C22OC(=O)C3=CC=CC=C23)C=C1O</v>
      </c>
    </row>
    <row r="1376" spans="32:33" hidden="1" x14ac:dyDescent="0.25">
      <c r="AF1376" t="s">
        <v>5618</v>
      </c>
      <c r="AG1376" t="s">
        <v>7653</v>
      </c>
    </row>
    <row r="1377" spans="32:33" hidden="1" x14ac:dyDescent="0.25">
      <c r="AF1377" t="s">
        <v>5619</v>
      </c>
      <c r="AG1377" t="s">
        <v>7654</v>
      </c>
    </row>
    <row r="1378" spans="32:33" hidden="1" x14ac:dyDescent="0.25">
      <c r="AF1378" t="s">
        <v>5620</v>
      </c>
      <c r="AG1378" t="s">
        <v>7655</v>
      </c>
    </row>
    <row r="1379" spans="32:33" hidden="1" x14ac:dyDescent="0.25">
      <c r="AF1379" t="s">
        <v>3572</v>
      </c>
      <c r="AG1379" t="s">
        <v>7656</v>
      </c>
    </row>
    <row r="1380" spans="32:33" hidden="1" x14ac:dyDescent="0.25">
      <c r="AF1380" t="s">
        <v>5621</v>
      </c>
      <c r="AG1380" t="s">
        <v>7657</v>
      </c>
    </row>
    <row r="1381" spans="32:33" hidden="1" x14ac:dyDescent="0.25">
      <c r="AF1381" t="s">
        <v>5622</v>
      </c>
      <c r="AG1381" t="str">
        <f>[1]!JCSMILES(AF1381)</f>
        <v>[Ca++].[O-]C([O-])=O</v>
      </c>
    </row>
    <row r="1382" spans="32:33" hidden="1" x14ac:dyDescent="0.25">
      <c r="AF1382" t="s">
        <v>5623</v>
      </c>
      <c r="AG1382" t="str">
        <f>[1]!JCSMILES(AF1382)</f>
        <v>Cannot read molecule file.</v>
      </c>
    </row>
    <row r="1383" spans="32:33" hidden="1" x14ac:dyDescent="0.25">
      <c r="AF1383" t="s">
        <v>5624</v>
      </c>
      <c r="AG1383" t="s">
        <v>7658</v>
      </c>
    </row>
    <row r="1384" spans="32:33" hidden="1" x14ac:dyDescent="0.25">
      <c r="AF1384" t="s">
        <v>5625</v>
      </c>
      <c r="AG1384" t="s">
        <v>7659</v>
      </c>
    </row>
    <row r="1385" spans="32:33" hidden="1" x14ac:dyDescent="0.25">
      <c r="AF1385" t="s">
        <v>5626</v>
      </c>
      <c r="AG1385" t="str">
        <f>[1]!JCSMILES(AF1385)</f>
        <v>[Ca++].OC[C@@H](O)[C@@H](O)[C@H](O)[C@@H](O)C([O-])=O.OC[C@@H](O)[C@@H](O)[C@H](O)[C@@H](O)C([O-])=O</v>
      </c>
    </row>
    <row r="1386" spans="32:33" hidden="1" x14ac:dyDescent="0.25">
      <c r="AF1386" t="s">
        <v>5627</v>
      </c>
      <c r="AG1386" t="str">
        <f>[1]!JCSMILES(AF1386)</f>
        <v>[Ca++].CC(C)(CO)[C@@H](O)C(=O)NCCC([O-])=O</v>
      </c>
    </row>
    <row r="1387" spans="32:33" hidden="1" x14ac:dyDescent="0.25">
      <c r="AF1387" t="s">
        <v>5628</v>
      </c>
      <c r="AG1387" t="str">
        <f>[1]!JCSMILES(AF1387)</f>
        <v>[Ca++].[Ca++].[Ca++].[O-]P([O-])([O-])=O.[O-]P([O-])([O-])=O</v>
      </c>
    </row>
    <row r="1388" spans="32:33" hidden="1" x14ac:dyDescent="0.25">
      <c r="AF1388" t="s">
        <v>5629</v>
      </c>
      <c r="AG1388" t="s">
        <v>7660</v>
      </c>
    </row>
    <row r="1389" spans="32:33" hidden="1" x14ac:dyDescent="0.25">
      <c r="AF1389" t="s">
        <v>5630</v>
      </c>
      <c r="AG1389" t="str">
        <f>[1]!JCSMILES(AF1389)</f>
        <v>Cannot read molecule file.</v>
      </c>
    </row>
    <row r="1390" spans="32:33" hidden="1" x14ac:dyDescent="0.25">
      <c r="AF1390" t="s">
        <v>5631</v>
      </c>
      <c r="AG1390" t="s">
        <v>7661</v>
      </c>
    </row>
    <row r="1391" spans="32:33" hidden="1" x14ac:dyDescent="0.25">
      <c r="AF1391" t="s">
        <v>5632</v>
      </c>
      <c r="AG1391" t="s">
        <v>7662</v>
      </c>
    </row>
    <row r="1392" spans="32:33" hidden="1" x14ac:dyDescent="0.25">
      <c r="AF1392" t="s">
        <v>5633</v>
      </c>
      <c r="AG1392" t="s">
        <v>7663</v>
      </c>
    </row>
    <row r="1393" spans="32:33" hidden="1" x14ac:dyDescent="0.25">
      <c r="AF1393" t="s">
        <v>5634</v>
      </c>
      <c r="AG1393" t="str">
        <f>[1]!JCSMILES(AF1393)</f>
        <v>FC1=CC=C(NC2=C3C=C(NC(=O)C=C)C(OCCCN4CCOCC4)=CC3=NC=N2)C=C1Cl</v>
      </c>
    </row>
    <row r="1394" spans="32:33" hidden="1" x14ac:dyDescent="0.25">
      <c r="AF1394" t="s">
        <v>5635</v>
      </c>
      <c r="AG1394" t="s">
        <v>7664</v>
      </c>
    </row>
    <row r="1395" spans="32:33" hidden="1" x14ac:dyDescent="0.25">
      <c r="AF1395" t="s">
        <v>5636</v>
      </c>
      <c r="AG1395" t="str">
        <f>[1]!JCSMILES(AF1395)</f>
        <v>CCCCCC1=CC(O)=C(C2C=C(C)CC[C@H]2C(C)=C)C(O)=C1</v>
      </c>
    </row>
    <row r="1396" spans="32:33" hidden="1" x14ac:dyDescent="0.25">
      <c r="AF1396" t="s">
        <v>5637</v>
      </c>
      <c r="AG1396" t="str">
        <f>[1]!JCSMILES(AF1396)</f>
        <v>Cannot create record reader for BASE64 encoded</v>
      </c>
    </row>
    <row r="1397" spans="32:33" hidden="1" x14ac:dyDescent="0.25">
      <c r="AF1397" t="s">
        <v>3921</v>
      </c>
      <c r="AG1397" t="s">
        <v>7665</v>
      </c>
    </row>
    <row r="1398" spans="32:33" hidden="1" x14ac:dyDescent="0.25">
      <c r="AF1398" t="s">
        <v>5638</v>
      </c>
      <c r="AG1398" t="s">
        <v>7666</v>
      </c>
    </row>
    <row r="1399" spans="32:33" hidden="1" x14ac:dyDescent="0.25">
      <c r="AF1399" t="s">
        <v>5639</v>
      </c>
      <c r="AG1399" t="str">
        <f>[1]!JCSMILES(AF1399)</f>
        <v>Cannot create record reader for BASE64 encoded</v>
      </c>
    </row>
    <row r="1400" spans="32:33" hidden="1" x14ac:dyDescent="0.25">
      <c r="AF1400" t="s">
        <v>5640</v>
      </c>
      <c r="AG1400" t="str">
        <f>[1]!JCSMILES(AF1400)</f>
        <v>COC1=CC(CNC(=O)CCCC\C=C\C(C)C)=CC=C1O</v>
      </c>
    </row>
    <row r="1401" spans="32:33" hidden="1" x14ac:dyDescent="0.25">
      <c r="AF1401" t="s">
        <v>5641</v>
      </c>
      <c r="AG1401" t="s">
        <v>7667</v>
      </c>
    </row>
    <row r="1402" spans="32:33" hidden="1" x14ac:dyDescent="0.25">
      <c r="AF1402" t="s">
        <v>5642</v>
      </c>
      <c r="AG1402" t="s">
        <v>7668</v>
      </c>
    </row>
    <row r="1403" spans="32:33" hidden="1" x14ac:dyDescent="0.25">
      <c r="AF1403" t="s">
        <v>4217</v>
      </c>
      <c r="AG1403" t="s">
        <v>7669</v>
      </c>
    </row>
    <row r="1404" spans="32:33" hidden="1" x14ac:dyDescent="0.25">
      <c r="AF1404" t="s">
        <v>5643</v>
      </c>
      <c r="AG1404" t="s">
        <v>7670</v>
      </c>
    </row>
    <row r="1405" spans="32:33" hidden="1" x14ac:dyDescent="0.25">
      <c r="AF1405" t="s">
        <v>5644</v>
      </c>
      <c r="AG1405" t="s">
        <v>7671</v>
      </c>
    </row>
    <row r="1406" spans="32:33" hidden="1" x14ac:dyDescent="0.25">
      <c r="AF1406" t="s">
        <v>5645</v>
      </c>
      <c r="AG1406" t="s">
        <v>7672</v>
      </c>
    </row>
    <row r="1407" spans="32:33" hidden="1" x14ac:dyDescent="0.25">
      <c r="AF1407" t="s">
        <v>5646</v>
      </c>
      <c r="AG1407" t="s">
        <v>7673</v>
      </c>
    </row>
    <row r="1408" spans="32:33" hidden="1" x14ac:dyDescent="0.25">
      <c r="AF1408" t="s">
        <v>5647</v>
      </c>
      <c r="AG1408" t="s">
        <v>7674</v>
      </c>
    </row>
    <row r="1409" spans="32:33" hidden="1" x14ac:dyDescent="0.25">
      <c r="AF1409" t="s">
        <v>5648</v>
      </c>
      <c r="AG1409" t="str">
        <f>[1]!JCSMILES(AF1409)</f>
        <v>Cannot read molecule file.</v>
      </c>
    </row>
    <row r="1410" spans="32:33" hidden="1" x14ac:dyDescent="0.25">
      <c r="AF1410" t="s">
        <v>5649</v>
      </c>
      <c r="AG1410" t="str">
        <f>[1]!JCSMILES(AF1410)</f>
        <v>O=C=O</v>
      </c>
    </row>
    <row r="1411" spans="32:33" hidden="1" x14ac:dyDescent="0.25">
      <c r="AF1411" t="s">
        <v>5650</v>
      </c>
      <c r="AG1411" t="str">
        <f>[1]!JCSMILES(AF1411)</f>
        <v>Cannot read molecule file.</v>
      </c>
    </row>
    <row r="1412" spans="32:33" hidden="1" x14ac:dyDescent="0.25">
      <c r="AF1412" t="s">
        <v>5651</v>
      </c>
      <c r="AG1412" t="s">
        <v>7675</v>
      </c>
    </row>
    <row r="1413" spans="32:33" hidden="1" x14ac:dyDescent="0.25">
      <c r="AF1413" t="s">
        <v>5652</v>
      </c>
      <c r="AG1413" t="s">
        <v>7676</v>
      </c>
    </row>
    <row r="1414" spans="32:33" hidden="1" x14ac:dyDescent="0.25">
      <c r="AF1414" t="s">
        <v>5653</v>
      </c>
      <c r="AG1414" t="s">
        <v>7677</v>
      </c>
    </row>
    <row r="1415" spans="32:33" hidden="1" x14ac:dyDescent="0.25">
      <c r="AF1415" t="s">
        <v>5654</v>
      </c>
      <c r="AG1415" t="s">
        <v>7678</v>
      </c>
    </row>
    <row r="1416" spans="32:33" hidden="1" x14ac:dyDescent="0.25">
      <c r="AF1416" t="s">
        <v>5655</v>
      </c>
      <c r="AG1416" t="str">
        <f>[1]!JCSMILES(AF1416)</f>
        <v>CN(C)C(=O)N[C@H]1CC[C@H](CCN2CCN(CC2)C2=CC=CC(Cl)=C2Cl)CC1</v>
      </c>
    </row>
    <row r="1417" spans="32:33" hidden="1" x14ac:dyDescent="0.25">
      <c r="AF1417" t="s">
        <v>5656</v>
      </c>
      <c r="AG1417" t="s">
        <v>7679</v>
      </c>
    </row>
    <row r="1418" spans="32:33" hidden="1" x14ac:dyDescent="0.25">
      <c r="AF1418" t="s">
        <v>5657</v>
      </c>
      <c r="AG1418" t="s">
        <v>7680</v>
      </c>
    </row>
    <row r="1419" spans="32:33" hidden="1" x14ac:dyDescent="0.25">
      <c r="AF1419" t="s">
        <v>5658</v>
      </c>
      <c r="AG1419" t="s">
        <v>7681</v>
      </c>
    </row>
    <row r="1420" spans="32:33" hidden="1" x14ac:dyDescent="0.25">
      <c r="AF1420" t="s">
        <v>5659</v>
      </c>
      <c r="AG1420" t="s">
        <v>7682</v>
      </c>
    </row>
    <row r="1421" spans="32:33" hidden="1" x14ac:dyDescent="0.25">
      <c r="AF1421" t="s">
        <v>5660</v>
      </c>
      <c r="AG1421" t="str">
        <f>[1]!JCSMILES(AF1421)</f>
        <v>Cannot read molecule file.</v>
      </c>
    </row>
    <row r="1422" spans="32:33" hidden="1" x14ac:dyDescent="0.25">
      <c r="AF1422" t="s">
        <v>5661</v>
      </c>
      <c r="AG1422" t="s">
        <v>7683</v>
      </c>
    </row>
    <row r="1423" spans="32:33" hidden="1" x14ac:dyDescent="0.25">
      <c r="AF1423" t="s">
        <v>5662</v>
      </c>
      <c r="AG1423" t="s">
        <v>7684</v>
      </c>
    </row>
    <row r="1424" spans="32:33" hidden="1" x14ac:dyDescent="0.25">
      <c r="AF1424" t="s">
        <v>5663</v>
      </c>
      <c r="AG1424" t="s">
        <v>7685</v>
      </c>
    </row>
    <row r="1425" spans="32:33" hidden="1" x14ac:dyDescent="0.25">
      <c r="AF1425" t="s">
        <v>5664</v>
      </c>
      <c r="AG1425" t="s">
        <v>7686</v>
      </c>
    </row>
    <row r="1426" spans="32:33" hidden="1" x14ac:dyDescent="0.25">
      <c r="AF1426" t="s">
        <v>5665</v>
      </c>
      <c r="AG1426" t="str">
        <f>[1]!JCSMILES(AF1426)</f>
        <v>Cannot read molecule file.</v>
      </c>
    </row>
    <row r="1427" spans="32:33" hidden="1" x14ac:dyDescent="0.25">
      <c r="AF1427" t="s">
        <v>5666</v>
      </c>
      <c r="AG1427" t="str">
        <f>[1]!JCSMILES(AF1427)</f>
        <v>Unhandled structure option: RGroups</v>
      </c>
    </row>
    <row r="1428" spans="32:33" hidden="1" x14ac:dyDescent="0.25">
      <c r="AF1428" t="s">
        <v>5667</v>
      </c>
      <c r="AG1428" t="str">
        <f>[1]!JCSMILES(AF1428)</f>
        <v>Cannot read molecule file.</v>
      </c>
    </row>
    <row r="1429" spans="32:33" hidden="1" x14ac:dyDescent="0.25">
      <c r="AF1429" t="s">
        <v>5668</v>
      </c>
      <c r="AG1429" t="s">
        <v>7687</v>
      </c>
    </row>
    <row r="1430" spans="32:33" hidden="1" x14ac:dyDescent="0.25">
      <c r="AF1430" t="s">
        <v>5669</v>
      </c>
      <c r="AG1430" t="s">
        <v>7688</v>
      </c>
    </row>
    <row r="1431" spans="32:33" hidden="1" x14ac:dyDescent="0.25">
      <c r="AF1431" t="s">
        <v>5670</v>
      </c>
      <c r="AG1431" t="s">
        <v>7689</v>
      </c>
    </row>
    <row r="1432" spans="32:33" hidden="1" x14ac:dyDescent="0.25">
      <c r="AF1432" t="s">
        <v>5671</v>
      </c>
      <c r="AG1432" t="s">
        <v>7690</v>
      </c>
    </row>
    <row r="1433" spans="32:33" hidden="1" x14ac:dyDescent="0.25">
      <c r="AF1433" t="s">
        <v>5672</v>
      </c>
      <c r="AG1433" t="s">
        <v>7691</v>
      </c>
    </row>
    <row r="1434" spans="32:33" hidden="1" x14ac:dyDescent="0.25">
      <c r="AF1434" t="s">
        <v>5673</v>
      </c>
      <c r="AG1434" t="s">
        <v>7692</v>
      </c>
    </row>
    <row r="1435" spans="32:33" hidden="1" x14ac:dyDescent="0.25">
      <c r="AF1435" t="s">
        <v>5674</v>
      </c>
      <c r="AG1435" t="s">
        <v>7693</v>
      </c>
    </row>
    <row r="1436" spans="32:33" hidden="1" x14ac:dyDescent="0.25">
      <c r="AF1436" t="s">
        <v>5675</v>
      </c>
      <c r="AG1436" t="s">
        <v>7694</v>
      </c>
    </row>
    <row r="1437" spans="32:33" hidden="1" x14ac:dyDescent="0.25">
      <c r="AF1437" t="s">
        <v>5676</v>
      </c>
      <c r="AG1437" t="s">
        <v>7695</v>
      </c>
    </row>
    <row r="1438" spans="32:33" hidden="1" x14ac:dyDescent="0.25">
      <c r="AF1438" t="s">
        <v>5677</v>
      </c>
      <c r="AG1438" t="s">
        <v>7696</v>
      </c>
    </row>
    <row r="1439" spans="32:33" hidden="1" x14ac:dyDescent="0.25">
      <c r="AF1439" t="s">
        <v>5678</v>
      </c>
      <c r="AG1439" t="s">
        <v>7697</v>
      </c>
    </row>
    <row r="1440" spans="32:33" hidden="1" x14ac:dyDescent="0.25">
      <c r="AF1440" t="s">
        <v>5679</v>
      </c>
      <c r="AG1440" t="s">
        <v>7698</v>
      </c>
    </row>
    <row r="1441" spans="32:33" hidden="1" x14ac:dyDescent="0.25">
      <c r="AF1441" t="s">
        <v>5680</v>
      </c>
      <c r="AG1441" t="s">
        <v>7699</v>
      </c>
    </row>
    <row r="1442" spans="32:33" hidden="1" x14ac:dyDescent="0.25">
      <c r="AF1442" t="s">
        <v>5681</v>
      </c>
      <c r="AG1442" t="s">
        <v>7700</v>
      </c>
    </row>
    <row r="1443" spans="32:33" hidden="1" x14ac:dyDescent="0.25">
      <c r="AF1443" t="s">
        <v>5682</v>
      </c>
      <c r="AG1443" t="s">
        <v>7701</v>
      </c>
    </row>
    <row r="1444" spans="32:33" hidden="1" x14ac:dyDescent="0.25">
      <c r="AF1444" t="s">
        <v>5683</v>
      </c>
      <c r="AG1444" t="s">
        <v>7702</v>
      </c>
    </row>
    <row r="1445" spans="32:33" hidden="1" x14ac:dyDescent="0.25">
      <c r="AF1445" t="s">
        <v>5684</v>
      </c>
      <c r="AG1445" t="s">
        <v>7703</v>
      </c>
    </row>
    <row r="1446" spans="32:33" hidden="1" x14ac:dyDescent="0.25">
      <c r="AF1446" t="s">
        <v>5685</v>
      </c>
      <c r="AG1446" t="s">
        <v>7704</v>
      </c>
    </row>
    <row r="1447" spans="32:33" hidden="1" x14ac:dyDescent="0.25">
      <c r="AF1447" t="s">
        <v>5686</v>
      </c>
      <c r="AG1447" t="s">
        <v>7705</v>
      </c>
    </row>
    <row r="1448" spans="32:33" hidden="1" x14ac:dyDescent="0.25">
      <c r="AF1448" t="s">
        <v>5687</v>
      </c>
      <c r="AG1448" t="s">
        <v>7706</v>
      </c>
    </row>
    <row r="1449" spans="32:33" hidden="1" x14ac:dyDescent="0.25">
      <c r="AF1449" t="s">
        <v>5688</v>
      </c>
      <c r="AG1449" t="s">
        <v>7707</v>
      </c>
    </row>
    <row r="1450" spans="32:33" hidden="1" x14ac:dyDescent="0.25">
      <c r="AF1450" t="s">
        <v>5689</v>
      </c>
      <c r="AG1450" t="s">
        <v>7708</v>
      </c>
    </row>
    <row r="1451" spans="32:33" hidden="1" x14ac:dyDescent="0.25">
      <c r="AF1451" t="s">
        <v>5690</v>
      </c>
      <c r="AG1451" t="s">
        <v>7709</v>
      </c>
    </row>
    <row r="1452" spans="32:33" hidden="1" x14ac:dyDescent="0.25">
      <c r="AF1452" t="s">
        <v>5691</v>
      </c>
      <c r="AG1452" t="s">
        <v>7710</v>
      </c>
    </row>
    <row r="1453" spans="32:33" hidden="1" x14ac:dyDescent="0.25">
      <c r="AF1453" t="s">
        <v>5692</v>
      </c>
      <c r="AG1453" t="s">
        <v>7711</v>
      </c>
    </row>
    <row r="1454" spans="32:33" hidden="1" x14ac:dyDescent="0.25">
      <c r="AF1454" t="s">
        <v>5693</v>
      </c>
      <c r="AG1454" t="s">
        <v>7712</v>
      </c>
    </row>
    <row r="1455" spans="32:33" hidden="1" x14ac:dyDescent="0.25">
      <c r="AF1455" t="s">
        <v>5694</v>
      </c>
      <c r="AG1455" t="s">
        <v>7713</v>
      </c>
    </row>
    <row r="1456" spans="32:33" hidden="1" x14ac:dyDescent="0.25">
      <c r="AF1456" t="s">
        <v>5695</v>
      </c>
      <c r="AG1456" t="s">
        <v>7714</v>
      </c>
    </row>
    <row r="1457" spans="32:33" hidden="1" x14ac:dyDescent="0.25">
      <c r="AF1457" t="s">
        <v>5696</v>
      </c>
      <c r="AG1457" t="s">
        <v>7715</v>
      </c>
    </row>
    <row r="1458" spans="32:33" hidden="1" x14ac:dyDescent="0.25">
      <c r="AF1458" t="s">
        <v>4226</v>
      </c>
      <c r="AG1458" t="s">
        <v>7716</v>
      </c>
    </row>
    <row r="1459" spans="32:33" hidden="1" x14ac:dyDescent="0.25">
      <c r="AF1459" t="s">
        <v>5697</v>
      </c>
      <c r="AG1459" t="str">
        <f>[1]!JCSMILES(AF1459)</f>
        <v>OC[C@H]1O[C@H](O[C@H]2[C@H](O)[C@@H](O)[C@@H](O-*)O[C@@H]2CO)[C@H](O)[C@@H](O)[C@@H]1-*</v>
      </c>
    </row>
    <row r="1460" spans="32:33" hidden="1" x14ac:dyDescent="0.25">
      <c r="AF1460" t="s">
        <v>5698</v>
      </c>
      <c r="AG1460" t="s">
        <v>7717</v>
      </c>
    </row>
    <row r="1461" spans="32:33" hidden="1" x14ac:dyDescent="0.25">
      <c r="AF1461" t="s">
        <v>5699</v>
      </c>
      <c r="AG1461" t="s">
        <v>7718</v>
      </c>
    </row>
    <row r="1462" spans="32:33" hidden="1" x14ac:dyDescent="0.25">
      <c r="AF1462" t="s">
        <v>5700</v>
      </c>
      <c r="AG1462" t="s">
        <v>7719</v>
      </c>
    </row>
    <row r="1463" spans="32:33" hidden="1" x14ac:dyDescent="0.25">
      <c r="AF1463" t="s">
        <v>5701</v>
      </c>
      <c r="AG1463" t="str">
        <f>[1]!JCSMILES(AF1463)</f>
        <v>CC(C)OC1=CC(C2CCNCC2)=C(C)C=C1NC1=NC=C(Cl)C(NC2=CC=CC=C2S(=O)(=O)C(C)C)=N1</v>
      </c>
    </row>
    <row r="1464" spans="32:33" hidden="1" x14ac:dyDescent="0.25">
      <c r="AF1464" t="s">
        <v>5702</v>
      </c>
      <c r="AG1464" t="s">
        <v>7720</v>
      </c>
    </row>
    <row r="1465" spans="32:33" hidden="1" x14ac:dyDescent="0.25">
      <c r="AF1465" t="s">
        <v>5703</v>
      </c>
      <c r="AG1465" t="str">
        <f>[1]!JCSMILES(AF1465)</f>
        <v>Cannot read molecule file.</v>
      </c>
    </row>
    <row r="1466" spans="32:33" hidden="1" x14ac:dyDescent="0.25">
      <c r="AF1466" t="s">
        <v>5704</v>
      </c>
      <c r="AG1466" t="str">
        <f>[1]!JCSMILES(AF1466)</f>
        <v>FC(F)(F)C1=CC=CC(=C1)C1=CCN(CCC2=CC=C3C=CC=CC3=C2)CC1</v>
      </c>
    </row>
    <row r="1467" spans="32:33" hidden="1" x14ac:dyDescent="0.25">
      <c r="AF1467" t="s">
        <v>5705</v>
      </c>
      <c r="AG1467" t="s">
        <v>7721</v>
      </c>
    </row>
    <row r="1468" spans="32:33" hidden="1" x14ac:dyDescent="0.25">
      <c r="AF1468" t="s">
        <v>5706</v>
      </c>
      <c r="AG1468" t="s">
        <v>7722</v>
      </c>
    </row>
    <row r="1469" spans="32:33" hidden="1" x14ac:dyDescent="0.25">
      <c r="AF1469" t="s">
        <v>5707</v>
      </c>
      <c r="AG1469" t="s">
        <v>7723</v>
      </c>
    </row>
    <row r="1470" spans="32:33" hidden="1" x14ac:dyDescent="0.25">
      <c r="AF1470" t="s">
        <v>5708</v>
      </c>
      <c r="AG1470" t="s">
        <v>7724</v>
      </c>
    </row>
    <row r="1471" spans="32:33" hidden="1" x14ac:dyDescent="0.25">
      <c r="AF1471" t="s">
        <v>5709</v>
      </c>
      <c r="AG1471" t="str">
        <f>[1]!JCSMILES(AF1471)</f>
        <v>CSCCC(NC(=O)C(CC(C)C)NC(=O)C(CCCCN)NC(=O)C(CO)NC(=O)C(CS)NC(=O)C(CCCCN)NC(=O)C(C)NC(=O)CNC(=O)C(CCCCN)NC(=O)C(CO)NC(=O)C(CCCCN)NC(=O)C(N)CS)C(=O)NC(CC1=CC=C(O)C=C1)C(=O)NC(CC(O)=O)C(=O)NC(CS)C(=O)NC(C=S)C(=O)NC(CO)C(=O)NCC(=O)NC(CO)C(=O)NC(C=S)C(=O)NC(CO)C(=O)NCC(=O)NC(C(C)O)C(=O)NC(C(C)C)C(=O)NCC(=O)NC(CCCNC(N)=N)C(=O)NC(C=S)C(N)=O</v>
      </c>
    </row>
    <row r="1472" spans="32:33" hidden="1" x14ac:dyDescent="0.25">
      <c r="AF1472" t="s">
        <v>5710</v>
      </c>
      <c r="AG1472" t="s">
        <v>7725</v>
      </c>
    </row>
    <row r="1473" spans="32:33" hidden="1" x14ac:dyDescent="0.25">
      <c r="AF1473" t="s">
        <v>5711</v>
      </c>
      <c r="AG1473" t="str">
        <f>[1]!JCSMILES(AF1473)</f>
        <v>Cannot read molecule file.</v>
      </c>
    </row>
    <row r="1474" spans="32:33" hidden="1" x14ac:dyDescent="0.25">
      <c r="AF1474" t="s">
        <v>5712</v>
      </c>
      <c r="AG1474" t="s">
        <v>7726</v>
      </c>
    </row>
    <row r="1475" spans="32:33" hidden="1" x14ac:dyDescent="0.25">
      <c r="AF1475" t="s">
        <v>5713</v>
      </c>
      <c r="AG1475" t="s">
        <v>7727</v>
      </c>
    </row>
    <row r="1476" spans="32:33" hidden="1" x14ac:dyDescent="0.25">
      <c r="AF1476" t="s">
        <v>5714</v>
      </c>
      <c r="AG1476" t="s">
        <v>7728</v>
      </c>
    </row>
    <row r="1477" spans="32:33" hidden="1" x14ac:dyDescent="0.25">
      <c r="AF1477" t="s">
        <v>5715</v>
      </c>
      <c r="AG1477" t="s">
        <v>7729</v>
      </c>
    </row>
    <row r="1478" spans="32:33" hidden="1" x14ac:dyDescent="0.25">
      <c r="AF1478" t="s">
        <v>5716</v>
      </c>
      <c r="AG1478" t="s">
        <v>7730</v>
      </c>
    </row>
    <row r="1479" spans="32:33" hidden="1" x14ac:dyDescent="0.25">
      <c r="AF1479" t="s">
        <v>5717</v>
      </c>
      <c r="AG1479" t="str">
        <f>[1]!JCSMILES(AF1479)</f>
        <v>Cannot create record reader for BASE64 encoded</v>
      </c>
    </row>
    <row r="1480" spans="32:33" hidden="1" x14ac:dyDescent="0.25">
      <c r="AF1480" t="s">
        <v>5718</v>
      </c>
      <c r="AG1480" t="s">
        <v>7731</v>
      </c>
    </row>
    <row r="1481" spans="32:33" hidden="1" x14ac:dyDescent="0.25">
      <c r="AF1481" t="s">
        <v>5719</v>
      </c>
      <c r="AG1481" t="s">
        <v>7732</v>
      </c>
    </row>
    <row r="1482" spans="32:33" hidden="1" x14ac:dyDescent="0.25">
      <c r="AF1482" t="s">
        <v>5720</v>
      </c>
      <c r="AG1482" t="s">
        <v>7733</v>
      </c>
    </row>
    <row r="1483" spans="32:33" hidden="1" x14ac:dyDescent="0.25">
      <c r="AF1483" t="s">
        <v>5721</v>
      </c>
      <c r="AG1483" t="s">
        <v>7734</v>
      </c>
    </row>
    <row r="1484" spans="32:33" hidden="1" x14ac:dyDescent="0.25">
      <c r="AF1484" t="s">
        <v>5722</v>
      </c>
      <c r="AG1484" t="s">
        <v>7735</v>
      </c>
    </row>
    <row r="1485" spans="32:33" hidden="1" x14ac:dyDescent="0.25">
      <c r="AF1485" t="s">
        <v>5723</v>
      </c>
      <c r="AG1485" t="str">
        <f>[1]!JCSMILES(AF1485)</f>
        <v>CCC1=C(C)\C2=C\C3=C(C=C)C(C)=C4\C=C5/N=C([C@@H](CCC(=O)OC\C=C(/C)CCC[C@H](C)CCC[C@H](C)CCCC(C)C)[C@@H]5C)C5=C6N([Mg]N34)\C(=C/C1=N2)C(C)=C6C(=O)[C@@H]5C(=O)OC</v>
      </c>
    </row>
    <row r="1486" spans="32:33" hidden="1" x14ac:dyDescent="0.25">
      <c r="AF1486" t="s">
        <v>5724</v>
      </c>
      <c r="AG1486" t="s">
        <v>7736</v>
      </c>
    </row>
    <row r="1487" spans="32:33" hidden="1" x14ac:dyDescent="0.25">
      <c r="AF1487" t="s">
        <v>5725</v>
      </c>
      <c r="AG1487" t="str">
        <f>[1]!JCSMILES(AF1487)</f>
        <v>CN(C)CCN(CC1=CC=C(Cl)C=C1)C1=CC=CC=N1</v>
      </c>
    </row>
    <row r="1488" spans="32:33" hidden="1" x14ac:dyDescent="0.25">
      <c r="AF1488" t="s">
        <v>5726</v>
      </c>
      <c r="AG1488" t="s">
        <v>7737</v>
      </c>
    </row>
    <row r="1489" spans="32:33" hidden="1" x14ac:dyDescent="0.25">
      <c r="AF1489" t="s">
        <v>5727</v>
      </c>
      <c r="AG1489" t="s">
        <v>7738</v>
      </c>
    </row>
    <row r="1490" spans="32:33" hidden="1" x14ac:dyDescent="0.25">
      <c r="AF1490" t="s">
        <v>5728</v>
      </c>
      <c r="AG1490" t="s">
        <v>7739</v>
      </c>
    </row>
    <row r="1491" spans="32:33" hidden="1" x14ac:dyDescent="0.25">
      <c r="AF1491" t="s">
        <v>5729</v>
      </c>
      <c r="AG1491" t="s">
        <v>7740</v>
      </c>
    </row>
    <row r="1492" spans="32:33" hidden="1" x14ac:dyDescent="0.25">
      <c r="AF1492" t="s">
        <v>5730</v>
      </c>
      <c r="AG1492" t="s">
        <v>7741</v>
      </c>
    </row>
    <row r="1493" spans="32:33" hidden="1" x14ac:dyDescent="0.25">
      <c r="AF1493" t="s">
        <v>5731</v>
      </c>
      <c r="AG1493" t="s">
        <v>7742</v>
      </c>
    </row>
    <row r="1494" spans="32:33" hidden="1" x14ac:dyDescent="0.25">
      <c r="AF1494" t="s">
        <v>5732</v>
      </c>
      <c r="AG1494" t="s">
        <v>7743</v>
      </c>
    </row>
    <row r="1495" spans="32:33" hidden="1" x14ac:dyDescent="0.25">
      <c r="AF1495" t="s">
        <v>5733</v>
      </c>
      <c r="AG1495" t="s">
        <v>7744</v>
      </c>
    </row>
    <row r="1496" spans="32:33" hidden="1" x14ac:dyDescent="0.25">
      <c r="AF1496" t="s">
        <v>5734</v>
      </c>
      <c r="AG1496" t="s">
        <v>7745</v>
      </c>
    </row>
    <row r="1497" spans="32:33" hidden="1" x14ac:dyDescent="0.25">
      <c r="AF1497" t="s">
        <v>5735</v>
      </c>
      <c r="AG1497" t="s">
        <v>7746</v>
      </c>
    </row>
    <row r="1498" spans="32:33" hidden="1" x14ac:dyDescent="0.25">
      <c r="AF1498" t="s">
        <v>5736</v>
      </c>
      <c r="AG1498" t="s">
        <v>7747</v>
      </c>
    </row>
    <row r="1499" spans="32:33" hidden="1" x14ac:dyDescent="0.25">
      <c r="AF1499" t="s">
        <v>5737</v>
      </c>
      <c r="AG1499" t="s">
        <v>7748</v>
      </c>
    </row>
    <row r="1500" spans="32:33" hidden="1" x14ac:dyDescent="0.25">
      <c r="AF1500" t="s">
        <v>5738</v>
      </c>
      <c r="AG1500" t="str">
        <f>[1]!JCSMILES(AF1500)</f>
        <v>CC(C)CCC[C@@H](C)[C@H]1CC[C@H]2\C(CCC[C@]12C)=C\C=C1/C[C@@H](O)CCC1=C</v>
      </c>
    </row>
    <row r="1503" spans="32:33" x14ac:dyDescent="0.25">
      <c r="AF1503" t="s">
        <v>5739</v>
      </c>
      <c r="AG1503">
        <v>0</v>
      </c>
    </row>
    <row r="1504" spans="32:33" x14ac:dyDescent="0.25">
      <c r="AF1504" t="s">
        <v>5740</v>
      </c>
    </row>
    <row r="1505" spans="32:33" x14ac:dyDescent="0.25">
      <c r="AF1505" t="s">
        <v>5741</v>
      </c>
      <c r="AG1505" t="s">
        <v>7749</v>
      </c>
    </row>
    <row r="1506" spans="32:33" x14ac:dyDescent="0.25">
      <c r="AF1506" t="s">
        <v>3692</v>
      </c>
      <c r="AG1506" t="s">
        <v>3433</v>
      </c>
    </row>
    <row r="1507" spans="32:33" x14ac:dyDescent="0.25">
      <c r="AF1507" t="s">
        <v>5742</v>
      </c>
    </row>
    <row r="1508" spans="32:33" x14ac:dyDescent="0.25">
      <c r="AF1508" t="s">
        <v>5743</v>
      </c>
    </row>
    <row r="1509" spans="32:33" x14ac:dyDescent="0.25">
      <c r="AF1509" t="s">
        <v>5744</v>
      </c>
    </row>
    <row r="1510" spans="32:33" x14ac:dyDescent="0.25">
      <c r="AF1510" t="s">
        <v>5745</v>
      </c>
      <c r="AG1510" t="s">
        <v>7750</v>
      </c>
    </row>
    <row r="1511" spans="32:33" x14ac:dyDescent="0.25">
      <c r="AF1511" t="s">
        <v>5746</v>
      </c>
      <c r="AG1511" t="s">
        <v>7751</v>
      </c>
    </row>
    <row r="1512" spans="32:33" x14ac:dyDescent="0.25">
      <c r="AF1512" t="s">
        <v>5747</v>
      </c>
      <c r="AG1512" t="s">
        <v>7752</v>
      </c>
    </row>
    <row r="1513" spans="32:33" x14ac:dyDescent="0.25">
      <c r="AF1513" t="s">
        <v>5748</v>
      </c>
      <c r="AG1513" t="s">
        <v>7753</v>
      </c>
    </row>
    <row r="1514" spans="32:33" x14ac:dyDescent="0.25">
      <c r="AF1514" t="s">
        <v>5749</v>
      </c>
      <c r="AG1514" t="s">
        <v>7754</v>
      </c>
    </row>
    <row r="1515" spans="32:33" x14ac:dyDescent="0.25">
      <c r="AF1515" t="s">
        <v>5750</v>
      </c>
    </row>
    <row r="1516" spans="32:33" x14ac:dyDescent="0.25">
      <c r="AF1516" t="s">
        <v>5751</v>
      </c>
      <c r="AG1516" t="s">
        <v>7755</v>
      </c>
    </row>
    <row r="1517" spans="32:33" x14ac:dyDescent="0.25">
      <c r="AF1517" t="s">
        <v>5752</v>
      </c>
      <c r="AG1517" t="s">
        <v>7756</v>
      </c>
    </row>
    <row r="1518" spans="32:33" x14ac:dyDescent="0.25">
      <c r="AF1518" t="s">
        <v>5753</v>
      </c>
      <c r="AG1518" t="s">
        <v>7757</v>
      </c>
    </row>
    <row r="1519" spans="32:33" x14ac:dyDescent="0.25">
      <c r="AF1519" t="s">
        <v>5754</v>
      </c>
      <c r="AG1519" t="s">
        <v>7758</v>
      </c>
    </row>
    <row r="1520" spans="32:33" x14ac:dyDescent="0.25">
      <c r="AF1520" t="s">
        <v>5755</v>
      </c>
      <c r="AG1520" t="s">
        <v>7759</v>
      </c>
    </row>
    <row r="1521" spans="32:33" x14ac:dyDescent="0.25">
      <c r="AF1521" t="s">
        <v>5756</v>
      </c>
    </row>
    <row r="1522" spans="32:33" x14ac:dyDescent="0.25">
      <c r="AF1522" t="s">
        <v>5757</v>
      </c>
      <c r="AG1522" t="s">
        <v>7760</v>
      </c>
    </row>
    <row r="1523" spans="32:33" x14ac:dyDescent="0.25">
      <c r="AF1523" t="s">
        <v>5758</v>
      </c>
      <c r="AG1523" t="s">
        <v>7761</v>
      </c>
    </row>
    <row r="1524" spans="32:33" x14ac:dyDescent="0.25">
      <c r="AF1524" t="s">
        <v>5759</v>
      </c>
      <c r="AG1524" t="s">
        <v>7762</v>
      </c>
    </row>
    <row r="1525" spans="32:33" x14ac:dyDescent="0.25">
      <c r="AF1525" t="s">
        <v>5760</v>
      </c>
      <c r="AG1525" t="s">
        <v>7763</v>
      </c>
    </row>
    <row r="1526" spans="32:33" x14ac:dyDescent="0.25">
      <c r="AF1526" t="s">
        <v>5761</v>
      </c>
      <c r="AG1526" t="s">
        <v>7764</v>
      </c>
    </row>
    <row r="1527" spans="32:33" x14ac:dyDescent="0.25">
      <c r="AF1527" t="s">
        <v>5762</v>
      </c>
      <c r="AG1527" t="s">
        <v>7765</v>
      </c>
    </row>
    <row r="1528" spans="32:33" x14ac:dyDescent="0.25">
      <c r="AF1528" t="s">
        <v>5763</v>
      </c>
      <c r="AG1528" t="s">
        <v>7766</v>
      </c>
    </row>
    <row r="1529" spans="32:33" x14ac:dyDescent="0.25">
      <c r="AF1529" t="s">
        <v>3797</v>
      </c>
      <c r="AG1529" t="s">
        <v>7767</v>
      </c>
    </row>
    <row r="1530" spans="32:33" x14ac:dyDescent="0.25">
      <c r="AF1530" t="s">
        <v>5764</v>
      </c>
      <c r="AG1530" t="s">
        <v>7768</v>
      </c>
    </row>
    <row r="1531" spans="32:33" x14ac:dyDescent="0.25">
      <c r="AF1531" t="s">
        <v>5765</v>
      </c>
      <c r="AG1531" t="s">
        <v>7769</v>
      </c>
    </row>
    <row r="1532" spans="32:33" x14ac:dyDescent="0.25">
      <c r="AF1532" t="s">
        <v>5766</v>
      </c>
      <c r="AG1532" t="s">
        <v>7770</v>
      </c>
    </row>
    <row r="1533" spans="32:33" x14ac:dyDescent="0.25">
      <c r="AF1533" t="s">
        <v>5767</v>
      </c>
      <c r="AG1533" t="s">
        <v>7771</v>
      </c>
    </row>
    <row r="1534" spans="32:33" x14ac:dyDescent="0.25">
      <c r="AF1534" t="s">
        <v>5768</v>
      </c>
      <c r="AG1534" t="s">
        <v>7772</v>
      </c>
    </row>
    <row r="1535" spans="32:33" x14ac:dyDescent="0.25">
      <c r="AF1535" t="s">
        <v>5769</v>
      </c>
      <c r="AG1535" t="s">
        <v>7773</v>
      </c>
    </row>
    <row r="1536" spans="32:33" x14ac:dyDescent="0.25">
      <c r="AF1536" t="s">
        <v>5770</v>
      </c>
      <c r="AG1536" t="s">
        <v>7774</v>
      </c>
    </row>
    <row r="1537" spans="32:33" x14ac:dyDescent="0.25">
      <c r="AF1537" t="s">
        <v>5771</v>
      </c>
      <c r="AG1537" t="s">
        <v>7775</v>
      </c>
    </row>
    <row r="1538" spans="32:33" x14ac:dyDescent="0.25">
      <c r="AF1538" t="s">
        <v>5772</v>
      </c>
      <c r="AG1538" t="s">
        <v>7776</v>
      </c>
    </row>
    <row r="1539" spans="32:33" x14ac:dyDescent="0.25">
      <c r="AF1539" t="s">
        <v>5773</v>
      </c>
      <c r="AG1539" t="s">
        <v>7777</v>
      </c>
    </row>
    <row r="1540" spans="32:33" x14ac:dyDescent="0.25">
      <c r="AF1540" t="s">
        <v>5774</v>
      </c>
      <c r="AG1540" t="s">
        <v>7778</v>
      </c>
    </row>
    <row r="1541" spans="32:33" x14ac:dyDescent="0.25">
      <c r="AF1541" t="s">
        <v>5775</v>
      </c>
      <c r="AG1541" t="s">
        <v>7779</v>
      </c>
    </row>
    <row r="1542" spans="32:33" x14ac:dyDescent="0.25">
      <c r="AF1542" t="s">
        <v>5776</v>
      </c>
      <c r="AG1542" t="s">
        <v>7780</v>
      </c>
    </row>
    <row r="1543" spans="32:33" x14ac:dyDescent="0.25">
      <c r="AF1543" t="s">
        <v>5777</v>
      </c>
      <c r="AG1543" t="s">
        <v>7781</v>
      </c>
    </row>
    <row r="1544" spans="32:33" x14ac:dyDescent="0.25">
      <c r="AF1544" t="s">
        <v>5778</v>
      </c>
      <c r="AG1544" t="s">
        <v>7782</v>
      </c>
    </row>
    <row r="1545" spans="32:33" x14ac:dyDescent="0.25">
      <c r="AF1545" t="s">
        <v>5779</v>
      </c>
      <c r="AG1545" t="s">
        <v>7783</v>
      </c>
    </row>
    <row r="1546" spans="32:33" x14ac:dyDescent="0.25">
      <c r="AF1546" t="s">
        <v>4129</v>
      </c>
      <c r="AG1546" t="s">
        <v>7784</v>
      </c>
    </row>
    <row r="1547" spans="32:33" x14ac:dyDescent="0.25">
      <c r="AF1547" t="s">
        <v>5780</v>
      </c>
      <c r="AG1547" t="s">
        <v>7785</v>
      </c>
    </row>
    <row r="1548" spans="32:33" x14ac:dyDescent="0.25">
      <c r="AF1548" t="s">
        <v>3774</v>
      </c>
      <c r="AG1548" t="s">
        <v>7786</v>
      </c>
    </row>
    <row r="1549" spans="32:33" x14ac:dyDescent="0.25">
      <c r="AF1549" t="s">
        <v>5781</v>
      </c>
      <c r="AG1549" t="s">
        <v>7787</v>
      </c>
    </row>
    <row r="1550" spans="32:33" x14ac:dyDescent="0.25">
      <c r="AF1550" t="s">
        <v>3865</v>
      </c>
      <c r="AG1550" t="s">
        <v>7788</v>
      </c>
    </row>
    <row r="1551" spans="32:33" x14ac:dyDescent="0.25">
      <c r="AF1551" t="s">
        <v>5782</v>
      </c>
      <c r="AG1551" t="s">
        <v>7789</v>
      </c>
    </row>
    <row r="1552" spans="32:33" x14ac:dyDescent="0.25">
      <c r="AF1552" t="s">
        <v>5783</v>
      </c>
      <c r="AG1552" t="s">
        <v>7790</v>
      </c>
    </row>
    <row r="1553" spans="32:33" x14ac:dyDescent="0.25">
      <c r="AF1553" t="s">
        <v>5784</v>
      </c>
      <c r="AG1553" t="s">
        <v>7791</v>
      </c>
    </row>
    <row r="1554" spans="32:33" x14ac:dyDescent="0.25">
      <c r="AF1554" t="s">
        <v>5785</v>
      </c>
      <c r="AG1554" t="s">
        <v>7792</v>
      </c>
    </row>
    <row r="1555" spans="32:33" x14ac:dyDescent="0.25">
      <c r="AF1555" t="s">
        <v>5786</v>
      </c>
      <c r="AG1555" t="s">
        <v>7793</v>
      </c>
    </row>
    <row r="1556" spans="32:33" x14ac:dyDescent="0.25">
      <c r="AF1556" t="s">
        <v>5787</v>
      </c>
    </row>
    <row r="1557" spans="32:33" x14ac:dyDescent="0.25">
      <c r="AF1557" t="s">
        <v>5788</v>
      </c>
    </row>
    <row r="1558" spans="32:33" x14ac:dyDescent="0.25">
      <c r="AF1558" t="s">
        <v>5789</v>
      </c>
      <c r="AG1558" t="s">
        <v>7794</v>
      </c>
    </row>
    <row r="1559" spans="32:33" x14ac:dyDescent="0.25">
      <c r="AF1559" t="s">
        <v>5790</v>
      </c>
      <c r="AG1559" t="s">
        <v>7795</v>
      </c>
    </row>
    <row r="1560" spans="32:33" x14ac:dyDescent="0.25">
      <c r="AF1560" t="s">
        <v>5791</v>
      </c>
      <c r="AG1560" t="s">
        <v>7796</v>
      </c>
    </row>
    <row r="1561" spans="32:33" x14ac:dyDescent="0.25">
      <c r="AF1561" t="s">
        <v>3949</v>
      </c>
      <c r="AG1561" t="s">
        <v>7797</v>
      </c>
    </row>
    <row r="1562" spans="32:33" x14ac:dyDescent="0.25">
      <c r="AF1562" t="s">
        <v>5792</v>
      </c>
      <c r="AG1562" t="s">
        <v>7798</v>
      </c>
    </row>
    <row r="1563" spans="32:33" x14ac:dyDescent="0.25">
      <c r="AF1563" t="s">
        <v>5793</v>
      </c>
      <c r="AG1563" t="s">
        <v>7799</v>
      </c>
    </row>
    <row r="1564" spans="32:33" x14ac:dyDescent="0.25">
      <c r="AF1564" t="s">
        <v>5794</v>
      </c>
      <c r="AG1564" t="s">
        <v>7800</v>
      </c>
    </row>
    <row r="1565" spans="32:33" x14ac:dyDescent="0.25">
      <c r="AF1565" t="s">
        <v>5795</v>
      </c>
      <c r="AG1565" t="s">
        <v>7801</v>
      </c>
    </row>
    <row r="1566" spans="32:33" x14ac:dyDescent="0.25">
      <c r="AF1566" t="s">
        <v>5796</v>
      </c>
      <c r="AG1566" t="s">
        <v>7802</v>
      </c>
    </row>
    <row r="1567" spans="32:33" x14ac:dyDescent="0.25">
      <c r="AF1567" t="s">
        <v>5797</v>
      </c>
    </row>
    <row r="1568" spans="32:33" x14ac:dyDescent="0.25">
      <c r="AF1568" t="s">
        <v>5798</v>
      </c>
    </row>
    <row r="1569" spans="32:33" x14ac:dyDescent="0.25">
      <c r="AF1569" t="s">
        <v>5799</v>
      </c>
    </row>
    <row r="1570" spans="32:33" x14ac:dyDescent="0.25">
      <c r="AF1570" t="s">
        <v>5800</v>
      </c>
      <c r="AG1570" t="s">
        <v>7803</v>
      </c>
    </row>
    <row r="1571" spans="32:33" x14ac:dyDescent="0.25">
      <c r="AF1571" t="s">
        <v>5801</v>
      </c>
      <c r="AG1571" t="s">
        <v>7804</v>
      </c>
    </row>
    <row r="1572" spans="32:33" x14ac:dyDescent="0.25">
      <c r="AF1572" t="s">
        <v>5802</v>
      </c>
    </row>
    <row r="1573" spans="32:33" x14ac:dyDescent="0.25">
      <c r="AF1573" t="s">
        <v>5803</v>
      </c>
    </row>
    <row r="1574" spans="32:33" x14ac:dyDescent="0.25">
      <c r="AF1574" t="s">
        <v>5804</v>
      </c>
      <c r="AG1574" t="s">
        <v>7805</v>
      </c>
    </row>
    <row r="1575" spans="32:33" x14ac:dyDescent="0.25">
      <c r="AF1575" t="s">
        <v>5805</v>
      </c>
    </row>
    <row r="1576" spans="32:33" x14ac:dyDescent="0.25">
      <c r="AF1576" t="s">
        <v>5806</v>
      </c>
    </row>
    <row r="1577" spans="32:33" x14ac:dyDescent="0.25">
      <c r="AF1577" t="s">
        <v>5807</v>
      </c>
    </row>
    <row r="1578" spans="32:33" x14ac:dyDescent="0.25">
      <c r="AF1578" t="s">
        <v>5808</v>
      </c>
      <c r="AG1578" t="s">
        <v>7806</v>
      </c>
    </row>
    <row r="1579" spans="32:33" x14ac:dyDescent="0.25">
      <c r="AF1579" t="s">
        <v>5809</v>
      </c>
      <c r="AG1579" t="s">
        <v>7807</v>
      </c>
    </row>
    <row r="1580" spans="32:33" x14ac:dyDescent="0.25">
      <c r="AF1580" t="s">
        <v>3721</v>
      </c>
      <c r="AG1580" t="s">
        <v>7808</v>
      </c>
    </row>
    <row r="1581" spans="32:33" x14ac:dyDescent="0.25">
      <c r="AF1581" t="s">
        <v>5810</v>
      </c>
    </row>
    <row r="1582" spans="32:33" x14ac:dyDescent="0.25">
      <c r="AF1582" t="s">
        <v>5811</v>
      </c>
      <c r="AG1582" t="s">
        <v>7809</v>
      </c>
    </row>
    <row r="1583" spans="32:33" x14ac:dyDescent="0.25">
      <c r="AF1583" t="s">
        <v>5812</v>
      </c>
      <c r="AG1583" t="s">
        <v>7810</v>
      </c>
    </row>
    <row r="1584" spans="32:33" x14ac:dyDescent="0.25">
      <c r="AF1584" t="s">
        <v>5813</v>
      </c>
      <c r="AG1584" t="s">
        <v>7811</v>
      </c>
    </row>
    <row r="1585" spans="32:33" x14ac:dyDescent="0.25">
      <c r="AF1585" t="s">
        <v>5814</v>
      </c>
      <c r="AG1585" t="s">
        <v>7812</v>
      </c>
    </row>
    <row r="1586" spans="32:33" x14ac:dyDescent="0.25">
      <c r="AF1586" t="s">
        <v>5815</v>
      </c>
    </row>
    <row r="1587" spans="32:33" x14ac:dyDescent="0.25">
      <c r="AF1587" t="s">
        <v>5816</v>
      </c>
    </row>
    <row r="1588" spans="32:33" x14ac:dyDescent="0.25">
      <c r="AF1588" t="s">
        <v>3591</v>
      </c>
      <c r="AG1588" t="s">
        <v>7813</v>
      </c>
    </row>
    <row r="1589" spans="32:33" x14ac:dyDescent="0.25">
      <c r="AF1589" t="s">
        <v>5817</v>
      </c>
      <c r="AG1589" t="s">
        <v>7814</v>
      </c>
    </row>
    <row r="1590" spans="32:33" x14ac:dyDescent="0.25">
      <c r="AF1590" t="s">
        <v>5818</v>
      </c>
      <c r="AG1590" t="s">
        <v>7815</v>
      </c>
    </row>
    <row r="1591" spans="32:33" x14ac:dyDescent="0.25">
      <c r="AF1591" t="s">
        <v>5819</v>
      </c>
      <c r="AG1591" t="s">
        <v>7816</v>
      </c>
    </row>
    <row r="1592" spans="32:33" x14ac:dyDescent="0.25">
      <c r="AF1592" t="s">
        <v>5820</v>
      </c>
      <c r="AG1592" t="s">
        <v>7817</v>
      </c>
    </row>
    <row r="1593" spans="32:33" x14ac:dyDescent="0.25">
      <c r="AF1593" t="s">
        <v>5821</v>
      </c>
      <c r="AG1593" t="s">
        <v>7818</v>
      </c>
    </row>
    <row r="1594" spans="32:33" x14ac:dyDescent="0.25">
      <c r="AF1594" t="s">
        <v>3657</v>
      </c>
      <c r="AG1594" t="s">
        <v>7819</v>
      </c>
    </row>
    <row r="1595" spans="32:33" x14ac:dyDescent="0.25">
      <c r="AF1595" t="s">
        <v>5822</v>
      </c>
      <c r="AG1595" t="s">
        <v>7820</v>
      </c>
    </row>
    <row r="1596" spans="32:33" x14ac:dyDescent="0.25">
      <c r="AF1596" t="s">
        <v>4063</v>
      </c>
      <c r="AG1596" t="s">
        <v>7821</v>
      </c>
    </row>
    <row r="1597" spans="32:33" x14ac:dyDescent="0.25">
      <c r="AF1597" t="s">
        <v>5823</v>
      </c>
      <c r="AG1597" t="s">
        <v>7822</v>
      </c>
    </row>
    <row r="1598" spans="32:33" x14ac:dyDescent="0.25">
      <c r="AF1598" t="s">
        <v>5824</v>
      </c>
      <c r="AG1598" t="s">
        <v>7823</v>
      </c>
    </row>
    <row r="1599" spans="32:33" x14ac:dyDescent="0.25">
      <c r="AF1599" t="s">
        <v>5825</v>
      </c>
      <c r="AG1599" t="s">
        <v>7824</v>
      </c>
    </row>
    <row r="1600" spans="32:33" x14ac:dyDescent="0.25">
      <c r="AF1600" t="s">
        <v>5826</v>
      </c>
      <c r="AG1600" t="s">
        <v>7825</v>
      </c>
    </row>
    <row r="1601" spans="32:33" x14ac:dyDescent="0.25">
      <c r="AF1601" t="s">
        <v>5827</v>
      </c>
      <c r="AG1601" t="s">
        <v>7826</v>
      </c>
    </row>
    <row r="1602" spans="32:33" x14ac:dyDescent="0.25">
      <c r="AF1602" t="s">
        <v>5828</v>
      </c>
      <c r="AG1602" t="s">
        <v>7827</v>
      </c>
    </row>
    <row r="1603" spans="32:33" x14ac:dyDescent="0.25">
      <c r="AF1603" t="s">
        <v>5829</v>
      </c>
      <c r="AG1603" t="s">
        <v>7828</v>
      </c>
    </row>
    <row r="1604" spans="32:33" x14ac:dyDescent="0.25">
      <c r="AF1604" t="s">
        <v>5830</v>
      </c>
      <c r="AG1604" t="s">
        <v>7829</v>
      </c>
    </row>
    <row r="1605" spans="32:33" x14ac:dyDescent="0.25">
      <c r="AF1605" t="s">
        <v>5831</v>
      </c>
      <c r="AG1605" t="s">
        <v>7830</v>
      </c>
    </row>
    <row r="1606" spans="32:33" x14ac:dyDescent="0.25">
      <c r="AF1606" t="s">
        <v>5832</v>
      </c>
    </row>
    <row r="1607" spans="32:33" x14ac:dyDescent="0.25">
      <c r="AF1607" t="s">
        <v>5833</v>
      </c>
      <c r="AG1607" t="s">
        <v>7831</v>
      </c>
    </row>
    <row r="1608" spans="32:33" x14ac:dyDescent="0.25">
      <c r="AF1608" t="s">
        <v>5834</v>
      </c>
      <c r="AG1608" t="s">
        <v>7832</v>
      </c>
    </row>
    <row r="1609" spans="32:33" x14ac:dyDescent="0.25">
      <c r="AF1609" t="s">
        <v>5835</v>
      </c>
    </row>
    <row r="1610" spans="32:33" x14ac:dyDescent="0.25">
      <c r="AF1610" t="s">
        <v>5836</v>
      </c>
      <c r="AG1610" t="s">
        <v>7833</v>
      </c>
    </row>
    <row r="1611" spans="32:33" x14ac:dyDescent="0.25">
      <c r="AF1611" t="s">
        <v>5837</v>
      </c>
      <c r="AG1611" t="s">
        <v>7834</v>
      </c>
    </row>
    <row r="1612" spans="32:33" x14ac:dyDescent="0.25">
      <c r="AF1612" t="s">
        <v>5838</v>
      </c>
      <c r="AG1612" t="s">
        <v>7835</v>
      </c>
    </row>
    <row r="1613" spans="32:33" x14ac:dyDescent="0.25">
      <c r="AF1613" t="s">
        <v>5839</v>
      </c>
    </row>
    <row r="1614" spans="32:33" x14ac:dyDescent="0.25">
      <c r="AF1614" t="s">
        <v>5840</v>
      </c>
      <c r="AG1614" t="s">
        <v>7836</v>
      </c>
    </row>
    <row r="1615" spans="32:33" x14ac:dyDescent="0.25">
      <c r="AF1615" t="s">
        <v>5841</v>
      </c>
      <c r="AG1615" t="s">
        <v>7837</v>
      </c>
    </row>
    <row r="1616" spans="32:33" x14ac:dyDescent="0.25">
      <c r="AF1616" t="s">
        <v>5842</v>
      </c>
      <c r="AG1616" t="s">
        <v>7838</v>
      </c>
    </row>
    <row r="1617" spans="32:33" x14ac:dyDescent="0.25">
      <c r="AF1617" t="s">
        <v>5843</v>
      </c>
      <c r="AG1617" t="s">
        <v>7839</v>
      </c>
    </row>
    <row r="1618" spans="32:33" x14ac:dyDescent="0.25">
      <c r="AF1618" t="s">
        <v>5844</v>
      </c>
      <c r="AG1618" t="s">
        <v>7840</v>
      </c>
    </row>
    <row r="1619" spans="32:33" x14ac:dyDescent="0.25">
      <c r="AF1619" t="s">
        <v>5845</v>
      </c>
      <c r="AG1619" t="s">
        <v>7841</v>
      </c>
    </row>
    <row r="1620" spans="32:33" x14ac:dyDescent="0.25">
      <c r="AF1620" t="s">
        <v>5846</v>
      </c>
      <c r="AG1620" t="s">
        <v>7842</v>
      </c>
    </row>
    <row r="1621" spans="32:33" x14ac:dyDescent="0.25">
      <c r="AF1621" t="s">
        <v>5847</v>
      </c>
      <c r="AG1621" t="s">
        <v>7843</v>
      </c>
    </row>
    <row r="1622" spans="32:33" x14ac:dyDescent="0.25">
      <c r="AF1622" t="s">
        <v>5848</v>
      </c>
      <c r="AG1622" t="s">
        <v>7844</v>
      </c>
    </row>
    <row r="1623" spans="32:33" x14ac:dyDescent="0.25">
      <c r="AF1623" t="s">
        <v>5849</v>
      </c>
    </row>
    <row r="1624" spans="32:33" x14ac:dyDescent="0.25">
      <c r="AF1624" t="s">
        <v>5850</v>
      </c>
      <c r="AG1624" t="s">
        <v>7845</v>
      </c>
    </row>
    <row r="1625" spans="32:33" x14ac:dyDescent="0.25">
      <c r="AF1625" t="s">
        <v>5851</v>
      </c>
      <c r="AG1625" t="s">
        <v>7846</v>
      </c>
    </row>
    <row r="1626" spans="32:33" x14ac:dyDescent="0.25">
      <c r="AF1626" t="s">
        <v>5852</v>
      </c>
      <c r="AG1626" t="s">
        <v>7847</v>
      </c>
    </row>
    <row r="1627" spans="32:33" x14ac:dyDescent="0.25">
      <c r="AF1627" t="s">
        <v>5853</v>
      </c>
      <c r="AG1627" t="s">
        <v>7848</v>
      </c>
    </row>
    <row r="1628" spans="32:33" x14ac:dyDescent="0.25">
      <c r="AF1628" t="s">
        <v>5854</v>
      </c>
      <c r="AG1628" t="s">
        <v>7849</v>
      </c>
    </row>
    <row r="1629" spans="32:33" x14ac:dyDescent="0.25">
      <c r="AF1629" t="s">
        <v>5855</v>
      </c>
      <c r="AG1629" t="s">
        <v>7850</v>
      </c>
    </row>
    <row r="1630" spans="32:33" x14ac:dyDescent="0.25">
      <c r="AF1630" t="s">
        <v>5856</v>
      </c>
      <c r="AG1630" t="s">
        <v>7851</v>
      </c>
    </row>
    <row r="1631" spans="32:33" x14ac:dyDescent="0.25">
      <c r="AF1631" t="s">
        <v>5857</v>
      </c>
      <c r="AG1631" t="s">
        <v>7852</v>
      </c>
    </row>
    <row r="1632" spans="32:33" x14ac:dyDescent="0.25">
      <c r="AF1632" t="s">
        <v>5858</v>
      </c>
      <c r="AG1632" t="s">
        <v>7853</v>
      </c>
    </row>
    <row r="1633" spans="32:33" x14ac:dyDescent="0.25">
      <c r="AF1633" t="s">
        <v>5859</v>
      </c>
      <c r="AG1633" t="s">
        <v>7854</v>
      </c>
    </row>
    <row r="1634" spans="32:33" x14ac:dyDescent="0.25">
      <c r="AF1634" t="s">
        <v>5860</v>
      </c>
      <c r="AG1634" t="s">
        <v>7855</v>
      </c>
    </row>
    <row r="1635" spans="32:33" x14ac:dyDescent="0.25">
      <c r="AF1635" t="s">
        <v>5861</v>
      </c>
      <c r="AG1635" t="s">
        <v>7856</v>
      </c>
    </row>
    <row r="1636" spans="32:33" x14ac:dyDescent="0.25">
      <c r="AF1636" t="s">
        <v>5862</v>
      </c>
      <c r="AG1636" t="s">
        <v>7857</v>
      </c>
    </row>
    <row r="1637" spans="32:33" x14ac:dyDescent="0.25">
      <c r="AF1637" t="s">
        <v>5863</v>
      </c>
    </row>
    <row r="1638" spans="32:33" x14ac:dyDescent="0.25">
      <c r="AF1638" t="s">
        <v>5864</v>
      </c>
      <c r="AG1638" t="s">
        <v>7858</v>
      </c>
    </row>
    <row r="1639" spans="32:33" x14ac:dyDescent="0.25">
      <c r="AF1639" t="s">
        <v>5865</v>
      </c>
      <c r="AG1639" t="s">
        <v>7859</v>
      </c>
    </row>
    <row r="1640" spans="32:33" x14ac:dyDescent="0.25">
      <c r="AF1640" t="s">
        <v>5866</v>
      </c>
      <c r="AG1640" t="s">
        <v>7860</v>
      </c>
    </row>
    <row r="1641" spans="32:33" x14ac:dyDescent="0.25">
      <c r="AF1641" t="s">
        <v>5867</v>
      </c>
      <c r="AG1641" t="s">
        <v>7861</v>
      </c>
    </row>
    <row r="1642" spans="32:33" x14ac:dyDescent="0.25">
      <c r="AF1642" t="s">
        <v>5868</v>
      </c>
      <c r="AG1642" t="s">
        <v>7862</v>
      </c>
    </row>
    <row r="1643" spans="32:33" x14ac:dyDescent="0.25">
      <c r="AF1643" t="s">
        <v>5869</v>
      </c>
    </row>
    <row r="1644" spans="32:33" x14ac:dyDescent="0.25">
      <c r="AF1644" t="s">
        <v>5870</v>
      </c>
    </row>
    <row r="1645" spans="32:33" x14ac:dyDescent="0.25">
      <c r="AF1645" t="s">
        <v>5871</v>
      </c>
      <c r="AG1645" t="s">
        <v>7863</v>
      </c>
    </row>
    <row r="1646" spans="32:33" x14ac:dyDescent="0.25">
      <c r="AF1646" t="s">
        <v>5872</v>
      </c>
      <c r="AG1646" t="s">
        <v>7864</v>
      </c>
    </row>
    <row r="1647" spans="32:33" x14ac:dyDescent="0.25">
      <c r="AF1647" t="s">
        <v>3807</v>
      </c>
      <c r="AG1647" t="s">
        <v>7865</v>
      </c>
    </row>
    <row r="1648" spans="32:33" x14ac:dyDescent="0.25">
      <c r="AF1648" t="s">
        <v>5873</v>
      </c>
      <c r="AG1648" t="s">
        <v>7866</v>
      </c>
    </row>
    <row r="1649" spans="32:33" x14ac:dyDescent="0.25">
      <c r="AF1649" t="s">
        <v>5874</v>
      </c>
      <c r="AG1649" t="s">
        <v>7867</v>
      </c>
    </row>
    <row r="1650" spans="32:33" x14ac:dyDescent="0.25">
      <c r="AF1650" t="s">
        <v>1076</v>
      </c>
      <c r="AG1650" t="s">
        <v>7868</v>
      </c>
    </row>
    <row r="1651" spans="32:33" x14ac:dyDescent="0.25">
      <c r="AF1651" t="s">
        <v>5875</v>
      </c>
    </row>
    <row r="1652" spans="32:33" x14ac:dyDescent="0.25">
      <c r="AF1652" t="s">
        <v>5876</v>
      </c>
      <c r="AG1652" t="s">
        <v>7869</v>
      </c>
    </row>
    <row r="1653" spans="32:33" x14ac:dyDescent="0.25">
      <c r="AF1653" t="s">
        <v>5877</v>
      </c>
      <c r="AG1653" t="s">
        <v>7870</v>
      </c>
    </row>
    <row r="1654" spans="32:33" x14ac:dyDescent="0.25">
      <c r="AF1654" t="s">
        <v>5878</v>
      </c>
      <c r="AG1654" t="s">
        <v>7871</v>
      </c>
    </row>
    <row r="1655" spans="32:33" x14ac:dyDescent="0.25">
      <c r="AF1655" t="s">
        <v>5879</v>
      </c>
      <c r="AG1655" t="s">
        <v>7872</v>
      </c>
    </row>
    <row r="1656" spans="32:33" x14ac:dyDescent="0.25">
      <c r="AF1656" t="s">
        <v>5880</v>
      </c>
      <c r="AG1656" t="s">
        <v>7873</v>
      </c>
    </row>
    <row r="1657" spans="32:33" x14ac:dyDescent="0.25">
      <c r="AF1657" t="s">
        <v>5881</v>
      </c>
      <c r="AG1657" t="s">
        <v>7874</v>
      </c>
    </row>
    <row r="1658" spans="32:33" x14ac:dyDescent="0.25">
      <c r="AF1658" t="s">
        <v>5882</v>
      </c>
    </row>
    <row r="1659" spans="32:33" x14ac:dyDescent="0.25">
      <c r="AF1659" t="s">
        <v>5883</v>
      </c>
      <c r="AG1659" t="s">
        <v>7875</v>
      </c>
    </row>
    <row r="1660" spans="32:33" x14ac:dyDescent="0.25">
      <c r="AF1660" t="s">
        <v>5884</v>
      </c>
      <c r="AG1660" t="s">
        <v>7876</v>
      </c>
    </row>
    <row r="1661" spans="32:33" x14ac:dyDescent="0.25">
      <c r="AF1661" t="s">
        <v>5885</v>
      </c>
      <c r="AG1661" t="s">
        <v>927</v>
      </c>
    </row>
    <row r="1662" spans="32:33" x14ac:dyDescent="0.25">
      <c r="AF1662" t="s">
        <v>5886</v>
      </c>
      <c r="AG1662" t="s">
        <v>7877</v>
      </c>
    </row>
    <row r="1663" spans="32:33" x14ac:dyDescent="0.25">
      <c r="AF1663" t="s">
        <v>5887</v>
      </c>
      <c r="AG1663" t="s">
        <v>7878</v>
      </c>
    </row>
    <row r="1664" spans="32:33" x14ac:dyDescent="0.25">
      <c r="AF1664" t="s">
        <v>5888</v>
      </c>
      <c r="AG1664" t="s">
        <v>7879</v>
      </c>
    </row>
    <row r="1665" spans="32:33" x14ac:dyDescent="0.25">
      <c r="AF1665" t="s">
        <v>5889</v>
      </c>
      <c r="AG1665" t="s">
        <v>7880</v>
      </c>
    </row>
    <row r="1666" spans="32:33" x14ac:dyDescent="0.25">
      <c r="AF1666" t="s">
        <v>5890</v>
      </c>
      <c r="AG1666" t="s">
        <v>7881</v>
      </c>
    </row>
    <row r="1667" spans="32:33" x14ac:dyDescent="0.25">
      <c r="AF1667" t="s">
        <v>5891</v>
      </c>
      <c r="AG1667" t="s">
        <v>7882</v>
      </c>
    </row>
    <row r="1668" spans="32:33" x14ac:dyDescent="0.25">
      <c r="AF1668" t="s">
        <v>5892</v>
      </c>
    </row>
    <row r="1669" spans="32:33" x14ac:dyDescent="0.25">
      <c r="AF1669" t="s">
        <v>5893</v>
      </c>
      <c r="AG1669" t="s">
        <v>7517</v>
      </c>
    </row>
    <row r="1670" spans="32:33" x14ac:dyDescent="0.25">
      <c r="AF1670" t="s">
        <v>5894</v>
      </c>
      <c r="AG1670" t="s">
        <v>7883</v>
      </c>
    </row>
    <row r="1671" spans="32:33" x14ac:dyDescent="0.25">
      <c r="AF1671" t="s">
        <v>5895</v>
      </c>
    </row>
    <row r="1672" spans="32:33" x14ac:dyDescent="0.25">
      <c r="AF1672" t="s">
        <v>5896</v>
      </c>
      <c r="AG1672" t="s">
        <v>7884</v>
      </c>
    </row>
    <row r="1673" spans="32:33" x14ac:dyDescent="0.25">
      <c r="AF1673" t="s">
        <v>5897</v>
      </c>
      <c r="AG1673" t="s">
        <v>7885</v>
      </c>
    </row>
    <row r="1674" spans="32:33" x14ac:dyDescent="0.25">
      <c r="AF1674" t="s">
        <v>5898</v>
      </c>
      <c r="AG1674" t="s">
        <v>7886</v>
      </c>
    </row>
    <row r="1675" spans="32:33" x14ac:dyDescent="0.25">
      <c r="AF1675" t="s">
        <v>3777</v>
      </c>
      <c r="AG1675" t="s">
        <v>7887</v>
      </c>
    </row>
    <row r="1676" spans="32:33" x14ac:dyDescent="0.25">
      <c r="AF1676" t="s">
        <v>5899</v>
      </c>
      <c r="AG1676" t="s">
        <v>7888</v>
      </c>
    </row>
    <row r="1677" spans="32:33" x14ac:dyDescent="0.25">
      <c r="AF1677" t="s">
        <v>5900</v>
      </c>
      <c r="AG1677" t="s">
        <v>7889</v>
      </c>
    </row>
    <row r="1678" spans="32:33" x14ac:dyDescent="0.25">
      <c r="AF1678" t="s">
        <v>5901</v>
      </c>
    </row>
    <row r="1679" spans="32:33" x14ac:dyDescent="0.25">
      <c r="AF1679" t="s">
        <v>5902</v>
      </c>
      <c r="AG1679" t="s">
        <v>7890</v>
      </c>
    </row>
    <row r="1680" spans="32:33" x14ac:dyDescent="0.25">
      <c r="AF1680" t="s">
        <v>5903</v>
      </c>
      <c r="AG1680" t="s">
        <v>7891</v>
      </c>
    </row>
    <row r="1681" spans="32:33" x14ac:dyDescent="0.25">
      <c r="AF1681" t="s">
        <v>5904</v>
      </c>
      <c r="AG1681" t="s">
        <v>7892</v>
      </c>
    </row>
    <row r="1682" spans="32:33" x14ac:dyDescent="0.25">
      <c r="AF1682" t="s">
        <v>5905</v>
      </c>
      <c r="AG1682" t="s">
        <v>7893</v>
      </c>
    </row>
    <row r="1683" spans="32:33" x14ac:dyDescent="0.25">
      <c r="AF1683" t="s">
        <v>5906</v>
      </c>
      <c r="AG1683" t="s">
        <v>7894</v>
      </c>
    </row>
    <row r="1684" spans="32:33" x14ac:dyDescent="0.25">
      <c r="AF1684" t="s">
        <v>5907</v>
      </c>
      <c r="AG1684" t="s">
        <v>7895</v>
      </c>
    </row>
    <row r="1685" spans="32:33" x14ac:dyDescent="0.25">
      <c r="AF1685" t="s">
        <v>5908</v>
      </c>
      <c r="AG1685" t="s">
        <v>7896</v>
      </c>
    </row>
    <row r="1686" spans="32:33" x14ac:dyDescent="0.25">
      <c r="AF1686" t="s">
        <v>5909</v>
      </c>
      <c r="AG1686" t="s">
        <v>7897</v>
      </c>
    </row>
    <row r="1687" spans="32:33" x14ac:dyDescent="0.25">
      <c r="AF1687" t="s">
        <v>5910</v>
      </c>
      <c r="AG1687" t="s">
        <v>7898</v>
      </c>
    </row>
    <row r="1688" spans="32:33" x14ac:dyDescent="0.25">
      <c r="AF1688" t="s">
        <v>5911</v>
      </c>
      <c r="AG1688" t="s">
        <v>7899</v>
      </c>
    </row>
    <row r="1689" spans="32:33" x14ac:dyDescent="0.25">
      <c r="AF1689" t="s">
        <v>5912</v>
      </c>
    </row>
    <row r="1690" spans="32:33" x14ac:dyDescent="0.25">
      <c r="AF1690" t="s">
        <v>5913</v>
      </c>
      <c r="AG1690" t="s">
        <v>7900</v>
      </c>
    </row>
    <row r="1691" spans="32:33" x14ac:dyDescent="0.25">
      <c r="AF1691" t="s">
        <v>5914</v>
      </c>
      <c r="AG1691" t="s">
        <v>7901</v>
      </c>
    </row>
    <row r="1692" spans="32:33" x14ac:dyDescent="0.25">
      <c r="AF1692" t="s">
        <v>5915</v>
      </c>
      <c r="AG1692" t="s">
        <v>7902</v>
      </c>
    </row>
    <row r="1693" spans="32:33" x14ac:dyDescent="0.25">
      <c r="AF1693" t="s">
        <v>5916</v>
      </c>
    </row>
    <row r="1694" spans="32:33" x14ac:dyDescent="0.25">
      <c r="AF1694" t="s">
        <v>5917</v>
      </c>
      <c r="AG1694" t="s">
        <v>7903</v>
      </c>
    </row>
    <row r="1695" spans="32:33" x14ac:dyDescent="0.25">
      <c r="AF1695" t="s">
        <v>5918</v>
      </c>
      <c r="AG1695" t="s">
        <v>7904</v>
      </c>
    </row>
    <row r="1696" spans="32:33" x14ac:dyDescent="0.25">
      <c r="AF1696" t="s">
        <v>5919</v>
      </c>
    </row>
    <row r="1697" spans="32:33" x14ac:dyDescent="0.25">
      <c r="AF1697" t="s">
        <v>5920</v>
      </c>
    </row>
    <row r="1698" spans="32:33" x14ac:dyDescent="0.25">
      <c r="AF1698" t="s">
        <v>5921</v>
      </c>
      <c r="AG1698" t="s">
        <v>7905</v>
      </c>
    </row>
    <row r="1699" spans="32:33" x14ac:dyDescent="0.25">
      <c r="AF1699" t="s">
        <v>5922</v>
      </c>
      <c r="AG1699" t="s">
        <v>7906</v>
      </c>
    </row>
    <row r="1700" spans="32:33" x14ac:dyDescent="0.25">
      <c r="AF1700" t="s">
        <v>5923</v>
      </c>
      <c r="AG1700" t="s">
        <v>7907</v>
      </c>
    </row>
    <row r="1701" spans="32:33" x14ac:dyDescent="0.25">
      <c r="AF1701" t="s">
        <v>5924</v>
      </c>
      <c r="AG1701" t="s">
        <v>7908</v>
      </c>
    </row>
    <row r="1702" spans="32:33" x14ac:dyDescent="0.25">
      <c r="AF1702" t="s">
        <v>5925</v>
      </c>
    </row>
    <row r="1703" spans="32:33" x14ac:dyDescent="0.25">
      <c r="AF1703" t="s">
        <v>5926</v>
      </c>
    </row>
    <row r="1704" spans="32:33" x14ac:dyDescent="0.25">
      <c r="AF1704" t="s">
        <v>5927</v>
      </c>
      <c r="AG1704" t="s">
        <v>7909</v>
      </c>
    </row>
    <row r="1705" spans="32:33" x14ac:dyDescent="0.25">
      <c r="AF1705" t="s">
        <v>5928</v>
      </c>
      <c r="AG1705" t="s">
        <v>7910</v>
      </c>
    </row>
    <row r="1706" spans="32:33" x14ac:dyDescent="0.25">
      <c r="AF1706" t="s">
        <v>5929</v>
      </c>
      <c r="AG1706" t="s">
        <v>7911</v>
      </c>
    </row>
    <row r="1707" spans="32:33" x14ac:dyDescent="0.25">
      <c r="AF1707" t="s">
        <v>5930</v>
      </c>
    </row>
    <row r="1708" spans="32:33" x14ac:dyDescent="0.25">
      <c r="AF1708" t="s">
        <v>5931</v>
      </c>
      <c r="AG1708" t="s">
        <v>7912</v>
      </c>
    </row>
    <row r="1709" spans="32:33" x14ac:dyDescent="0.25">
      <c r="AF1709" t="s">
        <v>5932</v>
      </c>
      <c r="AG1709" t="s">
        <v>7913</v>
      </c>
    </row>
    <row r="1710" spans="32:33" x14ac:dyDescent="0.25">
      <c r="AF1710" t="s">
        <v>5933</v>
      </c>
      <c r="AG1710" t="s">
        <v>7914</v>
      </c>
    </row>
    <row r="1711" spans="32:33" x14ac:dyDescent="0.25">
      <c r="AF1711" t="s">
        <v>5934</v>
      </c>
      <c r="AG1711" t="s">
        <v>7915</v>
      </c>
    </row>
    <row r="1712" spans="32:33" x14ac:dyDescent="0.25">
      <c r="AF1712" t="s">
        <v>5935</v>
      </c>
    </row>
    <row r="1713" spans="32:33" x14ac:dyDescent="0.25">
      <c r="AF1713" t="s">
        <v>5936</v>
      </c>
      <c r="AG1713" t="s">
        <v>7916</v>
      </c>
    </row>
    <row r="1714" spans="32:33" x14ac:dyDescent="0.25">
      <c r="AF1714" t="s">
        <v>5937</v>
      </c>
      <c r="AG1714" t="s">
        <v>7917</v>
      </c>
    </row>
    <row r="1715" spans="32:33" x14ac:dyDescent="0.25">
      <c r="AF1715" t="s">
        <v>5938</v>
      </c>
      <c r="AG1715" t="s">
        <v>7918</v>
      </c>
    </row>
    <row r="1716" spans="32:33" x14ac:dyDescent="0.25">
      <c r="AF1716" t="s">
        <v>5939</v>
      </c>
      <c r="AG1716" t="s">
        <v>7919</v>
      </c>
    </row>
    <row r="1717" spans="32:33" x14ac:dyDescent="0.25">
      <c r="AF1717" t="s">
        <v>5940</v>
      </c>
      <c r="AG1717" t="s">
        <v>7920</v>
      </c>
    </row>
    <row r="1718" spans="32:33" x14ac:dyDescent="0.25">
      <c r="AF1718" t="s">
        <v>5941</v>
      </c>
      <c r="AG1718" t="s">
        <v>7921</v>
      </c>
    </row>
    <row r="1719" spans="32:33" x14ac:dyDescent="0.25">
      <c r="AF1719" t="s">
        <v>5942</v>
      </c>
      <c r="AG1719" t="s">
        <v>7922</v>
      </c>
    </row>
    <row r="1720" spans="32:33" x14ac:dyDescent="0.25">
      <c r="AF1720" t="s">
        <v>5943</v>
      </c>
      <c r="AG1720" t="s">
        <v>7923</v>
      </c>
    </row>
    <row r="1721" spans="32:33" x14ac:dyDescent="0.25">
      <c r="AF1721" t="s">
        <v>5944</v>
      </c>
      <c r="AG1721" t="s">
        <v>7924</v>
      </c>
    </row>
    <row r="1722" spans="32:33" x14ac:dyDescent="0.25">
      <c r="AF1722" t="s">
        <v>5945</v>
      </c>
      <c r="AG1722" t="s">
        <v>7925</v>
      </c>
    </row>
    <row r="1723" spans="32:33" x14ac:dyDescent="0.25">
      <c r="AF1723" t="s">
        <v>5946</v>
      </c>
      <c r="AG1723" t="s">
        <v>7926</v>
      </c>
    </row>
    <row r="1724" spans="32:33" x14ac:dyDescent="0.25">
      <c r="AF1724" t="s">
        <v>5947</v>
      </c>
    </row>
    <row r="1725" spans="32:33" x14ac:dyDescent="0.25">
      <c r="AF1725" t="s">
        <v>5948</v>
      </c>
      <c r="AG1725" t="s">
        <v>7927</v>
      </c>
    </row>
    <row r="1726" spans="32:33" x14ac:dyDescent="0.25">
      <c r="AF1726" t="s">
        <v>5949</v>
      </c>
      <c r="AG1726" t="s">
        <v>7928</v>
      </c>
    </row>
    <row r="1727" spans="32:33" x14ac:dyDescent="0.25">
      <c r="AF1727" t="s">
        <v>5950</v>
      </c>
      <c r="AG1727" t="s">
        <v>7929</v>
      </c>
    </row>
    <row r="1728" spans="32:33" x14ac:dyDescent="0.25">
      <c r="AF1728" t="s">
        <v>3875</v>
      </c>
      <c r="AG1728" t="s">
        <v>7930</v>
      </c>
    </row>
    <row r="1729" spans="32:33" x14ac:dyDescent="0.25">
      <c r="AF1729" t="s">
        <v>5951</v>
      </c>
      <c r="AG1729" t="s">
        <v>7931</v>
      </c>
    </row>
    <row r="1730" spans="32:33" x14ac:dyDescent="0.25">
      <c r="AF1730" t="s">
        <v>5952</v>
      </c>
      <c r="AG1730" t="s">
        <v>7932</v>
      </c>
    </row>
    <row r="1731" spans="32:33" x14ac:dyDescent="0.25">
      <c r="AF1731" t="s">
        <v>5953</v>
      </c>
      <c r="AG1731" t="s">
        <v>7933</v>
      </c>
    </row>
    <row r="1732" spans="32:33" x14ac:dyDescent="0.25">
      <c r="AF1732" t="s">
        <v>5954</v>
      </c>
      <c r="AG1732" t="s">
        <v>7934</v>
      </c>
    </row>
    <row r="1733" spans="32:33" x14ac:dyDescent="0.25">
      <c r="AF1733" t="s">
        <v>5955</v>
      </c>
      <c r="AG1733" t="s">
        <v>7935</v>
      </c>
    </row>
    <row r="1734" spans="32:33" x14ac:dyDescent="0.25">
      <c r="AF1734" t="s">
        <v>5956</v>
      </c>
      <c r="AG1734" t="s">
        <v>7936</v>
      </c>
    </row>
    <row r="1735" spans="32:33" x14ac:dyDescent="0.25">
      <c r="AF1735" t="s">
        <v>5957</v>
      </c>
      <c r="AG1735" t="s">
        <v>7937</v>
      </c>
    </row>
    <row r="1736" spans="32:33" x14ac:dyDescent="0.25">
      <c r="AF1736" t="s">
        <v>3568</v>
      </c>
      <c r="AG1736" t="s">
        <v>7938</v>
      </c>
    </row>
    <row r="1737" spans="32:33" x14ac:dyDescent="0.25">
      <c r="AF1737" t="s">
        <v>5958</v>
      </c>
    </row>
    <row r="1738" spans="32:33" x14ac:dyDescent="0.25">
      <c r="AF1738" t="s">
        <v>5959</v>
      </c>
      <c r="AG1738" t="s">
        <v>7939</v>
      </c>
    </row>
    <row r="1739" spans="32:33" x14ac:dyDescent="0.25">
      <c r="AF1739" t="s">
        <v>5960</v>
      </c>
      <c r="AG1739" t="s">
        <v>7940</v>
      </c>
    </row>
    <row r="1740" spans="32:33" x14ac:dyDescent="0.25">
      <c r="AF1740" t="s">
        <v>5961</v>
      </c>
      <c r="AG1740" t="s">
        <v>7941</v>
      </c>
    </row>
    <row r="1741" spans="32:33" x14ac:dyDescent="0.25">
      <c r="AF1741" t="s">
        <v>5962</v>
      </c>
      <c r="AG1741" t="s">
        <v>7942</v>
      </c>
    </row>
    <row r="1742" spans="32:33" x14ac:dyDescent="0.25">
      <c r="AF1742" t="s">
        <v>5963</v>
      </c>
      <c r="AG1742" t="s">
        <v>7943</v>
      </c>
    </row>
    <row r="1743" spans="32:33" x14ac:dyDescent="0.25">
      <c r="AF1743" t="s">
        <v>4082</v>
      </c>
      <c r="AG1743" t="s">
        <v>7944</v>
      </c>
    </row>
    <row r="1744" spans="32:33" x14ac:dyDescent="0.25">
      <c r="AF1744" t="s">
        <v>3741</v>
      </c>
      <c r="AG1744" t="s">
        <v>7945</v>
      </c>
    </row>
    <row r="1745" spans="32:33" x14ac:dyDescent="0.25">
      <c r="AF1745" t="s">
        <v>5964</v>
      </c>
      <c r="AG1745" t="s">
        <v>7946</v>
      </c>
    </row>
    <row r="1746" spans="32:33" x14ac:dyDescent="0.25">
      <c r="AF1746" t="s">
        <v>5965</v>
      </c>
      <c r="AG1746" t="s">
        <v>7947</v>
      </c>
    </row>
    <row r="1747" spans="32:33" x14ac:dyDescent="0.25">
      <c r="AF1747" t="s">
        <v>5966</v>
      </c>
      <c r="AG1747" t="s">
        <v>7948</v>
      </c>
    </row>
    <row r="1748" spans="32:33" x14ac:dyDescent="0.25">
      <c r="AF1748" t="s">
        <v>5967</v>
      </c>
    </row>
    <row r="1749" spans="32:33" x14ac:dyDescent="0.25">
      <c r="AF1749" t="s">
        <v>5968</v>
      </c>
      <c r="AG1749" t="s">
        <v>7949</v>
      </c>
    </row>
    <row r="1750" spans="32:33" x14ac:dyDescent="0.25">
      <c r="AF1750" t="s">
        <v>5969</v>
      </c>
      <c r="AG1750" t="s">
        <v>7950</v>
      </c>
    </row>
    <row r="1751" spans="32:33" x14ac:dyDescent="0.25">
      <c r="AF1751" t="s">
        <v>5970</v>
      </c>
    </row>
    <row r="1752" spans="32:33" x14ac:dyDescent="0.25">
      <c r="AF1752" t="s">
        <v>5971</v>
      </c>
      <c r="AG1752" t="s">
        <v>7951</v>
      </c>
    </row>
    <row r="1753" spans="32:33" x14ac:dyDescent="0.25">
      <c r="AF1753" t="s">
        <v>5972</v>
      </c>
    </row>
    <row r="1754" spans="32:33" x14ac:dyDescent="0.25">
      <c r="AF1754" t="s">
        <v>5973</v>
      </c>
      <c r="AG1754" t="s">
        <v>7952</v>
      </c>
    </row>
    <row r="1755" spans="32:33" x14ac:dyDescent="0.25">
      <c r="AF1755" t="s">
        <v>5974</v>
      </c>
      <c r="AG1755" t="s">
        <v>7953</v>
      </c>
    </row>
    <row r="1756" spans="32:33" x14ac:dyDescent="0.25">
      <c r="AF1756" t="s">
        <v>5975</v>
      </c>
      <c r="AG1756" t="s">
        <v>7954</v>
      </c>
    </row>
    <row r="1757" spans="32:33" x14ac:dyDescent="0.25">
      <c r="AF1757" t="s">
        <v>5976</v>
      </c>
    </row>
    <row r="1758" spans="32:33" x14ac:dyDescent="0.25">
      <c r="AF1758" t="s">
        <v>5977</v>
      </c>
      <c r="AG1758" t="s">
        <v>7955</v>
      </c>
    </row>
    <row r="1759" spans="32:33" x14ac:dyDescent="0.25">
      <c r="AF1759" t="s">
        <v>5978</v>
      </c>
      <c r="AG1759" t="s">
        <v>7956</v>
      </c>
    </row>
    <row r="1760" spans="32:33" x14ac:dyDescent="0.25">
      <c r="AF1760" t="s">
        <v>5979</v>
      </c>
      <c r="AG1760" t="s">
        <v>7957</v>
      </c>
    </row>
    <row r="1761" spans="32:33" x14ac:dyDescent="0.25">
      <c r="AF1761" t="s">
        <v>5980</v>
      </c>
      <c r="AG1761" t="s">
        <v>7958</v>
      </c>
    </row>
    <row r="1762" spans="32:33" x14ac:dyDescent="0.25">
      <c r="AF1762" t="s">
        <v>5981</v>
      </c>
    </row>
    <row r="1763" spans="32:33" x14ac:dyDescent="0.25">
      <c r="AF1763" t="s">
        <v>5982</v>
      </c>
    </row>
    <row r="1764" spans="32:33" x14ac:dyDescent="0.25">
      <c r="AF1764" t="s">
        <v>5983</v>
      </c>
      <c r="AG1764" t="s">
        <v>7959</v>
      </c>
    </row>
    <row r="1765" spans="32:33" x14ac:dyDescent="0.25">
      <c r="AF1765" t="s">
        <v>5984</v>
      </c>
    </row>
    <row r="1766" spans="32:33" x14ac:dyDescent="0.25">
      <c r="AF1766" t="s">
        <v>5985</v>
      </c>
      <c r="AG1766" t="s">
        <v>7960</v>
      </c>
    </row>
    <row r="1767" spans="32:33" x14ac:dyDescent="0.25">
      <c r="AF1767" t="s">
        <v>5986</v>
      </c>
      <c r="AG1767" t="s">
        <v>7961</v>
      </c>
    </row>
    <row r="1768" spans="32:33" x14ac:dyDescent="0.25">
      <c r="AF1768" t="s">
        <v>5987</v>
      </c>
    </row>
    <row r="1769" spans="32:33" x14ac:dyDescent="0.25">
      <c r="AF1769" t="s">
        <v>5988</v>
      </c>
      <c r="AG1769" t="s">
        <v>7962</v>
      </c>
    </row>
    <row r="1770" spans="32:33" x14ac:dyDescent="0.25">
      <c r="AF1770" t="s">
        <v>5989</v>
      </c>
      <c r="AG1770" t="s">
        <v>7963</v>
      </c>
    </row>
    <row r="1771" spans="32:33" x14ac:dyDescent="0.25">
      <c r="AF1771" t="s">
        <v>5990</v>
      </c>
      <c r="AG1771" t="s">
        <v>7964</v>
      </c>
    </row>
    <row r="1772" spans="32:33" x14ac:dyDescent="0.25">
      <c r="AF1772" t="s">
        <v>5991</v>
      </c>
    </row>
    <row r="1773" spans="32:33" x14ac:dyDescent="0.25">
      <c r="AF1773" t="s">
        <v>4009</v>
      </c>
      <c r="AG1773" t="s">
        <v>7965</v>
      </c>
    </row>
    <row r="1774" spans="32:33" x14ac:dyDescent="0.25">
      <c r="AF1774" t="s">
        <v>5992</v>
      </c>
    </row>
    <row r="1775" spans="32:33" x14ac:dyDescent="0.25">
      <c r="AF1775" t="s">
        <v>5993</v>
      </c>
    </row>
    <row r="1776" spans="32:33" x14ac:dyDescent="0.25">
      <c r="AF1776" t="s">
        <v>5994</v>
      </c>
      <c r="AG1776" t="s">
        <v>7966</v>
      </c>
    </row>
    <row r="1777" spans="32:33" x14ac:dyDescent="0.25">
      <c r="AF1777" t="s">
        <v>5995</v>
      </c>
      <c r="AG1777" t="s">
        <v>7967</v>
      </c>
    </row>
    <row r="1778" spans="32:33" x14ac:dyDescent="0.25">
      <c r="AF1778" t="s">
        <v>5996</v>
      </c>
    </row>
    <row r="1779" spans="32:33" x14ac:dyDescent="0.25">
      <c r="AF1779" t="s">
        <v>5997</v>
      </c>
      <c r="AG1779" t="s">
        <v>7968</v>
      </c>
    </row>
    <row r="1780" spans="32:33" x14ac:dyDescent="0.25">
      <c r="AF1780" t="s">
        <v>5998</v>
      </c>
      <c r="AG1780" t="s">
        <v>7969</v>
      </c>
    </row>
    <row r="1781" spans="32:33" x14ac:dyDescent="0.25">
      <c r="AF1781" t="s">
        <v>5999</v>
      </c>
    </row>
    <row r="1782" spans="32:33" x14ac:dyDescent="0.25">
      <c r="AF1782" t="s">
        <v>6000</v>
      </c>
      <c r="AG1782" t="s">
        <v>7970</v>
      </c>
    </row>
    <row r="1783" spans="32:33" x14ac:dyDescent="0.25">
      <c r="AF1783" t="s">
        <v>6001</v>
      </c>
    </row>
    <row r="1784" spans="32:33" x14ac:dyDescent="0.25">
      <c r="AF1784" t="s">
        <v>6002</v>
      </c>
      <c r="AG1784" t="s">
        <v>7971</v>
      </c>
    </row>
    <row r="1785" spans="32:33" x14ac:dyDescent="0.25">
      <c r="AF1785" t="s">
        <v>6003</v>
      </c>
      <c r="AG1785" t="s">
        <v>7972</v>
      </c>
    </row>
    <row r="1786" spans="32:33" x14ac:dyDescent="0.25">
      <c r="AF1786" t="s">
        <v>6004</v>
      </c>
      <c r="AG1786" t="s">
        <v>7973</v>
      </c>
    </row>
    <row r="1787" spans="32:33" x14ac:dyDescent="0.25">
      <c r="AF1787" t="s">
        <v>6005</v>
      </c>
      <c r="AG1787" t="s">
        <v>7974</v>
      </c>
    </row>
    <row r="1788" spans="32:33" x14ac:dyDescent="0.25">
      <c r="AF1788" t="s">
        <v>6006</v>
      </c>
    </row>
    <row r="1789" spans="32:33" x14ac:dyDescent="0.25">
      <c r="AF1789" t="s">
        <v>6007</v>
      </c>
      <c r="AG1789" t="s">
        <v>7975</v>
      </c>
    </row>
    <row r="1790" spans="32:33" x14ac:dyDescent="0.25">
      <c r="AF1790" t="s">
        <v>3965</v>
      </c>
      <c r="AG1790" t="s">
        <v>7976</v>
      </c>
    </row>
    <row r="1791" spans="32:33" x14ac:dyDescent="0.25">
      <c r="AF1791" t="s">
        <v>6008</v>
      </c>
      <c r="AG1791" t="s">
        <v>7977</v>
      </c>
    </row>
    <row r="1792" spans="32:33" x14ac:dyDescent="0.25">
      <c r="AF1792" t="s">
        <v>6009</v>
      </c>
      <c r="AG1792" t="s">
        <v>7978</v>
      </c>
    </row>
    <row r="1793" spans="32:33" x14ac:dyDescent="0.25">
      <c r="AF1793" t="s">
        <v>6010</v>
      </c>
      <c r="AG1793" t="s">
        <v>7979</v>
      </c>
    </row>
    <row r="1794" spans="32:33" x14ac:dyDescent="0.25">
      <c r="AF1794" t="s">
        <v>6011</v>
      </c>
      <c r="AG1794" t="s">
        <v>7541</v>
      </c>
    </row>
    <row r="1795" spans="32:33" x14ac:dyDescent="0.25">
      <c r="AF1795" t="s">
        <v>6012</v>
      </c>
      <c r="AG1795" t="s">
        <v>7980</v>
      </c>
    </row>
    <row r="1796" spans="32:33" x14ac:dyDescent="0.25">
      <c r="AF1796" t="s">
        <v>6013</v>
      </c>
      <c r="AG1796" t="s">
        <v>7981</v>
      </c>
    </row>
    <row r="1797" spans="32:33" x14ac:dyDescent="0.25">
      <c r="AF1797" t="s">
        <v>6014</v>
      </c>
      <c r="AG1797" t="s">
        <v>7982</v>
      </c>
    </row>
    <row r="1798" spans="32:33" x14ac:dyDescent="0.25">
      <c r="AF1798" t="s">
        <v>6015</v>
      </c>
      <c r="AG1798" t="s">
        <v>7983</v>
      </c>
    </row>
    <row r="1799" spans="32:33" x14ac:dyDescent="0.25">
      <c r="AF1799" t="s">
        <v>6016</v>
      </c>
    </row>
    <row r="1800" spans="32:33" x14ac:dyDescent="0.25">
      <c r="AF1800" t="s">
        <v>6017</v>
      </c>
    </row>
    <row r="1801" spans="32:33" x14ac:dyDescent="0.25">
      <c r="AF1801" t="s">
        <v>6018</v>
      </c>
      <c r="AG1801" t="s">
        <v>7984</v>
      </c>
    </row>
    <row r="1802" spans="32:33" x14ac:dyDescent="0.25">
      <c r="AF1802" t="s">
        <v>6019</v>
      </c>
      <c r="AG1802" t="s">
        <v>7985</v>
      </c>
    </row>
    <row r="1803" spans="32:33" x14ac:dyDescent="0.25">
      <c r="AF1803" t="s">
        <v>3837</v>
      </c>
      <c r="AG1803" t="s">
        <v>7986</v>
      </c>
    </row>
    <row r="1804" spans="32:33" x14ac:dyDescent="0.25">
      <c r="AF1804" t="s">
        <v>6020</v>
      </c>
    </row>
    <row r="1805" spans="32:33" x14ac:dyDescent="0.25">
      <c r="AF1805" t="s">
        <v>6021</v>
      </c>
      <c r="AG1805" t="s">
        <v>7987</v>
      </c>
    </row>
    <row r="1806" spans="32:33" x14ac:dyDescent="0.25">
      <c r="AF1806" t="s">
        <v>6022</v>
      </c>
      <c r="AG1806" t="s">
        <v>7988</v>
      </c>
    </row>
    <row r="1807" spans="32:33" x14ac:dyDescent="0.25">
      <c r="AF1807" t="s">
        <v>6023</v>
      </c>
    </row>
    <row r="1808" spans="32:33" x14ac:dyDescent="0.25">
      <c r="AF1808" t="s">
        <v>6024</v>
      </c>
      <c r="AG1808" t="s">
        <v>7989</v>
      </c>
    </row>
    <row r="1809" spans="32:33" x14ac:dyDescent="0.25">
      <c r="AF1809" t="s">
        <v>6025</v>
      </c>
      <c r="AG1809" t="s">
        <v>7990</v>
      </c>
    </row>
    <row r="1810" spans="32:33" x14ac:dyDescent="0.25">
      <c r="AF1810" t="s">
        <v>6026</v>
      </c>
      <c r="AG1810" t="s">
        <v>7991</v>
      </c>
    </row>
    <row r="1811" spans="32:33" x14ac:dyDescent="0.25">
      <c r="AF1811" t="s">
        <v>6027</v>
      </c>
      <c r="AG1811" t="s">
        <v>7992</v>
      </c>
    </row>
    <row r="1812" spans="32:33" x14ac:dyDescent="0.25">
      <c r="AF1812" t="s">
        <v>6028</v>
      </c>
      <c r="AG1812" t="s">
        <v>7993</v>
      </c>
    </row>
    <row r="1813" spans="32:33" x14ac:dyDescent="0.25">
      <c r="AF1813" t="s">
        <v>6029</v>
      </c>
      <c r="AG1813" t="s">
        <v>7994</v>
      </c>
    </row>
    <row r="1814" spans="32:33" x14ac:dyDescent="0.25">
      <c r="AF1814" t="s">
        <v>6030</v>
      </c>
      <c r="AG1814" t="s">
        <v>7995</v>
      </c>
    </row>
    <row r="1815" spans="32:33" x14ac:dyDescent="0.25">
      <c r="AF1815" t="s">
        <v>3873</v>
      </c>
      <c r="AG1815" t="s">
        <v>7996</v>
      </c>
    </row>
    <row r="1816" spans="32:33" x14ac:dyDescent="0.25">
      <c r="AF1816" t="s">
        <v>6031</v>
      </c>
      <c r="AG1816" t="s">
        <v>7997</v>
      </c>
    </row>
    <row r="1817" spans="32:33" x14ac:dyDescent="0.25">
      <c r="AF1817" t="s">
        <v>6032</v>
      </c>
    </row>
    <row r="1818" spans="32:33" x14ac:dyDescent="0.25">
      <c r="AF1818" t="s">
        <v>6033</v>
      </c>
      <c r="AG1818" t="s">
        <v>7998</v>
      </c>
    </row>
    <row r="1819" spans="32:33" x14ac:dyDescent="0.25">
      <c r="AF1819" t="s">
        <v>6034</v>
      </c>
      <c r="AG1819" t="s">
        <v>7999</v>
      </c>
    </row>
    <row r="1820" spans="32:33" x14ac:dyDescent="0.25">
      <c r="AF1820" t="s">
        <v>6035</v>
      </c>
    </row>
    <row r="1821" spans="32:33" x14ac:dyDescent="0.25">
      <c r="AF1821" t="s">
        <v>6036</v>
      </c>
      <c r="AG1821" t="s">
        <v>8000</v>
      </c>
    </row>
    <row r="1822" spans="32:33" x14ac:dyDescent="0.25">
      <c r="AF1822" t="s">
        <v>6037</v>
      </c>
    </row>
    <row r="1823" spans="32:33" x14ac:dyDescent="0.25">
      <c r="AF1823" t="s">
        <v>6038</v>
      </c>
      <c r="AG1823" t="s">
        <v>8001</v>
      </c>
    </row>
    <row r="1824" spans="32:33" x14ac:dyDescent="0.25">
      <c r="AF1824" t="s">
        <v>6039</v>
      </c>
      <c r="AG1824" t="s">
        <v>8002</v>
      </c>
    </row>
    <row r="1825" spans="32:33" x14ac:dyDescent="0.25">
      <c r="AF1825" t="s">
        <v>6040</v>
      </c>
      <c r="AG1825" t="s">
        <v>8003</v>
      </c>
    </row>
    <row r="1826" spans="32:33" x14ac:dyDescent="0.25">
      <c r="AF1826" t="s">
        <v>3982</v>
      </c>
      <c r="AG1826" t="s">
        <v>8004</v>
      </c>
    </row>
    <row r="1827" spans="32:33" x14ac:dyDescent="0.25">
      <c r="AF1827" t="s">
        <v>6041</v>
      </c>
      <c r="AG1827" t="s">
        <v>8005</v>
      </c>
    </row>
    <row r="1828" spans="32:33" x14ac:dyDescent="0.25">
      <c r="AF1828" t="s">
        <v>6042</v>
      </c>
      <c r="AG1828" t="s">
        <v>8006</v>
      </c>
    </row>
    <row r="1829" spans="32:33" x14ac:dyDescent="0.25">
      <c r="AF1829" t="s">
        <v>6043</v>
      </c>
    </row>
    <row r="1830" spans="32:33" x14ac:dyDescent="0.25">
      <c r="AF1830" t="s">
        <v>3979</v>
      </c>
      <c r="AG1830" t="s">
        <v>8007</v>
      </c>
    </row>
    <row r="1831" spans="32:33" x14ac:dyDescent="0.25">
      <c r="AF1831" t="s">
        <v>6044</v>
      </c>
      <c r="AG1831" t="s">
        <v>8008</v>
      </c>
    </row>
    <row r="1832" spans="32:33" x14ac:dyDescent="0.25">
      <c r="AF1832" t="s">
        <v>6045</v>
      </c>
      <c r="AG1832" t="s">
        <v>8009</v>
      </c>
    </row>
    <row r="1833" spans="32:33" x14ac:dyDescent="0.25">
      <c r="AF1833" t="s">
        <v>6046</v>
      </c>
    </row>
    <row r="1834" spans="32:33" x14ac:dyDescent="0.25">
      <c r="AF1834" t="s">
        <v>6047</v>
      </c>
    </row>
    <row r="1835" spans="32:33" x14ac:dyDescent="0.25">
      <c r="AF1835" t="s">
        <v>6048</v>
      </c>
      <c r="AG1835" t="s">
        <v>8010</v>
      </c>
    </row>
    <row r="1836" spans="32:33" x14ac:dyDescent="0.25">
      <c r="AF1836" t="s">
        <v>6049</v>
      </c>
      <c r="AG1836" t="s">
        <v>8011</v>
      </c>
    </row>
    <row r="1837" spans="32:33" x14ac:dyDescent="0.25">
      <c r="AF1837" t="s">
        <v>6050</v>
      </c>
      <c r="AG1837" t="s">
        <v>1561</v>
      </c>
    </row>
    <row r="1838" spans="32:33" x14ac:dyDescent="0.25">
      <c r="AF1838" t="s">
        <v>6051</v>
      </c>
      <c r="AG1838" t="s">
        <v>8012</v>
      </c>
    </row>
    <row r="1839" spans="32:33" x14ac:dyDescent="0.25">
      <c r="AF1839" t="s">
        <v>6052</v>
      </c>
      <c r="AG1839" t="s">
        <v>8013</v>
      </c>
    </row>
    <row r="1840" spans="32:33" x14ac:dyDescent="0.25">
      <c r="AF1840" t="s">
        <v>6053</v>
      </c>
    </row>
    <row r="1841" spans="32:33" x14ac:dyDescent="0.25">
      <c r="AF1841" t="s">
        <v>6054</v>
      </c>
      <c r="AG1841" t="s">
        <v>8014</v>
      </c>
    </row>
    <row r="1842" spans="32:33" x14ac:dyDescent="0.25">
      <c r="AF1842" t="s">
        <v>6055</v>
      </c>
      <c r="AG1842" t="s">
        <v>8015</v>
      </c>
    </row>
    <row r="1843" spans="32:33" x14ac:dyDescent="0.25">
      <c r="AF1843" t="s">
        <v>6056</v>
      </c>
    </row>
    <row r="1844" spans="32:33" x14ac:dyDescent="0.25">
      <c r="AF1844" t="s">
        <v>6057</v>
      </c>
    </row>
    <row r="1845" spans="32:33" x14ac:dyDescent="0.25">
      <c r="AF1845" t="s">
        <v>6058</v>
      </c>
      <c r="AG1845" t="s">
        <v>8016</v>
      </c>
    </row>
    <row r="1846" spans="32:33" x14ac:dyDescent="0.25">
      <c r="AF1846" t="s">
        <v>6059</v>
      </c>
      <c r="AG1846" t="s">
        <v>8017</v>
      </c>
    </row>
    <row r="1847" spans="32:33" x14ac:dyDescent="0.25">
      <c r="AF1847" t="s">
        <v>6060</v>
      </c>
      <c r="AG1847" t="s">
        <v>8018</v>
      </c>
    </row>
    <row r="1848" spans="32:33" x14ac:dyDescent="0.25">
      <c r="AF1848" t="s">
        <v>6061</v>
      </c>
      <c r="AG1848" t="s">
        <v>8019</v>
      </c>
    </row>
    <row r="1849" spans="32:33" x14ac:dyDescent="0.25">
      <c r="AF1849" t="s">
        <v>6062</v>
      </c>
      <c r="AG1849" t="s">
        <v>8020</v>
      </c>
    </row>
    <row r="1850" spans="32:33" x14ac:dyDescent="0.25">
      <c r="AF1850" t="s">
        <v>6063</v>
      </c>
      <c r="AG1850" t="s">
        <v>8021</v>
      </c>
    </row>
    <row r="1851" spans="32:33" x14ac:dyDescent="0.25">
      <c r="AF1851" t="s">
        <v>6064</v>
      </c>
      <c r="AG1851" t="s">
        <v>8022</v>
      </c>
    </row>
    <row r="1852" spans="32:33" x14ac:dyDescent="0.25">
      <c r="AF1852" t="s">
        <v>6065</v>
      </c>
      <c r="AG1852" t="s">
        <v>8023</v>
      </c>
    </row>
    <row r="1853" spans="32:33" x14ac:dyDescent="0.25">
      <c r="AF1853" t="s">
        <v>6066</v>
      </c>
      <c r="AG1853" t="s">
        <v>8024</v>
      </c>
    </row>
    <row r="1854" spans="32:33" x14ac:dyDescent="0.25">
      <c r="AF1854" t="s">
        <v>6067</v>
      </c>
      <c r="AG1854" t="s">
        <v>8025</v>
      </c>
    </row>
    <row r="1855" spans="32:33" x14ac:dyDescent="0.25">
      <c r="AF1855" t="s">
        <v>3699</v>
      </c>
      <c r="AG1855" t="s">
        <v>8026</v>
      </c>
    </row>
    <row r="1856" spans="32:33" x14ac:dyDescent="0.25">
      <c r="AF1856" t="s">
        <v>6068</v>
      </c>
      <c r="AG1856" t="s">
        <v>8027</v>
      </c>
    </row>
    <row r="1857" spans="32:33" x14ac:dyDescent="0.25">
      <c r="AF1857" t="s">
        <v>6069</v>
      </c>
      <c r="AG1857" t="s">
        <v>8028</v>
      </c>
    </row>
    <row r="1858" spans="32:33" x14ac:dyDescent="0.25">
      <c r="AF1858" t="s">
        <v>6070</v>
      </c>
      <c r="AG1858" t="s">
        <v>8029</v>
      </c>
    </row>
    <row r="1859" spans="32:33" x14ac:dyDescent="0.25">
      <c r="AF1859" t="s">
        <v>6071</v>
      </c>
    </row>
    <row r="1860" spans="32:33" x14ac:dyDescent="0.25">
      <c r="AF1860" t="s">
        <v>6072</v>
      </c>
      <c r="AG1860" t="s">
        <v>8030</v>
      </c>
    </row>
    <row r="1861" spans="32:33" x14ac:dyDescent="0.25">
      <c r="AF1861" t="s">
        <v>6073</v>
      </c>
    </row>
    <row r="1862" spans="32:33" x14ac:dyDescent="0.25">
      <c r="AF1862" t="s">
        <v>6074</v>
      </c>
    </row>
    <row r="1863" spans="32:33" x14ac:dyDescent="0.25">
      <c r="AF1863" t="s">
        <v>6075</v>
      </c>
      <c r="AG1863" t="s">
        <v>8031</v>
      </c>
    </row>
    <row r="1864" spans="32:33" x14ac:dyDescent="0.25">
      <c r="AF1864" t="s">
        <v>6076</v>
      </c>
    </row>
    <row r="1865" spans="32:33" x14ac:dyDescent="0.25">
      <c r="AF1865" t="s">
        <v>6077</v>
      </c>
      <c r="AG1865" t="s">
        <v>8032</v>
      </c>
    </row>
    <row r="1866" spans="32:33" x14ac:dyDescent="0.25">
      <c r="AF1866" t="s">
        <v>6078</v>
      </c>
      <c r="AG1866" t="s">
        <v>8033</v>
      </c>
    </row>
    <row r="1867" spans="32:33" x14ac:dyDescent="0.25">
      <c r="AF1867" t="s">
        <v>6079</v>
      </c>
      <c r="AG1867" t="s">
        <v>8034</v>
      </c>
    </row>
    <row r="1868" spans="32:33" x14ac:dyDescent="0.25">
      <c r="AF1868" t="s">
        <v>6080</v>
      </c>
      <c r="AG1868" t="s">
        <v>8035</v>
      </c>
    </row>
    <row r="1869" spans="32:33" x14ac:dyDescent="0.25">
      <c r="AF1869" t="s">
        <v>6081</v>
      </c>
      <c r="AG1869" t="s">
        <v>8036</v>
      </c>
    </row>
    <row r="1870" spans="32:33" x14ac:dyDescent="0.25">
      <c r="AF1870" t="s">
        <v>6082</v>
      </c>
    </row>
    <row r="1871" spans="32:33" x14ac:dyDescent="0.25">
      <c r="AF1871" t="s">
        <v>6083</v>
      </c>
    </row>
    <row r="1872" spans="32:33" x14ac:dyDescent="0.25">
      <c r="AF1872" t="s">
        <v>6084</v>
      </c>
    </row>
    <row r="1873" spans="32:33" x14ac:dyDescent="0.25">
      <c r="AF1873" t="s">
        <v>6085</v>
      </c>
      <c r="AG1873" t="s">
        <v>8037</v>
      </c>
    </row>
    <row r="1874" spans="32:33" x14ac:dyDescent="0.25">
      <c r="AF1874" t="s">
        <v>6086</v>
      </c>
      <c r="AG1874" t="s">
        <v>8038</v>
      </c>
    </row>
    <row r="1875" spans="32:33" x14ac:dyDescent="0.25">
      <c r="AF1875" t="s">
        <v>6087</v>
      </c>
      <c r="AG1875" t="s">
        <v>8039</v>
      </c>
    </row>
    <row r="1876" spans="32:33" x14ac:dyDescent="0.25">
      <c r="AF1876" t="s">
        <v>6088</v>
      </c>
      <c r="AG1876" t="s">
        <v>8040</v>
      </c>
    </row>
    <row r="1877" spans="32:33" x14ac:dyDescent="0.25">
      <c r="AF1877" t="s">
        <v>6089</v>
      </c>
      <c r="AG1877" t="s">
        <v>8041</v>
      </c>
    </row>
    <row r="1878" spans="32:33" x14ac:dyDescent="0.25">
      <c r="AF1878" t="s">
        <v>6090</v>
      </c>
      <c r="AG1878" t="s">
        <v>8042</v>
      </c>
    </row>
    <row r="1879" spans="32:33" x14ac:dyDescent="0.25">
      <c r="AF1879" t="s">
        <v>6091</v>
      </c>
      <c r="AG1879" t="s">
        <v>927</v>
      </c>
    </row>
    <row r="1880" spans="32:33" x14ac:dyDescent="0.25">
      <c r="AF1880" t="s">
        <v>6092</v>
      </c>
      <c r="AG1880" t="s">
        <v>8043</v>
      </c>
    </row>
    <row r="1881" spans="32:33" x14ac:dyDescent="0.25">
      <c r="AF1881" t="s">
        <v>6093</v>
      </c>
      <c r="AG1881" t="s">
        <v>8044</v>
      </c>
    </row>
    <row r="1882" spans="32:33" x14ac:dyDescent="0.25">
      <c r="AF1882" t="s">
        <v>6094</v>
      </c>
      <c r="AG1882" t="s">
        <v>8045</v>
      </c>
    </row>
    <row r="1883" spans="32:33" x14ac:dyDescent="0.25">
      <c r="AF1883" t="s">
        <v>6095</v>
      </c>
      <c r="AG1883" t="s">
        <v>8046</v>
      </c>
    </row>
    <row r="1884" spans="32:33" x14ac:dyDescent="0.25">
      <c r="AF1884" t="s">
        <v>6096</v>
      </c>
      <c r="AG1884" t="s">
        <v>8047</v>
      </c>
    </row>
    <row r="1885" spans="32:33" x14ac:dyDescent="0.25">
      <c r="AF1885" t="s">
        <v>6097</v>
      </c>
    </row>
    <row r="1886" spans="32:33" x14ac:dyDescent="0.25">
      <c r="AF1886" t="s">
        <v>6098</v>
      </c>
      <c r="AG1886" t="s">
        <v>8048</v>
      </c>
    </row>
    <row r="1887" spans="32:33" x14ac:dyDescent="0.25">
      <c r="AF1887" t="s">
        <v>469</v>
      </c>
      <c r="AG1887" t="s">
        <v>8049</v>
      </c>
    </row>
    <row r="1888" spans="32:33" x14ac:dyDescent="0.25">
      <c r="AF1888" t="s">
        <v>6099</v>
      </c>
    </row>
    <row r="1889" spans="32:33" x14ac:dyDescent="0.25">
      <c r="AF1889" t="s">
        <v>6100</v>
      </c>
      <c r="AG1889" t="s">
        <v>8050</v>
      </c>
    </row>
    <row r="1890" spans="32:33" x14ac:dyDescent="0.25">
      <c r="AF1890" t="s">
        <v>6101</v>
      </c>
      <c r="AG1890" t="s">
        <v>8051</v>
      </c>
    </row>
    <row r="1891" spans="32:33" x14ac:dyDescent="0.25">
      <c r="AF1891" t="s">
        <v>6102</v>
      </c>
      <c r="AG1891" t="s">
        <v>8052</v>
      </c>
    </row>
    <row r="1892" spans="32:33" x14ac:dyDescent="0.25">
      <c r="AF1892" t="s">
        <v>6103</v>
      </c>
      <c r="AG1892" t="s">
        <v>8053</v>
      </c>
    </row>
    <row r="1893" spans="32:33" x14ac:dyDescent="0.25">
      <c r="AF1893" t="s">
        <v>6104</v>
      </c>
      <c r="AG1893" t="s">
        <v>8054</v>
      </c>
    </row>
    <row r="1894" spans="32:33" x14ac:dyDescent="0.25">
      <c r="AF1894" t="s">
        <v>6105</v>
      </c>
    </row>
    <row r="1895" spans="32:33" x14ac:dyDescent="0.25">
      <c r="AF1895" t="s">
        <v>6106</v>
      </c>
      <c r="AG1895" t="s">
        <v>8055</v>
      </c>
    </row>
    <row r="1896" spans="32:33" x14ac:dyDescent="0.25">
      <c r="AF1896" t="s">
        <v>6107</v>
      </c>
      <c r="AG1896" t="s">
        <v>8056</v>
      </c>
    </row>
    <row r="1897" spans="32:33" x14ac:dyDescent="0.25">
      <c r="AF1897" t="s">
        <v>6108</v>
      </c>
      <c r="AG1897" t="s">
        <v>8057</v>
      </c>
    </row>
    <row r="1898" spans="32:33" x14ac:dyDescent="0.25">
      <c r="AF1898" t="s">
        <v>6109</v>
      </c>
      <c r="AG1898" t="s">
        <v>8058</v>
      </c>
    </row>
    <row r="1899" spans="32:33" x14ac:dyDescent="0.25">
      <c r="AF1899" t="s">
        <v>6110</v>
      </c>
      <c r="AG1899" t="s">
        <v>8059</v>
      </c>
    </row>
    <row r="1900" spans="32:33" x14ac:dyDescent="0.25">
      <c r="AF1900" t="s">
        <v>6111</v>
      </c>
      <c r="AG1900" t="s">
        <v>8060</v>
      </c>
    </row>
    <row r="1901" spans="32:33" x14ac:dyDescent="0.25">
      <c r="AF1901" t="s">
        <v>6112</v>
      </c>
      <c r="AG1901" t="s">
        <v>8061</v>
      </c>
    </row>
    <row r="1902" spans="32:33" x14ac:dyDescent="0.25">
      <c r="AF1902" t="s">
        <v>6113</v>
      </c>
      <c r="AG1902" t="s">
        <v>8062</v>
      </c>
    </row>
    <row r="1903" spans="32:33" x14ac:dyDescent="0.25">
      <c r="AF1903" t="s">
        <v>6114</v>
      </c>
    </row>
    <row r="1904" spans="32:33" x14ac:dyDescent="0.25">
      <c r="AF1904" t="s">
        <v>6115</v>
      </c>
      <c r="AG1904" t="s">
        <v>8063</v>
      </c>
    </row>
    <row r="1905" spans="32:33" x14ac:dyDescent="0.25">
      <c r="AF1905" t="s">
        <v>6116</v>
      </c>
      <c r="AG1905" t="s">
        <v>8064</v>
      </c>
    </row>
    <row r="1906" spans="32:33" x14ac:dyDescent="0.25">
      <c r="AF1906" t="s">
        <v>6117</v>
      </c>
      <c r="AG1906" t="s">
        <v>8065</v>
      </c>
    </row>
    <row r="1907" spans="32:33" x14ac:dyDescent="0.25">
      <c r="AF1907" t="s">
        <v>6118</v>
      </c>
      <c r="AG1907" t="s">
        <v>8066</v>
      </c>
    </row>
    <row r="1908" spans="32:33" x14ac:dyDescent="0.25">
      <c r="AF1908" t="s">
        <v>3780</v>
      </c>
      <c r="AG1908" t="s">
        <v>8067</v>
      </c>
    </row>
    <row r="1909" spans="32:33" x14ac:dyDescent="0.25">
      <c r="AF1909" t="s">
        <v>6119</v>
      </c>
      <c r="AG1909" t="s">
        <v>8068</v>
      </c>
    </row>
    <row r="1910" spans="32:33" x14ac:dyDescent="0.25">
      <c r="AF1910" t="s">
        <v>6120</v>
      </c>
      <c r="AG1910" t="s">
        <v>8069</v>
      </c>
    </row>
    <row r="1911" spans="32:33" x14ac:dyDescent="0.25">
      <c r="AF1911" t="s">
        <v>6121</v>
      </c>
      <c r="AG1911" t="s">
        <v>8070</v>
      </c>
    </row>
    <row r="1912" spans="32:33" x14ac:dyDescent="0.25">
      <c r="AF1912" t="s">
        <v>6122</v>
      </c>
      <c r="AG1912" t="s">
        <v>8071</v>
      </c>
    </row>
    <row r="1913" spans="32:33" x14ac:dyDescent="0.25">
      <c r="AF1913" t="s">
        <v>6123</v>
      </c>
    </row>
    <row r="1914" spans="32:33" x14ac:dyDescent="0.25">
      <c r="AF1914" t="s">
        <v>6124</v>
      </c>
      <c r="AG1914" t="s">
        <v>8072</v>
      </c>
    </row>
    <row r="1915" spans="32:33" x14ac:dyDescent="0.25">
      <c r="AF1915" t="s">
        <v>6125</v>
      </c>
    </row>
    <row r="1916" spans="32:33" x14ac:dyDescent="0.25">
      <c r="AF1916" t="s">
        <v>3916</v>
      </c>
      <c r="AG1916" t="s">
        <v>8073</v>
      </c>
    </row>
    <row r="1917" spans="32:33" x14ac:dyDescent="0.25">
      <c r="AF1917" t="s">
        <v>3839</v>
      </c>
      <c r="AG1917" t="s">
        <v>8074</v>
      </c>
    </row>
    <row r="1918" spans="32:33" x14ac:dyDescent="0.25">
      <c r="AF1918" t="s">
        <v>6126</v>
      </c>
    </row>
    <row r="1919" spans="32:33" x14ac:dyDescent="0.25">
      <c r="AF1919" t="s">
        <v>6127</v>
      </c>
      <c r="AG1919" t="s">
        <v>8075</v>
      </c>
    </row>
    <row r="1920" spans="32:33" x14ac:dyDescent="0.25">
      <c r="AF1920" t="s">
        <v>6128</v>
      </c>
      <c r="AG1920" t="s">
        <v>8076</v>
      </c>
    </row>
    <row r="1921" spans="32:33" x14ac:dyDescent="0.25">
      <c r="AF1921" t="s">
        <v>6129</v>
      </c>
      <c r="AG1921" t="s">
        <v>8077</v>
      </c>
    </row>
    <row r="1922" spans="32:33" x14ac:dyDescent="0.25">
      <c r="AF1922" t="s">
        <v>6130</v>
      </c>
      <c r="AG1922" t="s">
        <v>8078</v>
      </c>
    </row>
    <row r="1923" spans="32:33" x14ac:dyDescent="0.25">
      <c r="AF1923" t="s">
        <v>6131</v>
      </c>
      <c r="AG1923" t="s">
        <v>8079</v>
      </c>
    </row>
    <row r="1924" spans="32:33" x14ac:dyDescent="0.25">
      <c r="AF1924" t="s">
        <v>6132</v>
      </c>
      <c r="AG1924" t="s">
        <v>8080</v>
      </c>
    </row>
    <row r="1925" spans="32:33" x14ac:dyDescent="0.25">
      <c r="AF1925" t="s">
        <v>6133</v>
      </c>
      <c r="AG1925" t="s">
        <v>8081</v>
      </c>
    </row>
    <row r="1926" spans="32:33" x14ac:dyDescent="0.25">
      <c r="AF1926" t="s">
        <v>6134</v>
      </c>
      <c r="AG1926" t="s">
        <v>8082</v>
      </c>
    </row>
    <row r="1927" spans="32:33" x14ac:dyDescent="0.25">
      <c r="AF1927" t="s">
        <v>6135</v>
      </c>
      <c r="AG1927" t="s">
        <v>8083</v>
      </c>
    </row>
    <row r="1928" spans="32:33" x14ac:dyDescent="0.25">
      <c r="AF1928" t="s">
        <v>6136</v>
      </c>
      <c r="AG1928" t="s">
        <v>8084</v>
      </c>
    </row>
    <row r="1929" spans="32:33" x14ac:dyDescent="0.25">
      <c r="AF1929" t="s">
        <v>6137</v>
      </c>
    </row>
    <row r="1930" spans="32:33" x14ac:dyDescent="0.25">
      <c r="AF1930" t="s">
        <v>3554</v>
      </c>
      <c r="AG1930" t="s">
        <v>8085</v>
      </c>
    </row>
    <row r="1931" spans="32:33" x14ac:dyDescent="0.25">
      <c r="AF1931" t="s">
        <v>6138</v>
      </c>
      <c r="AG1931" t="s">
        <v>51</v>
      </c>
    </row>
    <row r="1932" spans="32:33" x14ac:dyDescent="0.25">
      <c r="AF1932" t="s">
        <v>6139</v>
      </c>
      <c r="AG1932" t="s">
        <v>8086</v>
      </c>
    </row>
    <row r="1933" spans="32:33" x14ac:dyDescent="0.25">
      <c r="AF1933" t="s">
        <v>6140</v>
      </c>
    </row>
    <row r="1934" spans="32:33" x14ac:dyDescent="0.25">
      <c r="AF1934" t="s">
        <v>6141</v>
      </c>
    </row>
    <row r="1935" spans="32:33" x14ac:dyDescent="0.25">
      <c r="AF1935" t="s">
        <v>6142</v>
      </c>
      <c r="AG1935" t="s">
        <v>2069</v>
      </c>
    </row>
    <row r="1936" spans="32:33" x14ac:dyDescent="0.25">
      <c r="AF1936" t="s">
        <v>6143</v>
      </c>
      <c r="AG1936" t="s">
        <v>8087</v>
      </c>
    </row>
    <row r="1937" spans="32:33" x14ac:dyDescent="0.25">
      <c r="AF1937" t="s">
        <v>6144</v>
      </c>
      <c r="AG1937" t="s">
        <v>8088</v>
      </c>
    </row>
    <row r="1938" spans="32:33" x14ac:dyDescent="0.25">
      <c r="AF1938" t="s">
        <v>6145</v>
      </c>
      <c r="AG1938" t="s">
        <v>3428</v>
      </c>
    </row>
    <row r="1939" spans="32:33" x14ac:dyDescent="0.25">
      <c r="AF1939" t="s">
        <v>6146</v>
      </c>
      <c r="AG1939" t="s">
        <v>8089</v>
      </c>
    </row>
    <row r="1940" spans="32:33" x14ac:dyDescent="0.25">
      <c r="AF1940" t="s">
        <v>6147</v>
      </c>
      <c r="AG1940" t="s">
        <v>8090</v>
      </c>
    </row>
    <row r="1941" spans="32:33" x14ac:dyDescent="0.25">
      <c r="AF1941" t="s">
        <v>6148</v>
      </c>
      <c r="AG1941" t="s">
        <v>8091</v>
      </c>
    </row>
    <row r="1942" spans="32:33" x14ac:dyDescent="0.25">
      <c r="AF1942" t="s">
        <v>6149</v>
      </c>
      <c r="AG1942" t="s">
        <v>8092</v>
      </c>
    </row>
    <row r="1943" spans="32:33" x14ac:dyDescent="0.25">
      <c r="AF1943" t="s">
        <v>6150</v>
      </c>
      <c r="AG1943" t="s">
        <v>8093</v>
      </c>
    </row>
    <row r="1944" spans="32:33" x14ac:dyDescent="0.25">
      <c r="AF1944" t="s">
        <v>6151</v>
      </c>
      <c r="AG1944" t="s">
        <v>8094</v>
      </c>
    </row>
    <row r="1945" spans="32:33" x14ac:dyDescent="0.25">
      <c r="AF1945" t="s">
        <v>6152</v>
      </c>
      <c r="AG1945" t="s">
        <v>8095</v>
      </c>
    </row>
    <row r="1946" spans="32:33" x14ac:dyDescent="0.25">
      <c r="AF1946" t="s">
        <v>6153</v>
      </c>
      <c r="AG1946" t="s">
        <v>8096</v>
      </c>
    </row>
    <row r="1947" spans="32:33" x14ac:dyDescent="0.25">
      <c r="AF1947" t="s">
        <v>6154</v>
      </c>
      <c r="AG1947" t="s">
        <v>8097</v>
      </c>
    </row>
    <row r="1948" spans="32:33" x14ac:dyDescent="0.25">
      <c r="AF1948" t="s">
        <v>6155</v>
      </c>
      <c r="AG1948" t="s">
        <v>8098</v>
      </c>
    </row>
    <row r="1949" spans="32:33" x14ac:dyDescent="0.25">
      <c r="AF1949" t="s">
        <v>6156</v>
      </c>
      <c r="AG1949" t="s">
        <v>8099</v>
      </c>
    </row>
    <row r="1950" spans="32:33" x14ac:dyDescent="0.25">
      <c r="AF1950" t="s">
        <v>6157</v>
      </c>
      <c r="AG1950" t="s">
        <v>8100</v>
      </c>
    </row>
    <row r="1951" spans="32:33" x14ac:dyDescent="0.25">
      <c r="AF1951" t="s">
        <v>4086</v>
      </c>
      <c r="AG1951" t="s">
        <v>8101</v>
      </c>
    </row>
    <row r="1952" spans="32:33" x14ac:dyDescent="0.25">
      <c r="AF1952" t="s">
        <v>6158</v>
      </c>
    </row>
    <row r="1953" spans="32:33" x14ac:dyDescent="0.25">
      <c r="AF1953" t="s">
        <v>6159</v>
      </c>
      <c r="AG1953" t="s">
        <v>8102</v>
      </c>
    </row>
    <row r="1954" spans="32:33" x14ac:dyDescent="0.25">
      <c r="AF1954" t="s">
        <v>6160</v>
      </c>
    </row>
    <row r="1955" spans="32:33" x14ac:dyDescent="0.25">
      <c r="AF1955" t="s">
        <v>6161</v>
      </c>
      <c r="AG1955" t="s">
        <v>8103</v>
      </c>
    </row>
    <row r="1956" spans="32:33" x14ac:dyDescent="0.25">
      <c r="AF1956" t="s">
        <v>6162</v>
      </c>
      <c r="AG1956" t="s">
        <v>8104</v>
      </c>
    </row>
    <row r="1957" spans="32:33" x14ac:dyDescent="0.25">
      <c r="AF1957" t="s">
        <v>6163</v>
      </c>
      <c r="AG1957" t="s">
        <v>8105</v>
      </c>
    </row>
    <row r="1958" spans="32:33" x14ac:dyDescent="0.25">
      <c r="AF1958" t="s">
        <v>6164</v>
      </c>
      <c r="AG1958" t="s">
        <v>8106</v>
      </c>
    </row>
    <row r="1959" spans="32:33" x14ac:dyDescent="0.25">
      <c r="AF1959" t="s">
        <v>6165</v>
      </c>
      <c r="AG1959" t="s">
        <v>8107</v>
      </c>
    </row>
    <row r="1960" spans="32:33" x14ac:dyDescent="0.25">
      <c r="AF1960" t="s">
        <v>6166</v>
      </c>
      <c r="AG1960" t="s">
        <v>8108</v>
      </c>
    </row>
    <row r="1961" spans="32:33" x14ac:dyDescent="0.25">
      <c r="AF1961" t="s">
        <v>6167</v>
      </c>
      <c r="AG1961" t="s">
        <v>8109</v>
      </c>
    </row>
    <row r="1962" spans="32:33" x14ac:dyDescent="0.25">
      <c r="AF1962" t="s">
        <v>6168</v>
      </c>
    </row>
    <row r="1963" spans="32:33" x14ac:dyDescent="0.25">
      <c r="AF1963" t="s">
        <v>6169</v>
      </c>
      <c r="AG1963" t="s">
        <v>8110</v>
      </c>
    </row>
    <row r="1964" spans="32:33" x14ac:dyDescent="0.25">
      <c r="AF1964" t="s">
        <v>6170</v>
      </c>
      <c r="AG1964" t="s">
        <v>8111</v>
      </c>
    </row>
    <row r="1965" spans="32:33" x14ac:dyDescent="0.25">
      <c r="AF1965" t="s">
        <v>6171</v>
      </c>
      <c r="AG1965" t="s">
        <v>8112</v>
      </c>
    </row>
    <row r="1966" spans="32:33" x14ac:dyDescent="0.25">
      <c r="AF1966" t="s">
        <v>6172</v>
      </c>
    </row>
    <row r="1967" spans="32:33" x14ac:dyDescent="0.25">
      <c r="AF1967" t="s">
        <v>6173</v>
      </c>
      <c r="AG1967" t="s">
        <v>8113</v>
      </c>
    </row>
    <row r="1968" spans="32:33" x14ac:dyDescent="0.25">
      <c r="AF1968" t="s">
        <v>6174</v>
      </c>
      <c r="AG1968" t="s">
        <v>8114</v>
      </c>
    </row>
    <row r="1969" spans="32:33" x14ac:dyDescent="0.25">
      <c r="AF1969" t="s">
        <v>6175</v>
      </c>
      <c r="AG1969" t="s">
        <v>8115</v>
      </c>
    </row>
    <row r="1970" spans="32:33" x14ac:dyDescent="0.25">
      <c r="AF1970" t="s">
        <v>6176</v>
      </c>
    </row>
    <row r="1971" spans="32:33" x14ac:dyDescent="0.25">
      <c r="AF1971" t="s">
        <v>6177</v>
      </c>
      <c r="AG1971" t="s">
        <v>8116</v>
      </c>
    </row>
    <row r="1972" spans="32:33" x14ac:dyDescent="0.25">
      <c r="AF1972" t="s">
        <v>6178</v>
      </c>
      <c r="AG1972" t="s">
        <v>8117</v>
      </c>
    </row>
    <row r="1973" spans="32:33" x14ac:dyDescent="0.25">
      <c r="AF1973" t="s">
        <v>6179</v>
      </c>
      <c r="AG1973" t="s">
        <v>8118</v>
      </c>
    </row>
    <row r="1974" spans="32:33" x14ac:dyDescent="0.25">
      <c r="AF1974" t="s">
        <v>6180</v>
      </c>
    </row>
    <row r="1975" spans="32:33" x14ac:dyDescent="0.25">
      <c r="AF1975" t="s">
        <v>6181</v>
      </c>
      <c r="AG1975" t="s">
        <v>8119</v>
      </c>
    </row>
    <row r="1976" spans="32:33" x14ac:dyDescent="0.25">
      <c r="AF1976" t="s">
        <v>3905</v>
      </c>
      <c r="AG1976" t="s">
        <v>8120</v>
      </c>
    </row>
    <row r="1977" spans="32:33" x14ac:dyDescent="0.25">
      <c r="AF1977" t="s">
        <v>6182</v>
      </c>
    </row>
    <row r="1978" spans="32:33" x14ac:dyDescent="0.25">
      <c r="AF1978" t="s">
        <v>6183</v>
      </c>
      <c r="AG1978" t="s">
        <v>8121</v>
      </c>
    </row>
    <row r="1979" spans="32:33" x14ac:dyDescent="0.25">
      <c r="AF1979" t="s">
        <v>3640</v>
      </c>
      <c r="AG1979" t="s">
        <v>8122</v>
      </c>
    </row>
    <row r="1980" spans="32:33" x14ac:dyDescent="0.25">
      <c r="AF1980" t="s">
        <v>6184</v>
      </c>
    </row>
    <row r="1981" spans="32:33" x14ac:dyDescent="0.25">
      <c r="AF1981" t="s">
        <v>6185</v>
      </c>
      <c r="AG1981" t="s">
        <v>8123</v>
      </c>
    </row>
    <row r="1982" spans="32:33" x14ac:dyDescent="0.25">
      <c r="AF1982" t="s">
        <v>6186</v>
      </c>
      <c r="AG1982" t="s">
        <v>8124</v>
      </c>
    </row>
    <row r="1983" spans="32:33" x14ac:dyDescent="0.25">
      <c r="AF1983" t="s">
        <v>4031</v>
      </c>
    </row>
    <row r="1984" spans="32:33" x14ac:dyDescent="0.25">
      <c r="AF1984" t="s">
        <v>6187</v>
      </c>
      <c r="AG1984" t="s">
        <v>8125</v>
      </c>
    </row>
    <row r="1985" spans="32:33" x14ac:dyDescent="0.25">
      <c r="AF1985" t="s">
        <v>6188</v>
      </c>
      <c r="AG1985" t="s">
        <v>8126</v>
      </c>
    </row>
    <row r="1986" spans="32:33" x14ac:dyDescent="0.25">
      <c r="AF1986" t="s">
        <v>6189</v>
      </c>
      <c r="AG1986" t="s">
        <v>8127</v>
      </c>
    </row>
    <row r="1987" spans="32:33" x14ac:dyDescent="0.25">
      <c r="AF1987" t="s">
        <v>6190</v>
      </c>
      <c r="AG1987" t="s">
        <v>8128</v>
      </c>
    </row>
    <row r="1988" spans="32:33" x14ac:dyDescent="0.25">
      <c r="AF1988" t="s">
        <v>6191</v>
      </c>
      <c r="AG1988" t="s">
        <v>8129</v>
      </c>
    </row>
    <row r="1989" spans="32:33" x14ac:dyDescent="0.25">
      <c r="AF1989" t="s">
        <v>6192</v>
      </c>
    </row>
    <row r="1990" spans="32:33" x14ac:dyDescent="0.25">
      <c r="AF1990" t="s">
        <v>6193</v>
      </c>
    </row>
    <row r="1991" spans="32:33" x14ac:dyDescent="0.25">
      <c r="AF1991" t="s">
        <v>6194</v>
      </c>
    </row>
    <row r="1992" spans="32:33" x14ac:dyDescent="0.25">
      <c r="AF1992" t="s">
        <v>6195</v>
      </c>
      <c r="AG1992" t="s">
        <v>8130</v>
      </c>
    </row>
    <row r="1993" spans="32:33" x14ac:dyDescent="0.25">
      <c r="AF1993" t="s">
        <v>6196</v>
      </c>
      <c r="AG1993" t="s">
        <v>8131</v>
      </c>
    </row>
    <row r="1994" spans="32:33" x14ac:dyDescent="0.25">
      <c r="AF1994" t="s">
        <v>6197</v>
      </c>
      <c r="AG1994" t="s">
        <v>8132</v>
      </c>
    </row>
    <row r="1995" spans="32:33" x14ac:dyDescent="0.25">
      <c r="AF1995" t="s">
        <v>6198</v>
      </c>
      <c r="AG1995" t="s">
        <v>8133</v>
      </c>
    </row>
    <row r="1996" spans="32:33" x14ac:dyDescent="0.25">
      <c r="AF1996" t="s">
        <v>6199</v>
      </c>
      <c r="AG1996" t="s">
        <v>8134</v>
      </c>
    </row>
    <row r="1997" spans="32:33" x14ac:dyDescent="0.25">
      <c r="AF1997" t="s">
        <v>6200</v>
      </c>
      <c r="AG1997" t="s">
        <v>8135</v>
      </c>
    </row>
    <row r="1998" spans="32:33" x14ac:dyDescent="0.25">
      <c r="AF1998" t="s">
        <v>6201</v>
      </c>
      <c r="AG1998" t="s">
        <v>8136</v>
      </c>
    </row>
    <row r="1999" spans="32:33" x14ac:dyDescent="0.25">
      <c r="AF1999" t="s">
        <v>6202</v>
      </c>
    </row>
    <row r="2000" spans="32:33" x14ac:dyDescent="0.25">
      <c r="AF2000" t="s">
        <v>6203</v>
      </c>
    </row>
    <row r="2001" spans="32:33" x14ac:dyDescent="0.25">
      <c r="AF2001" t="s">
        <v>6204</v>
      </c>
      <c r="AG2001" t="s">
        <v>8137</v>
      </c>
    </row>
    <row r="2002" spans="32:33" x14ac:dyDescent="0.25">
      <c r="AF2002" t="s">
        <v>6205</v>
      </c>
      <c r="AG2002" t="s">
        <v>8138</v>
      </c>
    </row>
    <row r="2003" spans="32:33" x14ac:dyDescent="0.25">
      <c r="AF2003" t="s">
        <v>6206</v>
      </c>
    </row>
    <row r="2004" spans="32:33" x14ac:dyDescent="0.25">
      <c r="AF2004" t="s">
        <v>6207</v>
      </c>
    </row>
    <row r="2005" spans="32:33" x14ac:dyDescent="0.25">
      <c r="AF2005" t="s">
        <v>6208</v>
      </c>
      <c r="AG2005" t="s">
        <v>8139</v>
      </c>
    </row>
    <row r="2006" spans="32:33" x14ac:dyDescent="0.25">
      <c r="AF2006" t="s">
        <v>6209</v>
      </c>
    </row>
    <row r="2007" spans="32:33" x14ac:dyDescent="0.25">
      <c r="AF2007" t="s">
        <v>3598</v>
      </c>
      <c r="AG2007" t="s">
        <v>8140</v>
      </c>
    </row>
    <row r="2008" spans="32:33" x14ac:dyDescent="0.25">
      <c r="AF2008" t="s">
        <v>6210</v>
      </c>
      <c r="AG2008" t="s">
        <v>8141</v>
      </c>
    </row>
    <row r="2009" spans="32:33" x14ac:dyDescent="0.25">
      <c r="AF2009" t="s">
        <v>6211</v>
      </c>
      <c r="AG2009" t="s">
        <v>8142</v>
      </c>
    </row>
    <row r="2010" spans="32:33" x14ac:dyDescent="0.25">
      <c r="AF2010" t="s">
        <v>6212</v>
      </c>
    </row>
    <row r="2011" spans="32:33" x14ac:dyDescent="0.25">
      <c r="AF2011" t="s">
        <v>6213</v>
      </c>
    </row>
    <row r="2012" spans="32:33" x14ac:dyDescent="0.25">
      <c r="AF2012" t="s">
        <v>6214</v>
      </c>
      <c r="AG2012" t="s">
        <v>8143</v>
      </c>
    </row>
    <row r="2013" spans="32:33" x14ac:dyDescent="0.25">
      <c r="AF2013" t="s">
        <v>6215</v>
      </c>
    </row>
    <row r="2014" spans="32:33" x14ac:dyDescent="0.25">
      <c r="AF2014" t="s">
        <v>6216</v>
      </c>
      <c r="AG2014" t="s">
        <v>8144</v>
      </c>
    </row>
    <row r="2015" spans="32:33" x14ac:dyDescent="0.25">
      <c r="AF2015" t="s">
        <v>6217</v>
      </c>
      <c r="AG2015" t="s">
        <v>8145</v>
      </c>
    </row>
    <row r="2016" spans="32:33" x14ac:dyDescent="0.25">
      <c r="AF2016" t="s">
        <v>6218</v>
      </c>
      <c r="AG2016" t="s">
        <v>8146</v>
      </c>
    </row>
    <row r="2017" spans="32:33" x14ac:dyDescent="0.25">
      <c r="AF2017" t="s">
        <v>6219</v>
      </c>
    </row>
    <row r="2018" spans="32:33" x14ac:dyDescent="0.25">
      <c r="AF2018" t="s">
        <v>6220</v>
      </c>
    </row>
    <row r="2019" spans="32:33" x14ac:dyDescent="0.25">
      <c r="AF2019" t="s">
        <v>6221</v>
      </c>
      <c r="AG2019" t="s">
        <v>8147</v>
      </c>
    </row>
    <row r="2020" spans="32:33" x14ac:dyDescent="0.25">
      <c r="AF2020" t="s">
        <v>6222</v>
      </c>
      <c r="AG2020" t="s">
        <v>8148</v>
      </c>
    </row>
    <row r="2021" spans="32:33" x14ac:dyDescent="0.25">
      <c r="AF2021" t="s">
        <v>6223</v>
      </c>
      <c r="AG2021" t="s">
        <v>8149</v>
      </c>
    </row>
    <row r="2022" spans="32:33" x14ac:dyDescent="0.25">
      <c r="AF2022" t="s">
        <v>6224</v>
      </c>
      <c r="AG2022" t="s">
        <v>8150</v>
      </c>
    </row>
    <row r="2023" spans="32:33" x14ac:dyDescent="0.25">
      <c r="AF2023" t="s">
        <v>6225</v>
      </c>
      <c r="AG2023" t="s">
        <v>8151</v>
      </c>
    </row>
    <row r="2024" spans="32:33" x14ac:dyDescent="0.25">
      <c r="AF2024" t="s">
        <v>6226</v>
      </c>
      <c r="AG2024" t="s">
        <v>8152</v>
      </c>
    </row>
    <row r="2025" spans="32:33" x14ac:dyDescent="0.25">
      <c r="AF2025" t="s">
        <v>6227</v>
      </c>
      <c r="AG2025" t="s">
        <v>8153</v>
      </c>
    </row>
    <row r="2026" spans="32:33" x14ac:dyDescent="0.25">
      <c r="AF2026" t="s">
        <v>6228</v>
      </c>
      <c r="AG2026" t="s">
        <v>8154</v>
      </c>
    </row>
    <row r="2027" spans="32:33" x14ac:dyDescent="0.25">
      <c r="AF2027" t="s">
        <v>6229</v>
      </c>
      <c r="AG2027" t="s">
        <v>8155</v>
      </c>
    </row>
    <row r="2028" spans="32:33" x14ac:dyDescent="0.25">
      <c r="AF2028" t="s">
        <v>6230</v>
      </c>
    </row>
    <row r="2029" spans="32:33" x14ac:dyDescent="0.25">
      <c r="AF2029" t="s">
        <v>6231</v>
      </c>
      <c r="AG2029" t="s">
        <v>8156</v>
      </c>
    </row>
    <row r="2030" spans="32:33" x14ac:dyDescent="0.25">
      <c r="AF2030" t="s">
        <v>6232</v>
      </c>
      <c r="AG2030" t="s">
        <v>8157</v>
      </c>
    </row>
    <row r="2031" spans="32:33" x14ac:dyDescent="0.25">
      <c r="AF2031" t="s">
        <v>6233</v>
      </c>
      <c r="AG2031" t="s">
        <v>8158</v>
      </c>
    </row>
    <row r="2032" spans="32:33" x14ac:dyDescent="0.25">
      <c r="AF2032" t="s">
        <v>6234</v>
      </c>
      <c r="AG2032" t="s">
        <v>8159</v>
      </c>
    </row>
    <row r="2033" spans="32:33" x14ac:dyDescent="0.25">
      <c r="AF2033" t="s">
        <v>6235</v>
      </c>
      <c r="AG2033" t="s">
        <v>8160</v>
      </c>
    </row>
    <row r="2034" spans="32:33" x14ac:dyDescent="0.25">
      <c r="AF2034" t="s">
        <v>6236</v>
      </c>
      <c r="AG2034" t="s">
        <v>8161</v>
      </c>
    </row>
    <row r="2035" spans="32:33" x14ac:dyDescent="0.25">
      <c r="AF2035" t="s">
        <v>6237</v>
      </c>
    </row>
    <row r="2036" spans="32:33" x14ac:dyDescent="0.25">
      <c r="AF2036" t="s">
        <v>6238</v>
      </c>
    </row>
    <row r="2037" spans="32:33" x14ac:dyDescent="0.25">
      <c r="AF2037" t="s">
        <v>6239</v>
      </c>
    </row>
    <row r="2038" spans="32:33" x14ac:dyDescent="0.25">
      <c r="AF2038" t="s">
        <v>6240</v>
      </c>
      <c r="AG2038" t="s">
        <v>7541</v>
      </c>
    </row>
    <row r="2039" spans="32:33" x14ac:dyDescent="0.25">
      <c r="AF2039" t="s">
        <v>6241</v>
      </c>
      <c r="AG2039" t="s">
        <v>8162</v>
      </c>
    </row>
    <row r="2040" spans="32:33" x14ac:dyDescent="0.25">
      <c r="AF2040" t="s">
        <v>6242</v>
      </c>
      <c r="AG2040" t="s">
        <v>8163</v>
      </c>
    </row>
    <row r="2041" spans="32:33" x14ac:dyDescent="0.25">
      <c r="AF2041" t="s">
        <v>6243</v>
      </c>
      <c r="AG2041" t="s">
        <v>8164</v>
      </c>
    </row>
    <row r="2042" spans="32:33" x14ac:dyDescent="0.25">
      <c r="AF2042" t="s">
        <v>6244</v>
      </c>
    </row>
    <row r="2043" spans="32:33" x14ac:dyDescent="0.25">
      <c r="AF2043" t="s">
        <v>6245</v>
      </c>
      <c r="AG2043" t="s">
        <v>8165</v>
      </c>
    </row>
    <row r="2044" spans="32:33" x14ac:dyDescent="0.25">
      <c r="AF2044" t="s">
        <v>6246</v>
      </c>
      <c r="AG2044" t="s">
        <v>8166</v>
      </c>
    </row>
    <row r="2045" spans="32:33" x14ac:dyDescent="0.25">
      <c r="AF2045" t="s">
        <v>6247</v>
      </c>
      <c r="AG2045" t="s">
        <v>8167</v>
      </c>
    </row>
    <row r="2046" spans="32:33" x14ac:dyDescent="0.25">
      <c r="AF2046" t="s">
        <v>6248</v>
      </c>
      <c r="AG2046" t="s">
        <v>8168</v>
      </c>
    </row>
    <row r="2047" spans="32:33" x14ac:dyDescent="0.25">
      <c r="AF2047" t="s">
        <v>6249</v>
      </c>
    </row>
    <row r="2048" spans="32:33" x14ac:dyDescent="0.25">
      <c r="AF2048" t="s">
        <v>6250</v>
      </c>
    </row>
    <row r="2049" spans="32:33" x14ac:dyDescent="0.25">
      <c r="AF2049" t="s">
        <v>6251</v>
      </c>
      <c r="AG2049" t="s">
        <v>8169</v>
      </c>
    </row>
    <row r="2050" spans="32:33" x14ac:dyDescent="0.25">
      <c r="AF2050" t="s">
        <v>6252</v>
      </c>
    </row>
    <row r="2051" spans="32:33" x14ac:dyDescent="0.25">
      <c r="AF2051" t="s">
        <v>6253</v>
      </c>
    </row>
    <row r="2052" spans="32:33" x14ac:dyDescent="0.25">
      <c r="AF2052" t="s">
        <v>6254</v>
      </c>
    </row>
    <row r="2053" spans="32:33" x14ac:dyDescent="0.25">
      <c r="AF2053" t="s">
        <v>6255</v>
      </c>
      <c r="AG2053" t="s">
        <v>8170</v>
      </c>
    </row>
    <row r="2054" spans="32:33" x14ac:dyDescent="0.25">
      <c r="AF2054" t="s">
        <v>6256</v>
      </c>
    </row>
    <row r="2055" spans="32:33" x14ac:dyDescent="0.25">
      <c r="AF2055" t="s">
        <v>6257</v>
      </c>
    </row>
    <row r="2056" spans="32:33" x14ac:dyDescent="0.25">
      <c r="AF2056" t="s">
        <v>6258</v>
      </c>
    </row>
    <row r="2057" spans="32:33" x14ac:dyDescent="0.25">
      <c r="AF2057" t="s">
        <v>6259</v>
      </c>
    </row>
    <row r="2058" spans="32:33" x14ac:dyDescent="0.25">
      <c r="AF2058" t="s">
        <v>6260</v>
      </c>
    </row>
    <row r="2059" spans="32:33" x14ac:dyDescent="0.25">
      <c r="AF2059" t="s">
        <v>6261</v>
      </c>
    </row>
    <row r="2060" spans="32:33" x14ac:dyDescent="0.25">
      <c r="AF2060" t="s">
        <v>6262</v>
      </c>
      <c r="AG2060" t="s">
        <v>8171</v>
      </c>
    </row>
    <row r="2061" spans="32:33" x14ac:dyDescent="0.25">
      <c r="AF2061" t="s">
        <v>6263</v>
      </c>
    </row>
    <row r="2062" spans="32:33" x14ac:dyDescent="0.25">
      <c r="AF2062" t="s">
        <v>6264</v>
      </c>
      <c r="AG2062" t="s">
        <v>8172</v>
      </c>
    </row>
    <row r="2063" spans="32:33" x14ac:dyDescent="0.25">
      <c r="AF2063" t="s">
        <v>6265</v>
      </c>
      <c r="AG2063" t="s">
        <v>8173</v>
      </c>
    </row>
    <row r="2064" spans="32:33" x14ac:dyDescent="0.25">
      <c r="AF2064" t="s">
        <v>6266</v>
      </c>
      <c r="AG2064" t="s">
        <v>8174</v>
      </c>
    </row>
    <row r="2065" spans="32:33" x14ac:dyDescent="0.25">
      <c r="AF2065" t="s">
        <v>6267</v>
      </c>
      <c r="AG2065" t="s">
        <v>8175</v>
      </c>
    </row>
    <row r="2066" spans="32:33" x14ac:dyDescent="0.25">
      <c r="AF2066" t="s">
        <v>6268</v>
      </c>
      <c r="AG2066" t="s">
        <v>8176</v>
      </c>
    </row>
    <row r="2067" spans="32:33" x14ac:dyDescent="0.25">
      <c r="AF2067" t="s">
        <v>6269</v>
      </c>
    </row>
    <row r="2068" spans="32:33" x14ac:dyDescent="0.25">
      <c r="AF2068" t="s">
        <v>1652</v>
      </c>
      <c r="AG2068" t="s">
        <v>8177</v>
      </c>
    </row>
    <row r="2069" spans="32:33" x14ac:dyDescent="0.25">
      <c r="AF2069" t="s">
        <v>6270</v>
      </c>
    </row>
    <row r="2070" spans="32:33" x14ac:dyDescent="0.25">
      <c r="AF2070" t="s">
        <v>6271</v>
      </c>
    </row>
    <row r="2071" spans="32:33" x14ac:dyDescent="0.25">
      <c r="AF2071" t="s">
        <v>6272</v>
      </c>
      <c r="AG2071" t="s">
        <v>8178</v>
      </c>
    </row>
    <row r="2072" spans="32:33" x14ac:dyDescent="0.25">
      <c r="AF2072" t="s">
        <v>6273</v>
      </c>
      <c r="AG2072" t="s">
        <v>8179</v>
      </c>
    </row>
    <row r="2073" spans="32:33" x14ac:dyDescent="0.25">
      <c r="AF2073" t="s">
        <v>6274</v>
      </c>
    </row>
    <row r="2074" spans="32:33" x14ac:dyDescent="0.25">
      <c r="AF2074" t="s">
        <v>6275</v>
      </c>
    </row>
    <row r="2075" spans="32:33" x14ac:dyDescent="0.25">
      <c r="AF2075" t="s">
        <v>6276</v>
      </c>
      <c r="AG2075" t="s">
        <v>8180</v>
      </c>
    </row>
    <row r="2076" spans="32:33" x14ac:dyDescent="0.25">
      <c r="AF2076" t="s">
        <v>6277</v>
      </c>
    </row>
    <row r="2077" spans="32:33" x14ac:dyDescent="0.25">
      <c r="AF2077" t="s">
        <v>6278</v>
      </c>
      <c r="AG2077" t="s">
        <v>8181</v>
      </c>
    </row>
    <row r="2078" spans="32:33" x14ac:dyDescent="0.25">
      <c r="AF2078" t="s">
        <v>6279</v>
      </c>
      <c r="AG2078" t="s">
        <v>8182</v>
      </c>
    </row>
    <row r="2079" spans="32:33" x14ac:dyDescent="0.25">
      <c r="AF2079" t="s">
        <v>6280</v>
      </c>
      <c r="AG2079" t="s">
        <v>8183</v>
      </c>
    </row>
    <row r="2080" spans="32:33" x14ac:dyDescent="0.25">
      <c r="AF2080" t="s">
        <v>6281</v>
      </c>
    </row>
    <row r="2081" spans="32:33" x14ac:dyDescent="0.25">
      <c r="AF2081" t="s">
        <v>6282</v>
      </c>
      <c r="AG2081" t="s">
        <v>8184</v>
      </c>
    </row>
    <row r="2082" spans="32:33" x14ac:dyDescent="0.25">
      <c r="AF2082" t="s">
        <v>6283</v>
      </c>
    </row>
    <row r="2083" spans="32:33" x14ac:dyDescent="0.25">
      <c r="AF2083" t="s">
        <v>6284</v>
      </c>
      <c r="AG2083" t="s">
        <v>8185</v>
      </c>
    </row>
    <row r="2084" spans="32:33" x14ac:dyDescent="0.25">
      <c r="AF2084" t="s">
        <v>6285</v>
      </c>
      <c r="AG2084" t="s">
        <v>8186</v>
      </c>
    </row>
    <row r="2085" spans="32:33" x14ac:dyDescent="0.25">
      <c r="AF2085" t="s">
        <v>6286</v>
      </c>
      <c r="AG2085" t="s">
        <v>8187</v>
      </c>
    </row>
    <row r="2086" spans="32:33" x14ac:dyDescent="0.25">
      <c r="AF2086" t="s">
        <v>4052</v>
      </c>
      <c r="AG2086" t="s">
        <v>8188</v>
      </c>
    </row>
    <row r="2087" spans="32:33" x14ac:dyDescent="0.25">
      <c r="AF2087" t="s">
        <v>6287</v>
      </c>
      <c r="AG2087" t="s">
        <v>8189</v>
      </c>
    </row>
    <row r="2088" spans="32:33" x14ac:dyDescent="0.25">
      <c r="AF2088" t="s">
        <v>6288</v>
      </c>
      <c r="AG2088" t="s">
        <v>8190</v>
      </c>
    </row>
    <row r="2089" spans="32:33" x14ac:dyDescent="0.25">
      <c r="AF2089" t="s">
        <v>6289</v>
      </c>
    </row>
    <row r="2090" spans="32:33" x14ac:dyDescent="0.25">
      <c r="AF2090" t="s">
        <v>6290</v>
      </c>
      <c r="AG2090" t="s">
        <v>8191</v>
      </c>
    </row>
    <row r="2091" spans="32:33" x14ac:dyDescent="0.25">
      <c r="AF2091" t="s">
        <v>6291</v>
      </c>
      <c r="AG2091" t="s">
        <v>8192</v>
      </c>
    </row>
    <row r="2092" spans="32:33" x14ac:dyDescent="0.25">
      <c r="AF2092" t="s">
        <v>6292</v>
      </c>
      <c r="AG2092" t="s">
        <v>8193</v>
      </c>
    </row>
    <row r="2093" spans="32:33" x14ac:dyDescent="0.25">
      <c r="AF2093" t="s">
        <v>6293</v>
      </c>
      <c r="AG2093" t="s">
        <v>8194</v>
      </c>
    </row>
    <row r="2094" spans="32:33" x14ac:dyDescent="0.25">
      <c r="AF2094" t="s">
        <v>6294</v>
      </c>
    </row>
    <row r="2095" spans="32:33" x14ac:dyDescent="0.25">
      <c r="AF2095" t="s">
        <v>6295</v>
      </c>
    </row>
    <row r="2096" spans="32:33" x14ac:dyDescent="0.25">
      <c r="AF2096" t="s">
        <v>3634</v>
      </c>
      <c r="AG2096" t="s">
        <v>8195</v>
      </c>
    </row>
    <row r="2097" spans="32:33" x14ac:dyDescent="0.25">
      <c r="AF2097" t="s">
        <v>6296</v>
      </c>
      <c r="AG2097" t="s">
        <v>8196</v>
      </c>
    </row>
    <row r="2098" spans="32:33" x14ac:dyDescent="0.25">
      <c r="AF2098" t="s">
        <v>6297</v>
      </c>
    </row>
    <row r="2099" spans="32:33" x14ac:dyDescent="0.25">
      <c r="AF2099" t="s">
        <v>6298</v>
      </c>
      <c r="AG2099" t="s">
        <v>8197</v>
      </c>
    </row>
    <row r="2100" spans="32:33" x14ac:dyDescent="0.25">
      <c r="AF2100" t="s">
        <v>3804</v>
      </c>
      <c r="AG2100" t="s">
        <v>8198</v>
      </c>
    </row>
    <row r="2101" spans="32:33" x14ac:dyDescent="0.25">
      <c r="AF2101" t="s">
        <v>6299</v>
      </c>
    </row>
    <row r="2102" spans="32:33" x14ac:dyDescent="0.25">
      <c r="AF2102" t="s">
        <v>6300</v>
      </c>
    </row>
    <row r="2103" spans="32:33" x14ac:dyDescent="0.25">
      <c r="AF2103" t="s">
        <v>6301</v>
      </c>
      <c r="AG2103" t="s">
        <v>8199</v>
      </c>
    </row>
    <row r="2104" spans="32:33" x14ac:dyDescent="0.25">
      <c r="AF2104" t="s">
        <v>3809</v>
      </c>
      <c r="AG2104" t="s">
        <v>8200</v>
      </c>
    </row>
    <row r="2105" spans="32:33" x14ac:dyDescent="0.25">
      <c r="AF2105" t="s">
        <v>6302</v>
      </c>
      <c r="AG2105" t="s">
        <v>8201</v>
      </c>
    </row>
    <row r="2106" spans="32:33" x14ac:dyDescent="0.25">
      <c r="AF2106" t="s">
        <v>6303</v>
      </c>
    </row>
    <row r="2107" spans="32:33" x14ac:dyDescent="0.25">
      <c r="AF2107" t="s">
        <v>6304</v>
      </c>
      <c r="AG2107" t="s">
        <v>8202</v>
      </c>
    </row>
    <row r="2108" spans="32:33" x14ac:dyDescent="0.25">
      <c r="AF2108" t="s">
        <v>6305</v>
      </c>
      <c r="AG2108" t="s">
        <v>8203</v>
      </c>
    </row>
    <row r="2109" spans="32:33" x14ac:dyDescent="0.25">
      <c r="AF2109" t="s">
        <v>6306</v>
      </c>
      <c r="AG2109" t="s">
        <v>8204</v>
      </c>
    </row>
    <row r="2110" spans="32:33" x14ac:dyDescent="0.25">
      <c r="AF2110" t="s">
        <v>6307</v>
      </c>
      <c r="AG2110" t="s">
        <v>8205</v>
      </c>
    </row>
    <row r="2111" spans="32:33" x14ac:dyDescent="0.25">
      <c r="AF2111" t="s">
        <v>6308</v>
      </c>
    </row>
    <row r="2112" spans="32:33" x14ac:dyDescent="0.25">
      <c r="AF2112" t="s">
        <v>6309</v>
      </c>
      <c r="AG2112" t="s">
        <v>8206</v>
      </c>
    </row>
    <row r="2113" spans="32:32" x14ac:dyDescent="0.25">
      <c r="AF2113" t="s">
        <v>6310</v>
      </c>
    </row>
    <row r="2114" spans="32:32" x14ac:dyDescent="0.25">
      <c r="AF2114" t="s">
        <v>6311</v>
      </c>
    </row>
    <row r="2115" spans="32:32" x14ac:dyDescent="0.25">
      <c r="AF2115" t="s">
        <v>6312</v>
      </c>
    </row>
    <row r="2116" spans="32:32" x14ac:dyDescent="0.25">
      <c r="AF2116" t="s">
        <v>6313</v>
      </c>
    </row>
    <row r="2117" spans="32:32" x14ac:dyDescent="0.25">
      <c r="AF2117" t="s">
        <v>6314</v>
      </c>
    </row>
    <row r="2118" spans="32:32" x14ac:dyDescent="0.25">
      <c r="AF2118" t="s">
        <v>6315</v>
      </c>
    </row>
    <row r="2119" spans="32:32" x14ac:dyDescent="0.25">
      <c r="AF2119" t="s">
        <v>6316</v>
      </c>
    </row>
    <row r="2120" spans="32:32" x14ac:dyDescent="0.25">
      <c r="AF2120" t="s">
        <v>6317</v>
      </c>
    </row>
    <row r="2121" spans="32:32" x14ac:dyDescent="0.25">
      <c r="AF2121" t="s">
        <v>6318</v>
      </c>
    </row>
    <row r="2122" spans="32:32" x14ac:dyDescent="0.25">
      <c r="AF2122" t="s">
        <v>6319</v>
      </c>
    </row>
    <row r="2123" spans="32:32" x14ac:dyDescent="0.25">
      <c r="AF2123" t="s">
        <v>6320</v>
      </c>
    </row>
    <row r="2124" spans="32:32" x14ac:dyDescent="0.25">
      <c r="AF2124" t="s">
        <v>6321</v>
      </c>
    </row>
    <row r="2125" spans="32:32" x14ac:dyDescent="0.25">
      <c r="AF2125" t="s">
        <v>6322</v>
      </c>
    </row>
    <row r="2126" spans="32:32" x14ac:dyDescent="0.25">
      <c r="AF2126" t="s">
        <v>6323</v>
      </c>
    </row>
    <row r="2127" spans="32:32" x14ac:dyDescent="0.25">
      <c r="AF2127" t="s">
        <v>6324</v>
      </c>
    </row>
    <row r="2128" spans="32:32" x14ac:dyDescent="0.25">
      <c r="AF2128" t="s">
        <v>6325</v>
      </c>
    </row>
    <row r="2129" spans="32:33" x14ac:dyDescent="0.25">
      <c r="AF2129" t="s">
        <v>6326</v>
      </c>
    </row>
    <row r="2130" spans="32:33" x14ac:dyDescent="0.25">
      <c r="AF2130" t="s">
        <v>6327</v>
      </c>
    </row>
    <row r="2131" spans="32:33" x14ac:dyDescent="0.25">
      <c r="AF2131" t="s">
        <v>6328</v>
      </c>
    </row>
    <row r="2132" spans="32:33" x14ac:dyDescent="0.25">
      <c r="AF2132" t="s">
        <v>6329</v>
      </c>
    </row>
    <row r="2133" spans="32:33" x14ac:dyDescent="0.25">
      <c r="AF2133" t="s">
        <v>6330</v>
      </c>
    </row>
    <row r="2134" spans="32:33" x14ac:dyDescent="0.25">
      <c r="AF2134" t="s">
        <v>6331</v>
      </c>
      <c r="AG2134" t="s">
        <v>8207</v>
      </c>
    </row>
    <row r="2135" spans="32:33" x14ac:dyDescent="0.25">
      <c r="AF2135" t="s">
        <v>6332</v>
      </c>
    </row>
    <row r="2136" spans="32:33" x14ac:dyDescent="0.25">
      <c r="AF2136" t="s">
        <v>6333</v>
      </c>
    </row>
    <row r="2137" spans="32:33" x14ac:dyDescent="0.25">
      <c r="AF2137" t="s">
        <v>6334</v>
      </c>
      <c r="AG2137" t="s">
        <v>8208</v>
      </c>
    </row>
    <row r="2138" spans="32:33" x14ac:dyDescent="0.25">
      <c r="AF2138" t="s">
        <v>6335</v>
      </c>
      <c r="AG2138" t="s">
        <v>8209</v>
      </c>
    </row>
    <row r="2139" spans="32:33" x14ac:dyDescent="0.25">
      <c r="AF2139" t="s">
        <v>6336</v>
      </c>
      <c r="AG2139" t="s">
        <v>8210</v>
      </c>
    </row>
    <row r="2140" spans="32:33" x14ac:dyDescent="0.25">
      <c r="AF2140" t="s">
        <v>6337</v>
      </c>
      <c r="AG2140" t="s">
        <v>8211</v>
      </c>
    </row>
    <row r="2141" spans="32:33" x14ac:dyDescent="0.25">
      <c r="AF2141" t="s">
        <v>6338</v>
      </c>
      <c r="AG2141" t="s">
        <v>8212</v>
      </c>
    </row>
    <row r="2142" spans="32:33" x14ac:dyDescent="0.25">
      <c r="AF2142" t="s">
        <v>6339</v>
      </c>
    </row>
    <row r="2143" spans="32:33" x14ac:dyDescent="0.25">
      <c r="AF2143" t="s">
        <v>6340</v>
      </c>
      <c r="AG2143" t="s">
        <v>8213</v>
      </c>
    </row>
    <row r="2144" spans="32:33" x14ac:dyDescent="0.25">
      <c r="AF2144" t="s">
        <v>3533</v>
      </c>
      <c r="AG2144" t="s">
        <v>8214</v>
      </c>
    </row>
    <row r="2145" spans="32:33" x14ac:dyDescent="0.25">
      <c r="AF2145" t="s">
        <v>6341</v>
      </c>
      <c r="AG2145" t="s">
        <v>8215</v>
      </c>
    </row>
    <row r="2146" spans="32:33" x14ac:dyDescent="0.25">
      <c r="AF2146" t="s">
        <v>6342</v>
      </c>
    </row>
    <row r="2147" spans="32:33" x14ac:dyDescent="0.25">
      <c r="AF2147" t="s">
        <v>6343</v>
      </c>
      <c r="AG2147" t="s">
        <v>8216</v>
      </c>
    </row>
    <row r="2148" spans="32:33" x14ac:dyDescent="0.25">
      <c r="AF2148" t="s">
        <v>6344</v>
      </c>
      <c r="AG2148" t="s">
        <v>8217</v>
      </c>
    </row>
    <row r="2149" spans="32:33" x14ac:dyDescent="0.25">
      <c r="AF2149" t="s">
        <v>6345</v>
      </c>
      <c r="AG2149" t="s">
        <v>8218</v>
      </c>
    </row>
    <row r="2150" spans="32:33" x14ac:dyDescent="0.25">
      <c r="AF2150" t="s">
        <v>6346</v>
      </c>
      <c r="AG2150" t="s">
        <v>8219</v>
      </c>
    </row>
    <row r="2151" spans="32:33" x14ac:dyDescent="0.25">
      <c r="AF2151" t="s">
        <v>6347</v>
      </c>
      <c r="AG2151" t="s">
        <v>8220</v>
      </c>
    </row>
    <row r="2152" spans="32:33" x14ac:dyDescent="0.25">
      <c r="AF2152" t="s">
        <v>6348</v>
      </c>
      <c r="AG2152" t="s">
        <v>8221</v>
      </c>
    </row>
    <row r="2153" spans="32:33" x14ac:dyDescent="0.25">
      <c r="AF2153" t="s">
        <v>6349</v>
      </c>
    </row>
    <row r="2154" spans="32:33" x14ac:dyDescent="0.25">
      <c r="AF2154" t="s">
        <v>6350</v>
      </c>
      <c r="AG2154" t="s">
        <v>8222</v>
      </c>
    </row>
    <row r="2155" spans="32:33" x14ac:dyDescent="0.25">
      <c r="AF2155" t="s">
        <v>6351</v>
      </c>
      <c r="AG2155" t="s">
        <v>8223</v>
      </c>
    </row>
    <row r="2156" spans="32:33" x14ac:dyDescent="0.25">
      <c r="AF2156" t="s">
        <v>6352</v>
      </c>
      <c r="AG2156" t="s">
        <v>8224</v>
      </c>
    </row>
    <row r="2157" spans="32:33" x14ac:dyDescent="0.25">
      <c r="AF2157" t="s">
        <v>6353</v>
      </c>
      <c r="AG2157" t="s">
        <v>8225</v>
      </c>
    </row>
    <row r="2158" spans="32:33" x14ac:dyDescent="0.25">
      <c r="AF2158" t="s">
        <v>6354</v>
      </c>
      <c r="AG2158" t="s">
        <v>8226</v>
      </c>
    </row>
    <row r="2159" spans="32:33" x14ac:dyDescent="0.25">
      <c r="AF2159" t="s">
        <v>6355</v>
      </c>
    </row>
    <row r="2160" spans="32:33" x14ac:dyDescent="0.25">
      <c r="AF2160" t="s">
        <v>6356</v>
      </c>
      <c r="AG2160" t="s">
        <v>8227</v>
      </c>
    </row>
    <row r="2161" spans="32:33" x14ac:dyDescent="0.25">
      <c r="AF2161" t="s">
        <v>6357</v>
      </c>
      <c r="AG2161" t="s">
        <v>8228</v>
      </c>
    </row>
    <row r="2162" spans="32:33" x14ac:dyDescent="0.25">
      <c r="AF2162" t="s">
        <v>6358</v>
      </c>
      <c r="AG2162" t="s">
        <v>8229</v>
      </c>
    </row>
    <row r="2163" spans="32:33" x14ac:dyDescent="0.25">
      <c r="AF2163" t="s">
        <v>6359</v>
      </c>
    </row>
    <row r="2164" spans="32:33" x14ac:dyDescent="0.25">
      <c r="AF2164" t="s">
        <v>6360</v>
      </c>
      <c r="AG2164" t="s">
        <v>8230</v>
      </c>
    </row>
    <row r="2165" spans="32:33" x14ac:dyDescent="0.25">
      <c r="AF2165" t="s">
        <v>6361</v>
      </c>
      <c r="AG2165" t="s">
        <v>8231</v>
      </c>
    </row>
    <row r="2166" spans="32:33" x14ac:dyDescent="0.25">
      <c r="AF2166" t="s">
        <v>6362</v>
      </c>
      <c r="AG2166" t="s">
        <v>8232</v>
      </c>
    </row>
    <row r="2167" spans="32:33" x14ac:dyDescent="0.25">
      <c r="AF2167" t="s">
        <v>6363</v>
      </c>
      <c r="AG2167" t="s">
        <v>8233</v>
      </c>
    </row>
    <row r="2168" spans="32:33" x14ac:dyDescent="0.25">
      <c r="AF2168" t="s">
        <v>6364</v>
      </c>
      <c r="AG2168" t="s">
        <v>8234</v>
      </c>
    </row>
    <row r="2169" spans="32:33" x14ac:dyDescent="0.25">
      <c r="AF2169" t="s">
        <v>6365</v>
      </c>
      <c r="AG2169" t="s">
        <v>8235</v>
      </c>
    </row>
    <row r="2170" spans="32:33" x14ac:dyDescent="0.25">
      <c r="AF2170" t="s">
        <v>6366</v>
      </c>
      <c r="AG2170" t="s">
        <v>8236</v>
      </c>
    </row>
    <row r="2171" spans="32:33" x14ac:dyDescent="0.25">
      <c r="AF2171" t="s">
        <v>6367</v>
      </c>
    </row>
    <row r="2172" spans="32:33" x14ac:dyDescent="0.25">
      <c r="AF2172" t="s">
        <v>6368</v>
      </c>
      <c r="AG2172" t="s">
        <v>8237</v>
      </c>
    </row>
    <row r="2173" spans="32:33" x14ac:dyDescent="0.25">
      <c r="AF2173" t="s">
        <v>6369</v>
      </c>
    </row>
    <row r="2174" spans="32:33" x14ac:dyDescent="0.25">
      <c r="AF2174" t="s">
        <v>6370</v>
      </c>
      <c r="AG2174" t="s">
        <v>8238</v>
      </c>
    </row>
    <row r="2175" spans="32:33" x14ac:dyDescent="0.25">
      <c r="AF2175" t="s">
        <v>6371</v>
      </c>
      <c r="AG2175" t="s">
        <v>8239</v>
      </c>
    </row>
    <row r="2176" spans="32:33" x14ac:dyDescent="0.25">
      <c r="AF2176" t="s">
        <v>6372</v>
      </c>
      <c r="AG2176" t="s">
        <v>8240</v>
      </c>
    </row>
    <row r="2177" spans="32:33" x14ac:dyDescent="0.25">
      <c r="AF2177" t="s">
        <v>6373</v>
      </c>
      <c r="AG2177" t="s">
        <v>8241</v>
      </c>
    </row>
    <row r="2178" spans="32:33" x14ac:dyDescent="0.25">
      <c r="AF2178" t="s">
        <v>6374</v>
      </c>
      <c r="AG2178" t="s">
        <v>8242</v>
      </c>
    </row>
    <row r="2179" spans="32:33" x14ac:dyDescent="0.25">
      <c r="AF2179" t="s">
        <v>6375</v>
      </c>
    </row>
    <row r="2180" spans="32:33" x14ac:dyDescent="0.25">
      <c r="AF2180" t="s">
        <v>6376</v>
      </c>
    </row>
    <row r="2181" spans="32:33" x14ac:dyDescent="0.25">
      <c r="AF2181" t="s">
        <v>6377</v>
      </c>
      <c r="AG2181" t="s">
        <v>8243</v>
      </c>
    </row>
    <row r="2182" spans="32:33" x14ac:dyDescent="0.25">
      <c r="AF2182" t="s">
        <v>6378</v>
      </c>
      <c r="AG2182" t="s">
        <v>8244</v>
      </c>
    </row>
    <row r="2183" spans="32:33" x14ac:dyDescent="0.25">
      <c r="AF2183" t="s">
        <v>6379</v>
      </c>
      <c r="AG2183" t="s">
        <v>8245</v>
      </c>
    </row>
    <row r="2184" spans="32:33" x14ac:dyDescent="0.25">
      <c r="AF2184" t="s">
        <v>6380</v>
      </c>
      <c r="AG2184" t="s">
        <v>8246</v>
      </c>
    </row>
    <row r="2185" spans="32:33" x14ac:dyDescent="0.25">
      <c r="AF2185" t="s">
        <v>6381</v>
      </c>
      <c r="AG2185" t="s">
        <v>8247</v>
      </c>
    </row>
    <row r="2186" spans="32:33" x14ac:dyDescent="0.25">
      <c r="AF2186" t="s">
        <v>6382</v>
      </c>
      <c r="AG2186" t="s">
        <v>8248</v>
      </c>
    </row>
    <row r="2187" spans="32:33" x14ac:dyDescent="0.25">
      <c r="AF2187" t="s">
        <v>6383</v>
      </c>
      <c r="AG2187" t="s">
        <v>8249</v>
      </c>
    </row>
    <row r="2188" spans="32:33" x14ac:dyDescent="0.25">
      <c r="AF2188" t="s">
        <v>6384</v>
      </c>
      <c r="AG2188" t="s">
        <v>8250</v>
      </c>
    </row>
    <row r="2189" spans="32:33" x14ac:dyDescent="0.25">
      <c r="AF2189" t="s">
        <v>6385</v>
      </c>
      <c r="AG2189" t="s">
        <v>8251</v>
      </c>
    </row>
    <row r="2190" spans="32:33" x14ac:dyDescent="0.25">
      <c r="AF2190" t="s">
        <v>6386</v>
      </c>
      <c r="AG2190" t="s">
        <v>8252</v>
      </c>
    </row>
    <row r="2191" spans="32:33" x14ac:dyDescent="0.25">
      <c r="AF2191" t="s">
        <v>6387</v>
      </c>
      <c r="AG2191" t="s">
        <v>8253</v>
      </c>
    </row>
    <row r="2192" spans="32:33" x14ac:dyDescent="0.25">
      <c r="AF2192" t="s">
        <v>6388</v>
      </c>
      <c r="AG2192" t="s">
        <v>8254</v>
      </c>
    </row>
    <row r="2193" spans="32:33" x14ac:dyDescent="0.25">
      <c r="AF2193" t="s">
        <v>6389</v>
      </c>
      <c r="AG2193" t="s">
        <v>8255</v>
      </c>
    </row>
    <row r="2194" spans="32:33" x14ac:dyDescent="0.25">
      <c r="AF2194" t="s">
        <v>6390</v>
      </c>
      <c r="AG2194" t="s">
        <v>8256</v>
      </c>
    </row>
    <row r="2195" spans="32:33" x14ac:dyDescent="0.25">
      <c r="AF2195" t="s">
        <v>6391</v>
      </c>
      <c r="AG2195" t="s">
        <v>8257</v>
      </c>
    </row>
    <row r="2196" spans="32:33" x14ac:dyDescent="0.25">
      <c r="AF2196" t="s">
        <v>6392</v>
      </c>
      <c r="AG2196" t="s">
        <v>8258</v>
      </c>
    </row>
    <row r="2197" spans="32:33" x14ac:dyDescent="0.25">
      <c r="AF2197" t="s">
        <v>6393</v>
      </c>
      <c r="AG2197" t="s">
        <v>8259</v>
      </c>
    </row>
    <row r="2198" spans="32:33" x14ac:dyDescent="0.25">
      <c r="AF2198" t="s">
        <v>6394</v>
      </c>
      <c r="AG2198" t="s">
        <v>8260</v>
      </c>
    </row>
    <row r="2199" spans="32:33" x14ac:dyDescent="0.25">
      <c r="AF2199" t="s">
        <v>6395</v>
      </c>
      <c r="AG2199" t="s">
        <v>8261</v>
      </c>
    </row>
    <row r="2200" spans="32:33" x14ac:dyDescent="0.25">
      <c r="AF2200" t="s">
        <v>6396</v>
      </c>
      <c r="AG2200" t="s">
        <v>8262</v>
      </c>
    </row>
    <row r="2201" spans="32:33" x14ac:dyDescent="0.25">
      <c r="AF2201" t="s">
        <v>6397</v>
      </c>
      <c r="AG2201" t="s">
        <v>8263</v>
      </c>
    </row>
    <row r="2202" spans="32:33" x14ac:dyDescent="0.25">
      <c r="AF2202" t="s">
        <v>6398</v>
      </c>
      <c r="AG2202" t="s">
        <v>8264</v>
      </c>
    </row>
    <row r="2203" spans="32:33" x14ac:dyDescent="0.25">
      <c r="AF2203" t="s">
        <v>6399</v>
      </c>
      <c r="AG2203" t="s">
        <v>8265</v>
      </c>
    </row>
    <row r="2204" spans="32:33" x14ac:dyDescent="0.25">
      <c r="AF2204" t="s">
        <v>6400</v>
      </c>
      <c r="AG2204" t="s">
        <v>8266</v>
      </c>
    </row>
    <row r="2205" spans="32:33" x14ac:dyDescent="0.25">
      <c r="AF2205" t="s">
        <v>6401</v>
      </c>
      <c r="AG2205" t="s">
        <v>8267</v>
      </c>
    </row>
    <row r="2206" spans="32:33" x14ac:dyDescent="0.25">
      <c r="AF2206" t="s">
        <v>6402</v>
      </c>
      <c r="AG2206" t="s">
        <v>8268</v>
      </c>
    </row>
    <row r="2207" spans="32:33" x14ac:dyDescent="0.25">
      <c r="AF2207" t="s">
        <v>6403</v>
      </c>
      <c r="AG2207" t="s">
        <v>8269</v>
      </c>
    </row>
    <row r="2208" spans="32:33" x14ac:dyDescent="0.25">
      <c r="AF2208" t="s">
        <v>6404</v>
      </c>
      <c r="AG2208" t="s">
        <v>8270</v>
      </c>
    </row>
    <row r="2209" spans="32:33" x14ac:dyDescent="0.25">
      <c r="AF2209" t="s">
        <v>6405</v>
      </c>
      <c r="AG2209" t="s">
        <v>8271</v>
      </c>
    </row>
    <row r="2210" spans="32:33" x14ac:dyDescent="0.25">
      <c r="AF2210" t="s">
        <v>4198</v>
      </c>
      <c r="AG2210" t="s">
        <v>8272</v>
      </c>
    </row>
    <row r="2211" spans="32:33" x14ac:dyDescent="0.25">
      <c r="AF2211" t="s">
        <v>6406</v>
      </c>
      <c r="AG2211" t="s">
        <v>8273</v>
      </c>
    </row>
    <row r="2212" spans="32:33" x14ac:dyDescent="0.25">
      <c r="AF2212" t="s">
        <v>6407</v>
      </c>
      <c r="AG2212" t="s">
        <v>8274</v>
      </c>
    </row>
    <row r="2213" spans="32:33" x14ac:dyDescent="0.25">
      <c r="AF2213" t="s">
        <v>6408</v>
      </c>
    </row>
    <row r="2214" spans="32:33" x14ac:dyDescent="0.25">
      <c r="AF2214" t="s">
        <v>6409</v>
      </c>
      <c r="AG2214" t="s">
        <v>8275</v>
      </c>
    </row>
    <row r="2215" spans="32:33" x14ac:dyDescent="0.25">
      <c r="AF2215" t="s">
        <v>6410</v>
      </c>
    </row>
    <row r="2216" spans="32:33" x14ac:dyDescent="0.25">
      <c r="AF2216" t="s">
        <v>6411</v>
      </c>
      <c r="AG2216" t="s">
        <v>8276</v>
      </c>
    </row>
    <row r="2217" spans="32:33" x14ac:dyDescent="0.25">
      <c r="AF2217" t="s">
        <v>6412</v>
      </c>
      <c r="AG2217" t="s">
        <v>8277</v>
      </c>
    </row>
    <row r="2218" spans="32:33" x14ac:dyDescent="0.25">
      <c r="AF2218" t="s">
        <v>6413</v>
      </c>
      <c r="AG2218" t="s">
        <v>8278</v>
      </c>
    </row>
    <row r="2219" spans="32:33" x14ac:dyDescent="0.25">
      <c r="AF2219" t="s">
        <v>6414</v>
      </c>
      <c r="AG2219" t="s">
        <v>8279</v>
      </c>
    </row>
    <row r="2220" spans="32:33" x14ac:dyDescent="0.25">
      <c r="AF2220" t="s">
        <v>6415</v>
      </c>
    </row>
    <row r="2221" spans="32:33" x14ac:dyDescent="0.25">
      <c r="AF2221" t="s">
        <v>6416</v>
      </c>
      <c r="AG2221" t="s">
        <v>8280</v>
      </c>
    </row>
    <row r="2222" spans="32:33" x14ac:dyDescent="0.25">
      <c r="AF2222" t="s">
        <v>6417</v>
      </c>
      <c r="AG2222" t="s">
        <v>8281</v>
      </c>
    </row>
    <row r="2223" spans="32:33" x14ac:dyDescent="0.25">
      <c r="AF2223" t="s">
        <v>6418</v>
      </c>
      <c r="AG2223" t="s">
        <v>8282</v>
      </c>
    </row>
    <row r="2224" spans="32:33" x14ac:dyDescent="0.25">
      <c r="AF2224" t="s">
        <v>6419</v>
      </c>
      <c r="AG2224" t="s">
        <v>8283</v>
      </c>
    </row>
    <row r="2225" spans="32:33" x14ac:dyDescent="0.25">
      <c r="AF2225" t="s">
        <v>6420</v>
      </c>
      <c r="AG2225" t="s">
        <v>8284</v>
      </c>
    </row>
    <row r="2226" spans="32:33" x14ac:dyDescent="0.25">
      <c r="AF2226" t="s">
        <v>6421</v>
      </c>
      <c r="AG2226" t="s">
        <v>8285</v>
      </c>
    </row>
    <row r="2227" spans="32:33" x14ac:dyDescent="0.25">
      <c r="AF2227" t="s">
        <v>6422</v>
      </c>
      <c r="AG2227" t="s">
        <v>8286</v>
      </c>
    </row>
    <row r="2228" spans="32:33" x14ac:dyDescent="0.25">
      <c r="AF2228" t="s">
        <v>6423</v>
      </c>
      <c r="AG2228" t="s">
        <v>8287</v>
      </c>
    </row>
    <row r="2229" spans="32:33" x14ac:dyDescent="0.25">
      <c r="AF2229" t="s">
        <v>6424</v>
      </c>
      <c r="AG2229" t="s">
        <v>8288</v>
      </c>
    </row>
    <row r="2230" spans="32:33" x14ac:dyDescent="0.25">
      <c r="AF2230" t="s">
        <v>6425</v>
      </c>
      <c r="AG2230" t="s">
        <v>8289</v>
      </c>
    </row>
    <row r="2231" spans="32:33" x14ac:dyDescent="0.25">
      <c r="AF2231" t="s">
        <v>6426</v>
      </c>
      <c r="AG2231" t="s">
        <v>8290</v>
      </c>
    </row>
    <row r="2232" spans="32:33" x14ac:dyDescent="0.25">
      <c r="AF2232" t="s">
        <v>6427</v>
      </c>
      <c r="AG2232" t="s">
        <v>8291</v>
      </c>
    </row>
    <row r="2233" spans="32:33" x14ac:dyDescent="0.25">
      <c r="AF2233" t="s">
        <v>6428</v>
      </c>
      <c r="AG2233" t="s">
        <v>8292</v>
      </c>
    </row>
    <row r="2234" spans="32:33" x14ac:dyDescent="0.25">
      <c r="AF2234" t="s">
        <v>6429</v>
      </c>
      <c r="AG2234" t="s">
        <v>8293</v>
      </c>
    </row>
    <row r="2235" spans="32:33" x14ac:dyDescent="0.25">
      <c r="AF2235" t="s">
        <v>6430</v>
      </c>
      <c r="AG2235" t="s">
        <v>8294</v>
      </c>
    </row>
    <row r="2236" spans="32:33" x14ac:dyDescent="0.25">
      <c r="AF2236" t="s">
        <v>6431</v>
      </c>
      <c r="AG2236" t="s">
        <v>8295</v>
      </c>
    </row>
    <row r="2237" spans="32:33" x14ac:dyDescent="0.25">
      <c r="AF2237" t="s">
        <v>6432</v>
      </c>
      <c r="AG2237" t="s">
        <v>8296</v>
      </c>
    </row>
    <row r="2238" spans="32:33" x14ac:dyDescent="0.25">
      <c r="AF2238" t="s">
        <v>6433</v>
      </c>
      <c r="AG2238" t="s">
        <v>8297</v>
      </c>
    </row>
    <row r="2239" spans="32:33" x14ac:dyDescent="0.25">
      <c r="AF2239" t="s">
        <v>6434</v>
      </c>
      <c r="AG2239" t="s">
        <v>8298</v>
      </c>
    </row>
    <row r="2240" spans="32:33" x14ac:dyDescent="0.25">
      <c r="AF2240" t="s">
        <v>6435</v>
      </c>
      <c r="AG2240" t="s">
        <v>8299</v>
      </c>
    </row>
    <row r="2241" spans="32:33" x14ac:dyDescent="0.25">
      <c r="AF2241" t="s">
        <v>6436</v>
      </c>
    </row>
    <row r="2242" spans="32:33" x14ac:dyDescent="0.25">
      <c r="AF2242" t="s">
        <v>6437</v>
      </c>
      <c r="AG2242" t="s">
        <v>8300</v>
      </c>
    </row>
    <row r="2243" spans="32:33" x14ac:dyDescent="0.25">
      <c r="AF2243" t="s">
        <v>6438</v>
      </c>
      <c r="AG2243" t="s">
        <v>8301</v>
      </c>
    </row>
    <row r="2244" spans="32:33" x14ac:dyDescent="0.25">
      <c r="AF2244" t="s">
        <v>6439</v>
      </c>
      <c r="AG2244" t="s">
        <v>8302</v>
      </c>
    </row>
    <row r="2245" spans="32:33" x14ac:dyDescent="0.25">
      <c r="AF2245" t="s">
        <v>6440</v>
      </c>
      <c r="AG2245" t="s">
        <v>8303</v>
      </c>
    </row>
    <row r="2246" spans="32:33" x14ac:dyDescent="0.25">
      <c r="AF2246" t="s">
        <v>6441</v>
      </c>
      <c r="AG2246" t="s">
        <v>8304</v>
      </c>
    </row>
    <row r="2247" spans="32:33" x14ac:dyDescent="0.25">
      <c r="AF2247" t="s">
        <v>6442</v>
      </c>
      <c r="AG2247" t="s">
        <v>8305</v>
      </c>
    </row>
    <row r="2248" spans="32:33" x14ac:dyDescent="0.25">
      <c r="AF2248" t="s">
        <v>6443</v>
      </c>
      <c r="AG2248" t="s">
        <v>8306</v>
      </c>
    </row>
    <row r="2249" spans="32:33" x14ac:dyDescent="0.25">
      <c r="AF2249" t="s">
        <v>6444</v>
      </c>
    </row>
    <row r="2250" spans="32:33" x14ac:dyDescent="0.25">
      <c r="AF2250" t="s">
        <v>6445</v>
      </c>
      <c r="AG2250" t="s">
        <v>8307</v>
      </c>
    </row>
    <row r="2251" spans="32:33" x14ac:dyDescent="0.25">
      <c r="AF2251" t="s">
        <v>6446</v>
      </c>
      <c r="AG2251" t="s">
        <v>8308</v>
      </c>
    </row>
    <row r="2252" spans="32:33" x14ac:dyDescent="0.25">
      <c r="AF2252" t="s">
        <v>6447</v>
      </c>
      <c r="AG2252" t="s">
        <v>8309</v>
      </c>
    </row>
    <row r="2253" spans="32:33" x14ac:dyDescent="0.25">
      <c r="AF2253" t="s">
        <v>6448</v>
      </c>
      <c r="AG2253" t="s">
        <v>8310</v>
      </c>
    </row>
    <row r="2254" spans="32:33" x14ac:dyDescent="0.25">
      <c r="AF2254" t="s">
        <v>6449</v>
      </c>
      <c r="AG2254" t="s">
        <v>8311</v>
      </c>
    </row>
    <row r="2255" spans="32:33" x14ac:dyDescent="0.25">
      <c r="AF2255" t="s">
        <v>6450</v>
      </c>
      <c r="AG2255" t="s">
        <v>8312</v>
      </c>
    </row>
    <row r="2256" spans="32:33" x14ac:dyDescent="0.25">
      <c r="AF2256" t="s">
        <v>6451</v>
      </c>
    </row>
    <row r="2257" spans="32:33" x14ac:dyDescent="0.25">
      <c r="AF2257" t="s">
        <v>6452</v>
      </c>
      <c r="AG2257" t="s">
        <v>8313</v>
      </c>
    </row>
    <row r="2258" spans="32:33" x14ac:dyDescent="0.25">
      <c r="AF2258" t="s">
        <v>6453</v>
      </c>
      <c r="AG2258" t="s">
        <v>8314</v>
      </c>
    </row>
    <row r="2259" spans="32:33" x14ac:dyDescent="0.25">
      <c r="AF2259" t="s">
        <v>6454</v>
      </c>
      <c r="AG2259" t="s">
        <v>8315</v>
      </c>
    </row>
    <row r="2260" spans="32:33" x14ac:dyDescent="0.25">
      <c r="AF2260" t="s">
        <v>6455</v>
      </c>
      <c r="AG2260" t="s">
        <v>8316</v>
      </c>
    </row>
    <row r="2261" spans="32:33" x14ac:dyDescent="0.25">
      <c r="AF2261" t="s">
        <v>6456</v>
      </c>
      <c r="AG2261" t="s">
        <v>8317</v>
      </c>
    </row>
    <row r="2262" spans="32:33" x14ac:dyDescent="0.25">
      <c r="AF2262" t="s">
        <v>6457</v>
      </c>
      <c r="AG2262" t="s">
        <v>8318</v>
      </c>
    </row>
    <row r="2263" spans="32:33" x14ac:dyDescent="0.25">
      <c r="AF2263" t="s">
        <v>6458</v>
      </c>
    </row>
    <row r="2264" spans="32:33" x14ac:dyDescent="0.25">
      <c r="AF2264" t="s">
        <v>6459</v>
      </c>
      <c r="AG2264" t="s">
        <v>8319</v>
      </c>
    </row>
    <row r="2265" spans="32:33" x14ac:dyDescent="0.25">
      <c r="AF2265" t="s">
        <v>6460</v>
      </c>
      <c r="AG2265" t="s">
        <v>8320</v>
      </c>
    </row>
    <row r="2266" spans="32:33" x14ac:dyDescent="0.25">
      <c r="AF2266" t="s">
        <v>6461</v>
      </c>
    </row>
    <row r="2267" spans="32:33" x14ac:dyDescent="0.25">
      <c r="AF2267" t="s">
        <v>6462</v>
      </c>
      <c r="AG2267" t="s">
        <v>8321</v>
      </c>
    </row>
    <row r="2268" spans="32:33" x14ac:dyDescent="0.25">
      <c r="AF2268" t="s">
        <v>6463</v>
      </c>
      <c r="AG2268" t="s">
        <v>8322</v>
      </c>
    </row>
    <row r="2269" spans="32:33" x14ac:dyDescent="0.25">
      <c r="AF2269" t="s">
        <v>6464</v>
      </c>
      <c r="AG2269" t="s">
        <v>8323</v>
      </c>
    </row>
    <row r="2270" spans="32:33" x14ac:dyDescent="0.25">
      <c r="AF2270" t="s">
        <v>6465</v>
      </c>
      <c r="AG2270" t="s">
        <v>8324</v>
      </c>
    </row>
    <row r="2271" spans="32:33" x14ac:dyDescent="0.25">
      <c r="AF2271" t="s">
        <v>6466</v>
      </c>
      <c r="AG2271" t="s">
        <v>8325</v>
      </c>
    </row>
    <row r="2272" spans="32:33" x14ac:dyDescent="0.25">
      <c r="AF2272" t="s">
        <v>6467</v>
      </c>
      <c r="AG2272" t="s">
        <v>8326</v>
      </c>
    </row>
    <row r="2273" spans="32:33" x14ac:dyDescent="0.25">
      <c r="AF2273" t="s">
        <v>3786</v>
      </c>
      <c r="AG2273" t="s">
        <v>8327</v>
      </c>
    </row>
    <row r="2274" spans="32:33" x14ac:dyDescent="0.25">
      <c r="AF2274" t="s">
        <v>6468</v>
      </c>
      <c r="AG2274" t="s">
        <v>8328</v>
      </c>
    </row>
    <row r="2275" spans="32:33" x14ac:dyDescent="0.25">
      <c r="AF2275" t="s">
        <v>3801</v>
      </c>
      <c r="AG2275" t="s">
        <v>8329</v>
      </c>
    </row>
    <row r="2276" spans="32:33" x14ac:dyDescent="0.25">
      <c r="AF2276" t="s">
        <v>6469</v>
      </c>
    </row>
    <row r="2277" spans="32:33" x14ac:dyDescent="0.25">
      <c r="AF2277" t="s">
        <v>6470</v>
      </c>
      <c r="AG2277" t="s">
        <v>8330</v>
      </c>
    </row>
    <row r="2278" spans="32:33" x14ac:dyDescent="0.25">
      <c r="AF2278" t="s">
        <v>3566</v>
      </c>
      <c r="AG2278" t="s">
        <v>8331</v>
      </c>
    </row>
    <row r="2279" spans="32:33" x14ac:dyDescent="0.25">
      <c r="AF2279" t="s">
        <v>6471</v>
      </c>
      <c r="AG2279" t="s">
        <v>8332</v>
      </c>
    </row>
    <row r="2280" spans="32:33" x14ac:dyDescent="0.25">
      <c r="AF2280" t="s">
        <v>6472</v>
      </c>
      <c r="AG2280" t="s">
        <v>8333</v>
      </c>
    </row>
    <row r="2281" spans="32:33" x14ac:dyDescent="0.25">
      <c r="AF2281" t="s">
        <v>6473</v>
      </c>
      <c r="AG2281" t="s">
        <v>8334</v>
      </c>
    </row>
    <row r="2282" spans="32:33" x14ac:dyDescent="0.25">
      <c r="AF2282" t="s">
        <v>6474</v>
      </c>
      <c r="AG2282" t="s">
        <v>8335</v>
      </c>
    </row>
    <row r="2283" spans="32:33" x14ac:dyDescent="0.25">
      <c r="AF2283" t="s">
        <v>6475</v>
      </c>
      <c r="AG2283" t="s">
        <v>8336</v>
      </c>
    </row>
    <row r="2284" spans="32:33" x14ac:dyDescent="0.25">
      <c r="AF2284" t="s">
        <v>6476</v>
      </c>
      <c r="AG2284" t="s">
        <v>8337</v>
      </c>
    </row>
    <row r="2285" spans="32:33" x14ac:dyDescent="0.25">
      <c r="AF2285" t="s">
        <v>6477</v>
      </c>
      <c r="AG2285" t="s">
        <v>8338</v>
      </c>
    </row>
    <row r="2286" spans="32:33" x14ac:dyDescent="0.25">
      <c r="AF2286" t="s">
        <v>6478</v>
      </c>
      <c r="AG2286" t="s">
        <v>8339</v>
      </c>
    </row>
    <row r="2287" spans="32:33" x14ac:dyDescent="0.25">
      <c r="AF2287" t="s">
        <v>6479</v>
      </c>
      <c r="AG2287" t="s">
        <v>8340</v>
      </c>
    </row>
    <row r="2288" spans="32:33" x14ac:dyDescent="0.25">
      <c r="AF2288" t="s">
        <v>6480</v>
      </c>
    </row>
    <row r="2289" spans="32:33" x14ac:dyDescent="0.25">
      <c r="AF2289" t="s">
        <v>6481</v>
      </c>
    </row>
    <row r="2290" spans="32:33" x14ac:dyDescent="0.25">
      <c r="AF2290" t="s">
        <v>6482</v>
      </c>
      <c r="AG2290" t="s">
        <v>8341</v>
      </c>
    </row>
    <row r="2291" spans="32:33" x14ac:dyDescent="0.25">
      <c r="AF2291" t="s">
        <v>6483</v>
      </c>
    </row>
    <row r="2292" spans="32:33" x14ac:dyDescent="0.25">
      <c r="AF2292" t="s">
        <v>6484</v>
      </c>
    </row>
    <row r="2293" spans="32:33" x14ac:dyDescent="0.25">
      <c r="AF2293" t="s">
        <v>6485</v>
      </c>
    </row>
    <row r="2294" spans="32:33" x14ac:dyDescent="0.25">
      <c r="AF2294" t="s">
        <v>6486</v>
      </c>
    </row>
    <row r="2295" spans="32:33" x14ac:dyDescent="0.25">
      <c r="AF2295" t="s">
        <v>6487</v>
      </c>
      <c r="AG2295" t="s">
        <v>8342</v>
      </c>
    </row>
    <row r="2296" spans="32:33" x14ac:dyDescent="0.25">
      <c r="AF2296" t="s">
        <v>6488</v>
      </c>
      <c r="AG2296" t="s">
        <v>8343</v>
      </c>
    </row>
    <row r="2297" spans="32:33" x14ac:dyDescent="0.25">
      <c r="AF2297" t="s">
        <v>6489</v>
      </c>
      <c r="AG2297" t="s">
        <v>8344</v>
      </c>
    </row>
    <row r="2298" spans="32:33" x14ac:dyDescent="0.25">
      <c r="AF2298" t="s">
        <v>6490</v>
      </c>
      <c r="AG2298" t="s">
        <v>8345</v>
      </c>
    </row>
    <row r="2299" spans="32:33" x14ac:dyDescent="0.25">
      <c r="AF2299" t="s">
        <v>6491</v>
      </c>
      <c r="AG2299" t="s">
        <v>8346</v>
      </c>
    </row>
    <row r="2300" spans="32:33" x14ac:dyDescent="0.25">
      <c r="AF2300" t="s">
        <v>6492</v>
      </c>
      <c r="AG2300" t="s">
        <v>8347</v>
      </c>
    </row>
    <row r="2301" spans="32:33" x14ac:dyDescent="0.25">
      <c r="AF2301" t="s">
        <v>6493</v>
      </c>
      <c r="AG2301" t="s">
        <v>8348</v>
      </c>
    </row>
    <row r="2302" spans="32:33" x14ac:dyDescent="0.25">
      <c r="AF2302" t="s">
        <v>6494</v>
      </c>
      <c r="AG2302" t="s">
        <v>8349</v>
      </c>
    </row>
    <row r="2303" spans="32:33" x14ac:dyDescent="0.25">
      <c r="AF2303" t="s">
        <v>6495</v>
      </c>
      <c r="AG2303" t="s">
        <v>8350</v>
      </c>
    </row>
    <row r="2304" spans="32:33" x14ac:dyDescent="0.25">
      <c r="AF2304" t="s">
        <v>6496</v>
      </c>
    </row>
    <row r="2305" spans="32:33" x14ac:dyDescent="0.25">
      <c r="AF2305" t="s">
        <v>6497</v>
      </c>
      <c r="AG2305" t="s">
        <v>8351</v>
      </c>
    </row>
    <row r="2306" spans="32:33" x14ac:dyDescent="0.25">
      <c r="AF2306" t="s">
        <v>6498</v>
      </c>
      <c r="AG2306" t="s">
        <v>8352</v>
      </c>
    </row>
    <row r="2307" spans="32:33" x14ac:dyDescent="0.25">
      <c r="AF2307" t="s">
        <v>6499</v>
      </c>
      <c r="AG2307" t="s">
        <v>8353</v>
      </c>
    </row>
    <row r="2308" spans="32:33" x14ac:dyDescent="0.25">
      <c r="AF2308" t="s">
        <v>6500</v>
      </c>
    </row>
    <row r="2309" spans="32:33" x14ac:dyDescent="0.25">
      <c r="AF2309" t="s">
        <v>6501</v>
      </c>
      <c r="AG2309" t="s">
        <v>8354</v>
      </c>
    </row>
    <row r="2310" spans="32:33" x14ac:dyDescent="0.25">
      <c r="AF2310" t="s">
        <v>6502</v>
      </c>
      <c r="AG2310" t="s">
        <v>8355</v>
      </c>
    </row>
    <row r="2311" spans="32:33" x14ac:dyDescent="0.25">
      <c r="AF2311" t="s">
        <v>6503</v>
      </c>
      <c r="AG2311" t="s">
        <v>8356</v>
      </c>
    </row>
    <row r="2312" spans="32:33" x14ac:dyDescent="0.25">
      <c r="AF2312" t="s">
        <v>6504</v>
      </c>
      <c r="AG2312" t="s">
        <v>8357</v>
      </c>
    </row>
    <row r="2313" spans="32:33" x14ac:dyDescent="0.25">
      <c r="AF2313" t="s">
        <v>6505</v>
      </c>
    </row>
    <row r="2314" spans="32:33" x14ac:dyDescent="0.25">
      <c r="AF2314" t="s">
        <v>6506</v>
      </c>
      <c r="AG2314" t="s">
        <v>8358</v>
      </c>
    </row>
    <row r="2315" spans="32:33" x14ac:dyDescent="0.25">
      <c r="AF2315" t="s">
        <v>6507</v>
      </c>
      <c r="AG2315" t="s">
        <v>8359</v>
      </c>
    </row>
    <row r="2316" spans="32:33" x14ac:dyDescent="0.25">
      <c r="AF2316" t="s">
        <v>6508</v>
      </c>
      <c r="AG2316" t="s">
        <v>8360</v>
      </c>
    </row>
    <row r="2317" spans="32:33" x14ac:dyDescent="0.25">
      <c r="AF2317" t="s">
        <v>6509</v>
      </c>
      <c r="AG2317" t="s">
        <v>8361</v>
      </c>
    </row>
    <row r="2318" spans="32:33" x14ac:dyDescent="0.25">
      <c r="AF2318" t="s">
        <v>6510</v>
      </c>
    </row>
    <row r="2319" spans="32:33" x14ac:dyDescent="0.25">
      <c r="AF2319" t="s">
        <v>6511</v>
      </c>
    </row>
    <row r="2320" spans="32:33" x14ac:dyDescent="0.25">
      <c r="AF2320" t="s">
        <v>6512</v>
      </c>
    </row>
    <row r="2321" spans="32:33" x14ac:dyDescent="0.25">
      <c r="AF2321" t="s">
        <v>6513</v>
      </c>
      <c r="AG2321" t="s">
        <v>8362</v>
      </c>
    </row>
    <row r="2322" spans="32:33" x14ac:dyDescent="0.25">
      <c r="AF2322" t="s">
        <v>6514</v>
      </c>
      <c r="AG2322" t="s">
        <v>8363</v>
      </c>
    </row>
    <row r="2323" spans="32:33" x14ac:dyDescent="0.25">
      <c r="AF2323" t="s">
        <v>6515</v>
      </c>
      <c r="AG2323" t="s">
        <v>8364</v>
      </c>
    </row>
    <row r="2324" spans="32:33" x14ac:dyDescent="0.25">
      <c r="AF2324" t="s">
        <v>6516</v>
      </c>
      <c r="AG2324" t="s">
        <v>8365</v>
      </c>
    </row>
    <row r="2325" spans="32:33" x14ac:dyDescent="0.25">
      <c r="AF2325" t="s">
        <v>6517</v>
      </c>
      <c r="AG2325" t="s">
        <v>8366</v>
      </c>
    </row>
    <row r="2326" spans="32:33" x14ac:dyDescent="0.25">
      <c r="AF2326" t="s">
        <v>6518</v>
      </c>
      <c r="AG2326" t="s">
        <v>8367</v>
      </c>
    </row>
    <row r="2327" spans="32:33" x14ac:dyDescent="0.25">
      <c r="AF2327" t="s">
        <v>6519</v>
      </c>
    </row>
    <row r="2328" spans="32:33" x14ac:dyDescent="0.25">
      <c r="AF2328" t="s">
        <v>6520</v>
      </c>
      <c r="AG2328" t="s">
        <v>8368</v>
      </c>
    </row>
    <row r="2329" spans="32:33" x14ac:dyDescent="0.25">
      <c r="AF2329" t="s">
        <v>6521</v>
      </c>
      <c r="AG2329" t="s">
        <v>8369</v>
      </c>
    </row>
    <row r="2330" spans="32:33" x14ac:dyDescent="0.25">
      <c r="AF2330" t="s">
        <v>6522</v>
      </c>
      <c r="AG2330" t="s">
        <v>8370</v>
      </c>
    </row>
    <row r="2331" spans="32:33" x14ac:dyDescent="0.25">
      <c r="AF2331" t="s">
        <v>6523</v>
      </c>
      <c r="AG2331" t="s">
        <v>8371</v>
      </c>
    </row>
    <row r="2332" spans="32:33" x14ac:dyDescent="0.25">
      <c r="AF2332" t="s">
        <v>6524</v>
      </c>
      <c r="AG2332" t="s">
        <v>8372</v>
      </c>
    </row>
    <row r="2333" spans="32:33" x14ac:dyDescent="0.25">
      <c r="AF2333" t="s">
        <v>6525</v>
      </c>
      <c r="AG2333" t="s">
        <v>8373</v>
      </c>
    </row>
    <row r="2334" spans="32:33" x14ac:dyDescent="0.25">
      <c r="AF2334" t="s">
        <v>6526</v>
      </c>
      <c r="AG2334" t="s">
        <v>8374</v>
      </c>
    </row>
    <row r="2335" spans="32:33" x14ac:dyDescent="0.25">
      <c r="AF2335" t="s">
        <v>6527</v>
      </c>
    </row>
    <row r="2336" spans="32:33" x14ac:dyDescent="0.25">
      <c r="AF2336" t="s">
        <v>6528</v>
      </c>
      <c r="AG2336" t="s">
        <v>8375</v>
      </c>
    </row>
    <row r="2337" spans="32:33" x14ac:dyDescent="0.25">
      <c r="AF2337" t="s">
        <v>6529</v>
      </c>
      <c r="AG2337" t="s">
        <v>8376</v>
      </c>
    </row>
    <row r="2338" spans="32:33" x14ac:dyDescent="0.25">
      <c r="AF2338" t="s">
        <v>6530</v>
      </c>
      <c r="AG2338" t="s">
        <v>8377</v>
      </c>
    </row>
    <row r="2339" spans="32:33" x14ac:dyDescent="0.25">
      <c r="AF2339" t="s">
        <v>6531</v>
      </c>
      <c r="AG2339" t="s">
        <v>8378</v>
      </c>
    </row>
    <row r="2340" spans="32:33" x14ac:dyDescent="0.25">
      <c r="AF2340" t="s">
        <v>6532</v>
      </c>
    </row>
    <row r="2341" spans="32:33" x14ac:dyDescent="0.25">
      <c r="AF2341" t="s">
        <v>6533</v>
      </c>
      <c r="AG2341" t="s">
        <v>8379</v>
      </c>
    </row>
    <row r="2342" spans="32:33" x14ac:dyDescent="0.25">
      <c r="AF2342" t="s">
        <v>6534</v>
      </c>
      <c r="AG2342" t="s">
        <v>8380</v>
      </c>
    </row>
    <row r="2343" spans="32:33" x14ac:dyDescent="0.25">
      <c r="AF2343" t="s">
        <v>6535</v>
      </c>
      <c r="AG2343" t="s">
        <v>8381</v>
      </c>
    </row>
    <row r="2344" spans="32:33" x14ac:dyDescent="0.25">
      <c r="AF2344" t="s">
        <v>6536</v>
      </c>
      <c r="AG2344" t="s">
        <v>8382</v>
      </c>
    </row>
    <row r="2345" spans="32:33" x14ac:dyDescent="0.25">
      <c r="AF2345" t="s">
        <v>4166</v>
      </c>
      <c r="AG2345" t="s">
        <v>8383</v>
      </c>
    </row>
    <row r="2346" spans="32:33" x14ac:dyDescent="0.25">
      <c r="AF2346" t="s">
        <v>6537</v>
      </c>
      <c r="AG2346" t="s">
        <v>8384</v>
      </c>
    </row>
    <row r="2347" spans="32:33" x14ac:dyDescent="0.25">
      <c r="AF2347" t="s">
        <v>6538</v>
      </c>
    </row>
    <row r="2348" spans="32:33" x14ac:dyDescent="0.25">
      <c r="AF2348" t="s">
        <v>6539</v>
      </c>
      <c r="AG2348" t="s">
        <v>8385</v>
      </c>
    </row>
    <row r="2349" spans="32:33" x14ac:dyDescent="0.25">
      <c r="AF2349" t="s">
        <v>6540</v>
      </c>
      <c r="AG2349" t="s">
        <v>8386</v>
      </c>
    </row>
    <row r="2350" spans="32:33" x14ac:dyDescent="0.25">
      <c r="AF2350" t="s">
        <v>6541</v>
      </c>
      <c r="AG2350" t="s">
        <v>8387</v>
      </c>
    </row>
    <row r="2351" spans="32:33" x14ac:dyDescent="0.25">
      <c r="AF2351" t="s">
        <v>6542</v>
      </c>
      <c r="AG2351" t="s">
        <v>8388</v>
      </c>
    </row>
    <row r="2352" spans="32:33" x14ac:dyDescent="0.25">
      <c r="AF2352" t="s">
        <v>6543</v>
      </c>
      <c r="AG2352" t="s">
        <v>8389</v>
      </c>
    </row>
    <row r="2353" spans="32:33" x14ac:dyDescent="0.25">
      <c r="AF2353" t="s">
        <v>6544</v>
      </c>
      <c r="AG2353" t="s">
        <v>8390</v>
      </c>
    </row>
    <row r="2354" spans="32:33" x14ac:dyDescent="0.25">
      <c r="AF2354" t="s">
        <v>6545</v>
      </c>
      <c r="AG2354" t="s">
        <v>8391</v>
      </c>
    </row>
    <row r="2355" spans="32:33" x14ac:dyDescent="0.25">
      <c r="AF2355" t="s">
        <v>6546</v>
      </c>
      <c r="AG2355" t="s">
        <v>8392</v>
      </c>
    </row>
    <row r="2356" spans="32:33" x14ac:dyDescent="0.25">
      <c r="AF2356" t="s">
        <v>6547</v>
      </c>
      <c r="AG2356" t="s">
        <v>8393</v>
      </c>
    </row>
    <row r="2357" spans="32:33" x14ac:dyDescent="0.25">
      <c r="AF2357" t="s">
        <v>6548</v>
      </c>
      <c r="AG2357" t="s">
        <v>8394</v>
      </c>
    </row>
    <row r="2358" spans="32:33" x14ac:dyDescent="0.25">
      <c r="AF2358" t="s">
        <v>6549</v>
      </c>
      <c r="AG2358" t="s">
        <v>8395</v>
      </c>
    </row>
    <row r="2359" spans="32:33" x14ac:dyDescent="0.25">
      <c r="AF2359" t="s">
        <v>4057</v>
      </c>
      <c r="AG2359" t="s">
        <v>8396</v>
      </c>
    </row>
    <row r="2360" spans="32:33" x14ac:dyDescent="0.25">
      <c r="AF2360" t="s">
        <v>6550</v>
      </c>
      <c r="AG2360" t="s">
        <v>8397</v>
      </c>
    </row>
    <row r="2361" spans="32:33" x14ac:dyDescent="0.25">
      <c r="AF2361" t="s">
        <v>6551</v>
      </c>
      <c r="AG2361" t="s">
        <v>8398</v>
      </c>
    </row>
    <row r="2362" spans="32:33" x14ac:dyDescent="0.25">
      <c r="AF2362" t="s">
        <v>6552</v>
      </c>
      <c r="AG2362" t="s">
        <v>8399</v>
      </c>
    </row>
    <row r="2363" spans="32:33" x14ac:dyDescent="0.25">
      <c r="AF2363" t="s">
        <v>6553</v>
      </c>
      <c r="AG2363" t="s">
        <v>8400</v>
      </c>
    </row>
    <row r="2364" spans="32:33" x14ac:dyDescent="0.25">
      <c r="AF2364" t="s">
        <v>6554</v>
      </c>
      <c r="AG2364" t="s">
        <v>8401</v>
      </c>
    </row>
    <row r="2365" spans="32:33" x14ac:dyDescent="0.25">
      <c r="AF2365" t="s">
        <v>6555</v>
      </c>
      <c r="AG2365" t="s">
        <v>8402</v>
      </c>
    </row>
    <row r="2366" spans="32:33" x14ac:dyDescent="0.25">
      <c r="AF2366" t="s">
        <v>6556</v>
      </c>
      <c r="AG2366" t="s">
        <v>8403</v>
      </c>
    </row>
    <row r="2367" spans="32:33" x14ac:dyDescent="0.25">
      <c r="AF2367" t="s">
        <v>6557</v>
      </c>
    </row>
    <row r="2368" spans="32:33" x14ac:dyDescent="0.25">
      <c r="AF2368" t="s">
        <v>6558</v>
      </c>
    </row>
    <row r="2369" spans="32:33" x14ac:dyDescent="0.25">
      <c r="AF2369" t="s">
        <v>4073</v>
      </c>
    </row>
    <row r="2370" spans="32:33" x14ac:dyDescent="0.25">
      <c r="AF2370" t="s">
        <v>6559</v>
      </c>
      <c r="AG2370" t="s">
        <v>8404</v>
      </c>
    </row>
    <row r="2371" spans="32:33" x14ac:dyDescent="0.25">
      <c r="AF2371" t="s">
        <v>6560</v>
      </c>
      <c r="AG2371" t="s">
        <v>7881</v>
      </c>
    </row>
    <row r="2372" spans="32:33" x14ac:dyDescent="0.25">
      <c r="AF2372" t="s">
        <v>6561</v>
      </c>
      <c r="AG2372" t="s">
        <v>8405</v>
      </c>
    </row>
    <row r="2373" spans="32:33" x14ac:dyDescent="0.25">
      <c r="AF2373" t="s">
        <v>6562</v>
      </c>
      <c r="AG2373" t="s">
        <v>8406</v>
      </c>
    </row>
    <row r="2374" spans="32:33" x14ac:dyDescent="0.25">
      <c r="AF2374" t="s">
        <v>6563</v>
      </c>
      <c r="AG2374" t="s">
        <v>8407</v>
      </c>
    </row>
    <row r="2375" spans="32:33" x14ac:dyDescent="0.25">
      <c r="AF2375" t="s">
        <v>6564</v>
      </c>
    </row>
    <row r="2376" spans="32:33" x14ac:dyDescent="0.25">
      <c r="AF2376" t="s">
        <v>6565</v>
      </c>
      <c r="AG2376" t="s">
        <v>8408</v>
      </c>
    </row>
    <row r="2377" spans="32:33" x14ac:dyDescent="0.25">
      <c r="AF2377" t="s">
        <v>6566</v>
      </c>
      <c r="AG2377" t="s">
        <v>8409</v>
      </c>
    </row>
    <row r="2378" spans="32:33" x14ac:dyDescent="0.25">
      <c r="AF2378" t="s">
        <v>6567</v>
      </c>
      <c r="AG2378" t="s">
        <v>8410</v>
      </c>
    </row>
    <row r="2379" spans="32:33" x14ac:dyDescent="0.25">
      <c r="AF2379" t="s">
        <v>6568</v>
      </c>
      <c r="AG2379" t="s">
        <v>8411</v>
      </c>
    </row>
    <row r="2380" spans="32:33" x14ac:dyDescent="0.25">
      <c r="AF2380" t="s">
        <v>6569</v>
      </c>
      <c r="AG2380" t="s">
        <v>8412</v>
      </c>
    </row>
    <row r="2381" spans="32:33" x14ac:dyDescent="0.25">
      <c r="AF2381" t="s">
        <v>6570</v>
      </c>
      <c r="AG2381" t="s">
        <v>8413</v>
      </c>
    </row>
    <row r="2382" spans="32:33" x14ac:dyDescent="0.25">
      <c r="AF2382" t="s">
        <v>6571</v>
      </c>
      <c r="AG2382" t="s">
        <v>8414</v>
      </c>
    </row>
    <row r="2383" spans="32:33" x14ac:dyDescent="0.25">
      <c r="AF2383" t="s">
        <v>6572</v>
      </c>
      <c r="AG2383" t="s">
        <v>8415</v>
      </c>
    </row>
    <row r="2384" spans="32:33" x14ac:dyDescent="0.25">
      <c r="AF2384" t="s">
        <v>6573</v>
      </c>
      <c r="AG2384" t="s">
        <v>8416</v>
      </c>
    </row>
    <row r="2385" spans="32:33" x14ac:dyDescent="0.25">
      <c r="AF2385" t="s">
        <v>6574</v>
      </c>
      <c r="AG2385" t="s">
        <v>8417</v>
      </c>
    </row>
    <row r="2386" spans="32:33" x14ac:dyDescent="0.25">
      <c r="AF2386" t="s">
        <v>6575</v>
      </c>
      <c r="AG2386" t="s">
        <v>8418</v>
      </c>
    </row>
    <row r="2387" spans="32:33" x14ac:dyDescent="0.25">
      <c r="AF2387" t="s">
        <v>6576</v>
      </c>
      <c r="AG2387" t="s">
        <v>8419</v>
      </c>
    </row>
    <row r="2388" spans="32:33" x14ac:dyDescent="0.25">
      <c r="AF2388" t="s">
        <v>6577</v>
      </c>
      <c r="AG2388" t="s">
        <v>8420</v>
      </c>
    </row>
    <row r="2389" spans="32:33" x14ac:dyDescent="0.25">
      <c r="AF2389" t="s">
        <v>6578</v>
      </c>
      <c r="AG2389" t="s">
        <v>8421</v>
      </c>
    </row>
    <row r="2390" spans="32:33" x14ac:dyDescent="0.25">
      <c r="AF2390" t="s">
        <v>6579</v>
      </c>
      <c r="AG2390" t="s">
        <v>8422</v>
      </c>
    </row>
    <row r="2391" spans="32:33" x14ac:dyDescent="0.25">
      <c r="AF2391" t="s">
        <v>6580</v>
      </c>
      <c r="AG2391" t="s">
        <v>8423</v>
      </c>
    </row>
    <row r="2392" spans="32:33" x14ac:dyDescent="0.25">
      <c r="AF2392" t="s">
        <v>6581</v>
      </c>
      <c r="AG2392" t="s">
        <v>8424</v>
      </c>
    </row>
    <row r="2393" spans="32:33" x14ac:dyDescent="0.25">
      <c r="AF2393" t="s">
        <v>6582</v>
      </c>
      <c r="AG2393" t="s">
        <v>8425</v>
      </c>
    </row>
    <row r="2394" spans="32:33" x14ac:dyDescent="0.25">
      <c r="AF2394" t="s">
        <v>6583</v>
      </c>
      <c r="AG2394" t="s">
        <v>8426</v>
      </c>
    </row>
    <row r="2395" spans="32:33" x14ac:dyDescent="0.25">
      <c r="AF2395" t="s">
        <v>3788</v>
      </c>
      <c r="AG2395" t="s">
        <v>8427</v>
      </c>
    </row>
    <row r="2396" spans="32:33" x14ac:dyDescent="0.25">
      <c r="AF2396" t="s">
        <v>6584</v>
      </c>
      <c r="AG2396" t="s">
        <v>8428</v>
      </c>
    </row>
    <row r="2397" spans="32:33" x14ac:dyDescent="0.25">
      <c r="AF2397" t="s">
        <v>6585</v>
      </c>
    </row>
    <row r="2398" spans="32:33" x14ac:dyDescent="0.25">
      <c r="AF2398" t="s">
        <v>6586</v>
      </c>
      <c r="AG2398" t="s">
        <v>8429</v>
      </c>
    </row>
    <row r="2399" spans="32:33" x14ac:dyDescent="0.25">
      <c r="AF2399" t="s">
        <v>6587</v>
      </c>
      <c r="AG2399" t="s">
        <v>8430</v>
      </c>
    </row>
    <row r="2400" spans="32:33" x14ac:dyDescent="0.25">
      <c r="AF2400" t="s">
        <v>6588</v>
      </c>
      <c r="AG2400" t="s">
        <v>8431</v>
      </c>
    </row>
    <row r="2401" spans="32:33" x14ac:dyDescent="0.25">
      <c r="AF2401" t="s">
        <v>6589</v>
      </c>
      <c r="AG2401" t="s">
        <v>8432</v>
      </c>
    </row>
    <row r="2402" spans="32:33" x14ac:dyDescent="0.25">
      <c r="AF2402" t="s">
        <v>6590</v>
      </c>
      <c r="AG2402" t="s">
        <v>8433</v>
      </c>
    </row>
    <row r="2403" spans="32:33" x14ac:dyDescent="0.25">
      <c r="AF2403" t="s">
        <v>6591</v>
      </c>
      <c r="AG2403" t="s">
        <v>8434</v>
      </c>
    </row>
    <row r="2404" spans="32:33" x14ac:dyDescent="0.25">
      <c r="AF2404" t="s">
        <v>6592</v>
      </c>
      <c r="AG2404" t="s">
        <v>8435</v>
      </c>
    </row>
    <row r="2405" spans="32:33" x14ac:dyDescent="0.25">
      <c r="AF2405" t="s">
        <v>6593</v>
      </c>
      <c r="AG2405" t="s">
        <v>8436</v>
      </c>
    </row>
    <row r="2406" spans="32:33" x14ac:dyDescent="0.25">
      <c r="AF2406" t="s">
        <v>6594</v>
      </c>
      <c r="AG2406" t="s">
        <v>8437</v>
      </c>
    </row>
    <row r="2407" spans="32:33" x14ac:dyDescent="0.25">
      <c r="AF2407" t="s">
        <v>6595</v>
      </c>
    </row>
    <row r="2408" spans="32:33" x14ac:dyDescent="0.25">
      <c r="AF2408" t="s">
        <v>6596</v>
      </c>
    </row>
    <row r="2409" spans="32:33" x14ac:dyDescent="0.25">
      <c r="AF2409" t="s">
        <v>6597</v>
      </c>
      <c r="AG2409" t="s">
        <v>8438</v>
      </c>
    </row>
    <row r="2410" spans="32:33" x14ac:dyDescent="0.25">
      <c r="AF2410" t="s">
        <v>6598</v>
      </c>
      <c r="AG2410" t="s">
        <v>8439</v>
      </c>
    </row>
    <row r="2411" spans="32:33" x14ac:dyDescent="0.25">
      <c r="AF2411" t="s">
        <v>6599</v>
      </c>
      <c r="AG2411" t="s">
        <v>8440</v>
      </c>
    </row>
    <row r="2412" spans="32:33" x14ac:dyDescent="0.25">
      <c r="AF2412" t="s">
        <v>6600</v>
      </c>
      <c r="AG2412" t="s">
        <v>8441</v>
      </c>
    </row>
    <row r="2413" spans="32:33" x14ac:dyDescent="0.25">
      <c r="AF2413" t="s">
        <v>6601</v>
      </c>
      <c r="AG2413" t="s">
        <v>8442</v>
      </c>
    </row>
    <row r="2414" spans="32:33" x14ac:dyDescent="0.25">
      <c r="AF2414" t="s">
        <v>6602</v>
      </c>
      <c r="AG2414" t="s">
        <v>8443</v>
      </c>
    </row>
    <row r="2415" spans="32:33" x14ac:dyDescent="0.25">
      <c r="AF2415" t="s">
        <v>6603</v>
      </c>
      <c r="AG2415" t="s">
        <v>8444</v>
      </c>
    </row>
    <row r="2416" spans="32:33" x14ac:dyDescent="0.25">
      <c r="AF2416" t="s">
        <v>6604</v>
      </c>
      <c r="AG2416" t="s">
        <v>8445</v>
      </c>
    </row>
    <row r="2417" spans="32:33" x14ac:dyDescent="0.25">
      <c r="AF2417" t="s">
        <v>6605</v>
      </c>
    </row>
    <row r="2418" spans="32:33" x14ac:dyDescent="0.25">
      <c r="AF2418" t="s">
        <v>6606</v>
      </c>
      <c r="AG2418" t="s">
        <v>8446</v>
      </c>
    </row>
    <row r="2419" spans="32:33" x14ac:dyDescent="0.25">
      <c r="AF2419" t="s">
        <v>6607</v>
      </c>
      <c r="AG2419" t="s">
        <v>8447</v>
      </c>
    </row>
    <row r="2420" spans="32:33" x14ac:dyDescent="0.25">
      <c r="AF2420" t="s">
        <v>6608</v>
      </c>
      <c r="AG2420" t="s">
        <v>8448</v>
      </c>
    </row>
    <row r="2421" spans="32:33" x14ac:dyDescent="0.25">
      <c r="AF2421" t="s">
        <v>6609</v>
      </c>
      <c r="AG2421" t="s">
        <v>8449</v>
      </c>
    </row>
    <row r="2422" spans="32:33" x14ac:dyDescent="0.25">
      <c r="AF2422" t="s">
        <v>6610</v>
      </c>
      <c r="AG2422" t="s">
        <v>8450</v>
      </c>
    </row>
    <row r="2423" spans="32:33" x14ac:dyDescent="0.25">
      <c r="AF2423" t="s">
        <v>6611</v>
      </c>
    </row>
    <row r="2424" spans="32:33" x14ac:dyDescent="0.25">
      <c r="AF2424" t="s">
        <v>6612</v>
      </c>
      <c r="AG2424" t="s">
        <v>8451</v>
      </c>
    </row>
    <row r="2425" spans="32:33" x14ac:dyDescent="0.25">
      <c r="AF2425" t="s">
        <v>6613</v>
      </c>
      <c r="AG2425" t="s">
        <v>8452</v>
      </c>
    </row>
    <row r="2426" spans="32:33" x14ac:dyDescent="0.25">
      <c r="AF2426" t="s">
        <v>6614</v>
      </c>
      <c r="AG2426" t="s">
        <v>8453</v>
      </c>
    </row>
    <row r="2427" spans="32:33" x14ac:dyDescent="0.25">
      <c r="AF2427" t="s">
        <v>6615</v>
      </c>
      <c r="AG2427" t="s">
        <v>8454</v>
      </c>
    </row>
    <row r="2428" spans="32:33" x14ac:dyDescent="0.25">
      <c r="AF2428" t="s">
        <v>403</v>
      </c>
      <c r="AG2428" t="s">
        <v>8455</v>
      </c>
    </row>
    <row r="2429" spans="32:33" x14ac:dyDescent="0.25">
      <c r="AF2429" t="s">
        <v>6616</v>
      </c>
      <c r="AG2429" t="s">
        <v>8456</v>
      </c>
    </row>
    <row r="2430" spans="32:33" x14ac:dyDescent="0.25">
      <c r="AF2430" t="s">
        <v>6617</v>
      </c>
    </row>
    <row r="2431" spans="32:33" x14ac:dyDescent="0.25">
      <c r="AF2431" t="s">
        <v>6618</v>
      </c>
      <c r="AG2431" t="s">
        <v>8457</v>
      </c>
    </row>
    <row r="2432" spans="32:33" x14ac:dyDescent="0.25">
      <c r="AF2432" t="s">
        <v>6619</v>
      </c>
      <c r="AG2432" t="s">
        <v>8458</v>
      </c>
    </row>
    <row r="2433" spans="32:33" x14ac:dyDescent="0.25">
      <c r="AF2433" t="s">
        <v>6620</v>
      </c>
    </row>
    <row r="2434" spans="32:33" x14ac:dyDescent="0.25">
      <c r="AF2434" t="s">
        <v>6621</v>
      </c>
    </row>
    <row r="2435" spans="32:33" x14ac:dyDescent="0.25">
      <c r="AF2435" t="s">
        <v>6622</v>
      </c>
    </row>
    <row r="2436" spans="32:33" x14ac:dyDescent="0.25">
      <c r="AF2436" t="s">
        <v>6623</v>
      </c>
    </row>
    <row r="2437" spans="32:33" x14ac:dyDescent="0.25">
      <c r="AF2437" t="s">
        <v>4101</v>
      </c>
      <c r="AG2437" t="s">
        <v>8459</v>
      </c>
    </row>
    <row r="2438" spans="32:33" x14ac:dyDescent="0.25">
      <c r="AF2438" t="s">
        <v>4102</v>
      </c>
      <c r="AG2438" t="s">
        <v>8460</v>
      </c>
    </row>
    <row r="2439" spans="32:33" x14ac:dyDescent="0.25">
      <c r="AF2439" t="s">
        <v>6624</v>
      </c>
    </row>
    <row r="2440" spans="32:33" x14ac:dyDescent="0.25">
      <c r="AF2440" t="s">
        <v>6625</v>
      </c>
      <c r="AG2440" t="s">
        <v>8461</v>
      </c>
    </row>
    <row r="2441" spans="32:33" x14ac:dyDescent="0.25">
      <c r="AF2441" t="s">
        <v>6626</v>
      </c>
      <c r="AG2441" t="s">
        <v>8462</v>
      </c>
    </row>
    <row r="2442" spans="32:33" x14ac:dyDescent="0.25">
      <c r="AF2442" t="s">
        <v>6627</v>
      </c>
      <c r="AG2442" t="s">
        <v>8463</v>
      </c>
    </row>
    <row r="2443" spans="32:33" x14ac:dyDescent="0.25">
      <c r="AF2443" t="s">
        <v>6628</v>
      </c>
      <c r="AG2443" t="s">
        <v>8464</v>
      </c>
    </row>
    <row r="2444" spans="32:33" x14ac:dyDescent="0.25">
      <c r="AF2444" t="s">
        <v>6629</v>
      </c>
      <c r="AG2444" t="s">
        <v>8465</v>
      </c>
    </row>
    <row r="2445" spans="32:33" x14ac:dyDescent="0.25">
      <c r="AF2445" t="s">
        <v>6630</v>
      </c>
      <c r="AG2445" t="s">
        <v>8466</v>
      </c>
    </row>
    <row r="2446" spans="32:33" x14ac:dyDescent="0.25">
      <c r="AF2446" t="s">
        <v>6631</v>
      </c>
    </row>
    <row r="2447" spans="32:33" x14ac:dyDescent="0.25">
      <c r="AF2447" t="s">
        <v>6632</v>
      </c>
      <c r="AG2447" t="s">
        <v>8467</v>
      </c>
    </row>
    <row r="2448" spans="32:33" x14ac:dyDescent="0.25">
      <c r="AF2448" t="s">
        <v>6633</v>
      </c>
      <c r="AG2448" t="s">
        <v>8468</v>
      </c>
    </row>
    <row r="2449" spans="32:33" x14ac:dyDescent="0.25">
      <c r="AF2449" t="s">
        <v>6634</v>
      </c>
      <c r="AG2449" t="s">
        <v>8469</v>
      </c>
    </row>
    <row r="2450" spans="32:33" x14ac:dyDescent="0.25">
      <c r="AF2450" t="s">
        <v>6635</v>
      </c>
      <c r="AG2450" t="s">
        <v>8470</v>
      </c>
    </row>
    <row r="2451" spans="32:33" x14ac:dyDescent="0.25">
      <c r="AF2451" t="s">
        <v>6636</v>
      </c>
      <c r="AG2451" t="s">
        <v>8471</v>
      </c>
    </row>
    <row r="2452" spans="32:33" x14ac:dyDescent="0.25">
      <c r="AF2452" t="s">
        <v>6637</v>
      </c>
    </row>
    <row r="2453" spans="32:33" x14ac:dyDescent="0.25">
      <c r="AF2453" t="s">
        <v>6638</v>
      </c>
      <c r="AG2453" t="s">
        <v>8472</v>
      </c>
    </row>
    <row r="2454" spans="32:33" x14ac:dyDescent="0.25">
      <c r="AF2454" t="s">
        <v>6639</v>
      </c>
      <c r="AG2454" t="s">
        <v>8473</v>
      </c>
    </row>
    <row r="2455" spans="32:33" x14ac:dyDescent="0.25">
      <c r="AF2455" t="s">
        <v>6640</v>
      </c>
      <c r="AG2455" t="s">
        <v>8474</v>
      </c>
    </row>
    <row r="2456" spans="32:33" x14ac:dyDescent="0.25">
      <c r="AF2456" t="s">
        <v>6641</v>
      </c>
    </row>
    <row r="2457" spans="32:33" x14ac:dyDescent="0.25">
      <c r="AF2457" t="s">
        <v>6642</v>
      </c>
      <c r="AG2457" t="s">
        <v>8475</v>
      </c>
    </row>
    <row r="2458" spans="32:33" x14ac:dyDescent="0.25">
      <c r="AF2458" t="s">
        <v>6643</v>
      </c>
    </row>
    <row r="2459" spans="32:33" x14ac:dyDescent="0.25">
      <c r="AF2459" t="s">
        <v>6644</v>
      </c>
      <c r="AG2459" t="s">
        <v>8476</v>
      </c>
    </row>
    <row r="2460" spans="32:33" x14ac:dyDescent="0.25">
      <c r="AF2460" t="s">
        <v>6645</v>
      </c>
      <c r="AG2460" t="s">
        <v>8477</v>
      </c>
    </row>
    <row r="2461" spans="32:33" x14ac:dyDescent="0.25">
      <c r="AF2461" t="s">
        <v>6646</v>
      </c>
      <c r="AG2461" t="s">
        <v>8478</v>
      </c>
    </row>
    <row r="2462" spans="32:33" x14ac:dyDescent="0.25">
      <c r="AF2462" t="s">
        <v>6647</v>
      </c>
    </row>
    <row r="2463" spans="32:33" x14ac:dyDescent="0.25">
      <c r="AF2463" t="s">
        <v>6648</v>
      </c>
    </row>
    <row r="2464" spans="32:33" x14ac:dyDescent="0.25">
      <c r="AF2464" t="s">
        <v>6649</v>
      </c>
      <c r="AG2464" t="s">
        <v>8479</v>
      </c>
    </row>
    <row r="2465" spans="32:33" x14ac:dyDescent="0.25">
      <c r="AF2465" t="s">
        <v>3889</v>
      </c>
      <c r="AG2465" t="s">
        <v>8480</v>
      </c>
    </row>
    <row r="2466" spans="32:33" x14ac:dyDescent="0.25">
      <c r="AF2466" t="s">
        <v>6650</v>
      </c>
      <c r="AG2466" t="s">
        <v>8481</v>
      </c>
    </row>
    <row r="2467" spans="32:33" x14ac:dyDescent="0.25">
      <c r="AF2467" t="s">
        <v>6651</v>
      </c>
      <c r="AG2467" t="s">
        <v>8482</v>
      </c>
    </row>
    <row r="2468" spans="32:33" x14ac:dyDescent="0.25">
      <c r="AF2468" t="s">
        <v>6652</v>
      </c>
      <c r="AG2468" t="s">
        <v>8483</v>
      </c>
    </row>
    <row r="2469" spans="32:33" x14ac:dyDescent="0.25">
      <c r="AF2469" t="s">
        <v>6653</v>
      </c>
      <c r="AG2469" t="s">
        <v>8484</v>
      </c>
    </row>
    <row r="2470" spans="32:33" x14ac:dyDescent="0.25">
      <c r="AF2470" t="s">
        <v>6654</v>
      </c>
      <c r="AG2470" t="s">
        <v>8485</v>
      </c>
    </row>
    <row r="2471" spans="32:33" x14ac:dyDescent="0.25">
      <c r="AF2471" t="s">
        <v>6655</v>
      </c>
    </row>
    <row r="2472" spans="32:33" x14ac:dyDescent="0.25">
      <c r="AF2472" t="s">
        <v>6656</v>
      </c>
      <c r="AG2472" t="s">
        <v>8099</v>
      </c>
    </row>
    <row r="2473" spans="32:33" x14ac:dyDescent="0.25">
      <c r="AF2473" t="s">
        <v>6657</v>
      </c>
      <c r="AG2473" t="s">
        <v>8486</v>
      </c>
    </row>
    <row r="2474" spans="32:33" x14ac:dyDescent="0.25">
      <c r="AF2474" t="s">
        <v>6658</v>
      </c>
      <c r="AG2474" t="s">
        <v>8487</v>
      </c>
    </row>
    <row r="2475" spans="32:33" x14ac:dyDescent="0.25">
      <c r="AF2475" t="s">
        <v>6659</v>
      </c>
    </row>
    <row r="2476" spans="32:33" x14ac:dyDescent="0.25">
      <c r="AF2476" t="s">
        <v>6660</v>
      </c>
    </row>
    <row r="2477" spans="32:33" x14ac:dyDescent="0.25">
      <c r="AF2477" t="s">
        <v>6661</v>
      </c>
      <c r="AG2477" t="s">
        <v>8488</v>
      </c>
    </row>
    <row r="2478" spans="32:33" x14ac:dyDescent="0.25">
      <c r="AF2478" t="s">
        <v>6662</v>
      </c>
    </row>
    <row r="2479" spans="32:33" x14ac:dyDescent="0.25">
      <c r="AF2479" t="s">
        <v>4164</v>
      </c>
      <c r="AG2479" t="s">
        <v>8489</v>
      </c>
    </row>
    <row r="2480" spans="32:33" x14ac:dyDescent="0.25">
      <c r="AF2480" t="s">
        <v>6663</v>
      </c>
      <c r="AG2480" t="s">
        <v>8490</v>
      </c>
    </row>
    <row r="2481" spans="32:33" x14ac:dyDescent="0.25">
      <c r="AF2481" t="s">
        <v>6664</v>
      </c>
      <c r="AG2481" t="s">
        <v>8491</v>
      </c>
    </row>
    <row r="2482" spans="32:33" x14ac:dyDescent="0.25">
      <c r="AF2482" t="s">
        <v>6665</v>
      </c>
      <c r="AG2482" t="s">
        <v>8492</v>
      </c>
    </row>
    <row r="2483" spans="32:33" x14ac:dyDescent="0.25">
      <c r="AF2483" t="s">
        <v>6666</v>
      </c>
      <c r="AG2483" t="s">
        <v>8493</v>
      </c>
    </row>
    <row r="2484" spans="32:33" x14ac:dyDescent="0.25">
      <c r="AF2484" t="s">
        <v>3730</v>
      </c>
      <c r="AG2484" t="s">
        <v>8494</v>
      </c>
    </row>
    <row r="2485" spans="32:33" x14ac:dyDescent="0.25">
      <c r="AF2485" t="s">
        <v>6667</v>
      </c>
      <c r="AG2485" t="s">
        <v>8495</v>
      </c>
    </row>
    <row r="2486" spans="32:33" x14ac:dyDescent="0.25">
      <c r="AF2486" t="s">
        <v>6668</v>
      </c>
      <c r="AG2486" t="s">
        <v>8496</v>
      </c>
    </row>
    <row r="2487" spans="32:33" x14ac:dyDescent="0.25">
      <c r="AF2487" t="s">
        <v>6669</v>
      </c>
      <c r="AG2487" t="s">
        <v>8497</v>
      </c>
    </row>
    <row r="2488" spans="32:33" x14ac:dyDescent="0.25">
      <c r="AF2488" t="s">
        <v>6670</v>
      </c>
      <c r="AG2488" t="s">
        <v>8498</v>
      </c>
    </row>
    <row r="2489" spans="32:33" x14ac:dyDescent="0.25">
      <c r="AF2489" t="s">
        <v>6671</v>
      </c>
      <c r="AG2489" t="s">
        <v>8499</v>
      </c>
    </row>
    <row r="2490" spans="32:33" x14ac:dyDescent="0.25">
      <c r="AF2490" t="s">
        <v>6672</v>
      </c>
      <c r="AG2490" t="s">
        <v>8500</v>
      </c>
    </row>
    <row r="2491" spans="32:33" x14ac:dyDescent="0.25">
      <c r="AF2491" t="s">
        <v>6673</v>
      </c>
      <c r="AG2491" t="s">
        <v>8501</v>
      </c>
    </row>
    <row r="2492" spans="32:33" x14ac:dyDescent="0.25">
      <c r="AF2492" t="s">
        <v>6674</v>
      </c>
      <c r="AG2492" t="s">
        <v>8502</v>
      </c>
    </row>
    <row r="2493" spans="32:33" x14ac:dyDescent="0.25">
      <c r="AF2493" t="s">
        <v>6675</v>
      </c>
      <c r="AG2493" t="s">
        <v>8503</v>
      </c>
    </row>
    <row r="2494" spans="32:33" x14ac:dyDescent="0.25">
      <c r="AF2494" t="s">
        <v>6676</v>
      </c>
      <c r="AG2494" t="s">
        <v>8504</v>
      </c>
    </row>
    <row r="2495" spans="32:33" x14ac:dyDescent="0.25">
      <c r="AF2495" t="s">
        <v>6677</v>
      </c>
      <c r="AG2495" t="s">
        <v>8505</v>
      </c>
    </row>
    <row r="2496" spans="32:33" x14ac:dyDescent="0.25">
      <c r="AF2496" t="s">
        <v>6678</v>
      </c>
      <c r="AG2496" t="s">
        <v>8506</v>
      </c>
    </row>
    <row r="2497" spans="32:33" x14ac:dyDescent="0.25">
      <c r="AF2497" t="s">
        <v>6679</v>
      </c>
      <c r="AG2497" t="s">
        <v>8507</v>
      </c>
    </row>
    <row r="2498" spans="32:33" x14ac:dyDescent="0.25">
      <c r="AF2498" t="s">
        <v>6680</v>
      </c>
      <c r="AG2498" t="s">
        <v>3436</v>
      </c>
    </row>
    <row r="2499" spans="32:33" x14ac:dyDescent="0.25">
      <c r="AF2499" t="s">
        <v>6681</v>
      </c>
    </row>
    <row r="2500" spans="32:33" x14ac:dyDescent="0.25">
      <c r="AF2500" t="s">
        <v>6682</v>
      </c>
      <c r="AG2500" t="s">
        <v>8508</v>
      </c>
    </row>
    <row r="2501" spans="32:33" x14ac:dyDescent="0.25">
      <c r="AF2501" t="s">
        <v>6683</v>
      </c>
      <c r="AG2501" t="s">
        <v>8509</v>
      </c>
    </row>
    <row r="2502" spans="32:33" x14ac:dyDescent="0.25">
      <c r="AF2502" t="s">
        <v>6684</v>
      </c>
    </row>
    <row r="2503" spans="32:33" x14ac:dyDescent="0.25">
      <c r="AF2503" t="s">
        <v>6685</v>
      </c>
      <c r="AG2503" t="s">
        <v>8510</v>
      </c>
    </row>
    <row r="2504" spans="32:33" x14ac:dyDescent="0.25">
      <c r="AF2504" t="s">
        <v>6686</v>
      </c>
      <c r="AG2504" t="s">
        <v>8511</v>
      </c>
    </row>
    <row r="2505" spans="32:33" x14ac:dyDescent="0.25">
      <c r="AF2505" t="s">
        <v>6687</v>
      </c>
    </row>
    <row r="2506" spans="32:33" x14ac:dyDescent="0.25">
      <c r="AF2506" t="s">
        <v>6688</v>
      </c>
      <c r="AG2506" t="s">
        <v>8512</v>
      </c>
    </row>
    <row r="2507" spans="32:33" x14ac:dyDescent="0.25">
      <c r="AF2507" t="s">
        <v>6689</v>
      </c>
    </row>
    <row r="2508" spans="32:33" x14ac:dyDescent="0.25">
      <c r="AF2508" t="s">
        <v>6690</v>
      </c>
      <c r="AG2508" t="s">
        <v>8513</v>
      </c>
    </row>
    <row r="2509" spans="32:33" x14ac:dyDescent="0.25">
      <c r="AF2509" t="s">
        <v>6691</v>
      </c>
    </row>
    <row r="2510" spans="32:33" x14ac:dyDescent="0.25">
      <c r="AF2510" t="s">
        <v>6692</v>
      </c>
    </row>
    <row r="2511" spans="32:33" x14ac:dyDescent="0.25">
      <c r="AF2511" t="s">
        <v>6693</v>
      </c>
      <c r="AG2511" t="s">
        <v>8514</v>
      </c>
    </row>
    <row r="2512" spans="32:33" x14ac:dyDescent="0.25">
      <c r="AF2512" t="s">
        <v>6694</v>
      </c>
      <c r="AG2512" t="s">
        <v>8515</v>
      </c>
    </row>
    <row r="2513" spans="32:33" x14ac:dyDescent="0.25">
      <c r="AF2513" t="s">
        <v>3569</v>
      </c>
      <c r="AG2513" t="s">
        <v>8516</v>
      </c>
    </row>
    <row r="2514" spans="32:33" x14ac:dyDescent="0.25">
      <c r="AF2514" t="s">
        <v>6695</v>
      </c>
      <c r="AG2514" t="s">
        <v>8517</v>
      </c>
    </row>
    <row r="2515" spans="32:33" x14ac:dyDescent="0.25">
      <c r="AF2515" t="s">
        <v>6696</v>
      </c>
      <c r="AG2515" t="s">
        <v>8518</v>
      </c>
    </row>
    <row r="2516" spans="32:33" x14ac:dyDescent="0.25">
      <c r="AF2516" t="s">
        <v>6697</v>
      </c>
      <c r="AG2516" t="s">
        <v>8519</v>
      </c>
    </row>
    <row r="2517" spans="32:33" x14ac:dyDescent="0.25">
      <c r="AF2517" t="s">
        <v>6698</v>
      </c>
      <c r="AG2517" t="s">
        <v>8302</v>
      </c>
    </row>
    <row r="2518" spans="32:33" x14ac:dyDescent="0.25">
      <c r="AF2518" t="s">
        <v>6699</v>
      </c>
      <c r="AG2518" t="s">
        <v>8520</v>
      </c>
    </row>
    <row r="2519" spans="32:33" x14ac:dyDescent="0.25">
      <c r="AF2519" t="s">
        <v>6700</v>
      </c>
      <c r="AG2519" t="s">
        <v>8521</v>
      </c>
    </row>
    <row r="2520" spans="32:33" x14ac:dyDescent="0.25">
      <c r="AF2520" t="s">
        <v>6701</v>
      </c>
      <c r="AG2520" t="s">
        <v>8522</v>
      </c>
    </row>
    <row r="2521" spans="32:33" x14ac:dyDescent="0.25">
      <c r="AF2521" t="s">
        <v>6702</v>
      </c>
    </row>
    <row r="2522" spans="32:33" x14ac:dyDescent="0.25">
      <c r="AF2522" t="s">
        <v>6703</v>
      </c>
    </row>
    <row r="2523" spans="32:33" x14ac:dyDescent="0.25">
      <c r="AF2523" t="s">
        <v>6704</v>
      </c>
      <c r="AG2523" t="s">
        <v>8523</v>
      </c>
    </row>
    <row r="2524" spans="32:33" x14ac:dyDescent="0.25">
      <c r="AF2524" t="s">
        <v>6705</v>
      </c>
    </row>
    <row r="2525" spans="32:33" x14ac:dyDescent="0.25">
      <c r="AF2525" t="s">
        <v>6706</v>
      </c>
      <c r="AG2525" t="s">
        <v>8524</v>
      </c>
    </row>
    <row r="2526" spans="32:33" x14ac:dyDescent="0.25">
      <c r="AF2526" t="s">
        <v>6707</v>
      </c>
    </row>
    <row r="2527" spans="32:33" x14ac:dyDescent="0.25">
      <c r="AF2527" t="s">
        <v>6708</v>
      </c>
      <c r="AG2527" t="s">
        <v>8525</v>
      </c>
    </row>
    <row r="2528" spans="32:33" x14ac:dyDescent="0.25">
      <c r="AF2528" t="s">
        <v>6709</v>
      </c>
      <c r="AG2528" t="s">
        <v>8526</v>
      </c>
    </row>
    <row r="2529" spans="32:33" x14ac:dyDescent="0.25">
      <c r="AF2529" t="s">
        <v>6710</v>
      </c>
    </row>
    <row r="2530" spans="32:33" x14ac:dyDescent="0.25">
      <c r="AF2530" t="s">
        <v>6711</v>
      </c>
    </row>
    <row r="2531" spans="32:33" x14ac:dyDescent="0.25">
      <c r="AF2531" t="s">
        <v>6712</v>
      </c>
      <c r="AG2531" t="s">
        <v>8527</v>
      </c>
    </row>
    <row r="2532" spans="32:33" x14ac:dyDescent="0.25">
      <c r="AF2532" t="s">
        <v>6713</v>
      </c>
      <c r="AG2532" t="s">
        <v>8528</v>
      </c>
    </row>
    <row r="2533" spans="32:33" x14ac:dyDescent="0.25">
      <c r="AF2533" t="s">
        <v>6714</v>
      </c>
      <c r="AG2533" t="s">
        <v>8529</v>
      </c>
    </row>
    <row r="2534" spans="32:33" x14ac:dyDescent="0.25">
      <c r="AF2534" t="s">
        <v>6715</v>
      </c>
    </row>
    <row r="2535" spans="32:33" x14ac:dyDescent="0.25">
      <c r="AF2535" t="s">
        <v>6716</v>
      </c>
      <c r="AG2535" t="s">
        <v>8530</v>
      </c>
    </row>
    <row r="2536" spans="32:33" x14ac:dyDescent="0.25">
      <c r="AF2536" t="s">
        <v>6717</v>
      </c>
      <c r="AG2536" t="s">
        <v>8531</v>
      </c>
    </row>
    <row r="2537" spans="32:33" x14ac:dyDescent="0.25">
      <c r="AF2537" t="s">
        <v>6718</v>
      </c>
    </row>
    <row r="2538" spans="32:33" x14ac:dyDescent="0.25">
      <c r="AF2538" t="s">
        <v>3901</v>
      </c>
      <c r="AG2538" t="s">
        <v>8002</v>
      </c>
    </row>
    <row r="2539" spans="32:33" x14ac:dyDescent="0.25">
      <c r="AF2539" t="s">
        <v>6719</v>
      </c>
    </row>
    <row r="2540" spans="32:33" x14ac:dyDescent="0.25">
      <c r="AF2540" t="s">
        <v>6720</v>
      </c>
      <c r="AG2540" t="s">
        <v>8532</v>
      </c>
    </row>
    <row r="2541" spans="32:33" x14ac:dyDescent="0.25">
      <c r="AF2541" t="s">
        <v>6721</v>
      </c>
    </row>
    <row r="2542" spans="32:33" x14ac:dyDescent="0.25">
      <c r="AF2542" t="s">
        <v>6722</v>
      </c>
    </row>
    <row r="2543" spans="32:33" x14ac:dyDescent="0.25">
      <c r="AF2543" t="s">
        <v>6723</v>
      </c>
    </row>
    <row r="2544" spans="32:33" x14ac:dyDescent="0.25">
      <c r="AF2544" t="s">
        <v>6724</v>
      </c>
    </row>
    <row r="2545" spans="32:33" x14ac:dyDescent="0.25">
      <c r="AF2545" t="s">
        <v>6725</v>
      </c>
      <c r="AG2545" t="s">
        <v>8533</v>
      </c>
    </row>
    <row r="2546" spans="32:33" x14ac:dyDescent="0.25">
      <c r="AF2546" t="s">
        <v>6726</v>
      </c>
    </row>
    <row r="2547" spans="32:33" x14ac:dyDescent="0.25">
      <c r="AF2547" t="s">
        <v>6727</v>
      </c>
      <c r="AG2547" t="s">
        <v>8534</v>
      </c>
    </row>
    <row r="2548" spans="32:33" x14ac:dyDescent="0.25">
      <c r="AF2548" t="s">
        <v>6728</v>
      </c>
      <c r="AG2548" t="s">
        <v>8535</v>
      </c>
    </row>
    <row r="2549" spans="32:33" x14ac:dyDescent="0.25">
      <c r="AF2549" t="s">
        <v>6729</v>
      </c>
      <c r="AG2549" t="s">
        <v>8536</v>
      </c>
    </row>
    <row r="2550" spans="32:33" x14ac:dyDescent="0.25">
      <c r="AF2550" t="s">
        <v>6730</v>
      </c>
      <c r="AG2550" t="s">
        <v>8537</v>
      </c>
    </row>
    <row r="2551" spans="32:33" x14ac:dyDescent="0.25">
      <c r="AF2551" t="s">
        <v>6731</v>
      </c>
    </row>
    <row r="2552" spans="32:33" x14ac:dyDescent="0.25">
      <c r="AF2552" t="s">
        <v>6732</v>
      </c>
    </row>
    <row r="2553" spans="32:33" x14ac:dyDescent="0.25">
      <c r="AF2553" t="s">
        <v>6733</v>
      </c>
    </row>
    <row r="2554" spans="32:33" x14ac:dyDescent="0.25">
      <c r="AF2554" t="s">
        <v>6734</v>
      </c>
      <c r="AG2554" t="s">
        <v>8538</v>
      </c>
    </row>
    <row r="2555" spans="32:33" x14ac:dyDescent="0.25">
      <c r="AF2555" t="s">
        <v>6735</v>
      </c>
      <c r="AG2555" t="s">
        <v>8539</v>
      </c>
    </row>
    <row r="2556" spans="32:33" x14ac:dyDescent="0.25">
      <c r="AF2556" t="s">
        <v>6736</v>
      </c>
      <c r="AG2556" t="s">
        <v>8540</v>
      </c>
    </row>
    <row r="2557" spans="32:33" x14ac:dyDescent="0.25">
      <c r="AF2557" t="s">
        <v>6737</v>
      </c>
      <c r="AG2557" t="s">
        <v>8541</v>
      </c>
    </row>
    <row r="2558" spans="32:33" x14ac:dyDescent="0.25">
      <c r="AF2558" t="s">
        <v>6738</v>
      </c>
      <c r="AG2558" t="s">
        <v>8542</v>
      </c>
    </row>
    <row r="2559" spans="32:33" x14ac:dyDescent="0.25">
      <c r="AF2559" t="s">
        <v>6739</v>
      </c>
      <c r="AG2559" t="s">
        <v>8543</v>
      </c>
    </row>
    <row r="2560" spans="32:33" x14ac:dyDescent="0.25">
      <c r="AF2560" t="s">
        <v>6740</v>
      </c>
    </row>
    <row r="2561" spans="32:33" x14ac:dyDescent="0.25">
      <c r="AF2561" t="s">
        <v>3789</v>
      </c>
      <c r="AG2561" t="s">
        <v>8544</v>
      </c>
    </row>
    <row r="2562" spans="32:33" x14ac:dyDescent="0.25">
      <c r="AF2562" t="s">
        <v>6741</v>
      </c>
      <c r="AG2562" t="s">
        <v>8545</v>
      </c>
    </row>
    <row r="2563" spans="32:33" x14ac:dyDescent="0.25">
      <c r="AF2563" t="s">
        <v>6742</v>
      </c>
      <c r="AG2563" t="s">
        <v>8546</v>
      </c>
    </row>
    <row r="2564" spans="32:33" x14ac:dyDescent="0.25">
      <c r="AF2564" t="s">
        <v>6743</v>
      </c>
      <c r="AG2564" t="s">
        <v>8547</v>
      </c>
    </row>
    <row r="2565" spans="32:33" x14ac:dyDescent="0.25">
      <c r="AF2565" t="s">
        <v>6744</v>
      </c>
      <c r="AG2565" t="s">
        <v>8548</v>
      </c>
    </row>
    <row r="2566" spans="32:33" x14ac:dyDescent="0.25">
      <c r="AF2566" t="s">
        <v>6745</v>
      </c>
      <c r="AG2566" t="s">
        <v>8549</v>
      </c>
    </row>
    <row r="2567" spans="32:33" x14ac:dyDescent="0.25">
      <c r="AF2567" t="s">
        <v>6746</v>
      </c>
      <c r="AG2567" t="s">
        <v>8550</v>
      </c>
    </row>
    <row r="2568" spans="32:33" x14ac:dyDescent="0.25">
      <c r="AF2568" t="s">
        <v>6747</v>
      </c>
      <c r="AG2568" t="s">
        <v>8551</v>
      </c>
    </row>
    <row r="2569" spans="32:33" x14ac:dyDescent="0.25">
      <c r="AF2569" t="s">
        <v>6748</v>
      </c>
      <c r="AG2569" t="s">
        <v>8552</v>
      </c>
    </row>
    <row r="2570" spans="32:33" x14ac:dyDescent="0.25">
      <c r="AF2570" t="s">
        <v>6749</v>
      </c>
    </row>
    <row r="2571" spans="32:33" x14ac:dyDescent="0.25">
      <c r="AF2571" t="s">
        <v>6750</v>
      </c>
      <c r="AG2571" t="s">
        <v>8553</v>
      </c>
    </row>
    <row r="2572" spans="32:33" x14ac:dyDescent="0.25">
      <c r="AF2572" t="s">
        <v>6751</v>
      </c>
      <c r="AG2572" t="s">
        <v>8554</v>
      </c>
    </row>
    <row r="2573" spans="32:33" x14ac:dyDescent="0.25">
      <c r="AF2573" t="s">
        <v>6752</v>
      </c>
      <c r="AG2573" t="s">
        <v>8555</v>
      </c>
    </row>
    <row r="2574" spans="32:33" x14ac:dyDescent="0.25">
      <c r="AF2574" t="s">
        <v>6753</v>
      </c>
      <c r="AG2574" t="s">
        <v>8556</v>
      </c>
    </row>
    <row r="2575" spans="32:33" x14ac:dyDescent="0.25">
      <c r="AF2575" t="s">
        <v>6754</v>
      </c>
      <c r="AG2575" t="s">
        <v>8557</v>
      </c>
    </row>
    <row r="2576" spans="32:33" x14ac:dyDescent="0.25">
      <c r="AF2576" t="s">
        <v>6755</v>
      </c>
      <c r="AG2576" t="s">
        <v>8558</v>
      </c>
    </row>
    <row r="2577" spans="32:33" x14ac:dyDescent="0.25">
      <c r="AF2577" t="s">
        <v>3877</v>
      </c>
      <c r="AG2577" t="s">
        <v>8559</v>
      </c>
    </row>
    <row r="2578" spans="32:33" x14ac:dyDescent="0.25">
      <c r="AF2578" t="s">
        <v>6756</v>
      </c>
      <c r="AG2578" t="s">
        <v>8560</v>
      </c>
    </row>
    <row r="2579" spans="32:33" x14ac:dyDescent="0.25">
      <c r="AF2579" t="s">
        <v>6757</v>
      </c>
      <c r="AG2579" t="s">
        <v>8561</v>
      </c>
    </row>
    <row r="2580" spans="32:33" x14ac:dyDescent="0.25">
      <c r="AF2580" t="s">
        <v>6758</v>
      </c>
    </row>
    <row r="2581" spans="32:33" x14ac:dyDescent="0.25">
      <c r="AF2581" t="s">
        <v>6759</v>
      </c>
      <c r="AG2581" t="s">
        <v>8562</v>
      </c>
    </row>
    <row r="2582" spans="32:33" x14ac:dyDescent="0.25">
      <c r="AF2582" t="s">
        <v>6760</v>
      </c>
    </row>
    <row r="2583" spans="32:33" x14ac:dyDescent="0.25">
      <c r="AF2583" t="s">
        <v>6761</v>
      </c>
      <c r="AG2583" t="s">
        <v>8563</v>
      </c>
    </row>
    <row r="2584" spans="32:33" x14ac:dyDescent="0.25">
      <c r="AF2584" t="s">
        <v>6762</v>
      </c>
      <c r="AG2584" t="s">
        <v>8564</v>
      </c>
    </row>
    <row r="2585" spans="32:33" x14ac:dyDescent="0.25">
      <c r="AF2585" t="s">
        <v>6763</v>
      </c>
      <c r="AG2585" t="s">
        <v>8565</v>
      </c>
    </row>
    <row r="2586" spans="32:33" x14ac:dyDescent="0.25">
      <c r="AF2586" t="s">
        <v>6764</v>
      </c>
    </row>
    <row r="2587" spans="32:33" x14ac:dyDescent="0.25">
      <c r="AF2587" t="s">
        <v>6765</v>
      </c>
    </row>
    <row r="2588" spans="32:33" x14ac:dyDescent="0.25">
      <c r="AF2588" t="s">
        <v>6766</v>
      </c>
      <c r="AG2588" t="s">
        <v>8566</v>
      </c>
    </row>
    <row r="2589" spans="32:33" x14ac:dyDescent="0.25">
      <c r="AF2589" t="s">
        <v>6767</v>
      </c>
    </row>
    <row r="2590" spans="32:33" x14ac:dyDescent="0.25">
      <c r="AF2590" t="s">
        <v>6768</v>
      </c>
      <c r="AG2590" t="s">
        <v>8567</v>
      </c>
    </row>
    <row r="2591" spans="32:33" x14ac:dyDescent="0.25">
      <c r="AF2591" t="s">
        <v>6769</v>
      </c>
      <c r="AG2591" t="s">
        <v>8568</v>
      </c>
    </row>
    <row r="2592" spans="32:33" x14ac:dyDescent="0.25">
      <c r="AF2592" t="s">
        <v>6770</v>
      </c>
    </row>
    <row r="2593" spans="32:33" x14ac:dyDescent="0.25">
      <c r="AF2593" t="s">
        <v>6771</v>
      </c>
      <c r="AG2593" t="s">
        <v>8569</v>
      </c>
    </row>
    <row r="2594" spans="32:33" x14ac:dyDescent="0.25">
      <c r="AF2594" t="s">
        <v>6772</v>
      </c>
    </row>
    <row r="2595" spans="32:33" x14ac:dyDescent="0.25">
      <c r="AF2595" t="s">
        <v>6773</v>
      </c>
      <c r="AG2595" t="s">
        <v>8570</v>
      </c>
    </row>
    <row r="2596" spans="32:33" x14ac:dyDescent="0.25">
      <c r="AF2596" t="s">
        <v>6774</v>
      </c>
      <c r="AG2596" t="s">
        <v>8571</v>
      </c>
    </row>
    <row r="2597" spans="32:33" x14ac:dyDescent="0.25">
      <c r="AF2597" t="s">
        <v>6775</v>
      </c>
      <c r="AG2597" t="s">
        <v>8572</v>
      </c>
    </row>
    <row r="2598" spans="32:33" x14ac:dyDescent="0.25">
      <c r="AF2598" t="s">
        <v>6776</v>
      </c>
      <c r="AG2598" t="s">
        <v>8573</v>
      </c>
    </row>
    <row r="2599" spans="32:33" x14ac:dyDescent="0.25">
      <c r="AF2599" t="s">
        <v>6777</v>
      </c>
      <c r="AG2599" t="s">
        <v>8574</v>
      </c>
    </row>
    <row r="2600" spans="32:33" x14ac:dyDescent="0.25">
      <c r="AF2600" t="s">
        <v>6778</v>
      </c>
      <c r="AG2600" t="s">
        <v>8575</v>
      </c>
    </row>
    <row r="2601" spans="32:33" x14ac:dyDescent="0.25">
      <c r="AF2601" t="s">
        <v>6779</v>
      </c>
      <c r="AG2601" t="s">
        <v>8576</v>
      </c>
    </row>
    <row r="2602" spans="32:33" x14ac:dyDescent="0.25">
      <c r="AF2602" t="s">
        <v>4020</v>
      </c>
      <c r="AG2602" t="s">
        <v>8577</v>
      </c>
    </row>
    <row r="2603" spans="32:33" x14ac:dyDescent="0.25">
      <c r="AF2603" t="s">
        <v>6780</v>
      </c>
    </row>
    <row r="2604" spans="32:33" x14ac:dyDescent="0.25">
      <c r="AF2604" t="s">
        <v>6781</v>
      </c>
    </row>
    <row r="2605" spans="32:33" x14ac:dyDescent="0.25">
      <c r="AF2605" t="s">
        <v>6782</v>
      </c>
      <c r="AG2605" t="s">
        <v>8578</v>
      </c>
    </row>
    <row r="2606" spans="32:33" x14ac:dyDescent="0.25">
      <c r="AF2606" t="s">
        <v>6783</v>
      </c>
    </row>
    <row r="2607" spans="32:33" x14ac:dyDescent="0.25">
      <c r="AF2607" t="s">
        <v>6784</v>
      </c>
    </row>
    <row r="2608" spans="32:33" x14ac:dyDescent="0.25">
      <c r="AF2608" t="s">
        <v>6785</v>
      </c>
    </row>
    <row r="2609" spans="32:33" x14ac:dyDescent="0.25">
      <c r="AF2609" t="s">
        <v>6786</v>
      </c>
    </row>
    <row r="2610" spans="32:33" x14ac:dyDescent="0.25">
      <c r="AF2610" t="s">
        <v>6787</v>
      </c>
    </row>
    <row r="2611" spans="32:33" x14ac:dyDescent="0.25">
      <c r="AF2611" t="s">
        <v>6788</v>
      </c>
    </row>
    <row r="2612" spans="32:33" x14ac:dyDescent="0.25">
      <c r="AF2612" t="s">
        <v>4091</v>
      </c>
    </row>
    <row r="2613" spans="32:33" x14ac:dyDescent="0.25">
      <c r="AF2613" t="s">
        <v>6789</v>
      </c>
    </row>
    <row r="2614" spans="32:33" x14ac:dyDescent="0.25">
      <c r="AF2614" t="s">
        <v>6790</v>
      </c>
    </row>
    <row r="2615" spans="32:33" x14ac:dyDescent="0.25">
      <c r="AF2615" t="s">
        <v>6791</v>
      </c>
      <c r="AG2615" t="s">
        <v>8579</v>
      </c>
    </row>
    <row r="2616" spans="32:33" x14ac:dyDescent="0.25">
      <c r="AF2616" t="s">
        <v>6792</v>
      </c>
      <c r="AG2616" t="s">
        <v>8580</v>
      </c>
    </row>
    <row r="2617" spans="32:33" x14ac:dyDescent="0.25">
      <c r="AF2617" t="s">
        <v>6793</v>
      </c>
      <c r="AG2617" t="s">
        <v>8581</v>
      </c>
    </row>
    <row r="2618" spans="32:33" x14ac:dyDescent="0.25">
      <c r="AF2618" t="s">
        <v>6794</v>
      </c>
      <c r="AG2618" t="s">
        <v>8582</v>
      </c>
    </row>
    <row r="2619" spans="32:33" x14ac:dyDescent="0.25">
      <c r="AF2619" t="s">
        <v>6795</v>
      </c>
      <c r="AG2619" t="s">
        <v>8583</v>
      </c>
    </row>
    <row r="2620" spans="32:33" x14ac:dyDescent="0.25">
      <c r="AF2620" t="s">
        <v>6796</v>
      </c>
      <c r="AG2620" t="s">
        <v>8584</v>
      </c>
    </row>
    <row r="2621" spans="32:33" x14ac:dyDescent="0.25">
      <c r="AF2621" t="s">
        <v>6797</v>
      </c>
      <c r="AG2621" t="s">
        <v>8585</v>
      </c>
    </row>
    <row r="2622" spans="32:33" x14ac:dyDescent="0.25">
      <c r="AF2622" t="s">
        <v>6798</v>
      </c>
      <c r="AG2622" t="s">
        <v>8586</v>
      </c>
    </row>
    <row r="2623" spans="32:33" x14ac:dyDescent="0.25">
      <c r="AF2623" t="s">
        <v>6799</v>
      </c>
      <c r="AG2623" t="s">
        <v>8587</v>
      </c>
    </row>
    <row r="2624" spans="32:33" x14ac:dyDescent="0.25">
      <c r="AF2624" t="s">
        <v>6800</v>
      </c>
      <c r="AG2624" t="s">
        <v>8588</v>
      </c>
    </row>
    <row r="2625" spans="32:33" x14ac:dyDescent="0.25">
      <c r="AF2625" t="s">
        <v>6801</v>
      </c>
    </row>
    <row r="2626" spans="32:33" x14ac:dyDescent="0.25">
      <c r="AF2626" t="s">
        <v>6802</v>
      </c>
      <c r="AG2626" t="s">
        <v>8589</v>
      </c>
    </row>
    <row r="2627" spans="32:33" x14ac:dyDescent="0.25">
      <c r="AF2627" t="s">
        <v>6803</v>
      </c>
      <c r="AG2627" t="s">
        <v>8590</v>
      </c>
    </row>
    <row r="2628" spans="32:33" x14ac:dyDescent="0.25">
      <c r="AF2628" t="s">
        <v>6804</v>
      </c>
      <c r="AG2628" t="s">
        <v>8591</v>
      </c>
    </row>
    <row r="2629" spans="32:33" x14ac:dyDescent="0.25">
      <c r="AF2629" t="s">
        <v>6805</v>
      </c>
      <c r="AG2629" t="s">
        <v>8592</v>
      </c>
    </row>
    <row r="2630" spans="32:33" x14ac:dyDescent="0.25">
      <c r="AF2630" t="s">
        <v>6806</v>
      </c>
      <c r="AG2630" t="s">
        <v>8593</v>
      </c>
    </row>
    <row r="2631" spans="32:33" x14ac:dyDescent="0.25">
      <c r="AF2631" t="s">
        <v>6807</v>
      </c>
      <c r="AG2631" t="s">
        <v>8594</v>
      </c>
    </row>
    <row r="2632" spans="32:33" x14ac:dyDescent="0.25">
      <c r="AF2632" t="s">
        <v>6808</v>
      </c>
    </row>
    <row r="2633" spans="32:33" x14ac:dyDescent="0.25">
      <c r="AF2633" t="s">
        <v>6809</v>
      </c>
    </row>
    <row r="2634" spans="32:33" x14ac:dyDescent="0.25">
      <c r="AF2634" t="s">
        <v>6810</v>
      </c>
      <c r="AG2634" t="s">
        <v>8595</v>
      </c>
    </row>
    <row r="2635" spans="32:33" x14ac:dyDescent="0.25">
      <c r="AF2635" t="s">
        <v>6811</v>
      </c>
      <c r="AG2635" t="s">
        <v>8596</v>
      </c>
    </row>
    <row r="2636" spans="32:33" x14ac:dyDescent="0.25">
      <c r="AF2636" t="s">
        <v>6812</v>
      </c>
      <c r="AG2636" t="s">
        <v>8597</v>
      </c>
    </row>
    <row r="2637" spans="32:33" x14ac:dyDescent="0.25">
      <c r="AF2637" t="s">
        <v>6813</v>
      </c>
    </row>
    <row r="2638" spans="32:33" x14ac:dyDescent="0.25">
      <c r="AF2638" t="s">
        <v>6814</v>
      </c>
      <c r="AG2638" t="s">
        <v>8598</v>
      </c>
    </row>
    <row r="2639" spans="32:33" x14ac:dyDescent="0.25">
      <c r="AF2639" t="s">
        <v>6815</v>
      </c>
      <c r="AG2639" t="s">
        <v>8599</v>
      </c>
    </row>
    <row r="2640" spans="32:33" x14ac:dyDescent="0.25">
      <c r="AF2640" t="s">
        <v>6816</v>
      </c>
      <c r="AG2640" t="s">
        <v>8600</v>
      </c>
    </row>
    <row r="2641" spans="32:33" x14ac:dyDescent="0.25">
      <c r="AF2641" t="s">
        <v>6817</v>
      </c>
      <c r="AG2641" t="s">
        <v>8601</v>
      </c>
    </row>
    <row r="2642" spans="32:33" x14ac:dyDescent="0.25">
      <c r="AF2642" t="s">
        <v>6818</v>
      </c>
    </row>
    <row r="2643" spans="32:33" x14ac:dyDescent="0.25">
      <c r="AF2643" t="s">
        <v>6819</v>
      </c>
    </row>
    <row r="2644" spans="32:33" x14ac:dyDescent="0.25">
      <c r="AF2644" t="s">
        <v>6820</v>
      </c>
      <c r="AG2644" t="s">
        <v>8602</v>
      </c>
    </row>
    <row r="2645" spans="32:33" x14ac:dyDescent="0.25">
      <c r="AF2645" t="s">
        <v>6821</v>
      </c>
      <c r="AG2645" t="s">
        <v>8603</v>
      </c>
    </row>
    <row r="2646" spans="32:33" x14ac:dyDescent="0.25">
      <c r="AF2646" t="s">
        <v>6822</v>
      </c>
      <c r="AG2646" t="s">
        <v>8604</v>
      </c>
    </row>
    <row r="2647" spans="32:33" x14ac:dyDescent="0.25">
      <c r="AF2647" t="s">
        <v>6823</v>
      </c>
      <c r="AG2647" t="s">
        <v>8605</v>
      </c>
    </row>
    <row r="2648" spans="32:33" x14ac:dyDescent="0.25">
      <c r="AF2648" t="s">
        <v>6824</v>
      </c>
      <c r="AG2648" t="s">
        <v>8606</v>
      </c>
    </row>
    <row r="2649" spans="32:33" x14ac:dyDescent="0.25">
      <c r="AF2649" t="s">
        <v>6825</v>
      </c>
      <c r="AG2649" t="s">
        <v>8607</v>
      </c>
    </row>
    <row r="2650" spans="32:33" x14ac:dyDescent="0.25">
      <c r="AF2650" t="s">
        <v>6826</v>
      </c>
      <c r="AG2650" t="s">
        <v>8608</v>
      </c>
    </row>
    <row r="2651" spans="32:33" x14ac:dyDescent="0.25">
      <c r="AF2651" t="s">
        <v>6827</v>
      </c>
      <c r="AG2651" t="s">
        <v>8609</v>
      </c>
    </row>
    <row r="2652" spans="32:33" x14ac:dyDescent="0.25">
      <c r="AF2652" t="s">
        <v>6828</v>
      </c>
      <c r="AG2652" t="s">
        <v>8610</v>
      </c>
    </row>
    <row r="2653" spans="32:33" x14ac:dyDescent="0.25">
      <c r="AF2653" t="s">
        <v>6829</v>
      </c>
      <c r="AG2653" t="s">
        <v>8611</v>
      </c>
    </row>
    <row r="2654" spans="32:33" x14ac:dyDescent="0.25">
      <c r="AF2654" t="s">
        <v>6830</v>
      </c>
      <c r="AG2654" t="s">
        <v>8612</v>
      </c>
    </row>
    <row r="2655" spans="32:33" x14ac:dyDescent="0.25">
      <c r="AF2655" t="s">
        <v>6831</v>
      </c>
      <c r="AG2655" t="s">
        <v>8613</v>
      </c>
    </row>
    <row r="2656" spans="32:33" x14ac:dyDescent="0.25">
      <c r="AF2656" t="s">
        <v>6832</v>
      </c>
      <c r="AG2656" t="s">
        <v>8614</v>
      </c>
    </row>
    <row r="2657" spans="32:33" x14ac:dyDescent="0.25">
      <c r="AF2657" t="s">
        <v>6833</v>
      </c>
    </row>
    <row r="2658" spans="32:33" x14ac:dyDescent="0.25">
      <c r="AF2658" t="s">
        <v>6834</v>
      </c>
    </row>
    <row r="2659" spans="32:33" x14ac:dyDescent="0.25">
      <c r="AF2659" t="s">
        <v>6835</v>
      </c>
      <c r="AG2659" t="s">
        <v>8615</v>
      </c>
    </row>
    <row r="2660" spans="32:33" x14ac:dyDescent="0.25">
      <c r="AF2660" t="s">
        <v>6836</v>
      </c>
      <c r="AG2660" t="s">
        <v>8616</v>
      </c>
    </row>
    <row r="2661" spans="32:33" x14ac:dyDescent="0.25">
      <c r="AF2661" t="s">
        <v>6837</v>
      </c>
      <c r="AG2661" t="s">
        <v>8617</v>
      </c>
    </row>
    <row r="2662" spans="32:33" x14ac:dyDescent="0.25">
      <c r="AF2662" t="s">
        <v>6838</v>
      </c>
      <c r="AG2662" t="s">
        <v>8618</v>
      </c>
    </row>
    <row r="2663" spans="32:33" x14ac:dyDescent="0.25">
      <c r="AF2663" t="s">
        <v>6839</v>
      </c>
      <c r="AG2663" t="s">
        <v>8619</v>
      </c>
    </row>
    <row r="2664" spans="32:33" x14ac:dyDescent="0.25">
      <c r="AF2664" t="s">
        <v>6840</v>
      </c>
      <c r="AG2664" t="s">
        <v>8620</v>
      </c>
    </row>
    <row r="2665" spans="32:33" x14ac:dyDescent="0.25">
      <c r="AF2665" t="s">
        <v>6841</v>
      </c>
      <c r="AG2665" t="s">
        <v>8621</v>
      </c>
    </row>
    <row r="2666" spans="32:33" x14ac:dyDescent="0.25">
      <c r="AF2666" t="s">
        <v>6842</v>
      </c>
      <c r="AG2666" t="s">
        <v>8622</v>
      </c>
    </row>
    <row r="2667" spans="32:33" x14ac:dyDescent="0.25">
      <c r="AF2667" t="s">
        <v>6843</v>
      </c>
      <c r="AG2667" t="s">
        <v>8623</v>
      </c>
    </row>
    <row r="2668" spans="32:33" x14ac:dyDescent="0.25">
      <c r="AF2668" t="s">
        <v>3995</v>
      </c>
      <c r="AG2668" t="s">
        <v>8624</v>
      </c>
    </row>
    <row r="2669" spans="32:33" x14ac:dyDescent="0.25">
      <c r="AF2669" t="s">
        <v>6844</v>
      </c>
    </row>
    <row r="2670" spans="32:33" x14ac:dyDescent="0.25">
      <c r="AF2670" t="s">
        <v>6845</v>
      </c>
      <c r="AG2670" t="s">
        <v>8625</v>
      </c>
    </row>
    <row r="2671" spans="32:33" x14ac:dyDescent="0.25">
      <c r="AF2671" t="s">
        <v>6846</v>
      </c>
    </row>
    <row r="2672" spans="32:33" x14ac:dyDescent="0.25">
      <c r="AF2672" t="s">
        <v>6847</v>
      </c>
    </row>
    <row r="2673" spans="32:33" x14ac:dyDescent="0.25">
      <c r="AF2673" t="s">
        <v>6848</v>
      </c>
    </row>
    <row r="2674" spans="32:33" x14ac:dyDescent="0.25">
      <c r="AF2674" t="s">
        <v>6849</v>
      </c>
    </row>
    <row r="2675" spans="32:33" x14ac:dyDescent="0.25">
      <c r="AF2675" t="s">
        <v>6850</v>
      </c>
      <c r="AG2675" t="s">
        <v>8626</v>
      </c>
    </row>
    <row r="2676" spans="32:33" x14ac:dyDescent="0.25">
      <c r="AF2676" t="s">
        <v>6851</v>
      </c>
      <c r="AG2676" t="s">
        <v>8627</v>
      </c>
    </row>
    <row r="2677" spans="32:33" x14ac:dyDescent="0.25">
      <c r="AF2677" t="s">
        <v>6852</v>
      </c>
      <c r="AG2677" t="s">
        <v>8628</v>
      </c>
    </row>
    <row r="2678" spans="32:33" x14ac:dyDescent="0.25">
      <c r="AF2678" t="s">
        <v>6853</v>
      </c>
      <c r="AG2678" t="s">
        <v>8629</v>
      </c>
    </row>
    <row r="2679" spans="32:33" x14ac:dyDescent="0.25">
      <c r="AF2679" t="s">
        <v>6854</v>
      </c>
      <c r="AG2679" t="s">
        <v>8630</v>
      </c>
    </row>
    <row r="2680" spans="32:33" x14ac:dyDescent="0.25">
      <c r="AF2680" t="s">
        <v>6855</v>
      </c>
      <c r="AG2680" t="s">
        <v>8631</v>
      </c>
    </row>
    <row r="2681" spans="32:33" x14ac:dyDescent="0.25">
      <c r="AF2681" t="s">
        <v>6856</v>
      </c>
      <c r="AG2681" t="s">
        <v>8632</v>
      </c>
    </row>
    <row r="2682" spans="32:33" x14ac:dyDescent="0.25">
      <c r="AF2682" t="s">
        <v>6857</v>
      </c>
      <c r="AG2682" t="s">
        <v>8633</v>
      </c>
    </row>
    <row r="2683" spans="32:33" x14ac:dyDescent="0.25">
      <c r="AF2683" t="s">
        <v>6858</v>
      </c>
    </row>
    <row r="2684" spans="32:33" x14ac:dyDescent="0.25">
      <c r="AF2684" t="s">
        <v>6859</v>
      </c>
      <c r="AG2684" t="s">
        <v>8634</v>
      </c>
    </row>
    <row r="2685" spans="32:33" x14ac:dyDescent="0.25">
      <c r="AF2685" t="s">
        <v>6860</v>
      </c>
      <c r="AG2685" t="s">
        <v>8635</v>
      </c>
    </row>
    <row r="2686" spans="32:33" x14ac:dyDescent="0.25">
      <c r="AF2686" t="s">
        <v>6861</v>
      </c>
      <c r="AG2686" t="s">
        <v>8636</v>
      </c>
    </row>
    <row r="2687" spans="32:33" x14ac:dyDescent="0.25">
      <c r="AF2687" t="s">
        <v>6862</v>
      </c>
      <c r="AG2687" t="s">
        <v>980</v>
      </c>
    </row>
    <row r="2688" spans="32:33" x14ac:dyDescent="0.25">
      <c r="AF2688" t="s">
        <v>6863</v>
      </c>
    </row>
    <row r="2689" spans="32:33" x14ac:dyDescent="0.25">
      <c r="AF2689" t="s">
        <v>6864</v>
      </c>
      <c r="AG2689" t="s">
        <v>8637</v>
      </c>
    </row>
    <row r="2690" spans="32:33" x14ac:dyDescent="0.25">
      <c r="AF2690" t="s">
        <v>6865</v>
      </c>
      <c r="AG2690" t="s">
        <v>8638</v>
      </c>
    </row>
    <row r="2691" spans="32:33" x14ac:dyDescent="0.25">
      <c r="AF2691" t="s">
        <v>6866</v>
      </c>
      <c r="AG2691" t="s">
        <v>8639</v>
      </c>
    </row>
    <row r="2692" spans="32:33" x14ac:dyDescent="0.25">
      <c r="AF2692" t="s">
        <v>6867</v>
      </c>
      <c r="AG2692" t="s">
        <v>8640</v>
      </c>
    </row>
    <row r="2693" spans="32:33" x14ac:dyDescent="0.25">
      <c r="AF2693" t="s">
        <v>6868</v>
      </c>
      <c r="AG2693" t="s">
        <v>8641</v>
      </c>
    </row>
    <row r="2694" spans="32:33" x14ac:dyDescent="0.25">
      <c r="AF2694" t="s">
        <v>6869</v>
      </c>
    </row>
    <row r="2695" spans="32:33" x14ac:dyDescent="0.25">
      <c r="AF2695" t="s">
        <v>6870</v>
      </c>
    </row>
    <row r="2696" spans="32:33" x14ac:dyDescent="0.25">
      <c r="AF2696" t="s">
        <v>6871</v>
      </c>
      <c r="AG2696" t="s">
        <v>8642</v>
      </c>
    </row>
    <row r="2697" spans="32:33" x14ac:dyDescent="0.25">
      <c r="AF2697" t="s">
        <v>6872</v>
      </c>
      <c r="AG2697" t="s">
        <v>8643</v>
      </c>
    </row>
    <row r="2698" spans="32:33" x14ac:dyDescent="0.25">
      <c r="AF2698" t="s">
        <v>6873</v>
      </c>
    </row>
    <row r="2699" spans="32:33" x14ac:dyDescent="0.25">
      <c r="AF2699" t="s">
        <v>6874</v>
      </c>
      <c r="AG2699" t="s">
        <v>8644</v>
      </c>
    </row>
    <row r="2700" spans="32:33" x14ac:dyDescent="0.25">
      <c r="AF2700" t="s">
        <v>6875</v>
      </c>
    </row>
    <row r="2701" spans="32:33" x14ac:dyDescent="0.25">
      <c r="AF2701" t="s">
        <v>6876</v>
      </c>
      <c r="AG2701" t="s">
        <v>8645</v>
      </c>
    </row>
    <row r="2702" spans="32:33" x14ac:dyDescent="0.25">
      <c r="AF2702" t="s">
        <v>6877</v>
      </c>
    </row>
    <row r="2703" spans="32:33" x14ac:dyDescent="0.25">
      <c r="AF2703" t="s">
        <v>6878</v>
      </c>
    </row>
    <row r="2704" spans="32:33" x14ac:dyDescent="0.25">
      <c r="AF2704" t="s">
        <v>6879</v>
      </c>
    </row>
    <row r="2705" spans="32:33" x14ac:dyDescent="0.25">
      <c r="AF2705" t="s">
        <v>6880</v>
      </c>
    </row>
    <row r="2706" spans="32:33" x14ac:dyDescent="0.25">
      <c r="AF2706" t="s">
        <v>6881</v>
      </c>
    </row>
    <row r="2707" spans="32:33" x14ac:dyDescent="0.25">
      <c r="AF2707" t="s">
        <v>6882</v>
      </c>
    </row>
    <row r="2708" spans="32:33" x14ac:dyDescent="0.25">
      <c r="AF2708" t="s">
        <v>6883</v>
      </c>
    </row>
    <row r="2709" spans="32:33" x14ac:dyDescent="0.25">
      <c r="AF2709" t="s">
        <v>6884</v>
      </c>
      <c r="AG2709" t="s">
        <v>8646</v>
      </c>
    </row>
    <row r="2710" spans="32:33" x14ac:dyDescent="0.25">
      <c r="AF2710" t="s">
        <v>6885</v>
      </c>
    </row>
    <row r="2711" spans="32:33" x14ac:dyDescent="0.25">
      <c r="AF2711" t="s">
        <v>6886</v>
      </c>
      <c r="AG2711" t="s">
        <v>8647</v>
      </c>
    </row>
    <row r="2712" spans="32:33" x14ac:dyDescent="0.25">
      <c r="AF2712" t="s">
        <v>6887</v>
      </c>
      <c r="AG2712" t="s">
        <v>8648</v>
      </c>
    </row>
    <row r="2713" spans="32:33" x14ac:dyDescent="0.25">
      <c r="AF2713" t="s">
        <v>6888</v>
      </c>
      <c r="AG2713" t="s">
        <v>8649</v>
      </c>
    </row>
    <row r="2714" spans="32:33" x14ac:dyDescent="0.25">
      <c r="AF2714" t="s">
        <v>6889</v>
      </c>
      <c r="AG2714" t="s">
        <v>8650</v>
      </c>
    </row>
    <row r="2715" spans="32:33" x14ac:dyDescent="0.25">
      <c r="AF2715" t="s">
        <v>6890</v>
      </c>
      <c r="AG2715" t="s">
        <v>8651</v>
      </c>
    </row>
    <row r="2716" spans="32:33" x14ac:dyDescent="0.25">
      <c r="AF2716" t="s">
        <v>3902</v>
      </c>
    </row>
    <row r="2717" spans="32:33" x14ac:dyDescent="0.25">
      <c r="AF2717" t="s">
        <v>6891</v>
      </c>
    </row>
    <row r="2718" spans="32:33" x14ac:dyDescent="0.25">
      <c r="AF2718" t="s">
        <v>6892</v>
      </c>
      <c r="AG2718" t="s">
        <v>8652</v>
      </c>
    </row>
    <row r="2719" spans="32:33" x14ac:dyDescent="0.25">
      <c r="AF2719" t="s">
        <v>6893</v>
      </c>
    </row>
    <row r="2720" spans="32:33" x14ac:dyDescent="0.25">
      <c r="AF2720" t="s">
        <v>6894</v>
      </c>
      <c r="AG2720" t="s">
        <v>8653</v>
      </c>
    </row>
    <row r="2721" spans="32:33" x14ac:dyDescent="0.25">
      <c r="AF2721" t="s">
        <v>6895</v>
      </c>
    </row>
    <row r="2722" spans="32:33" x14ac:dyDescent="0.25">
      <c r="AF2722" t="s">
        <v>6896</v>
      </c>
      <c r="AG2722" t="s">
        <v>8654</v>
      </c>
    </row>
    <row r="2723" spans="32:33" x14ac:dyDescent="0.25">
      <c r="AF2723" t="s">
        <v>6897</v>
      </c>
      <c r="AG2723" t="s">
        <v>8655</v>
      </c>
    </row>
    <row r="2724" spans="32:33" x14ac:dyDescent="0.25">
      <c r="AF2724" t="s">
        <v>6898</v>
      </c>
      <c r="AG2724" t="s">
        <v>8656</v>
      </c>
    </row>
    <row r="2725" spans="32:33" x14ac:dyDescent="0.25">
      <c r="AF2725" t="s">
        <v>6899</v>
      </c>
    </row>
    <row r="2726" spans="32:33" x14ac:dyDescent="0.25">
      <c r="AF2726" t="s">
        <v>6900</v>
      </c>
      <c r="AG2726" t="s">
        <v>8657</v>
      </c>
    </row>
    <row r="2727" spans="32:33" x14ac:dyDescent="0.25">
      <c r="AF2727" t="s">
        <v>6901</v>
      </c>
      <c r="AG2727" t="s">
        <v>8658</v>
      </c>
    </row>
    <row r="2728" spans="32:33" x14ac:dyDescent="0.25">
      <c r="AF2728" t="s">
        <v>3560</v>
      </c>
      <c r="AG2728" t="s">
        <v>8659</v>
      </c>
    </row>
    <row r="2729" spans="32:33" x14ac:dyDescent="0.25">
      <c r="AF2729" t="s">
        <v>6902</v>
      </c>
      <c r="AG2729" t="s">
        <v>8660</v>
      </c>
    </row>
    <row r="2730" spans="32:33" x14ac:dyDescent="0.25">
      <c r="AF2730" t="s">
        <v>6903</v>
      </c>
      <c r="AG2730" t="s">
        <v>8661</v>
      </c>
    </row>
    <row r="2731" spans="32:33" x14ac:dyDescent="0.25">
      <c r="AF2731" t="s">
        <v>6904</v>
      </c>
      <c r="AG2731" t="s">
        <v>8662</v>
      </c>
    </row>
    <row r="2732" spans="32:33" x14ac:dyDescent="0.25">
      <c r="AF2732" t="s">
        <v>6905</v>
      </c>
      <c r="AG2732" t="s">
        <v>8663</v>
      </c>
    </row>
    <row r="2733" spans="32:33" x14ac:dyDescent="0.25">
      <c r="AF2733" t="s">
        <v>6906</v>
      </c>
      <c r="AG2733" t="s">
        <v>8664</v>
      </c>
    </row>
    <row r="2734" spans="32:33" x14ac:dyDescent="0.25">
      <c r="AF2734" t="s">
        <v>6907</v>
      </c>
      <c r="AG2734" t="s">
        <v>8665</v>
      </c>
    </row>
    <row r="2735" spans="32:33" x14ac:dyDescent="0.25">
      <c r="AF2735" t="s">
        <v>6908</v>
      </c>
      <c r="AG2735" t="s">
        <v>8666</v>
      </c>
    </row>
    <row r="2736" spans="32:33" x14ac:dyDescent="0.25">
      <c r="AF2736" t="s">
        <v>6909</v>
      </c>
    </row>
    <row r="2737" spans="32:33" x14ac:dyDescent="0.25">
      <c r="AF2737" t="s">
        <v>6910</v>
      </c>
    </row>
    <row r="2738" spans="32:33" x14ac:dyDescent="0.25">
      <c r="AF2738" t="s">
        <v>6911</v>
      </c>
      <c r="AG2738" t="s">
        <v>8667</v>
      </c>
    </row>
    <row r="2739" spans="32:33" x14ac:dyDescent="0.25">
      <c r="AF2739" t="s">
        <v>6912</v>
      </c>
      <c r="AG2739" t="s">
        <v>8668</v>
      </c>
    </row>
    <row r="2740" spans="32:33" x14ac:dyDescent="0.25">
      <c r="AF2740" t="s">
        <v>6913</v>
      </c>
      <c r="AG2740" t="s">
        <v>8669</v>
      </c>
    </row>
    <row r="2741" spans="32:33" x14ac:dyDescent="0.25">
      <c r="AF2741" t="s">
        <v>6914</v>
      </c>
      <c r="AG2741" t="s">
        <v>8670</v>
      </c>
    </row>
    <row r="2742" spans="32:33" x14ac:dyDescent="0.25">
      <c r="AF2742" t="s">
        <v>6915</v>
      </c>
      <c r="AG2742" t="s">
        <v>8671</v>
      </c>
    </row>
    <row r="2743" spans="32:33" x14ac:dyDescent="0.25">
      <c r="AF2743" t="s">
        <v>6916</v>
      </c>
      <c r="AG2743" t="s">
        <v>8672</v>
      </c>
    </row>
    <row r="2744" spans="32:33" x14ac:dyDescent="0.25">
      <c r="AF2744" t="s">
        <v>6917</v>
      </c>
      <c r="AG2744" t="s">
        <v>8673</v>
      </c>
    </row>
    <row r="2745" spans="32:33" x14ac:dyDescent="0.25">
      <c r="AF2745" t="s">
        <v>6918</v>
      </c>
      <c r="AG2745" t="s">
        <v>8674</v>
      </c>
    </row>
    <row r="2746" spans="32:33" x14ac:dyDescent="0.25">
      <c r="AF2746" t="s">
        <v>6919</v>
      </c>
      <c r="AG2746" t="s">
        <v>8675</v>
      </c>
    </row>
    <row r="2747" spans="32:33" x14ac:dyDescent="0.25">
      <c r="AF2747" t="s">
        <v>6920</v>
      </c>
      <c r="AG2747" t="s">
        <v>8676</v>
      </c>
    </row>
    <row r="2748" spans="32:33" x14ac:dyDescent="0.25">
      <c r="AF2748" t="s">
        <v>6921</v>
      </c>
      <c r="AG2748" t="s">
        <v>8677</v>
      </c>
    </row>
    <row r="2749" spans="32:33" x14ac:dyDescent="0.25">
      <c r="AF2749" t="s">
        <v>6922</v>
      </c>
      <c r="AG2749" t="s">
        <v>8678</v>
      </c>
    </row>
    <row r="2750" spans="32:33" x14ac:dyDescent="0.25">
      <c r="AF2750" t="s">
        <v>6923</v>
      </c>
      <c r="AG2750" t="s">
        <v>8679</v>
      </c>
    </row>
    <row r="2751" spans="32:33" x14ac:dyDescent="0.25">
      <c r="AF2751" t="s">
        <v>6924</v>
      </c>
      <c r="AG2751" t="s">
        <v>8680</v>
      </c>
    </row>
    <row r="2752" spans="32:33" x14ac:dyDescent="0.25">
      <c r="AF2752" t="s">
        <v>6925</v>
      </c>
      <c r="AG2752" t="s">
        <v>8681</v>
      </c>
    </row>
    <row r="2753" spans="32:33" x14ac:dyDescent="0.25">
      <c r="AF2753" t="s">
        <v>6926</v>
      </c>
    </row>
    <row r="2754" spans="32:33" x14ac:dyDescent="0.25">
      <c r="AF2754" t="s">
        <v>6927</v>
      </c>
      <c r="AG2754" t="s">
        <v>8682</v>
      </c>
    </row>
    <row r="2755" spans="32:33" x14ac:dyDescent="0.25">
      <c r="AF2755" t="s">
        <v>6928</v>
      </c>
      <c r="AG2755" t="s">
        <v>8683</v>
      </c>
    </row>
    <row r="2756" spans="32:33" x14ac:dyDescent="0.25">
      <c r="AF2756" t="s">
        <v>6929</v>
      </c>
      <c r="AG2756" t="s">
        <v>8684</v>
      </c>
    </row>
    <row r="2757" spans="32:33" x14ac:dyDescent="0.25">
      <c r="AF2757" t="s">
        <v>6930</v>
      </c>
      <c r="AG2757" t="s">
        <v>8685</v>
      </c>
    </row>
    <row r="2758" spans="32:33" x14ac:dyDescent="0.25">
      <c r="AF2758" t="s">
        <v>6931</v>
      </c>
      <c r="AG2758" t="s">
        <v>8686</v>
      </c>
    </row>
    <row r="2759" spans="32:33" x14ac:dyDescent="0.25">
      <c r="AF2759" t="s">
        <v>6932</v>
      </c>
      <c r="AG2759" t="s">
        <v>8687</v>
      </c>
    </row>
    <row r="2760" spans="32:33" x14ac:dyDescent="0.25">
      <c r="AF2760" t="s">
        <v>6933</v>
      </c>
      <c r="AG2760" t="s">
        <v>8688</v>
      </c>
    </row>
    <row r="2761" spans="32:33" x14ac:dyDescent="0.25">
      <c r="AF2761" t="s">
        <v>6934</v>
      </c>
    </row>
    <row r="2762" spans="32:33" x14ac:dyDescent="0.25">
      <c r="AF2762" t="s">
        <v>6935</v>
      </c>
      <c r="AG2762" t="s">
        <v>8689</v>
      </c>
    </row>
    <row r="2763" spans="32:33" x14ac:dyDescent="0.25">
      <c r="AF2763" t="s">
        <v>6936</v>
      </c>
    </row>
    <row r="2764" spans="32:33" x14ac:dyDescent="0.25">
      <c r="AF2764" t="s">
        <v>6937</v>
      </c>
      <c r="AG2764" t="s">
        <v>8690</v>
      </c>
    </row>
    <row r="2765" spans="32:33" x14ac:dyDescent="0.25">
      <c r="AF2765" t="s">
        <v>6938</v>
      </c>
      <c r="AG2765" t="s">
        <v>8691</v>
      </c>
    </row>
    <row r="2766" spans="32:33" x14ac:dyDescent="0.25">
      <c r="AF2766" t="s">
        <v>6939</v>
      </c>
      <c r="AG2766" t="s">
        <v>8692</v>
      </c>
    </row>
    <row r="2767" spans="32:33" x14ac:dyDescent="0.25">
      <c r="AF2767" t="s">
        <v>6940</v>
      </c>
      <c r="AG2767" t="s">
        <v>8693</v>
      </c>
    </row>
    <row r="2768" spans="32:33" x14ac:dyDescent="0.25">
      <c r="AF2768" t="s">
        <v>6941</v>
      </c>
      <c r="AG2768" t="s">
        <v>8694</v>
      </c>
    </row>
    <row r="2769" spans="32:33" x14ac:dyDescent="0.25">
      <c r="AF2769" t="s">
        <v>6942</v>
      </c>
    </row>
    <row r="2770" spans="32:33" x14ac:dyDescent="0.25">
      <c r="AF2770" t="s">
        <v>6943</v>
      </c>
    </row>
    <row r="2771" spans="32:33" x14ac:dyDescent="0.25">
      <c r="AF2771" t="s">
        <v>6944</v>
      </c>
    </row>
    <row r="2772" spans="32:33" x14ac:dyDescent="0.25">
      <c r="AF2772" t="s">
        <v>6945</v>
      </c>
    </row>
    <row r="2773" spans="32:33" x14ac:dyDescent="0.25">
      <c r="AF2773" t="s">
        <v>6946</v>
      </c>
      <c r="AG2773" t="s">
        <v>8695</v>
      </c>
    </row>
    <row r="2774" spans="32:33" x14ac:dyDescent="0.25">
      <c r="AF2774" t="s">
        <v>6947</v>
      </c>
      <c r="AG2774" t="s">
        <v>8696</v>
      </c>
    </row>
    <row r="2775" spans="32:33" x14ac:dyDescent="0.25">
      <c r="AF2775" t="s">
        <v>6948</v>
      </c>
    </row>
    <row r="2776" spans="32:33" x14ac:dyDescent="0.25">
      <c r="AF2776" t="s">
        <v>6949</v>
      </c>
      <c r="AG2776" t="s">
        <v>8697</v>
      </c>
    </row>
    <row r="2777" spans="32:33" x14ac:dyDescent="0.25">
      <c r="AF2777" t="s">
        <v>6950</v>
      </c>
    </row>
    <row r="2778" spans="32:33" x14ac:dyDescent="0.25">
      <c r="AF2778" t="s">
        <v>6951</v>
      </c>
      <c r="AG2778" t="s">
        <v>8698</v>
      </c>
    </row>
    <row r="2779" spans="32:33" x14ac:dyDescent="0.25">
      <c r="AF2779" t="s">
        <v>6952</v>
      </c>
      <c r="AG2779" t="s">
        <v>8699</v>
      </c>
    </row>
    <row r="2780" spans="32:33" x14ac:dyDescent="0.25">
      <c r="AF2780" t="s">
        <v>6953</v>
      </c>
      <c r="AG2780" t="s">
        <v>8700</v>
      </c>
    </row>
    <row r="2781" spans="32:33" x14ac:dyDescent="0.25">
      <c r="AF2781" t="s">
        <v>6954</v>
      </c>
      <c r="AG2781" t="s">
        <v>8701</v>
      </c>
    </row>
    <row r="2782" spans="32:33" x14ac:dyDescent="0.25">
      <c r="AF2782" t="s">
        <v>6955</v>
      </c>
      <c r="AG2782" t="s">
        <v>8702</v>
      </c>
    </row>
    <row r="2783" spans="32:33" x14ac:dyDescent="0.25">
      <c r="AF2783" t="s">
        <v>6956</v>
      </c>
      <c r="AG2783" t="s">
        <v>8703</v>
      </c>
    </row>
    <row r="2784" spans="32:33" x14ac:dyDescent="0.25">
      <c r="AF2784" t="s">
        <v>6957</v>
      </c>
      <c r="AG2784" t="s">
        <v>8704</v>
      </c>
    </row>
    <row r="2785" spans="32:33" x14ac:dyDescent="0.25">
      <c r="AF2785" t="s">
        <v>6958</v>
      </c>
    </row>
    <row r="2786" spans="32:33" x14ac:dyDescent="0.25">
      <c r="AF2786" t="s">
        <v>6959</v>
      </c>
      <c r="AG2786" t="s">
        <v>8705</v>
      </c>
    </row>
    <row r="2787" spans="32:33" x14ac:dyDescent="0.25">
      <c r="AF2787" t="s">
        <v>6960</v>
      </c>
      <c r="AG2787" t="s">
        <v>8706</v>
      </c>
    </row>
    <row r="2788" spans="32:33" x14ac:dyDescent="0.25">
      <c r="AF2788" t="s">
        <v>6961</v>
      </c>
      <c r="AG2788" t="s">
        <v>8707</v>
      </c>
    </row>
    <row r="2789" spans="32:33" x14ac:dyDescent="0.25">
      <c r="AF2789" t="s">
        <v>6962</v>
      </c>
      <c r="AG2789" t="s">
        <v>8708</v>
      </c>
    </row>
    <row r="2790" spans="32:33" x14ac:dyDescent="0.25">
      <c r="AF2790" t="s">
        <v>6963</v>
      </c>
      <c r="AG2790" t="s">
        <v>8709</v>
      </c>
    </row>
    <row r="2791" spans="32:33" x14ac:dyDescent="0.25">
      <c r="AF2791" t="s">
        <v>6964</v>
      </c>
      <c r="AG2791" t="s">
        <v>8710</v>
      </c>
    </row>
    <row r="2792" spans="32:33" x14ac:dyDescent="0.25">
      <c r="AF2792" t="s">
        <v>6965</v>
      </c>
      <c r="AG2792" t="s">
        <v>8711</v>
      </c>
    </row>
    <row r="2793" spans="32:33" x14ac:dyDescent="0.25">
      <c r="AF2793" t="s">
        <v>6966</v>
      </c>
    </row>
    <row r="2794" spans="32:33" x14ac:dyDescent="0.25">
      <c r="AF2794" t="s">
        <v>6967</v>
      </c>
      <c r="AG2794" t="s">
        <v>8712</v>
      </c>
    </row>
    <row r="2795" spans="32:33" x14ac:dyDescent="0.25">
      <c r="AF2795" t="s">
        <v>6968</v>
      </c>
      <c r="AG2795" t="s">
        <v>8713</v>
      </c>
    </row>
    <row r="2796" spans="32:33" x14ac:dyDescent="0.25">
      <c r="AF2796" t="s">
        <v>6969</v>
      </c>
      <c r="AG2796" t="s">
        <v>8714</v>
      </c>
    </row>
    <row r="2797" spans="32:33" x14ac:dyDescent="0.25">
      <c r="AF2797" t="s">
        <v>6970</v>
      </c>
    </row>
    <row r="2798" spans="32:33" x14ac:dyDescent="0.25">
      <c r="AF2798" t="s">
        <v>6971</v>
      </c>
    </row>
    <row r="2799" spans="32:33" x14ac:dyDescent="0.25">
      <c r="AF2799" t="s">
        <v>6972</v>
      </c>
    </row>
    <row r="2800" spans="32:33" x14ac:dyDescent="0.25">
      <c r="AF2800" t="s">
        <v>6973</v>
      </c>
      <c r="AG2800" t="s">
        <v>8715</v>
      </c>
    </row>
    <row r="2801" spans="32:33" x14ac:dyDescent="0.25">
      <c r="AF2801" t="s">
        <v>6974</v>
      </c>
    </row>
    <row r="2802" spans="32:33" x14ac:dyDescent="0.25">
      <c r="AF2802" t="s">
        <v>6975</v>
      </c>
      <c r="AG2802" t="s">
        <v>8716</v>
      </c>
    </row>
    <row r="2803" spans="32:33" x14ac:dyDescent="0.25">
      <c r="AF2803" t="s">
        <v>6976</v>
      </c>
      <c r="AG2803" t="s">
        <v>8717</v>
      </c>
    </row>
    <row r="2804" spans="32:33" x14ac:dyDescent="0.25">
      <c r="AF2804" t="s">
        <v>6977</v>
      </c>
      <c r="AG2804" t="s">
        <v>8718</v>
      </c>
    </row>
    <row r="2805" spans="32:33" x14ac:dyDescent="0.25">
      <c r="AF2805" t="s">
        <v>6978</v>
      </c>
    </row>
    <row r="2806" spans="32:33" x14ac:dyDescent="0.25">
      <c r="AF2806" t="s">
        <v>6979</v>
      </c>
      <c r="AG2806" t="s">
        <v>8719</v>
      </c>
    </row>
    <row r="2807" spans="32:33" x14ac:dyDescent="0.25">
      <c r="AF2807" t="s">
        <v>6980</v>
      </c>
      <c r="AG2807" t="s">
        <v>8720</v>
      </c>
    </row>
    <row r="2808" spans="32:33" x14ac:dyDescent="0.25">
      <c r="AF2808" t="s">
        <v>6981</v>
      </c>
      <c r="AG2808" t="s">
        <v>8721</v>
      </c>
    </row>
    <row r="2809" spans="32:33" x14ac:dyDescent="0.25">
      <c r="AF2809" t="s">
        <v>4092</v>
      </c>
    </row>
    <row r="2810" spans="32:33" x14ac:dyDescent="0.25">
      <c r="AF2810" t="s">
        <v>6982</v>
      </c>
      <c r="AG2810" t="s">
        <v>8722</v>
      </c>
    </row>
    <row r="2811" spans="32:33" x14ac:dyDescent="0.25">
      <c r="AF2811" t="s">
        <v>6983</v>
      </c>
      <c r="AG2811" t="s">
        <v>8723</v>
      </c>
    </row>
    <row r="2812" spans="32:33" x14ac:dyDescent="0.25">
      <c r="AF2812" t="s">
        <v>6984</v>
      </c>
      <c r="AG2812" t="s">
        <v>8724</v>
      </c>
    </row>
    <row r="2813" spans="32:33" x14ac:dyDescent="0.25">
      <c r="AF2813" t="s">
        <v>6985</v>
      </c>
    </row>
    <row r="2814" spans="32:33" x14ac:dyDescent="0.25">
      <c r="AF2814" t="s">
        <v>6986</v>
      </c>
      <c r="AG2814" t="s">
        <v>8725</v>
      </c>
    </row>
    <row r="2815" spans="32:33" x14ac:dyDescent="0.25">
      <c r="AF2815" t="s">
        <v>6987</v>
      </c>
      <c r="AG2815" t="s">
        <v>8726</v>
      </c>
    </row>
    <row r="2816" spans="32:33" x14ac:dyDescent="0.25">
      <c r="AF2816" t="s">
        <v>6988</v>
      </c>
      <c r="AG2816" t="s">
        <v>8727</v>
      </c>
    </row>
    <row r="2817" spans="32:33" x14ac:dyDescent="0.25">
      <c r="AF2817" t="s">
        <v>3890</v>
      </c>
      <c r="AG2817" t="s">
        <v>8728</v>
      </c>
    </row>
    <row r="2818" spans="32:33" x14ac:dyDescent="0.25">
      <c r="AF2818" t="s">
        <v>6989</v>
      </c>
      <c r="AG2818" t="s">
        <v>8729</v>
      </c>
    </row>
    <row r="2819" spans="32:33" x14ac:dyDescent="0.25">
      <c r="AF2819" t="s">
        <v>6990</v>
      </c>
      <c r="AG2819" t="s">
        <v>8730</v>
      </c>
    </row>
    <row r="2820" spans="32:33" x14ac:dyDescent="0.25">
      <c r="AF2820" t="s">
        <v>6991</v>
      </c>
      <c r="AG2820" t="s">
        <v>8731</v>
      </c>
    </row>
    <row r="2821" spans="32:33" x14ac:dyDescent="0.25">
      <c r="AF2821" t="s">
        <v>6992</v>
      </c>
    </row>
    <row r="2822" spans="32:33" x14ac:dyDescent="0.25">
      <c r="AF2822" t="s">
        <v>6993</v>
      </c>
    </row>
    <row r="2823" spans="32:33" x14ac:dyDescent="0.25">
      <c r="AF2823" t="s">
        <v>6994</v>
      </c>
    </row>
    <row r="2824" spans="32:33" x14ac:dyDescent="0.25">
      <c r="AF2824" t="s">
        <v>6995</v>
      </c>
    </row>
    <row r="2825" spans="32:33" x14ac:dyDescent="0.25">
      <c r="AF2825" t="s">
        <v>6996</v>
      </c>
      <c r="AG2825" t="s">
        <v>8732</v>
      </c>
    </row>
    <row r="2826" spans="32:33" x14ac:dyDescent="0.25">
      <c r="AF2826" t="s">
        <v>6997</v>
      </c>
      <c r="AG2826" t="s">
        <v>8733</v>
      </c>
    </row>
    <row r="2827" spans="32:33" x14ac:dyDescent="0.25">
      <c r="AF2827" t="s">
        <v>4079</v>
      </c>
      <c r="AG2827" t="s">
        <v>8734</v>
      </c>
    </row>
    <row r="2828" spans="32:33" x14ac:dyDescent="0.25">
      <c r="AF2828" t="s">
        <v>6998</v>
      </c>
    </row>
    <row r="2829" spans="32:33" x14ac:dyDescent="0.25">
      <c r="AF2829" t="s">
        <v>6999</v>
      </c>
      <c r="AG2829" t="s">
        <v>8735</v>
      </c>
    </row>
    <row r="2830" spans="32:33" x14ac:dyDescent="0.25">
      <c r="AF2830" t="s">
        <v>7000</v>
      </c>
      <c r="AG2830" t="s">
        <v>8736</v>
      </c>
    </row>
    <row r="2831" spans="32:33" x14ac:dyDescent="0.25">
      <c r="AF2831" t="s">
        <v>7001</v>
      </c>
      <c r="AG2831" t="s">
        <v>8737</v>
      </c>
    </row>
    <row r="2832" spans="32:33" x14ac:dyDescent="0.25">
      <c r="AF2832" t="s">
        <v>7002</v>
      </c>
      <c r="AG2832" t="s">
        <v>8738</v>
      </c>
    </row>
    <row r="2833" spans="32:33" x14ac:dyDescent="0.25">
      <c r="AF2833" t="s">
        <v>7003</v>
      </c>
      <c r="AG2833" t="s">
        <v>8739</v>
      </c>
    </row>
    <row r="2834" spans="32:33" x14ac:dyDescent="0.25">
      <c r="AF2834" t="s">
        <v>7004</v>
      </c>
      <c r="AG2834" t="s">
        <v>8740</v>
      </c>
    </row>
    <row r="2835" spans="32:33" x14ac:dyDescent="0.25">
      <c r="AF2835" t="s">
        <v>7005</v>
      </c>
      <c r="AG2835" t="s">
        <v>8741</v>
      </c>
    </row>
    <row r="2836" spans="32:33" x14ac:dyDescent="0.25">
      <c r="AF2836" t="s">
        <v>7006</v>
      </c>
      <c r="AG2836" t="s">
        <v>8742</v>
      </c>
    </row>
    <row r="2837" spans="32:33" x14ac:dyDescent="0.25">
      <c r="AF2837" t="s">
        <v>7007</v>
      </c>
      <c r="AG2837" t="s">
        <v>8743</v>
      </c>
    </row>
    <row r="2838" spans="32:33" x14ac:dyDescent="0.25">
      <c r="AF2838" t="s">
        <v>7008</v>
      </c>
      <c r="AG2838" t="s">
        <v>8744</v>
      </c>
    </row>
    <row r="2839" spans="32:33" x14ac:dyDescent="0.25">
      <c r="AF2839" t="s">
        <v>7009</v>
      </c>
      <c r="AG2839" t="s">
        <v>8745</v>
      </c>
    </row>
    <row r="2840" spans="32:33" x14ac:dyDescent="0.25">
      <c r="AF2840" t="s">
        <v>7010</v>
      </c>
      <c r="AG2840" t="s">
        <v>8746</v>
      </c>
    </row>
    <row r="2841" spans="32:33" x14ac:dyDescent="0.25">
      <c r="AF2841" t="s">
        <v>7011</v>
      </c>
      <c r="AG2841" t="s">
        <v>8747</v>
      </c>
    </row>
    <row r="2842" spans="32:33" x14ac:dyDescent="0.25">
      <c r="AF2842" t="s">
        <v>7012</v>
      </c>
    </row>
    <row r="2843" spans="32:33" x14ac:dyDescent="0.25">
      <c r="AF2843" t="s">
        <v>7013</v>
      </c>
    </row>
    <row r="2844" spans="32:33" x14ac:dyDescent="0.25">
      <c r="AF2844" t="s">
        <v>7014</v>
      </c>
      <c r="AG2844" t="s">
        <v>8748</v>
      </c>
    </row>
    <row r="2845" spans="32:33" x14ac:dyDescent="0.25">
      <c r="AF2845" t="s">
        <v>7015</v>
      </c>
      <c r="AG2845" t="s">
        <v>8749</v>
      </c>
    </row>
    <row r="2846" spans="32:33" x14ac:dyDescent="0.25">
      <c r="AF2846" t="s">
        <v>7016</v>
      </c>
      <c r="AG2846" t="s">
        <v>8750</v>
      </c>
    </row>
    <row r="2847" spans="32:33" x14ac:dyDescent="0.25">
      <c r="AF2847" t="s">
        <v>7017</v>
      </c>
      <c r="AG2847" t="s">
        <v>8751</v>
      </c>
    </row>
    <row r="2848" spans="32:33" x14ac:dyDescent="0.25">
      <c r="AF2848" t="s">
        <v>7018</v>
      </c>
      <c r="AG2848" t="s">
        <v>8752</v>
      </c>
    </row>
    <row r="2849" spans="32:33" x14ac:dyDescent="0.25">
      <c r="AF2849" t="s">
        <v>7019</v>
      </c>
      <c r="AG2849" t="s">
        <v>8753</v>
      </c>
    </row>
    <row r="2850" spans="32:33" x14ac:dyDescent="0.25">
      <c r="AF2850" t="s">
        <v>7020</v>
      </c>
      <c r="AG2850" t="s">
        <v>8754</v>
      </c>
    </row>
    <row r="2851" spans="32:33" x14ac:dyDescent="0.25">
      <c r="AF2851" t="s">
        <v>7021</v>
      </c>
      <c r="AG2851" t="s">
        <v>8755</v>
      </c>
    </row>
    <row r="2852" spans="32:33" x14ac:dyDescent="0.25">
      <c r="AF2852" t="s">
        <v>7022</v>
      </c>
      <c r="AG2852" t="s">
        <v>290</v>
      </c>
    </row>
    <row r="2853" spans="32:33" x14ac:dyDescent="0.25">
      <c r="AF2853" t="s">
        <v>7023</v>
      </c>
      <c r="AG2853" t="s">
        <v>8756</v>
      </c>
    </row>
    <row r="2854" spans="32:33" x14ac:dyDescent="0.25">
      <c r="AF2854" t="s">
        <v>4221</v>
      </c>
      <c r="AG2854" t="s">
        <v>8757</v>
      </c>
    </row>
    <row r="2855" spans="32:33" x14ac:dyDescent="0.25">
      <c r="AF2855" t="s">
        <v>7024</v>
      </c>
      <c r="AG2855" t="s">
        <v>8758</v>
      </c>
    </row>
    <row r="2856" spans="32:33" x14ac:dyDescent="0.25">
      <c r="AF2856" t="s">
        <v>7025</v>
      </c>
      <c r="AG2856" t="s">
        <v>8759</v>
      </c>
    </row>
    <row r="2857" spans="32:33" x14ac:dyDescent="0.25">
      <c r="AF2857" t="s">
        <v>3549</v>
      </c>
      <c r="AG2857" t="s">
        <v>8760</v>
      </c>
    </row>
    <row r="2858" spans="32:33" x14ac:dyDescent="0.25">
      <c r="AF2858" t="s">
        <v>7026</v>
      </c>
    </row>
    <row r="2859" spans="32:33" x14ac:dyDescent="0.25">
      <c r="AF2859" t="s">
        <v>7027</v>
      </c>
      <c r="AG2859" t="s">
        <v>8761</v>
      </c>
    </row>
    <row r="2860" spans="32:33" x14ac:dyDescent="0.25">
      <c r="AF2860" t="s">
        <v>7028</v>
      </c>
      <c r="AG2860" t="s">
        <v>8762</v>
      </c>
    </row>
    <row r="2861" spans="32:33" x14ac:dyDescent="0.25">
      <c r="AF2861" t="s">
        <v>7029</v>
      </c>
    </row>
    <row r="2862" spans="32:33" x14ac:dyDescent="0.25">
      <c r="AF2862" t="s">
        <v>7030</v>
      </c>
      <c r="AG2862" t="s">
        <v>8763</v>
      </c>
    </row>
    <row r="2863" spans="32:33" x14ac:dyDescent="0.25">
      <c r="AF2863" t="s">
        <v>7031</v>
      </c>
      <c r="AG2863" t="s">
        <v>8764</v>
      </c>
    </row>
    <row r="2864" spans="32:33" x14ac:dyDescent="0.25">
      <c r="AF2864" t="s">
        <v>7032</v>
      </c>
      <c r="AG2864" t="s">
        <v>8765</v>
      </c>
    </row>
    <row r="2865" spans="32:33" x14ac:dyDescent="0.25">
      <c r="AF2865" t="s">
        <v>7033</v>
      </c>
      <c r="AG2865" t="s">
        <v>8766</v>
      </c>
    </row>
    <row r="2866" spans="32:33" x14ac:dyDescent="0.25">
      <c r="AF2866" t="s">
        <v>7034</v>
      </c>
    </row>
    <row r="2867" spans="32:33" x14ac:dyDescent="0.25">
      <c r="AF2867" t="s">
        <v>7035</v>
      </c>
    </row>
    <row r="2868" spans="32:33" x14ac:dyDescent="0.25">
      <c r="AF2868" t="s">
        <v>7036</v>
      </c>
      <c r="AG2868" t="s">
        <v>8767</v>
      </c>
    </row>
    <row r="2869" spans="32:33" x14ac:dyDescent="0.25">
      <c r="AF2869" t="s">
        <v>7037</v>
      </c>
    </row>
    <row r="2870" spans="32:33" x14ac:dyDescent="0.25">
      <c r="AF2870" t="s">
        <v>7038</v>
      </c>
      <c r="AG2870" t="s">
        <v>8768</v>
      </c>
    </row>
    <row r="2871" spans="32:33" x14ac:dyDescent="0.25">
      <c r="AF2871" t="s">
        <v>7039</v>
      </c>
    </row>
    <row r="2872" spans="32:33" x14ac:dyDescent="0.25">
      <c r="AF2872" t="s">
        <v>7040</v>
      </c>
    </row>
    <row r="2873" spans="32:33" x14ac:dyDescent="0.25">
      <c r="AF2873" t="s">
        <v>7041</v>
      </c>
    </row>
    <row r="2874" spans="32:33" x14ac:dyDescent="0.25">
      <c r="AF2874" t="s">
        <v>7042</v>
      </c>
      <c r="AG2874" t="s">
        <v>8769</v>
      </c>
    </row>
    <row r="2875" spans="32:33" x14ac:dyDescent="0.25">
      <c r="AF2875" t="s">
        <v>7043</v>
      </c>
      <c r="AG2875" t="s">
        <v>8770</v>
      </c>
    </row>
    <row r="2876" spans="32:33" x14ac:dyDescent="0.25">
      <c r="AF2876" t="s">
        <v>7044</v>
      </c>
      <c r="AG2876" t="s">
        <v>8771</v>
      </c>
    </row>
    <row r="2877" spans="32:33" x14ac:dyDescent="0.25">
      <c r="AF2877" t="s">
        <v>7045</v>
      </c>
      <c r="AG2877" t="s">
        <v>8772</v>
      </c>
    </row>
    <row r="2878" spans="32:33" x14ac:dyDescent="0.25">
      <c r="AF2878" t="s">
        <v>7046</v>
      </c>
      <c r="AG2878" t="s">
        <v>8773</v>
      </c>
    </row>
    <row r="2879" spans="32:33" x14ac:dyDescent="0.25">
      <c r="AF2879" t="s">
        <v>7047</v>
      </c>
      <c r="AG2879" t="s">
        <v>8774</v>
      </c>
    </row>
    <row r="2880" spans="32:33" x14ac:dyDescent="0.25">
      <c r="AF2880" t="s">
        <v>7048</v>
      </c>
      <c r="AG2880" t="s">
        <v>8775</v>
      </c>
    </row>
    <row r="2881" spans="32:33" x14ac:dyDescent="0.25">
      <c r="AF2881" t="s">
        <v>7049</v>
      </c>
    </row>
    <row r="2882" spans="32:33" x14ac:dyDescent="0.25">
      <c r="AF2882" t="s">
        <v>7050</v>
      </c>
    </row>
    <row r="2883" spans="32:33" x14ac:dyDescent="0.25">
      <c r="AF2883" t="s">
        <v>7051</v>
      </c>
    </row>
    <row r="2884" spans="32:33" x14ac:dyDescent="0.25">
      <c r="AF2884" t="s">
        <v>7052</v>
      </c>
      <c r="AG2884" t="s">
        <v>8776</v>
      </c>
    </row>
    <row r="2885" spans="32:33" x14ac:dyDescent="0.25">
      <c r="AF2885" t="s">
        <v>7053</v>
      </c>
      <c r="AG2885" t="s">
        <v>8777</v>
      </c>
    </row>
    <row r="2886" spans="32:33" x14ac:dyDescent="0.25">
      <c r="AF2886" t="s">
        <v>7054</v>
      </c>
    </row>
    <row r="2887" spans="32:33" x14ac:dyDescent="0.25">
      <c r="AF2887" t="s">
        <v>7055</v>
      </c>
      <c r="AG2887" t="s">
        <v>8778</v>
      </c>
    </row>
    <row r="2888" spans="32:33" x14ac:dyDescent="0.25">
      <c r="AF2888" t="s">
        <v>7056</v>
      </c>
    </row>
    <row r="2889" spans="32:33" x14ac:dyDescent="0.25">
      <c r="AF2889" t="s">
        <v>7057</v>
      </c>
    </row>
    <row r="2890" spans="32:33" x14ac:dyDescent="0.25">
      <c r="AF2890" t="s">
        <v>7058</v>
      </c>
      <c r="AG2890" t="s">
        <v>1798</v>
      </c>
    </row>
    <row r="2891" spans="32:33" x14ac:dyDescent="0.25">
      <c r="AF2891" t="s">
        <v>7059</v>
      </c>
    </row>
    <row r="2892" spans="32:33" x14ac:dyDescent="0.25">
      <c r="AF2892" t="s">
        <v>7060</v>
      </c>
      <c r="AG2892" t="s">
        <v>8779</v>
      </c>
    </row>
    <row r="2893" spans="32:33" x14ac:dyDescent="0.25">
      <c r="AF2893" t="s">
        <v>7061</v>
      </c>
    </row>
    <row r="2894" spans="32:33" x14ac:dyDescent="0.25">
      <c r="AF2894" t="s">
        <v>7062</v>
      </c>
      <c r="AG2894" t="s">
        <v>8780</v>
      </c>
    </row>
    <row r="2895" spans="32:33" x14ac:dyDescent="0.25">
      <c r="AF2895" t="s">
        <v>7063</v>
      </c>
    </row>
    <row r="2896" spans="32:33" x14ac:dyDescent="0.25">
      <c r="AF2896" t="s">
        <v>7064</v>
      </c>
    </row>
    <row r="2897" spans="32:33" x14ac:dyDescent="0.25">
      <c r="AF2897" t="s">
        <v>7065</v>
      </c>
      <c r="AG2897" t="s">
        <v>8781</v>
      </c>
    </row>
    <row r="2898" spans="32:33" x14ac:dyDescent="0.25">
      <c r="AF2898" t="s">
        <v>7066</v>
      </c>
      <c r="AG2898" t="s">
        <v>8782</v>
      </c>
    </row>
    <row r="2899" spans="32:33" x14ac:dyDescent="0.25">
      <c r="AF2899" t="s">
        <v>7067</v>
      </c>
      <c r="AG2899" t="s">
        <v>8783</v>
      </c>
    </row>
    <row r="2900" spans="32:33" x14ac:dyDescent="0.25">
      <c r="AF2900" t="s">
        <v>7068</v>
      </c>
      <c r="AG2900" t="s">
        <v>8784</v>
      </c>
    </row>
    <row r="2901" spans="32:33" x14ac:dyDescent="0.25">
      <c r="AF2901" t="s">
        <v>7069</v>
      </c>
      <c r="AG2901" t="s">
        <v>8785</v>
      </c>
    </row>
    <row r="2902" spans="32:33" x14ac:dyDescent="0.25">
      <c r="AF2902" t="s">
        <v>7070</v>
      </c>
    </row>
    <row r="2903" spans="32:33" x14ac:dyDescent="0.25">
      <c r="AF2903" t="s">
        <v>7071</v>
      </c>
    </row>
    <row r="2904" spans="32:33" x14ac:dyDescent="0.25">
      <c r="AF2904" t="s">
        <v>7072</v>
      </c>
      <c r="AG2904" t="s">
        <v>8786</v>
      </c>
    </row>
    <row r="2905" spans="32:33" x14ac:dyDescent="0.25">
      <c r="AF2905" t="s">
        <v>7073</v>
      </c>
      <c r="AG2905" t="s">
        <v>8787</v>
      </c>
    </row>
    <row r="2906" spans="32:33" x14ac:dyDescent="0.25">
      <c r="AF2906" t="s">
        <v>7074</v>
      </c>
      <c r="AG2906" t="s">
        <v>8788</v>
      </c>
    </row>
    <row r="2907" spans="32:33" x14ac:dyDescent="0.25">
      <c r="AF2907" t="s">
        <v>7075</v>
      </c>
      <c r="AG2907" t="s">
        <v>8789</v>
      </c>
    </row>
    <row r="2908" spans="32:33" x14ac:dyDescent="0.25">
      <c r="AF2908" t="s">
        <v>7076</v>
      </c>
      <c r="AG2908" t="s">
        <v>8790</v>
      </c>
    </row>
    <row r="2909" spans="32:33" x14ac:dyDescent="0.25">
      <c r="AF2909" t="s">
        <v>7077</v>
      </c>
    </row>
    <row r="2910" spans="32:33" x14ac:dyDescent="0.25">
      <c r="AF2910" t="s">
        <v>7078</v>
      </c>
    </row>
    <row r="2911" spans="32:33" x14ac:dyDescent="0.25">
      <c r="AF2911" t="s">
        <v>7079</v>
      </c>
    </row>
    <row r="2912" spans="32:33" x14ac:dyDescent="0.25">
      <c r="AF2912" t="s">
        <v>7080</v>
      </c>
      <c r="AG2912" t="s">
        <v>8791</v>
      </c>
    </row>
    <row r="2913" spans="32:33" x14ac:dyDescent="0.25">
      <c r="AF2913" t="s">
        <v>7081</v>
      </c>
      <c r="AG2913" t="s">
        <v>8792</v>
      </c>
    </row>
    <row r="2914" spans="32:33" x14ac:dyDescent="0.25">
      <c r="AF2914" t="s">
        <v>3567</v>
      </c>
      <c r="AG2914" t="s">
        <v>8793</v>
      </c>
    </row>
    <row r="2915" spans="32:33" x14ac:dyDescent="0.25">
      <c r="AF2915" t="s">
        <v>7082</v>
      </c>
      <c r="AG2915" t="s">
        <v>8794</v>
      </c>
    </row>
    <row r="2916" spans="32:33" x14ac:dyDescent="0.25">
      <c r="AF2916" t="s">
        <v>7083</v>
      </c>
      <c r="AG2916" t="s">
        <v>8795</v>
      </c>
    </row>
    <row r="2917" spans="32:33" x14ac:dyDescent="0.25">
      <c r="AF2917" t="s">
        <v>7084</v>
      </c>
      <c r="AG2917" t="s">
        <v>8796</v>
      </c>
    </row>
    <row r="2918" spans="32:33" x14ac:dyDescent="0.25">
      <c r="AF2918" t="s">
        <v>7085</v>
      </c>
      <c r="AG2918" t="s">
        <v>8797</v>
      </c>
    </row>
    <row r="2919" spans="32:33" x14ac:dyDescent="0.25">
      <c r="AF2919" t="s">
        <v>7086</v>
      </c>
      <c r="AG2919" t="s">
        <v>8798</v>
      </c>
    </row>
    <row r="2920" spans="32:33" x14ac:dyDescent="0.25">
      <c r="AF2920" t="s">
        <v>7087</v>
      </c>
    </row>
    <row r="2921" spans="32:33" x14ac:dyDescent="0.25">
      <c r="AF2921" t="s">
        <v>7088</v>
      </c>
      <c r="AG2921" t="s">
        <v>8799</v>
      </c>
    </row>
    <row r="2922" spans="32:33" x14ac:dyDescent="0.25">
      <c r="AF2922" t="s">
        <v>7089</v>
      </c>
    </row>
    <row r="2923" spans="32:33" x14ac:dyDescent="0.25">
      <c r="AF2923" t="s">
        <v>7090</v>
      </c>
    </row>
    <row r="2924" spans="32:33" x14ac:dyDescent="0.25">
      <c r="AF2924" t="s">
        <v>7091</v>
      </c>
      <c r="AG2924" t="s">
        <v>8800</v>
      </c>
    </row>
    <row r="2925" spans="32:33" x14ac:dyDescent="0.25">
      <c r="AF2925" t="s">
        <v>7092</v>
      </c>
    </row>
    <row r="2926" spans="32:33" x14ac:dyDescent="0.25">
      <c r="AF2926" t="s">
        <v>7093</v>
      </c>
    </row>
    <row r="2927" spans="32:33" x14ac:dyDescent="0.25">
      <c r="AF2927" t="s">
        <v>7094</v>
      </c>
    </row>
    <row r="2928" spans="32:33" x14ac:dyDescent="0.25">
      <c r="AF2928" t="s">
        <v>7095</v>
      </c>
    </row>
    <row r="2929" spans="32:33" x14ac:dyDescent="0.25">
      <c r="AF2929" t="s">
        <v>7096</v>
      </c>
    </row>
    <row r="2930" spans="32:33" x14ac:dyDescent="0.25">
      <c r="AF2930" t="s">
        <v>7097</v>
      </c>
      <c r="AG2930" t="s">
        <v>8801</v>
      </c>
    </row>
    <row r="2931" spans="32:33" x14ac:dyDescent="0.25">
      <c r="AF2931" t="s">
        <v>7098</v>
      </c>
      <c r="AG2931" t="s">
        <v>8802</v>
      </c>
    </row>
    <row r="2932" spans="32:33" x14ac:dyDescent="0.25">
      <c r="AF2932" t="s">
        <v>7099</v>
      </c>
      <c r="AG2932" t="s">
        <v>8803</v>
      </c>
    </row>
    <row r="2933" spans="32:33" x14ac:dyDescent="0.25">
      <c r="AF2933" t="s">
        <v>7100</v>
      </c>
    </row>
    <row r="2934" spans="32:33" x14ac:dyDescent="0.25">
      <c r="AF2934" t="s">
        <v>7101</v>
      </c>
    </row>
    <row r="2935" spans="32:33" x14ac:dyDescent="0.25">
      <c r="AF2935" t="s">
        <v>7102</v>
      </c>
      <c r="AG2935" t="s">
        <v>8804</v>
      </c>
    </row>
    <row r="2936" spans="32:33" x14ac:dyDescent="0.25">
      <c r="AF2936" t="s">
        <v>7103</v>
      </c>
    </row>
    <row r="2937" spans="32:33" x14ac:dyDescent="0.25">
      <c r="AF2937" t="s">
        <v>7104</v>
      </c>
    </row>
    <row r="2938" spans="32:33" x14ac:dyDescent="0.25">
      <c r="AF2938" t="s">
        <v>7105</v>
      </c>
      <c r="AG2938" t="s">
        <v>8805</v>
      </c>
    </row>
    <row r="2939" spans="32:33" x14ac:dyDescent="0.25">
      <c r="AF2939" t="s">
        <v>7106</v>
      </c>
      <c r="AG2939" t="s">
        <v>8806</v>
      </c>
    </row>
    <row r="2940" spans="32:33" x14ac:dyDescent="0.25">
      <c r="AF2940" t="s">
        <v>7107</v>
      </c>
      <c r="AG2940" t="s">
        <v>8807</v>
      </c>
    </row>
    <row r="2941" spans="32:33" x14ac:dyDescent="0.25">
      <c r="AF2941" t="s">
        <v>7108</v>
      </c>
    </row>
    <row r="2942" spans="32:33" x14ac:dyDescent="0.25">
      <c r="AF2942" t="s">
        <v>7109</v>
      </c>
    </row>
    <row r="2943" spans="32:33" x14ac:dyDescent="0.25">
      <c r="AF2943" t="s">
        <v>7110</v>
      </c>
      <c r="AG2943" t="s">
        <v>8808</v>
      </c>
    </row>
    <row r="2944" spans="32:33" x14ac:dyDescent="0.25">
      <c r="AF2944" t="s">
        <v>7111</v>
      </c>
      <c r="AG2944" t="s">
        <v>8809</v>
      </c>
    </row>
    <row r="2945" spans="32:33" x14ac:dyDescent="0.25">
      <c r="AF2945" t="s">
        <v>7112</v>
      </c>
    </row>
    <row r="2946" spans="32:33" x14ac:dyDescent="0.25">
      <c r="AF2946" t="s">
        <v>4133</v>
      </c>
      <c r="AG2946" t="s">
        <v>8810</v>
      </c>
    </row>
    <row r="2947" spans="32:33" x14ac:dyDescent="0.25">
      <c r="AF2947" t="s">
        <v>7113</v>
      </c>
      <c r="AG2947" t="s">
        <v>8811</v>
      </c>
    </row>
    <row r="2948" spans="32:33" x14ac:dyDescent="0.25">
      <c r="AF2948" t="s">
        <v>7114</v>
      </c>
      <c r="AG2948" t="s">
        <v>8812</v>
      </c>
    </row>
    <row r="2949" spans="32:33" x14ac:dyDescent="0.25">
      <c r="AF2949" t="s">
        <v>7115</v>
      </c>
    </row>
    <row r="2950" spans="32:33" x14ac:dyDescent="0.25">
      <c r="AF2950" t="s">
        <v>7116</v>
      </c>
      <c r="AG2950" t="s">
        <v>8813</v>
      </c>
    </row>
    <row r="2951" spans="32:33" x14ac:dyDescent="0.25">
      <c r="AF2951" t="s">
        <v>7117</v>
      </c>
      <c r="AG2951" t="s">
        <v>8814</v>
      </c>
    </row>
    <row r="2952" spans="32:33" x14ac:dyDescent="0.25">
      <c r="AF2952" t="s">
        <v>7118</v>
      </c>
      <c r="AG2952" t="s">
        <v>8815</v>
      </c>
    </row>
    <row r="2953" spans="32:33" x14ac:dyDescent="0.25">
      <c r="AF2953" t="s">
        <v>7119</v>
      </c>
      <c r="AG2953" t="s">
        <v>8816</v>
      </c>
    </row>
    <row r="2954" spans="32:33" x14ac:dyDescent="0.25">
      <c r="AF2954" t="s">
        <v>7120</v>
      </c>
    </row>
    <row r="2955" spans="32:33" x14ac:dyDescent="0.25">
      <c r="AF2955" t="s">
        <v>7121</v>
      </c>
      <c r="AG2955" t="s">
        <v>8817</v>
      </c>
    </row>
    <row r="2956" spans="32:33" x14ac:dyDescent="0.25">
      <c r="AF2956" t="s">
        <v>7122</v>
      </c>
    </row>
    <row r="2957" spans="32:33" x14ac:dyDescent="0.25">
      <c r="AF2957" t="s">
        <v>7123</v>
      </c>
      <c r="AG2957" t="s">
        <v>8818</v>
      </c>
    </row>
    <row r="2958" spans="32:33" x14ac:dyDescent="0.25">
      <c r="AF2958" t="s">
        <v>7124</v>
      </c>
      <c r="AG2958" t="s">
        <v>8819</v>
      </c>
    </row>
    <row r="2959" spans="32:33" x14ac:dyDescent="0.25">
      <c r="AF2959" t="s">
        <v>7125</v>
      </c>
      <c r="AG2959" t="s">
        <v>8820</v>
      </c>
    </row>
    <row r="2960" spans="32:33" x14ac:dyDescent="0.25">
      <c r="AF2960" t="s">
        <v>7126</v>
      </c>
    </row>
    <row r="2961" spans="32:33" x14ac:dyDescent="0.25">
      <c r="AF2961" t="s">
        <v>7127</v>
      </c>
    </row>
    <row r="2962" spans="32:33" x14ac:dyDescent="0.25">
      <c r="AF2962" t="s">
        <v>7128</v>
      </c>
      <c r="AG2962" t="s">
        <v>8821</v>
      </c>
    </row>
    <row r="2963" spans="32:33" x14ac:dyDescent="0.25">
      <c r="AF2963" t="s">
        <v>7129</v>
      </c>
      <c r="AG2963" t="s">
        <v>8822</v>
      </c>
    </row>
    <row r="2964" spans="32:33" x14ac:dyDescent="0.25">
      <c r="AF2964" t="s">
        <v>7130</v>
      </c>
      <c r="AG2964" t="s">
        <v>8823</v>
      </c>
    </row>
    <row r="2965" spans="32:33" x14ac:dyDescent="0.25">
      <c r="AF2965" t="s">
        <v>4012</v>
      </c>
      <c r="AG2965" t="s">
        <v>8824</v>
      </c>
    </row>
    <row r="2966" spans="32:33" x14ac:dyDescent="0.25">
      <c r="AF2966" t="s">
        <v>7131</v>
      </c>
      <c r="AG2966" t="s">
        <v>8825</v>
      </c>
    </row>
    <row r="2967" spans="32:33" x14ac:dyDescent="0.25">
      <c r="AF2967" t="s">
        <v>7132</v>
      </c>
      <c r="AG2967" t="s">
        <v>8826</v>
      </c>
    </row>
    <row r="2968" spans="32:33" x14ac:dyDescent="0.25">
      <c r="AF2968" t="s">
        <v>7133</v>
      </c>
      <c r="AG2968" t="s">
        <v>8827</v>
      </c>
    </row>
    <row r="2969" spans="32:33" x14ac:dyDescent="0.25">
      <c r="AF2969" t="s">
        <v>7134</v>
      </c>
    </row>
    <row r="2970" spans="32:33" x14ac:dyDescent="0.25">
      <c r="AF2970" t="s">
        <v>7135</v>
      </c>
      <c r="AG2970" t="s">
        <v>8828</v>
      </c>
    </row>
    <row r="2971" spans="32:33" x14ac:dyDescent="0.25">
      <c r="AF2971" t="s">
        <v>7136</v>
      </c>
      <c r="AG2971" t="s">
        <v>8829</v>
      </c>
    </row>
    <row r="2972" spans="32:33" x14ac:dyDescent="0.25">
      <c r="AF2972" t="s">
        <v>7137</v>
      </c>
      <c r="AG2972" t="s">
        <v>8830</v>
      </c>
    </row>
    <row r="2973" spans="32:33" x14ac:dyDescent="0.25">
      <c r="AF2973" t="s">
        <v>7138</v>
      </c>
      <c r="AG2973" t="s">
        <v>8831</v>
      </c>
    </row>
    <row r="2974" spans="32:33" x14ac:dyDescent="0.25">
      <c r="AF2974" t="s">
        <v>7139</v>
      </c>
      <c r="AG2974" t="s">
        <v>8832</v>
      </c>
    </row>
    <row r="2975" spans="32:33" x14ac:dyDescent="0.25">
      <c r="AF2975" t="s">
        <v>7140</v>
      </c>
      <c r="AG2975" t="s">
        <v>8833</v>
      </c>
    </row>
    <row r="2976" spans="32:33" x14ac:dyDescent="0.25">
      <c r="AF2976" t="s">
        <v>7141</v>
      </c>
      <c r="AG2976" t="s">
        <v>8834</v>
      </c>
    </row>
    <row r="2977" spans="32:33" x14ac:dyDescent="0.25">
      <c r="AF2977" t="s">
        <v>7142</v>
      </c>
      <c r="AG2977" t="s">
        <v>8835</v>
      </c>
    </row>
    <row r="2978" spans="32:33" x14ac:dyDescent="0.25">
      <c r="AF2978" t="s">
        <v>7143</v>
      </c>
      <c r="AG2978" t="s">
        <v>8836</v>
      </c>
    </row>
    <row r="2979" spans="32:33" x14ac:dyDescent="0.25">
      <c r="AF2979" t="s">
        <v>7144</v>
      </c>
    </row>
    <row r="2980" spans="32:33" x14ac:dyDescent="0.25">
      <c r="AF2980" t="s">
        <v>7145</v>
      </c>
      <c r="AG2980" t="s">
        <v>8837</v>
      </c>
    </row>
    <row r="2981" spans="32:33" x14ac:dyDescent="0.25">
      <c r="AF2981" t="s">
        <v>7146</v>
      </c>
    </row>
    <row r="2982" spans="32:33" x14ac:dyDescent="0.25">
      <c r="AF2982" t="s">
        <v>7147</v>
      </c>
      <c r="AG2982" t="s">
        <v>8838</v>
      </c>
    </row>
    <row r="2983" spans="32:33" x14ac:dyDescent="0.25">
      <c r="AF2983" t="s">
        <v>7148</v>
      </c>
      <c r="AG2983" t="s">
        <v>8839</v>
      </c>
    </row>
    <row r="2984" spans="32:33" x14ac:dyDescent="0.25">
      <c r="AF2984" t="s">
        <v>7149</v>
      </c>
      <c r="AG2984" t="s">
        <v>8840</v>
      </c>
    </row>
    <row r="2985" spans="32:33" x14ac:dyDescent="0.25">
      <c r="AF2985" t="s">
        <v>7150</v>
      </c>
      <c r="AG2985" t="s">
        <v>8841</v>
      </c>
    </row>
    <row r="2986" spans="32:33" x14ac:dyDescent="0.25">
      <c r="AF2986" t="s">
        <v>7151</v>
      </c>
    </row>
    <row r="2987" spans="32:33" x14ac:dyDescent="0.25">
      <c r="AF2987" t="s">
        <v>7152</v>
      </c>
      <c r="AG2987" t="s">
        <v>8842</v>
      </c>
    </row>
    <row r="2988" spans="32:33" x14ac:dyDescent="0.25">
      <c r="AF2988" t="s">
        <v>7153</v>
      </c>
      <c r="AG2988" t="s">
        <v>8843</v>
      </c>
    </row>
    <row r="2989" spans="32:33" x14ac:dyDescent="0.25">
      <c r="AF2989" t="s">
        <v>7154</v>
      </c>
    </row>
    <row r="2990" spans="32:33" x14ac:dyDescent="0.25">
      <c r="AF2990" t="s">
        <v>7155</v>
      </c>
    </row>
    <row r="2991" spans="32:33" x14ac:dyDescent="0.25">
      <c r="AF2991" t="s">
        <v>7156</v>
      </c>
    </row>
    <row r="2992" spans="32:33" x14ac:dyDescent="0.25">
      <c r="AF2992" t="s">
        <v>7157</v>
      </c>
      <c r="AG2992" t="s">
        <v>8844</v>
      </c>
    </row>
    <row r="2993" spans="32:33" x14ac:dyDescent="0.25">
      <c r="AF2993" t="s">
        <v>7158</v>
      </c>
    </row>
    <row r="2994" spans="32:33" x14ac:dyDescent="0.25">
      <c r="AF2994" t="s">
        <v>7159</v>
      </c>
      <c r="AG2994" t="s">
        <v>8845</v>
      </c>
    </row>
    <row r="2995" spans="32:33" x14ac:dyDescent="0.25">
      <c r="AF2995" t="s">
        <v>7160</v>
      </c>
    </row>
    <row r="2996" spans="32:33" x14ac:dyDescent="0.25">
      <c r="AF2996" t="s">
        <v>7161</v>
      </c>
      <c r="AG2996" t="s">
        <v>8846</v>
      </c>
    </row>
    <row r="2997" spans="32:33" x14ac:dyDescent="0.25">
      <c r="AF2997" t="s">
        <v>7162</v>
      </c>
    </row>
    <row r="2998" spans="32:33" x14ac:dyDescent="0.25">
      <c r="AF2998" t="s">
        <v>7163</v>
      </c>
      <c r="AG2998" t="s">
        <v>8847</v>
      </c>
    </row>
    <row r="2999" spans="32:33" x14ac:dyDescent="0.25">
      <c r="AF2999" t="s">
        <v>7164</v>
      </c>
      <c r="AG2999" t="s">
        <v>8848</v>
      </c>
    </row>
    <row r="3000" spans="32:33" x14ac:dyDescent="0.25">
      <c r="AF3000" t="s">
        <v>7165</v>
      </c>
      <c r="AG3000" t="s">
        <v>8849</v>
      </c>
    </row>
    <row r="3001" spans="32:33" x14ac:dyDescent="0.25">
      <c r="AF3001" t="s">
        <v>7166</v>
      </c>
      <c r="AG3001" t="s">
        <v>8850</v>
      </c>
    </row>
    <row r="3002" spans="32:33" x14ac:dyDescent="0.25">
      <c r="AF3002" t="s">
        <v>7167</v>
      </c>
      <c r="AG3002" t="s">
        <v>8851</v>
      </c>
    </row>
    <row r="3003" spans="32:33" x14ac:dyDescent="0.25">
      <c r="AF3003" t="s">
        <v>7168</v>
      </c>
      <c r="AG3003" t="s">
        <v>8852</v>
      </c>
    </row>
    <row r="3004" spans="32:33" x14ac:dyDescent="0.25">
      <c r="AF3004" t="s">
        <v>4067</v>
      </c>
      <c r="AG3004" t="s">
        <v>8853</v>
      </c>
    </row>
    <row r="3005" spans="32:33" x14ac:dyDescent="0.25">
      <c r="AF3005" t="s">
        <v>7169</v>
      </c>
      <c r="AG3005" t="s">
        <v>8854</v>
      </c>
    </row>
    <row r="3006" spans="32:33" x14ac:dyDescent="0.25">
      <c r="AF3006" t="s">
        <v>7170</v>
      </c>
      <c r="AG3006" t="s">
        <v>8855</v>
      </c>
    </row>
    <row r="3007" spans="32:33" x14ac:dyDescent="0.25">
      <c r="AF3007" t="s">
        <v>7171</v>
      </c>
    </row>
    <row r="3008" spans="32:33" x14ac:dyDescent="0.25">
      <c r="AF3008" t="s">
        <v>7172</v>
      </c>
      <c r="AG3008" t="s">
        <v>8856</v>
      </c>
    </row>
    <row r="3009" spans="32:33" x14ac:dyDescent="0.25">
      <c r="AF3009" t="s">
        <v>7173</v>
      </c>
    </row>
    <row r="3010" spans="32:33" x14ac:dyDescent="0.25">
      <c r="AF3010" t="s">
        <v>7174</v>
      </c>
    </row>
    <row r="3011" spans="32:33" x14ac:dyDescent="0.25">
      <c r="AF3011" t="s">
        <v>7175</v>
      </c>
      <c r="AG3011" t="s">
        <v>8857</v>
      </c>
    </row>
    <row r="3012" spans="32:33" x14ac:dyDescent="0.25">
      <c r="AF3012" t="s">
        <v>3972</v>
      </c>
      <c r="AG3012" t="s">
        <v>8858</v>
      </c>
    </row>
    <row r="3013" spans="32:33" x14ac:dyDescent="0.25">
      <c r="AF3013" t="s">
        <v>7176</v>
      </c>
      <c r="AG3013" t="s">
        <v>8859</v>
      </c>
    </row>
    <row r="3014" spans="32:33" x14ac:dyDescent="0.25">
      <c r="AF3014" t="s">
        <v>7177</v>
      </c>
    </row>
    <row r="3015" spans="32:33" x14ac:dyDescent="0.25">
      <c r="AF3015" t="s">
        <v>7178</v>
      </c>
    </row>
    <row r="3016" spans="32:33" x14ac:dyDescent="0.25">
      <c r="AF3016" t="s">
        <v>7179</v>
      </c>
      <c r="AG3016" t="s">
        <v>8860</v>
      </c>
    </row>
    <row r="3017" spans="32:33" x14ac:dyDescent="0.25">
      <c r="AF3017" t="s">
        <v>7180</v>
      </c>
      <c r="AG3017" t="s">
        <v>8861</v>
      </c>
    </row>
    <row r="3018" spans="32:33" x14ac:dyDescent="0.25">
      <c r="AF3018" t="s">
        <v>7181</v>
      </c>
    </row>
    <row r="3019" spans="32:33" x14ac:dyDescent="0.25">
      <c r="AF3019" t="s">
        <v>7182</v>
      </c>
    </row>
    <row r="3020" spans="32:33" x14ac:dyDescent="0.25">
      <c r="AF3020" t="s">
        <v>7183</v>
      </c>
      <c r="AG3020" t="s">
        <v>8862</v>
      </c>
    </row>
    <row r="3021" spans="32:33" x14ac:dyDescent="0.25">
      <c r="AF3021" t="s">
        <v>7184</v>
      </c>
      <c r="AG3021" t="s">
        <v>8863</v>
      </c>
    </row>
    <row r="3022" spans="32:33" x14ac:dyDescent="0.25">
      <c r="AF3022" t="s">
        <v>7185</v>
      </c>
    </row>
    <row r="3023" spans="32:33" x14ac:dyDescent="0.25">
      <c r="AF3023" t="s">
        <v>7186</v>
      </c>
    </row>
    <row r="3024" spans="32:33" x14ac:dyDescent="0.25">
      <c r="AF3024" t="s">
        <v>3941</v>
      </c>
    </row>
    <row r="3025" spans="32:33" x14ac:dyDescent="0.25">
      <c r="AF3025" t="s">
        <v>7187</v>
      </c>
      <c r="AG3025" t="s">
        <v>8864</v>
      </c>
    </row>
    <row r="3026" spans="32:33" x14ac:dyDescent="0.25">
      <c r="AF3026" t="s">
        <v>7188</v>
      </c>
      <c r="AG3026" t="s">
        <v>8865</v>
      </c>
    </row>
    <row r="3027" spans="32:33" x14ac:dyDescent="0.25">
      <c r="AF3027" t="s">
        <v>7189</v>
      </c>
      <c r="AG3027" t="s">
        <v>8866</v>
      </c>
    </row>
    <row r="3028" spans="32:33" x14ac:dyDescent="0.25">
      <c r="AF3028" t="s">
        <v>7190</v>
      </c>
      <c r="AG3028" t="s">
        <v>8867</v>
      </c>
    </row>
    <row r="3029" spans="32:33" x14ac:dyDescent="0.25">
      <c r="AF3029" t="s">
        <v>7191</v>
      </c>
      <c r="AG3029" t="s">
        <v>8868</v>
      </c>
    </row>
    <row r="3030" spans="32:33" x14ac:dyDescent="0.25">
      <c r="AF3030" t="s">
        <v>7192</v>
      </c>
    </row>
    <row r="3031" spans="32:33" x14ac:dyDescent="0.25">
      <c r="AF3031" t="s">
        <v>7193</v>
      </c>
      <c r="AG3031" t="s">
        <v>8869</v>
      </c>
    </row>
    <row r="3032" spans="32:33" x14ac:dyDescent="0.25">
      <c r="AF3032" t="s">
        <v>7194</v>
      </c>
      <c r="AG3032" t="s">
        <v>8870</v>
      </c>
    </row>
    <row r="3033" spans="32:33" x14ac:dyDescent="0.25">
      <c r="AF3033" t="s">
        <v>3779</v>
      </c>
      <c r="AG3033" t="s">
        <v>8871</v>
      </c>
    </row>
    <row r="3034" spans="32:33" x14ac:dyDescent="0.25">
      <c r="AF3034" t="s">
        <v>7195</v>
      </c>
      <c r="AG3034" t="s">
        <v>8872</v>
      </c>
    </row>
    <row r="3035" spans="32:33" x14ac:dyDescent="0.25">
      <c r="AF3035" t="s">
        <v>7196</v>
      </c>
      <c r="AG3035" t="s">
        <v>8873</v>
      </c>
    </row>
    <row r="3036" spans="32:33" x14ac:dyDescent="0.25">
      <c r="AF3036" t="s">
        <v>7197</v>
      </c>
    </row>
    <row r="3037" spans="32:33" x14ac:dyDescent="0.25">
      <c r="AF3037" t="s">
        <v>7198</v>
      </c>
      <c r="AG3037" t="s">
        <v>8874</v>
      </c>
    </row>
    <row r="3038" spans="32:33" x14ac:dyDescent="0.25">
      <c r="AF3038" t="s">
        <v>3860</v>
      </c>
      <c r="AG3038" t="s">
        <v>8875</v>
      </c>
    </row>
    <row r="3039" spans="32:33" x14ac:dyDescent="0.25">
      <c r="AF3039" t="s">
        <v>7199</v>
      </c>
      <c r="AG3039" t="s">
        <v>8876</v>
      </c>
    </row>
    <row r="3040" spans="32:33" x14ac:dyDescent="0.25">
      <c r="AF3040" t="s">
        <v>7200</v>
      </c>
      <c r="AG3040" t="s">
        <v>8877</v>
      </c>
    </row>
    <row r="3041" spans="32:33" x14ac:dyDescent="0.25">
      <c r="AF3041" t="s">
        <v>7201</v>
      </c>
      <c r="AG3041" t="s">
        <v>8878</v>
      </c>
    </row>
    <row r="3042" spans="32:33" x14ac:dyDescent="0.25">
      <c r="AF3042" t="s">
        <v>2223</v>
      </c>
      <c r="AG3042" t="s">
        <v>8879</v>
      </c>
    </row>
    <row r="3043" spans="32:33" x14ac:dyDescent="0.25">
      <c r="AF3043" t="s">
        <v>7202</v>
      </c>
      <c r="AG3043" t="s">
        <v>8880</v>
      </c>
    </row>
    <row r="3044" spans="32:33" x14ac:dyDescent="0.25">
      <c r="AF3044" t="s">
        <v>7203</v>
      </c>
      <c r="AG3044" t="s">
        <v>8881</v>
      </c>
    </row>
    <row r="3045" spans="32:33" x14ac:dyDescent="0.25">
      <c r="AF3045" t="s">
        <v>7204</v>
      </c>
      <c r="AG3045" t="s">
        <v>8882</v>
      </c>
    </row>
    <row r="3046" spans="32:33" x14ac:dyDescent="0.25">
      <c r="AF3046" t="s">
        <v>7205</v>
      </c>
      <c r="AG3046" t="s">
        <v>8883</v>
      </c>
    </row>
    <row r="3047" spans="32:33" x14ac:dyDescent="0.25">
      <c r="AF3047" t="s">
        <v>7206</v>
      </c>
      <c r="AG3047" t="s">
        <v>8884</v>
      </c>
    </row>
    <row r="3048" spans="32:33" x14ac:dyDescent="0.25">
      <c r="AF3048" t="s">
        <v>7207</v>
      </c>
      <c r="AG3048" t="s">
        <v>7412</v>
      </c>
    </row>
    <row r="3049" spans="32:33" x14ac:dyDescent="0.25">
      <c r="AF3049" t="s">
        <v>7208</v>
      </c>
      <c r="AG3049" t="s">
        <v>8885</v>
      </c>
    </row>
    <row r="3050" spans="32:33" x14ac:dyDescent="0.25">
      <c r="AF3050" t="s">
        <v>3980</v>
      </c>
      <c r="AG3050" t="s">
        <v>8886</v>
      </c>
    </row>
    <row r="3051" spans="32:33" x14ac:dyDescent="0.25">
      <c r="AF3051" t="s">
        <v>7209</v>
      </c>
      <c r="AG3051" t="s">
        <v>8887</v>
      </c>
    </row>
    <row r="3052" spans="32:33" x14ac:dyDescent="0.25">
      <c r="AF3052" t="s">
        <v>7210</v>
      </c>
    </row>
    <row r="3053" spans="32:33" x14ac:dyDescent="0.25">
      <c r="AF3053" t="s">
        <v>7211</v>
      </c>
    </row>
    <row r="3054" spans="32:33" x14ac:dyDescent="0.25">
      <c r="AF3054" t="s">
        <v>7212</v>
      </c>
    </row>
    <row r="3055" spans="32:33" x14ac:dyDescent="0.25">
      <c r="AF3055" t="s">
        <v>7213</v>
      </c>
      <c r="AG3055" t="s">
        <v>8888</v>
      </c>
    </row>
    <row r="3056" spans="32:33" x14ac:dyDescent="0.25">
      <c r="AF3056" t="s">
        <v>7214</v>
      </c>
    </row>
    <row r="3057" spans="32:33" x14ac:dyDescent="0.25">
      <c r="AF3057" t="s">
        <v>7215</v>
      </c>
      <c r="AG3057" t="s">
        <v>8889</v>
      </c>
    </row>
    <row r="3058" spans="32:33" x14ac:dyDescent="0.25">
      <c r="AF3058" t="s">
        <v>7216</v>
      </c>
      <c r="AG3058" t="s">
        <v>8890</v>
      </c>
    </row>
    <row r="3059" spans="32:33" x14ac:dyDescent="0.25">
      <c r="AF3059" t="s">
        <v>7217</v>
      </c>
      <c r="AG3059" t="s">
        <v>8891</v>
      </c>
    </row>
    <row r="3060" spans="32:33" x14ac:dyDescent="0.25">
      <c r="AF3060" t="s">
        <v>7218</v>
      </c>
    </row>
    <row r="3061" spans="32:33" x14ac:dyDescent="0.25">
      <c r="AF3061" t="s">
        <v>7219</v>
      </c>
      <c r="AG3061" t="s">
        <v>8892</v>
      </c>
    </row>
    <row r="3062" spans="32:33" x14ac:dyDescent="0.25">
      <c r="AF3062" t="s">
        <v>4196</v>
      </c>
      <c r="AG3062" t="s">
        <v>3198</v>
      </c>
    </row>
    <row r="3063" spans="32:33" x14ac:dyDescent="0.25">
      <c r="AF3063" t="s">
        <v>4158</v>
      </c>
      <c r="AG3063" t="s">
        <v>8893</v>
      </c>
    </row>
    <row r="3064" spans="32:33" x14ac:dyDescent="0.25">
      <c r="AF3064" t="s">
        <v>7220</v>
      </c>
      <c r="AG3064" t="s">
        <v>8894</v>
      </c>
    </row>
    <row r="3065" spans="32:33" x14ac:dyDescent="0.25">
      <c r="AF3065" t="s">
        <v>7221</v>
      </c>
    </row>
    <row r="3069" spans="32:33" x14ac:dyDescent="0.25">
      <c r="AF3069" t="s">
        <v>5739</v>
      </c>
      <c r="AG3069">
        <v>0</v>
      </c>
    </row>
    <row r="3070" spans="32:33" x14ac:dyDescent="0.25">
      <c r="AF3070" t="s">
        <v>7222</v>
      </c>
      <c r="AG3070" t="s">
        <v>8895</v>
      </c>
    </row>
    <row r="3071" spans="32:33" x14ac:dyDescent="0.25">
      <c r="AF3071" t="s">
        <v>7223</v>
      </c>
    </row>
    <row r="3072" spans="32:33" x14ac:dyDescent="0.25">
      <c r="AF3072" t="s">
        <v>7224</v>
      </c>
    </row>
    <row r="3073" spans="32:33" x14ac:dyDescent="0.25">
      <c r="AF3073" t="s">
        <v>7225</v>
      </c>
      <c r="AG3073" t="s">
        <v>8896</v>
      </c>
    </row>
    <row r="3074" spans="32:33" x14ac:dyDescent="0.25">
      <c r="AF3074" t="s">
        <v>7226</v>
      </c>
    </row>
    <row r="3075" spans="32:33" x14ac:dyDescent="0.25">
      <c r="AF3075" t="s">
        <v>7227</v>
      </c>
      <c r="AG3075" t="s">
        <v>8897</v>
      </c>
    </row>
    <row r="3076" spans="32:33" x14ac:dyDescent="0.25">
      <c r="AF3076" t="s">
        <v>7228</v>
      </c>
      <c r="AG3076" t="s">
        <v>8898</v>
      </c>
    </row>
    <row r="3077" spans="32:33" x14ac:dyDescent="0.25">
      <c r="AF3077" t="s">
        <v>7229</v>
      </c>
      <c r="AG3077" t="s">
        <v>8899</v>
      </c>
    </row>
    <row r="3078" spans="32:33" x14ac:dyDescent="0.25">
      <c r="AF3078" t="s">
        <v>7230</v>
      </c>
      <c r="AG3078" t="s">
        <v>8900</v>
      </c>
    </row>
    <row r="3079" spans="32:33" x14ac:dyDescent="0.25">
      <c r="AF3079" t="s">
        <v>7231</v>
      </c>
    </row>
    <row r="3080" spans="32:33" x14ac:dyDescent="0.25">
      <c r="AF3080" t="s">
        <v>7232</v>
      </c>
      <c r="AG3080" t="s">
        <v>8901</v>
      </c>
    </row>
    <row r="3081" spans="32:33" x14ac:dyDescent="0.25">
      <c r="AF3081" t="s">
        <v>7233</v>
      </c>
    </row>
    <row r="3082" spans="32:33" x14ac:dyDescent="0.25">
      <c r="AF3082" t="s">
        <v>7234</v>
      </c>
    </row>
    <row r="3083" spans="32:33" x14ac:dyDescent="0.25">
      <c r="AF3083" t="s">
        <v>7235</v>
      </c>
      <c r="AG3083" t="s">
        <v>8902</v>
      </c>
    </row>
    <row r="3084" spans="32:33" x14ac:dyDescent="0.25">
      <c r="AF3084" t="s">
        <v>7236</v>
      </c>
    </row>
    <row r="3085" spans="32:33" x14ac:dyDescent="0.25">
      <c r="AF3085" t="s">
        <v>7237</v>
      </c>
    </row>
    <row r="3086" spans="32:33" x14ac:dyDescent="0.25">
      <c r="AF3086" t="s">
        <v>7238</v>
      </c>
    </row>
    <row r="3087" spans="32:33" x14ac:dyDescent="0.25">
      <c r="AF3087" t="s">
        <v>7239</v>
      </c>
    </row>
    <row r="3088" spans="32:33" x14ac:dyDescent="0.25">
      <c r="AF3088" t="s">
        <v>7240</v>
      </c>
    </row>
    <row r="3089" spans="32:33" x14ac:dyDescent="0.25">
      <c r="AF3089" t="s">
        <v>7241</v>
      </c>
    </row>
    <row r="3090" spans="32:33" x14ac:dyDescent="0.25">
      <c r="AF3090" t="s">
        <v>7242</v>
      </c>
      <c r="AG3090" t="s">
        <v>8903</v>
      </c>
    </row>
    <row r="3091" spans="32:33" x14ac:dyDescent="0.25">
      <c r="AF3091" t="s">
        <v>7243</v>
      </c>
      <c r="AG3091" t="s">
        <v>8904</v>
      </c>
    </row>
    <row r="3092" spans="32:33" x14ac:dyDescent="0.25">
      <c r="AF3092" t="s">
        <v>7244</v>
      </c>
      <c r="AG3092" t="s">
        <v>8905</v>
      </c>
    </row>
    <row r="3093" spans="32:33" x14ac:dyDescent="0.25">
      <c r="AF3093" t="s">
        <v>7245</v>
      </c>
      <c r="AG3093" t="s">
        <v>8906</v>
      </c>
    </row>
    <row r="3094" spans="32:33" x14ac:dyDescent="0.25">
      <c r="AF3094" t="s">
        <v>7246</v>
      </c>
      <c r="AG3094" t="s">
        <v>8907</v>
      </c>
    </row>
    <row r="3095" spans="32:33" x14ac:dyDescent="0.25">
      <c r="AF3095" t="s">
        <v>7247</v>
      </c>
      <c r="AG3095" t="s">
        <v>8908</v>
      </c>
    </row>
    <row r="3096" spans="32:33" x14ac:dyDescent="0.25">
      <c r="AF3096" t="s">
        <v>7248</v>
      </c>
      <c r="AG3096" t="s">
        <v>8909</v>
      </c>
    </row>
    <row r="3097" spans="32:33" x14ac:dyDescent="0.25">
      <c r="AF3097" t="s">
        <v>7249</v>
      </c>
      <c r="AG3097" t="s">
        <v>8910</v>
      </c>
    </row>
    <row r="3098" spans="32:33" x14ac:dyDescent="0.25">
      <c r="AF3098" t="s">
        <v>7250</v>
      </c>
      <c r="AG3098" t="s">
        <v>8911</v>
      </c>
    </row>
    <row r="3099" spans="32:33" x14ac:dyDescent="0.25">
      <c r="AF3099" t="s">
        <v>7251</v>
      </c>
    </row>
    <row r="3100" spans="32:33" x14ac:dyDescent="0.25">
      <c r="AF3100" t="s">
        <v>7252</v>
      </c>
      <c r="AG3100" t="s">
        <v>8912</v>
      </c>
    </row>
    <row r="3101" spans="32:33" x14ac:dyDescent="0.25">
      <c r="AF3101" t="s">
        <v>7253</v>
      </c>
      <c r="AG3101" t="s">
        <v>8913</v>
      </c>
    </row>
    <row r="3102" spans="32:33" x14ac:dyDescent="0.25">
      <c r="AF3102" t="s">
        <v>7254</v>
      </c>
    </row>
    <row r="3103" spans="32:33" x14ac:dyDescent="0.25">
      <c r="AF3103" t="s">
        <v>7255</v>
      </c>
    </row>
    <row r="3104" spans="32:33" x14ac:dyDescent="0.25">
      <c r="AF3104" t="s">
        <v>7256</v>
      </c>
      <c r="AG3104" t="s">
        <v>8914</v>
      </c>
    </row>
    <row r="3105" spans="32:33" x14ac:dyDescent="0.25">
      <c r="AF3105" t="s">
        <v>7257</v>
      </c>
      <c r="AG3105" t="s">
        <v>8915</v>
      </c>
    </row>
    <row r="3106" spans="32:33" x14ac:dyDescent="0.25">
      <c r="AF3106" t="s">
        <v>7258</v>
      </c>
      <c r="AG3106" t="s">
        <v>8916</v>
      </c>
    </row>
    <row r="3107" spans="32:33" x14ac:dyDescent="0.25">
      <c r="AF3107" t="s">
        <v>7259</v>
      </c>
      <c r="AG3107" t="s">
        <v>8917</v>
      </c>
    </row>
    <row r="3108" spans="32:33" x14ac:dyDescent="0.25">
      <c r="AF3108" t="s">
        <v>7260</v>
      </c>
      <c r="AG3108" t="s">
        <v>8918</v>
      </c>
    </row>
    <row r="3109" spans="32:33" x14ac:dyDescent="0.25">
      <c r="AF3109" t="s">
        <v>7261</v>
      </c>
    </row>
    <row r="3110" spans="32:33" x14ac:dyDescent="0.25">
      <c r="AF3110" t="s">
        <v>7262</v>
      </c>
    </row>
    <row r="3111" spans="32:33" x14ac:dyDescent="0.25">
      <c r="AF3111" t="s">
        <v>7263</v>
      </c>
      <c r="AG3111" t="s">
        <v>8919</v>
      </c>
    </row>
    <row r="3112" spans="32:33" x14ac:dyDescent="0.25">
      <c r="AF3112" t="s">
        <v>7264</v>
      </c>
      <c r="AG3112" t="s">
        <v>8920</v>
      </c>
    </row>
    <row r="3113" spans="32:33" x14ac:dyDescent="0.25">
      <c r="AF3113" t="s">
        <v>7265</v>
      </c>
      <c r="AG3113" t="s">
        <v>8921</v>
      </c>
    </row>
    <row r="3114" spans="32:33" x14ac:dyDescent="0.25">
      <c r="AF3114" t="s">
        <v>7266</v>
      </c>
      <c r="AG3114" t="s">
        <v>8922</v>
      </c>
    </row>
    <row r="3115" spans="32:33" x14ac:dyDescent="0.25">
      <c r="AF3115" t="s">
        <v>7267</v>
      </c>
      <c r="AG3115" t="s">
        <v>8923</v>
      </c>
    </row>
    <row r="3116" spans="32:33" x14ac:dyDescent="0.25">
      <c r="AF3116" t="s">
        <v>7268</v>
      </c>
      <c r="AG3116" t="s">
        <v>8924</v>
      </c>
    </row>
    <row r="3117" spans="32:33" x14ac:dyDescent="0.25">
      <c r="AF3117" t="s">
        <v>7269</v>
      </c>
      <c r="AG3117" t="s">
        <v>8925</v>
      </c>
    </row>
    <row r="3118" spans="32:33" x14ac:dyDescent="0.25">
      <c r="AF3118" t="s">
        <v>7270</v>
      </c>
      <c r="AG3118" t="s">
        <v>8926</v>
      </c>
    </row>
    <row r="3119" spans="32:33" x14ac:dyDescent="0.25">
      <c r="AF3119" t="s">
        <v>7271</v>
      </c>
      <c r="AG3119" t="s">
        <v>8927</v>
      </c>
    </row>
    <row r="3120" spans="32:33" x14ac:dyDescent="0.25">
      <c r="AF3120" t="s">
        <v>7272</v>
      </c>
    </row>
    <row r="3121" spans="32:33" x14ac:dyDescent="0.25">
      <c r="AF3121" t="s">
        <v>7273</v>
      </c>
      <c r="AG3121" t="s">
        <v>8928</v>
      </c>
    </row>
    <row r="3122" spans="32:33" x14ac:dyDescent="0.25">
      <c r="AF3122" t="s">
        <v>7274</v>
      </c>
      <c r="AG3122" t="s">
        <v>8929</v>
      </c>
    </row>
    <row r="3123" spans="32:33" x14ac:dyDescent="0.25">
      <c r="AF3123" t="s">
        <v>7275</v>
      </c>
    </row>
    <row r="3124" spans="32:33" x14ac:dyDescent="0.25">
      <c r="AF3124" t="s">
        <v>7276</v>
      </c>
      <c r="AG3124" t="s">
        <v>8930</v>
      </c>
    </row>
    <row r="3125" spans="32:33" x14ac:dyDescent="0.25">
      <c r="AF3125" t="s">
        <v>7277</v>
      </c>
    </row>
    <row r="3126" spans="32:33" x14ac:dyDescent="0.25">
      <c r="AF3126" t="s">
        <v>7278</v>
      </c>
      <c r="AG3126" t="s">
        <v>8931</v>
      </c>
    </row>
    <row r="3127" spans="32:33" x14ac:dyDescent="0.25">
      <c r="AF3127" t="s">
        <v>4188</v>
      </c>
      <c r="AG3127" t="s">
        <v>8932</v>
      </c>
    </row>
    <row r="3128" spans="32:33" x14ac:dyDescent="0.25">
      <c r="AF3128" t="s">
        <v>7279</v>
      </c>
      <c r="AG3128" t="s">
        <v>8933</v>
      </c>
    </row>
    <row r="3129" spans="32:33" x14ac:dyDescent="0.25">
      <c r="AF3129" t="s">
        <v>7280</v>
      </c>
      <c r="AG3129" t="s">
        <v>8934</v>
      </c>
    </row>
    <row r="3130" spans="32:33" x14ac:dyDescent="0.25">
      <c r="AF3130" t="s">
        <v>7281</v>
      </c>
      <c r="AG3130" t="s">
        <v>8935</v>
      </c>
    </row>
    <row r="3131" spans="32:33" x14ac:dyDescent="0.25">
      <c r="AF3131" t="s">
        <v>7282</v>
      </c>
    </row>
    <row r="3132" spans="32:33" x14ac:dyDescent="0.25">
      <c r="AF3132" t="s">
        <v>7283</v>
      </c>
      <c r="AG3132" t="s">
        <v>8936</v>
      </c>
    </row>
    <row r="3133" spans="32:33" x14ac:dyDescent="0.25">
      <c r="AF3133" t="s">
        <v>7284</v>
      </c>
    </row>
    <row r="3134" spans="32:33" x14ac:dyDescent="0.25">
      <c r="AF3134" t="s">
        <v>7285</v>
      </c>
    </row>
    <row r="3135" spans="32:33" x14ac:dyDescent="0.25">
      <c r="AF3135" t="s">
        <v>7286</v>
      </c>
      <c r="AG3135" t="s">
        <v>8937</v>
      </c>
    </row>
    <row r="3136" spans="32:33" x14ac:dyDescent="0.25">
      <c r="AF3136" t="s">
        <v>7287</v>
      </c>
      <c r="AG3136" t="s">
        <v>8938</v>
      </c>
    </row>
    <row r="3137" spans="32:33" x14ac:dyDescent="0.25">
      <c r="AF3137" t="s">
        <v>7288</v>
      </c>
      <c r="AG3137" t="s">
        <v>8939</v>
      </c>
    </row>
    <row r="3138" spans="32:33" x14ac:dyDescent="0.25">
      <c r="AF3138" t="s">
        <v>7289</v>
      </c>
      <c r="AG3138" t="s">
        <v>8227</v>
      </c>
    </row>
    <row r="3139" spans="32:33" x14ac:dyDescent="0.25">
      <c r="AF3139" t="s">
        <v>7290</v>
      </c>
    </row>
    <row r="3140" spans="32:33" x14ac:dyDescent="0.25">
      <c r="AF3140" t="s">
        <v>7291</v>
      </c>
      <c r="AG3140" t="s">
        <v>8940</v>
      </c>
    </row>
    <row r="3141" spans="32:33" x14ac:dyDescent="0.25">
      <c r="AF3141" t="s">
        <v>7292</v>
      </c>
      <c r="AG3141" t="s">
        <v>8941</v>
      </c>
    </row>
    <row r="3142" spans="32:33" x14ac:dyDescent="0.25">
      <c r="AF3142" t="s">
        <v>3790</v>
      </c>
      <c r="AG3142" t="s">
        <v>8942</v>
      </c>
    </row>
    <row r="3143" spans="32:33" x14ac:dyDescent="0.25">
      <c r="AF3143" t="s">
        <v>7293</v>
      </c>
      <c r="AG3143" t="s">
        <v>8943</v>
      </c>
    </row>
    <row r="3144" spans="32:33" x14ac:dyDescent="0.25">
      <c r="AF3144" t="s">
        <v>7294</v>
      </c>
    </row>
    <row r="3145" spans="32:33" x14ac:dyDescent="0.25">
      <c r="AF3145" t="s">
        <v>7295</v>
      </c>
      <c r="AG3145" t="s">
        <v>8944</v>
      </c>
    </row>
    <row r="3146" spans="32:33" x14ac:dyDescent="0.25">
      <c r="AF3146" t="s">
        <v>7296</v>
      </c>
    </row>
    <row r="3147" spans="32:33" x14ac:dyDescent="0.25">
      <c r="AF3147" t="s">
        <v>7297</v>
      </c>
    </row>
    <row r="3148" spans="32:33" x14ac:dyDescent="0.25">
      <c r="AF3148" t="s">
        <v>7298</v>
      </c>
      <c r="AG3148" t="s">
        <v>8945</v>
      </c>
    </row>
    <row r="3149" spans="32:33" x14ac:dyDescent="0.25">
      <c r="AF3149" t="s">
        <v>7299</v>
      </c>
      <c r="AG3149" t="s">
        <v>8946</v>
      </c>
    </row>
    <row r="3150" spans="32:33" x14ac:dyDescent="0.25">
      <c r="AF3150" t="s">
        <v>7300</v>
      </c>
      <c r="AG3150" t="s">
        <v>8947</v>
      </c>
    </row>
    <row r="3151" spans="32:33" x14ac:dyDescent="0.25">
      <c r="AF3151" t="s">
        <v>7301</v>
      </c>
      <c r="AG3151" t="s">
        <v>8948</v>
      </c>
    </row>
    <row r="3152" spans="32:33" x14ac:dyDescent="0.25">
      <c r="AF3152" t="s">
        <v>7302</v>
      </c>
    </row>
    <row r="3153" spans="32:33" x14ac:dyDescent="0.25">
      <c r="AF3153" t="s">
        <v>7303</v>
      </c>
    </row>
    <row r="3154" spans="32:33" x14ac:dyDescent="0.25">
      <c r="AF3154" t="s">
        <v>7304</v>
      </c>
      <c r="AG3154" t="s">
        <v>8949</v>
      </c>
    </row>
    <row r="3155" spans="32:33" x14ac:dyDescent="0.25">
      <c r="AF3155" t="s">
        <v>7305</v>
      </c>
      <c r="AG3155" t="s">
        <v>8950</v>
      </c>
    </row>
    <row r="3156" spans="32:33" x14ac:dyDescent="0.25">
      <c r="AF3156" t="s">
        <v>7306</v>
      </c>
      <c r="AG3156" t="s">
        <v>8951</v>
      </c>
    </row>
    <row r="3157" spans="32:33" x14ac:dyDescent="0.25">
      <c r="AF3157" t="s">
        <v>7307</v>
      </c>
      <c r="AG3157" t="s">
        <v>8952</v>
      </c>
    </row>
    <row r="3158" spans="32:33" x14ac:dyDescent="0.25">
      <c r="AF3158" t="s">
        <v>7308</v>
      </c>
      <c r="AG3158" t="s">
        <v>8953</v>
      </c>
    </row>
    <row r="3159" spans="32:33" x14ac:dyDescent="0.25">
      <c r="AF3159" t="s">
        <v>7309</v>
      </c>
      <c r="AG3159" t="s">
        <v>8954</v>
      </c>
    </row>
    <row r="3160" spans="32:33" x14ac:dyDescent="0.25">
      <c r="AF3160" t="s">
        <v>7310</v>
      </c>
      <c r="AG3160" t="s">
        <v>8955</v>
      </c>
    </row>
    <row r="3161" spans="32:33" x14ac:dyDescent="0.25">
      <c r="AF3161" t="s">
        <v>7311</v>
      </c>
      <c r="AG3161" t="s">
        <v>8956</v>
      </c>
    </row>
    <row r="3162" spans="32:33" x14ac:dyDescent="0.25">
      <c r="AF3162" t="s">
        <v>7312</v>
      </c>
      <c r="AG3162" t="s">
        <v>8957</v>
      </c>
    </row>
    <row r="3163" spans="32:33" x14ac:dyDescent="0.25">
      <c r="AF3163" t="s">
        <v>7313</v>
      </c>
    </row>
    <row r="3164" spans="32:33" x14ac:dyDescent="0.25">
      <c r="AF3164" t="s">
        <v>7314</v>
      </c>
      <c r="AG3164" t="s">
        <v>8958</v>
      </c>
    </row>
    <row r="3165" spans="32:33" x14ac:dyDescent="0.25">
      <c r="AF3165" t="s">
        <v>7315</v>
      </c>
      <c r="AG3165" t="s">
        <v>8959</v>
      </c>
    </row>
    <row r="3166" spans="32:33" x14ac:dyDescent="0.25">
      <c r="AF3166" t="s">
        <v>7316</v>
      </c>
    </row>
    <row r="3167" spans="32:33" x14ac:dyDescent="0.25">
      <c r="AF3167" t="s">
        <v>7317</v>
      </c>
      <c r="AG3167" t="s">
        <v>8960</v>
      </c>
    </row>
    <row r="3168" spans="32:33" x14ac:dyDescent="0.25">
      <c r="AF3168" t="s">
        <v>7318</v>
      </c>
      <c r="AG3168" t="s">
        <v>8961</v>
      </c>
    </row>
    <row r="3169" spans="32:33" x14ac:dyDescent="0.25">
      <c r="AF3169" t="s">
        <v>7319</v>
      </c>
    </row>
    <row r="3170" spans="32:33" x14ac:dyDescent="0.25">
      <c r="AF3170" t="s">
        <v>7320</v>
      </c>
      <c r="AG3170" t="s">
        <v>8962</v>
      </c>
    </row>
    <row r="3171" spans="32:33" x14ac:dyDescent="0.25">
      <c r="AF3171" t="s">
        <v>7321</v>
      </c>
    </row>
    <row r="3172" spans="32:33" x14ac:dyDescent="0.25">
      <c r="AF3172" t="s">
        <v>7322</v>
      </c>
      <c r="AG3172" t="s">
        <v>8963</v>
      </c>
    </row>
    <row r="3173" spans="32:33" x14ac:dyDescent="0.25">
      <c r="AF3173" t="s">
        <v>7323</v>
      </c>
      <c r="AG3173" t="s">
        <v>8964</v>
      </c>
    </row>
    <row r="3174" spans="32:33" x14ac:dyDescent="0.25">
      <c r="AF3174" t="s">
        <v>7324</v>
      </c>
    </row>
    <row r="3175" spans="32:33" x14ac:dyDescent="0.25">
      <c r="AF3175" t="s">
        <v>7325</v>
      </c>
      <c r="AG3175" t="s">
        <v>8965</v>
      </c>
    </row>
    <row r="3176" spans="32:33" x14ac:dyDescent="0.25">
      <c r="AF3176" t="s">
        <v>7326</v>
      </c>
      <c r="AG3176" t="s">
        <v>8966</v>
      </c>
    </row>
    <row r="3177" spans="32:33" x14ac:dyDescent="0.25">
      <c r="AF3177" t="s">
        <v>7327</v>
      </c>
      <c r="AG3177" t="s">
        <v>8967</v>
      </c>
    </row>
    <row r="3178" spans="32:33" x14ac:dyDescent="0.25">
      <c r="AF3178" t="s">
        <v>7328</v>
      </c>
    </row>
    <row r="3179" spans="32:33" x14ac:dyDescent="0.25">
      <c r="AF3179" t="s">
        <v>7329</v>
      </c>
      <c r="AG3179" t="s">
        <v>8968</v>
      </c>
    </row>
    <row r="3180" spans="32:33" x14ac:dyDescent="0.25">
      <c r="AF3180" t="s">
        <v>7330</v>
      </c>
    </row>
    <row r="3181" spans="32:33" x14ac:dyDescent="0.25">
      <c r="AF3181" t="s">
        <v>7331</v>
      </c>
      <c r="AG3181" t="s">
        <v>8969</v>
      </c>
    </row>
    <row r="3182" spans="32:33" x14ac:dyDescent="0.25">
      <c r="AF3182" t="s">
        <v>7332</v>
      </c>
      <c r="AG3182" t="s">
        <v>8970</v>
      </c>
    </row>
    <row r="3183" spans="32:33" x14ac:dyDescent="0.25">
      <c r="AF3183" t="s">
        <v>7333</v>
      </c>
      <c r="AG3183" t="s">
        <v>8971</v>
      </c>
    </row>
    <row r="3184" spans="32:33" x14ac:dyDescent="0.25">
      <c r="AF3184" t="s">
        <v>7334</v>
      </c>
      <c r="AG3184" t="s">
        <v>8972</v>
      </c>
    </row>
    <row r="3185" spans="32:33" x14ac:dyDescent="0.25">
      <c r="AF3185" t="s">
        <v>7335</v>
      </c>
    </row>
    <row r="3186" spans="32:33" x14ac:dyDescent="0.25">
      <c r="AF3186" t="s">
        <v>7336</v>
      </c>
      <c r="AG3186" t="s">
        <v>8973</v>
      </c>
    </row>
    <row r="3187" spans="32:33" x14ac:dyDescent="0.25">
      <c r="AF3187" t="s">
        <v>7337</v>
      </c>
    </row>
    <row r="3188" spans="32:33" x14ac:dyDescent="0.25">
      <c r="AF3188" t="s">
        <v>7338</v>
      </c>
      <c r="AG3188" t="s">
        <v>8974</v>
      </c>
    </row>
    <row r="3189" spans="32:33" x14ac:dyDescent="0.25">
      <c r="AF3189" t="s">
        <v>7339</v>
      </c>
    </row>
    <row r="3190" spans="32:33" x14ac:dyDescent="0.25">
      <c r="AF3190" t="s">
        <v>7340</v>
      </c>
      <c r="AG3190" t="s">
        <v>8975</v>
      </c>
    </row>
    <row r="3191" spans="32:33" x14ac:dyDescent="0.25">
      <c r="AF3191" t="s">
        <v>7341</v>
      </c>
      <c r="AG3191" t="s">
        <v>8976</v>
      </c>
    </row>
    <row r="3192" spans="32:33" x14ac:dyDescent="0.25">
      <c r="AF3192" t="s">
        <v>7342</v>
      </c>
    </row>
    <row r="3193" spans="32:33" x14ac:dyDescent="0.25">
      <c r="AF3193" t="s">
        <v>4116</v>
      </c>
      <c r="AG3193" t="s">
        <v>8977</v>
      </c>
    </row>
    <row r="3194" spans="32:33" x14ac:dyDescent="0.25">
      <c r="AF3194" t="s">
        <v>7343</v>
      </c>
      <c r="AG3194" t="s">
        <v>8978</v>
      </c>
    </row>
    <row r="3195" spans="32:33" x14ac:dyDescent="0.25">
      <c r="AF3195" t="s">
        <v>7344</v>
      </c>
      <c r="AG3195" t="s">
        <v>8979</v>
      </c>
    </row>
    <row r="3196" spans="32:33" x14ac:dyDescent="0.25">
      <c r="AF3196" t="s">
        <v>7345</v>
      </c>
      <c r="AG3196" t="s">
        <v>8980</v>
      </c>
    </row>
    <row r="3197" spans="32:33" x14ac:dyDescent="0.25">
      <c r="AF3197" t="s">
        <v>7346</v>
      </c>
      <c r="AG3197" t="s">
        <v>8981</v>
      </c>
    </row>
    <row r="3198" spans="32:33" x14ac:dyDescent="0.25">
      <c r="AF3198" t="s">
        <v>7347</v>
      </c>
    </row>
    <row r="3199" spans="32:33" x14ac:dyDescent="0.25">
      <c r="AF3199" t="s">
        <v>7348</v>
      </c>
      <c r="AG3199" t="s">
        <v>8982</v>
      </c>
    </row>
    <row r="3200" spans="32:33" x14ac:dyDescent="0.25">
      <c r="AF3200" t="s">
        <v>7349</v>
      </c>
      <c r="AG3200" t="s">
        <v>8983</v>
      </c>
    </row>
    <row r="3201" spans="32:33" x14ac:dyDescent="0.25">
      <c r="AF3201" t="s">
        <v>7350</v>
      </c>
      <c r="AG3201" t="s">
        <v>8984</v>
      </c>
    </row>
    <row r="3202" spans="32:33" x14ac:dyDescent="0.25">
      <c r="AF3202" t="s">
        <v>7351</v>
      </c>
      <c r="AG3202" t="s">
        <v>8985</v>
      </c>
    </row>
    <row r="3203" spans="32:33" x14ac:dyDescent="0.25">
      <c r="AF3203" t="s">
        <v>7352</v>
      </c>
      <c r="AG3203" t="s">
        <v>8986</v>
      </c>
    </row>
    <row r="3204" spans="32:33" x14ac:dyDescent="0.25">
      <c r="AF3204" t="s">
        <v>7353</v>
      </c>
    </row>
    <row r="3205" spans="32:33" x14ac:dyDescent="0.25">
      <c r="AF3205" t="s">
        <v>7354</v>
      </c>
      <c r="AG3205" t="s">
        <v>8987</v>
      </c>
    </row>
    <row r="3206" spans="32:33" x14ac:dyDescent="0.25">
      <c r="AF3206" t="s">
        <v>7355</v>
      </c>
    </row>
    <row r="3207" spans="32:33" x14ac:dyDescent="0.25">
      <c r="AF3207" t="s">
        <v>7356</v>
      </c>
    </row>
    <row r="3208" spans="32:33" x14ac:dyDescent="0.25">
      <c r="AF3208" t="s">
        <v>7357</v>
      </c>
      <c r="AG3208" t="s">
        <v>8988</v>
      </c>
    </row>
    <row r="3209" spans="32:33" x14ac:dyDescent="0.25">
      <c r="AF3209" t="s">
        <v>7358</v>
      </c>
      <c r="AG3209" t="s">
        <v>8989</v>
      </c>
    </row>
    <row r="3210" spans="32:33" x14ac:dyDescent="0.25">
      <c r="AF3210" t="s">
        <v>7359</v>
      </c>
      <c r="AG3210" t="s">
        <v>8990</v>
      </c>
    </row>
    <row r="3211" spans="32:33" x14ac:dyDescent="0.25">
      <c r="AF3211" t="s">
        <v>7360</v>
      </c>
      <c r="AG3211" t="s">
        <v>8991</v>
      </c>
    </row>
    <row r="3212" spans="32:33" x14ac:dyDescent="0.25">
      <c r="AF3212" t="s">
        <v>4062</v>
      </c>
      <c r="AG3212" t="s">
        <v>8992</v>
      </c>
    </row>
    <row r="3213" spans="32:33" x14ac:dyDescent="0.25">
      <c r="AF3213" t="s">
        <v>7361</v>
      </c>
      <c r="AG3213" t="s">
        <v>8993</v>
      </c>
    </row>
    <row r="3214" spans="32:33" x14ac:dyDescent="0.25">
      <c r="AF3214" t="s">
        <v>7362</v>
      </c>
      <c r="AG3214" t="s">
        <v>8994</v>
      </c>
    </row>
    <row r="3215" spans="32:33" x14ac:dyDescent="0.25">
      <c r="AF3215" t="s">
        <v>7363</v>
      </c>
      <c r="AG3215" t="s">
        <v>8995</v>
      </c>
    </row>
    <row r="3216" spans="32:33" x14ac:dyDescent="0.25">
      <c r="AF3216" t="s">
        <v>7364</v>
      </c>
      <c r="AG3216" t="s">
        <v>8996</v>
      </c>
    </row>
    <row r="3217" spans="32:33" x14ac:dyDescent="0.25">
      <c r="AF3217" t="s">
        <v>7365</v>
      </c>
    </row>
    <row r="3218" spans="32:33" x14ac:dyDescent="0.25">
      <c r="AF3218" t="s">
        <v>7366</v>
      </c>
      <c r="AG3218" t="s">
        <v>8997</v>
      </c>
    </row>
    <row r="3219" spans="32:33" x14ac:dyDescent="0.25">
      <c r="AF3219" t="s">
        <v>7367</v>
      </c>
      <c r="AG3219" t="s">
        <v>8998</v>
      </c>
    </row>
    <row r="3220" spans="32:33" x14ac:dyDescent="0.25">
      <c r="AF3220" t="s">
        <v>7368</v>
      </c>
    </row>
    <row r="3221" spans="32:33" x14ac:dyDescent="0.25">
      <c r="AF3221" t="s">
        <v>3911</v>
      </c>
      <c r="AG3221" t="s">
        <v>8999</v>
      </c>
    </row>
    <row r="3222" spans="32:33" x14ac:dyDescent="0.25">
      <c r="AF3222" t="s">
        <v>7369</v>
      </c>
      <c r="AG3222" t="s">
        <v>9000</v>
      </c>
    </row>
    <row r="3223" spans="32:33" x14ac:dyDescent="0.25">
      <c r="AF3223" t="s">
        <v>7370</v>
      </c>
      <c r="AG3223" t="s">
        <v>9001</v>
      </c>
    </row>
    <row r="3224" spans="32:33" x14ac:dyDescent="0.25">
      <c r="AF3224" t="s">
        <v>7371</v>
      </c>
    </row>
    <row r="3225" spans="32:33" x14ac:dyDescent="0.25">
      <c r="AF3225" t="s">
        <v>7372</v>
      </c>
      <c r="AG3225" t="s">
        <v>9002</v>
      </c>
    </row>
    <row r="3226" spans="32:33" x14ac:dyDescent="0.25">
      <c r="AF3226" t="s">
        <v>7373</v>
      </c>
    </row>
    <row r="3227" spans="32:33" x14ac:dyDescent="0.25">
      <c r="AF3227" t="s">
        <v>7374</v>
      </c>
    </row>
    <row r="3228" spans="32:33" x14ac:dyDescent="0.25">
      <c r="AF3228" t="s">
        <v>4095</v>
      </c>
      <c r="AG3228" t="s">
        <v>9003</v>
      </c>
    </row>
    <row r="3229" spans="32:33" x14ac:dyDescent="0.25">
      <c r="AF3229" t="s">
        <v>7375</v>
      </c>
    </row>
    <row r="3230" spans="32:33" x14ac:dyDescent="0.25">
      <c r="AF3230" t="s">
        <v>7376</v>
      </c>
      <c r="AG3230" t="s">
        <v>9004</v>
      </c>
    </row>
    <row r="3231" spans="32:33" x14ac:dyDescent="0.25">
      <c r="AF3231" t="s">
        <v>7377</v>
      </c>
      <c r="AG3231" t="s">
        <v>9005</v>
      </c>
    </row>
    <row r="3232" spans="32:33" x14ac:dyDescent="0.25">
      <c r="AF3232" t="s">
        <v>7378</v>
      </c>
      <c r="AG3232" t="s">
        <v>9006</v>
      </c>
    </row>
    <row r="3233" spans="32:33" x14ac:dyDescent="0.25">
      <c r="AF3233" t="s">
        <v>7379</v>
      </c>
    </row>
    <row r="3234" spans="32:33" x14ac:dyDescent="0.25">
      <c r="AF3234" t="s">
        <v>7380</v>
      </c>
      <c r="AG3234" t="s">
        <v>9007</v>
      </c>
    </row>
    <row r="3235" spans="32:33" x14ac:dyDescent="0.25">
      <c r="AF3235" t="s">
        <v>7381</v>
      </c>
      <c r="AG3235" t="s">
        <v>9008</v>
      </c>
    </row>
    <row r="3236" spans="32:33" x14ac:dyDescent="0.25">
      <c r="AF3236" t="s">
        <v>7382</v>
      </c>
      <c r="AG3236" t="s">
        <v>9009</v>
      </c>
    </row>
    <row r="3237" spans="32:33" x14ac:dyDescent="0.25">
      <c r="AF3237" t="s">
        <v>7383</v>
      </c>
    </row>
    <row r="3238" spans="32:33" x14ac:dyDescent="0.25">
      <c r="AF3238" t="s">
        <v>3539</v>
      </c>
      <c r="AG3238" t="s">
        <v>9010</v>
      </c>
    </row>
    <row r="3239" spans="32:33" x14ac:dyDescent="0.25">
      <c r="AF3239" t="s">
        <v>7384</v>
      </c>
    </row>
    <row r="3240" spans="32:33" x14ac:dyDescent="0.25">
      <c r="AF3240" t="s">
        <v>7385</v>
      </c>
      <c r="AG3240" t="s">
        <v>9011</v>
      </c>
    </row>
    <row r="3241" spans="32:33" x14ac:dyDescent="0.25">
      <c r="AF3241" t="s">
        <v>7386</v>
      </c>
    </row>
    <row r="3242" spans="32:33" x14ac:dyDescent="0.25">
      <c r="AF3242" t="s">
        <v>7387</v>
      </c>
    </row>
    <row r="3243" spans="32:33" x14ac:dyDescent="0.25">
      <c r="AF3243" t="s">
        <v>7388</v>
      </c>
      <c r="AG3243" t="s">
        <v>9012</v>
      </c>
    </row>
    <row r="3244" spans="32:33" x14ac:dyDescent="0.25">
      <c r="AF3244" t="s">
        <v>7389</v>
      </c>
      <c r="AG3244" t="s">
        <v>9013</v>
      </c>
    </row>
    <row r="3245" spans="32:33" x14ac:dyDescent="0.25">
      <c r="AF3245" t="s">
        <v>7390</v>
      </c>
      <c r="AG3245" t="s">
        <v>9014</v>
      </c>
    </row>
    <row r="3246" spans="32:33" x14ac:dyDescent="0.25">
      <c r="AF3246" t="s">
        <v>7391</v>
      </c>
      <c r="AG3246" t="s">
        <v>9015</v>
      </c>
    </row>
    <row r="3247" spans="32:33" x14ac:dyDescent="0.25">
      <c r="AF3247" t="s">
        <v>7392</v>
      </c>
      <c r="AG3247" t="s">
        <v>9016</v>
      </c>
    </row>
    <row r="3248" spans="32:33" x14ac:dyDescent="0.25">
      <c r="AF3248" t="s">
        <v>7393</v>
      </c>
      <c r="AG3248" t="s">
        <v>9017</v>
      </c>
    </row>
    <row r="3249" spans="32:33" x14ac:dyDescent="0.25">
      <c r="AF3249" t="s">
        <v>7394</v>
      </c>
      <c r="AG3249" t="s">
        <v>9018</v>
      </c>
    </row>
    <row r="3250" spans="32:33" x14ac:dyDescent="0.25">
      <c r="AF3250" t="s">
        <v>4205</v>
      </c>
      <c r="AG3250" t="s">
        <v>9019</v>
      </c>
    </row>
    <row r="3251" spans="32:33" x14ac:dyDescent="0.25">
      <c r="AF3251" t="s">
        <v>7395</v>
      </c>
      <c r="AG3251" t="s">
        <v>9020</v>
      </c>
    </row>
    <row r="3252" spans="32:33" x14ac:dyDescent="0.25">
      <c r="AF3252" t="s">
        <v>7396</v>
      </c>
      <c r="AG3252" t="s">
        <v>9021</v>
      </c>
    </row>
    <row r="3253" spans="32:33" x14ac:dyDescent="0.25">
      <c r="AF3253" t="s">
        <v>7397</v>
      </c>
    </row>
    <row r="3254" spans="32:33" x14ac:dyDescent="0.25">
      <c r="AF3254" t="s">
        <v>7398</v>
      </c>
    </row>
    <row r="3255" spans="32:33" x14ac:dyDescent="0.25">
      <c r="AF3255" t="s">
        <v>7399</v>
      </c>
    </row>
    <row r="3256" spans="32:33" x14ac:dyDescent="0.25">
      <c r="AF3256" t="s">
        <v>7400</v>
      </c>
      <c r="AG3256" t="s">
        <v>9022</v>
      </c>
    </row>
    <row r="3257" spans="32:33" x14ac:dyDescent="0.25">
      <c r="AF3257" t="s">
        <v>7401</v>
      </c>
      <c r="AG3257" t="s">
        <v>9023</v>
      </c>
    </row>
    <row r="3258" spans="32:33" x14ac:dyDescent="0.25">
      <c r="AF3258" t="s">
        <v>7402</v>
      </c>
      <c r="AG3258" t="s">
        <v>9024</v>
      </c>
    </row>
    <row r="3259" spans="32:33" x14ac:dyDescent="0.25">
      <c r="AF3259" t="s">
        <v>7403</v>
      </c>
      <c r="AG3259" t="s">
        <v>9025</v>
      </c>
    </row>
    <row r="3260" spans="32:33" x14ac:dyDescent="0.25">
      <c r="AF3260" t="s">
        <v>7404</v>
      </c>
      <c r="AG3260" t="s">
        <v>9026</v>
      </c>
    </row>
    <row r="3261" spans="32:33" x14ac:dyDescent="0.25">
      <c r="AF3261" t="s">
        <v>7405</v>
      </c>
      <c r="AG3261" t="s">
        <v>9027</v>
      </c>
    </row>
    <row r="3262" spans="32:33" x14ac:dyDescent="0.25">
      <c r="AF3262" t="s">
        <v>7406</v>
      </c>
      <c r="AG3262" t="s">
        <v>9028</v>
      </c>
    </row>
    <row r="3263" spans="32:33" x14ac:dyDescent="0.25">
      <c r="AF3263" t="s">
        <v>7407</v>
      </c>
    </row>
    <row r="3264" spans="32:33" x14ac:dyDescent="0.25">
      <c r="AF3264" t="s">
        <v>7408</v>
      </c>
      <c r="AG3264" t="s">
        <v>9029</v>
      </c>
    </row>
    <row r="3265" spans="32:33" x14ac:dyDescent="0.25">
      <c r="AF3265" t="s">
        <v>4032</v>
      </c>
      <c r="AG3265" t="s">
        <v>9460</v>
      </c>
    </row>
    <row r="3266" spans="32:33" x14ac:dyDescent="0.25">
      <c r="AF3266" t="s">
        <v>4040</v>
      </c>
      <c r="AG3266" t="s">
        <v>9461</v>
      </c>
    </row>
    <row r="3267" spans="32:33" x14ac:dyDescent="0.25">
      <c r="AF3267" t="s">
        <v>4033</v>
      </c>
      <c r="AG3267" t="s">
        <v>9462</v>
      </c>
    </row>
    <row r="3268" spans="32:33" x14ac:dyDescent="0.25">
      <c r="AF3268" t="s">
        <v>9030</v>
      </c>
    </row>
    <row r="3269" spans="32:33" x14ac:dyDescent="0.25">
      <c r="AF3269" t="s">
        <v>9031</v>
      </c>
    </row>
    <row r="3270" spans="32:33" x14ac:dyDescent="0.25">
      <c r="AF3270" t="s">
        <v>9032</v>
      </c>
      <c r="AG3270" t="s">
        <v>9463</v>
      </c>
    </row>
    <row r="3271" spans="32:33" x14ac:dyDescent="0.25">
      <c r="AF3271" t="s">
        <v>9033</v>
      </c>
    </row>
    <row r="3272" spans="32:33" x14ac:dyDescent="0.25">
      <c r="AF3272" t="s">
        <v>9034</v>
      </c>
    </row>
    <row r="3273" spans="32:33" x14ac:dyDescent="0.25">
      <c r="AF3273" t="s">
        <v>9035</v>
      </c>
      <c r="AG3273" t="s">
        <v>9464</v>
      </c>
    </row>
    <row r="3274" spans="32:33" x14ac:dyDescent="0.25">
      <c r="AF3274" t="s">
        <v>4195</v>
      </c>
      <c r="AG3274" t="s">
        <v>9465</v>
      </c>
    </row>
    <row r="3275" spans="32:33" x14ac:dyDescent="0.25">
      <c r="AF3275" t="s">
        <v>4159</v>
      </c>
      <c r="AG3275" t="s">
        <v>9466</v>
      </c>
    </row>
    <row r="3276" spans="32:33" x14ac:dyDescent="0.25">
      <c r="AF3276" t="s">
        <v>9036</v>
      </c>
    </row>
    <row r="3277" spans="32:33" x14ac:dyDescent="0.25">
      <c r="AF3277" t="s">
        <v>4190</v>
      </c>
      <c r="AG3277" t="s">
        <v>9467</v>
      </c>
    </row>
    <row r="3278" spans="32:33" x14ac:dyDescent="0.25">
      <c r="AF3278" t="s">
        <v>4189</v>
      </c>
      <c r="AG3278" t="s">
        <v>9468</v>
      </c>
    </row>
    <row r="3279" spans="32:33" x14ac:dyDescent="0.25">
      <c r="AF3279" t="s">
        <v>1831</v>
      </c>
      <c r="AG3279" t="s">
        <v>9469</v>
      </c>
    </row>
    <row r="3280" spans="32:33" x14ac:dyDescent="0.25">
      <c r="AF3280" t="s">
        <v>9037</v>
      </c>
    </row>
    <row r="3281" spans="32:33" x14ac:dyDescent="0.25">
      <c r="AF3281" t="s">
        <v>4157</v>
      </c>
      <c r="AG3281" t="s">
        <v>9470</v>
      </c>
    </row>
    <row r="3282" spans="32:33" x14ac:dyDescent="0.25">
      <c r="AF3282" t="s">
        <v>4193</v>
      </c>
      <c r="AG3282" t="s">
        <v>9471</v>
      </c>
    </row>
    <row r="3283" spans="32:33" x14ac:dyDescent="0.25">
      <c r="AF3283" t="s">
        <v>4156</v>
      </c>
      <c r="AG3283" t="s">
        <v>9472</v>
      </c>
    </row>
    <row r="3284" spans="32:33" x14ac:dyDescent="0.25">
      <c r="AF3284" t="s">
        <v>9038</v>
      </c>
    </row>
    <row r="3285" spans="32:33" x14ac:dyDescent="0.25">
      <c r="AF3285" t="s">
        <v>9039</v>
      </c>
    </row>
    <row r="3286" spans="32:33" x14ac:dyDescent="0.25">
      <c r="AF3286" t="s">
        <v>9040</v>
      </c>
    </row>
    <row r="3287" spans="32:33" x14ac:dyDescent="0.25">
      <c r="AF3287" t="s">
        <v>231</v>
      </c>
    </row>
    <row r="3288" spans="32:33" x14ac:dyDescent="0.25">
      <c r="AF3288" t="s">
        <v>9041</v>
      </c>
    </row>
    <row r="3289" spans="32:33" x14ac:dyDescent="0.25">
      <c r="AF3289" t="s">
        <v>9042</v>
      </c>
    </row>
    <row r="3290" spans="32:33" x14ac:dyDescent="0.25">
      <c r="AF3290" t="s">
        <v>2066</v>
      </c>
    </row>
    <row r="3291" spans="32:33" x14ac:dyDescent="0.25">
      <c r="AF3291" t="s">
        <v>9043</v>
      </c>
    </row>
    <row r="3292" spans="32:33" x14ac:dyDescent="0.25">
      <c r="AF3292" t="s">
        <v>9044</v>
      </c>
    </row>
    <row r="3293" spans="32:33" x14ac:dyDescent="0.25">
      <c r="AF3293" t="s">
        <v>9045</v>
      </c>
    </row>
    <row r="3294" spans="32:33" x14ac:dyDescent="0.25">
      <c r="AF3294" t="s">
        <v>4267</v>
      </c>
    </row>
    <row r="3295" spans="32:33" x14ac:dyDescent="0.25">
      <c r="AF3295" t="s">
        <v>9046</v>
      </c>
      <c r="AG3295" t="s">
        <v>9473</v>
      </c>
    </row>
    <row r="3296" spans="32:33" x14ac:dyDescent="0.25">
      <c r="AF3296" t="s">
        <v>9047</v>
      </c>
    </row>
    <row r="3297" spans="32:33" x14ac:dyDescent="0.25">
      <c r="AF3297" t="s">
        <v>3635</v>
      </c>
    </row>
    <row r="3298" spans="32:33" x14ac:dyDescent="0.25">
      <c r="AF3298" t="s">
        <v>9048</v>
      </c>
    </row>
    <row r="3299" spans="32:33" x14ac:dyDescent="0.25">
      <c r="AF3299" t="s">
        <v>9049</v>
      </c>
    </row>
    <row r="3300" spans="32:33" x14ac:dyDescent="0.25">
      <c r="AF3300" t="s">
        <v>9050</v>
      </c>
    </row>
    <row r="3301" spans="32:33" x14ac:dyDescent="0.25">
      <c r="AF3301" t="s">
        <v>897</v>
      </c>
      <c r="AG3301" t="s">
        <v>9474</v>
      </c>
    </row>
    <row r="3302" spans="32:33" x14ac:dyDescent="0.25">
      <c r="AF3302" t="s">
        <v>1989</v>
      </c>
      <c r="AG3302" t="s">
        <v>9475</v>
      </c>
    </row>
    <row r="3303" spans="32:33" x14ac:dyDescent="0.25">
      <c r="AF3303" t="s">
        <v>9051</v>
      </c>
    </row>
    <row r="3304" spans="32:33" x14ac:dyDescent="0.25">
      <c r="AF3304" t="s">
        <v>9052</v>
      </c>
      <c r="AG3304" t="s">
        <v>9476</v>
      </c>
    </row>
    <row r="3305" spans="32:33" x14ac:dyDescent="0.25">
      <c r="AF3305" t="s">
        <v>9053</v>
      </c>
    </row>
    <row r="3306" spans="32:33" x14ac:dyDescent="0.25">
      <c r="AF3306" t="s">
        <v>898</v>
      </c>
      <c r="AG3306" t="s">
        <v>9477</v>
      </c>
    </row>
    <row r="3307" spans="32:33" x14ac:dyDescent="0.25">
      <c r="AF3307" t="s">
        <v>654</v>
      </c>
      <c r="AG3307" t="s">
        <v>9478</v>
      </c>
    </row>
    <row r="3308" spans="32:33" x14ac:dyDescent="0.25">
      <c r="AF3308" t="s">
        <v>9054</v>
      </c>
      <c r="AG3308" t="s">
        <v>9479</v>
      </c>
    </row>
    <row r="3309" spans="32:33" x14ac:dyDescent="0.25">
      <c r="AF3309" t="s">
        <v>9055</v>
      </c>
    </row>
    <row r="3310" spans="32:33" x14ac:dyDescent="0.25">
      <c r="AF3310" t="s">
        <v>9056</v>
      </c>
      <c r="AG3310" t="s">
        <v>9480</v>
      </c>
    </row>
    <row r="3311" spans="32:33" x14ac:dyDescent="0.25">
      <c r="AF3311" t="s">
        <v>9057</v>
      </c>
      <c r="AG3311" t="s">
        <v>9481</v>
      </c>
    </row>
    <row r="3312" spans="32:33" x14ac:dyDescent="0.25">
      <c r="AF3312" t="s">
        <v>234</v>
      </c>
    </row>
    <row r="3313" spans="32:33" x14ac:dyDescent="0.25">
      <c r="AF3313" t="s">
        <v>4268</v>
      </c>
    </row>
    <row r="3314" spans="32:33" x14ac:dyDescent="0.25">
      <c r="AF3314" t="s">
        <v>9058</v>
      </c>
      <c r="AG3314" t="s">
        <v>9482</v>
      </c>
    </row>
    <row r="3315" spans="32:33" x14ac:dyDescent="0.25">
      <c r="AF3315" t="s">
        <v>3878</v>
      </c>
      <c r="AG3315" t="s">
        <v>9483</v>
      </c>
    </row>
    <row r="3316" spans="32:33" x14ac:dyDescent="0.25">
      <c r="AF3316" t="s">
        <v>9059</v>
      </c>
      <c r="AG3316" t="s">
        <v>9484</v>
      </c>
    </row>
    <row r="3317" spans="32:33" x14ac:dyDescent="0.25">
      <c r="AF3317" t="s">
        <v>9060</v>
      </c>
      <c r="AG3317" t="s">
        <v>9485</v>
      </c>
    </row>
    <row r="3318" spans="32:33" x14ac:dyDescent="0.25">
      <c r="AF3318" t="s">
        <v>9061</v>
      </c>
      <c r="AG3318" t="s">
        <v>9486</v>
      </c>
    </row>
    <row r="3319" spans="32:33" x14ac:dyDescent="0.25">
      <c r="AF3319" t="s">
        <v>4269</v>
      </c>
      <c r="AG3319" t="s">
        <v>7410</v>
      </c>
    </row>
    <row r="3320" spans="32:33" x14ac:dyDescent="0.25">
      <c r="AF3320" t="s">
        <v>4270</v>
      </c>
      <c r="AG3320" t="s">
        <v>7411</v>
      </c>
    </row>
    <row r="3321" spans="32:33" x14ac:dyDescent="0.25">
      <c r="AF3321" t="s">
        <v>4271</v>
      </c>
      <c r="AG3321" t="s">
        <v>7412</v>
      </c>
    </row>
    <row r="3322" spans="32:33" x14ac:dyDescent="0.25">
      <c r="AF3322" t="s">
        <v>9062</v>
      </c>
      <c r="AG3322" t="s">
        <v>9487</v>
      </c>
    </row>
    <row r="3323" spans="32:33" x14ac:dyDescent="0.25">
      <c r="AF3323" t="s">
        <v>4272</v>
      </c>
      <c r="AG3323" t="s">
        <v>7413</v>
      </c>
    </row>
    <row r="3324" spans="32:33" x14ac:dyDescent="0.25">
      <c r="AF3324" t="s">
        <v>4273</v>
      </c>
      <c r="AG3324" t="s">
        <v>7414</v>
      </c>
    </row>
    <row r="3325" spans="32:33" x14ac:dyDescent="0.25">
      <c r="AF3325" t="s">
        <v>4274</v>
      </c>
      <c r="AG3325" t="s">
        <v>7415</v>
      </c>
    </row>
    <row r="3326" spans="32:33" x14ac:dyDescent="0.25">
      <c r="AF3326" t="s">
        <v>9063</v>
      </c>
    </row>
    <row r="3327" spans="32:33" x14ac:dyDescent="0.25">
      <c r="AF3327" t="s">
        <v>9064</v>
      </c>
    </row>
    <row r="3328" spans="32:33" x14ac:dyDescent="0.25">
      <c r="AF3328" t="s">
        <v>4117</v>
      </c>
      <c r="AG3328" t="s">
        <v>9488</v>
      </c>
    </row>
    <row r="3329" spans="32:33" x14ac:dyDescent="0.25">
      <c r="AF3329" t="s">
        <v>894</v>
      </c>
      <c r="AG3329" t="s">
        <v>9489</v>
      </c>
    </row>
    <row r="3330" spans="32:33" x14ac:dyDescent="0.25">
      <c r="AF3330" t="s">
        <v>9065</v>
      </c>
    </row>
    <row r="3331" spans="32:33" x14ac:dyDescent="0.25">
      <c r="AF3331" t="s">
        <v>3718</v>
      </c>
      <c r="AG3331" t="s">
        <v>9490</v>
      </c>
    </row>
    <row r="3332" spans="32:33" x14ac:dyDescent="0.25">
      <c r="AF3332" t="s">
        <v>3719</v>
      </c>
    </row>
    <row r="3333" spans="32:33" x14ac:dyDescent="0.25">
      <c r="AF3333" t="s">
        <v>9066</v>
      </c>
      <c r="AG3333" t="s">
        <v>9491</v>
      </c>
    </row>
    <row r="3334" spans="32:33" x14ac:dyDescent="0.25">
      <c r="AF3334" t="s">
        <v>9067</v>
      </c>
    </row>
    <row r="3335" spans="32:33" x14ac:dyDescent="0.25">
      <c r="AF3335" t="s">
        <v>9068</v>
      </c>
    </row>
    <row r="3336" spans="32:33" x14ac:dyDescent="0.25">
      <c r="AF3336" t="s">
        <v>236</v>
      </c>
    </row>
    <row r="3337" spans="32:33" x14ac:dyDescent="0.25">
      <c r="AF3337" t="s">
        <v>3896</v>
      </c>
      <c r="AG3337" t="s">
        <v>9492</v>
      </c>
    </row>
    <row r="3338" spans="32:33" x14ac:dyDescent="0.25">
      <c r="AF3338" t="s">
        <v>9069</v>
      </c>
      <c r="AG3338" t="s">
        <v>9493</v>
      </c>
    </row>
    <row r="3339" spans="32:33" x14ac:dyDescent="0.25">
      <c r="AF3339" t="s">
        <v>293</v>
      </c>
      <c r="AG3339" t="s">
        <v>9494</v>
      </c>
    </row>
    <row r="3340" spans="32:33" x14ac:dyDescent="0.25">
      <c r="AF3340" t="s">
        <v>9070</v>
      </c>
    </row>
    <row r="3341" spans="32:33" x14ac:dyDescent="0.25">
      <c r="AF3341" t="s">
        <v>9071</v>
      </c>
    </row>
    <row r="3342" spans="32:33" x14ac:dyDescent="0.25">
      <c r="AF3342" t="s">
        <v>4275</v>
      </c>
    </row>
    <row r="3343" spans="32:33" x14ac:dyDescent="0.25">
      <c r="AF3343" t="s">
        <v>9072</v>
      </c>
    </row>
    <row r="3344" spans="32:33" x14ac:dyDescent="0.25">
      <c r="AF3344" t="s">
        <v>9073</v>
      </c>
    </row>
    <row r="3345" spans="32:33" x14ac:dyDescent="0.25">
      <c r="AF3345" t="s">
        <v>9074</v>
      </c>
    </row>
    <row r="3346" spans="32:33" x14ac:dyDescent="0.25">
      <c r="AF3346" t="s">
        <v>9075</v>
      </c>
      <c r="AG3346" t="s">
        <v>9495</v>
      </c>
    </row>
    <row r="3347" spans="32:33" x14ac:dyDescent="0.25">
      <c r="AF3347" t="s">
        <v>9076</v>
      </c>
      <c r="AG3347" t="s">
        <v>9496</v>
      </c>
    </row>
    <row r="3348" spans="32:33" x14ac:dyDescent="0.25">
      <c r="AF3348" t="s">
        <v>9077</v>
      </c>
    </row>
    <row r="3349" spans="32:33" x14ac:dyDescent="0.25">
      <c r="AF3349" t="s">
        <v>481</v>
      </c>
    </row>
    <row r="3350" spans="32:33" x14ac:dyDescent="0.25">
      <c r="AF3350" t="s">
        <v>9078</v>
      </c>
      <c r="AG3350" t="s">
        <v>9497</v>
      </c>
    </row>
    <row r="3351" spans="32:33" x14ac:dyDescent="0.25">
      <c r="AF3351" t="s">
        <v>9079</v>
      </c>
    </row>
    <row r="3352" spans="32:33" x14ac:dyDescent="0.25">
      <c r="AF3352" t="s">
        <v>4276</v>
      </c>
      <c r="AG3352" t="s">
        <v>7416</v>
      </c>
    </row>
    <row r="3353" spans="32:33" x14ac:dyDescent="0.25">
      <c r="AF3353" t="s">
        <v>9080</v>
      </c>
      <c r="AG3353" t="s">
        <v>9498</v>
      </c>
    </row>
    <row r="3354" spans="32:33" x14ac:dyDescent="0.25">
      <c r="AF3354" t="s">
        <v>9081</v>
      </c>
      <c r="AG3354" t="s">
        <v>9499</v>
      </c>
    </row>
    <row r="3355" spans="32:33" x14ac:dyDescent="0.25">
      <c r="AF3355" t="s">
        <v>232</v>
      </c>
    </row>
    <row r="3356" spans="32:33" x14ac:dyDescent="0.25">
      <c r="AF3356" t="s">
        <v>4113</v>
      </c>
    </row>
    <row r="3357" spans="32:33" x14ac:dyDescent="0.25">
      <c r="AF3357" t="s">
        <v>9082</v>
      </c>
    </row>
    <row r="3358" spans="32:33" x14ac:dyDescent="0.25">
      <c r="AF3358" t="s">
        <v>4118</v>
      </c>
    </row>
    <row r="3359" spans="32:33" x14ac:dyDescent="0.25">
      <c r="AF3359" t="s">
        <v>9083</v>
      </c>
    </row>
    <row r="3360" spans="32:33" x14ac:dyDescent="0.25">
      <c r="AF3360" t="s">
        <v>9084</v>
      </c>
      <c r="AG3360" t="s">
        <v>9500</v>
      </c>
    </row>
    <row r="3361" spans="32:33" x14ac:dyDescent="0.25">
      <c r="AF3361" t="s">
        <v>9085</v>
      </c>
    </row>
    <row r="3362" spans="32:33" x14ac:dyDescent="0.25">
      <c r="AF3362" t="s">
        <v>3651</v>
      </c>
      <c r="AG3362" t="s">
        <v>9501</v>
      </c>
    </row>
    <row r="3363" spans="32:33" x14ac:dyDescent="0.25">
      <c r="AF3363" t="s">
        <v>3610</v>
      </c>
      <c r="AG3363" t="s">
        <v>9502</v>
      </c>
    </row>
    <row r="3364" spans="32:33" x14ac:dyDescent="0.25">
      <c r="AF3364" t="s">
        <v>9086</v>
      </c>
    </row>
    <row r="3365" spans="32:33" x14ac:dyDescent="0.25">
      <c r="AF3365" t="s">
        <v>9087</v>
      </c>
    </row>
    <row r="3366" spans="32:33" x14ac:dyDescent="0.25">
      <c r="AF3366" t="s">
        <v>9088</v>
      </c>
    </row>
    <row r="3367" spans="32:33" x14ac:dyDescent="0.25">
      <c r="AF3367" t="s">
        <v>9089</v>
      </c>
      <c r="AG3367" t="s">
        <v>9503</v>
      </c>
    </row>
    <row r="3368" spans="32:33" x14ac:dyDescent="0.25">
      <c r="AF3368" t="s">
        <v>9090</v>
      </c>
    </row>
    <row r="3369" spans="32:33" x14ac:dyDescent="0.25">
      <c r="AF3369" t="s">
        <v>9091</v>
      </c>
    </row>
    <row r="3370" spans="32:33" x14ac:dyDescent="0.25">
      <c r="AF3370" t="s">
        <v>3541</v>
      </c>
      <c r="AG3370" t="s">
        <v>9504</v>
      </c>
    </row>
    <row r="3371" spans="32:33" x14ac:dyDescent="0.25">
      <c r="AF3371" t="s">
        <v>3652</v>
      </c>
      <c r="AG3371" t="s">
        <v>9505</v>
      </c>
    </row>
    <row r="3372" spans="32:33" x14ac:dyDescent="0.25">
      <c r="AF3372" t="s">
        <v>3611</v>
      </c>
      <c r="AG3372" t="s">
        <v>9506</v>
      </c>
    </row>
    <row r="3373" spans="32:33" x14ac:dyDescent="0.25">
      <c r="AF3373" t="s">
        <v>4277</v>
      </c>
    </row>
    <row r="3374" spans="32:33" x14ac:dyDescent="0.25">
      <c r="AF3374" t="s">
        <v>4278</v>
      </c>
    </row>
    <row r="3375" spans="32:33" x14ac:dyDescent="0.25">
      <c r="AF3375" t="s">
        <v>9092</v>
      </c>
    </row>
    <row r="3376" spans="32:33" x14ac:dyDescent="0.25">
      <c r="AF3376" t="s">
        <v>9093</v>
      </c>
    </row>
    <row r="3377" spans="32:33" x14ac:dyDescent="0.25">
      <c r="AF3377" t="s">
        <v>9094</v>
      </c>
    </row>
    <row r="3378" spans="32:33" x14ac:dyDescent="0.25">
      <c r="AF3378" t="s">
        <v>9095</v>
      </c>
    </row>
    <row r="3379" spans="32:33" x14ac:dyDescent="0.25">
      <c r="AF3379" t="s">
        <v>9096</v>
      </c>
      <c r="AG3379" t="s">
        <v>9507</v>
      </c>
    </row>
    <row r="3380" spans="32:33" x14ac:dyDescent="0.25">
      <c r="AF3380" t="s">
        <v>3915</v>
      </c>
      <c r="AG3380" t="s">
        <v>9508</v>
      </c>
    </row>
    <row r="3381" spans="32:33" x14ac:dyDescent="0.25">
      <c r="AF3381" t="s">
        <v>9097</v>
      </c>
    </row>
    <row r="3382" spans="32:33" x14ac:dyDescent="0.25">
      <c r="AF3382" t="s">
        <v>9098</v>
      </c>
    </row>
    <row r="3383" spans="32:33" x14ac:dyDescent="0.25">
      <c r="AF3383" t="s">
        <v>9099</v>
      </c>
    </row>
    <row r="3384" spans="32:33" x14ac:dyDescent="0.25">
      <c r="AF3384" t="s">
        <v>9100</v>
      </c>
    </row>
    <row r="3385" spans="32:33" x14ac:dyDescent="0.25">
      <c r="AF3385" t="s">
        <v>9101</v>
      </c>
      <c r="AG3385" t="s">
        <v>9509</v>
      </c>
    </row>
    <row r="3386" spans="32:33" x14ac:dyDescent="0.25">
      <c r="AF3386" t="s">
        <v>4279</v>
      </c>
    </row>
    <row r="3387" spans="32:33" x14ac:dyDescent="0.25">
      <c r="AF3387" t="s">
        <v>9102</v>
      </c>
      <c r="AG3387" t="s">
        <v>9510</v>
      </c>
    </row>
    <row r="3388" spans="32:33" x14ac:dyDescent="0.25">
      <c r="AF3388" t="s">
        <v>4119</v>
      </c>
    </row>
    <row r="3389" spans="32:33" x14ac:dyDescent="0.25">
      <c r="AF3389" t="s">
        <v>9103</v>
      </c>
    </row>
    <row r="3390" spans="32:33" x14ac:dyDescent="0.25">
      <c r="AF3390" t="s">
        <v>9104</v>
      </c>
      <c r="AG3390" t="s">
        <v>9511</v>
      </c>
    </row>
    <row r="3391" spans="32:33" x14ac:dyDescent="0.25">
      <c r="AF3391" t="s">
        <v>3898</v>
      </c>
      <c r="AG3391" t="s">
        <v>9512</v>
      </c>
    </row>
    <row r="3392" spans="32:33" x14ac:dyDescent="0.25">
      <c r="AF3392" t="s">
        <v>9105</v>
      </c>
    </row>
    <row r="3393" spans="32:33" x14ac:dyDescent="0.25">
      <c r="AF3393" t="s">
        <v>4280</v>
      </c>
    </row>
    <row r="3394" spans="32:33" x14ac:dyDescent="0.25">
      <c r="AF3394" t="s">
        <v>9106</v>
      </c>
    </row>
    <row r="3395" spans="32:33" x14ac:dyDescent="0.25">
      <c r="AF3395" t="s">
        <v>9107</v>
      </c>
    </row>
    <row r="3396" spans="32:33" x14ac:dyDescent="0.25">
      <c r="AF3396" t="s">
        <v>9108</v>
      </c>
    </row>
    <row r="3397" spans="32:33" x14ac:dyDescent="0.25">
      <c r="AF3397" t="s">
        <v>9109</v>
      </c>
    </row>
    <row r="3398" spans="32:33" x14ac:dyDescent="0.25">
      <c r="AF3398" t="s">
        <v>9110</v>
      </c>
      <c r="AG3398" t="s">
        <v>9513</v>
      </c>
    </row>
    <row r="3399" spans="32:33" x14ac:dyDescent="0.25">
      <c r="AF3399" t="s">
        <v>9111</v>
      </c>
    </row>
    <row r="3400" spans="32:33" x14ac:dyDescent="0.25">
      <c r="AF3400" t="s">
        <v>9112</v>
      </c>
      <c r="AG3400" t="s">
        <v>9514</v>
      </c>
    </row>
    <row r="3401" spans="32:33" x14ac:dyDescent="0.25">
      <c r="AF3401" t="s">
        <v>9113</v>
      </c>
      <c r="AG3401" t="s">
        <v>9515</v>
      </c>
    </row>
    <row r="3402" spans="32:33" x14ac:dyDescent="0.25">
      <c r="AF3402" t="s">
        <v>4281</v>
      </c>
      <c r="AG3402" t="s">
        <v>7417</v>
      </c>
    </row>
    <row r="3403" spans="32:33" x14ac:dyDescent="0.25">
      <c r="AF3403" t="s">
        <v>9114</v>
      </c>
    </row>
    <row r="3404" spans="32:33" x14ac:dyDescent="0.25">
      <c r="AF3404" t="s">
        <v>9115</v>
      </c>
    </row>
    <row r="3405" spans="32:33" x14ac:dyDescent="0.25">
      <c r="AF3405" t="s">
        <v>9116</v>
      </c>
    </row>
    <row r="3406" spans="32:33" x14ac:dyDescent="0.25">
      <c r="AF3406" t="s">
        <v>9117</v>
      </c>
    </row>
    <row r="3407" spans="32:33" x14ac:dyDescent="0.25">
      <c r="AF3407" t="s">
        <v>9118</v>
      </c>
    </row>
    <row r="3408" spans="32:33" x14ac:dyDescent="0.25">
      <c r="AF3408" t="s">
        <v>9119</v>
      </c>
    </row>
    <row r="3409" spans="32:33" x14ac:dyDescent="0.25">
      <c r="AF3409" t="s">
        <v>9120</v>
      </c>
    </row>
    <row r="3410" spans="32:33" x14ac:dyDescent="0.25">
      <c r="AF3410" t="s">
        <v>9121</v>
      </c>
    </row>
    <row r="3411" spans="32:33" x14ac:dyDescent="0.25">
      <c r="AF3411" t="s">
        <v>9122</v>
      </c>
      <c r="AG3411" t="s">
        <v>9516</v>
      </c>
    </row>
    <row r="3412" spans="32:33" x14ac:dyDescent="0.25">
      <c r="AF3412" t="s">
        <v>9123</v>
      </c>
    </row>
    <row r="3413" spans="32:33" x14ac:dyDescent="0.25">
      <c r="AF3413" t="s">
        <v>9124</v>
      </c>
    </row>
    <row r="3414" spans="32:33" x14ac:dyDescent="0.25">
      <c r="AF3414" t="s">
        <v>4002</v>
      </c>
      <c r="AG3414" t="s">
        <v>9517</v>
      </c>
    </row>
    <row r="3415" spans="32:33" x14ac:dyDescent="0.25">
      <c r="AF3415" t="s">
        <v>4003</v>
      </c>
    </row>
    <row r="3416" spans="32:33" x14ac:dyDescent="0.25">
      <c r="AF3416" t="s">
        <v>4005</v>
      </c>
      <c r="AG3416" t="s">
        <v>9518</v>
      </c>
    </row>
    <row r="3417" spans="32:33" x14ac:dyDescent="0.25">
      <c r="AF3417" t="s">
        <v>4006</v>
      </c>
    </row>
    <row r="3418" spans="32:33" x14ac:dyDescent="0.25">
      <c r="AF3418" t="s">
        <v>9125</v>
      </c>
    </row>
    <row r="3419" spans="32:33" x14ac:dyDescent="0.25">
      <c r="AF3419" t="s">
        <v>4282</v>
      </c>
    </row>
    <row r="3420" spans="32:33" x14ac:dyDescent="0.25">
      <c r="AF3420" t="s">
        <v>9126</v>
      </c>
    </row>
    <row r="3421" spans="32:33" x14ac:dyDescent="0.25">
      <c r="AF3421" t="s">
        <v>4007</v>
      </c>
      <c r="AG3421" t="s">
        <v>9519</v>
      </c>
    </row>
    <row r="3422" spans="32:33" x14ac:dyDescent="0.25">
      <c r="AF3422" t="s">
        <v>4008</v>
      </c>
    </row>
    <row r="3423" spans="32:33" x14ac:dyDescent="0.25">
      <c r="AF3423" t="s">
        <v>9127</v>
      </c>
    </row>
    <row r="3424" spans="32:33" x14ac:dyDescent="0.25">
      <c r="AF3424" t="s">
        <v>235</v>
      </c>
    </row>
    <row r="3425" spans="32:33" x14ac:dyDescent="0.25">
      <c r="AF3425" t="s">
        <v>1689</v>
      </c>
    </row>
    <row r="3426" spans="32:33" x14ac:dyDescent="0.25">
      <c r="AF3426" t="s">
        <v>9128</v>
      </c>
      <c r="AG3426" t="s">
        <v>9520</v>
      </c>
    </row>
    <row r="3427" spans="32:33" x14ac:dyDescent="0.25">
      <c r="AF3427" t="s">
        <v>9129</v>
      </c>
    </row>
    <row r="3428" spans="32:33" x14ac:dyDescent="0.25">
      <c r="AF3428" t="s">
        <v>4283</v>
      </c>
    </row>
    <row r="3429" spans="32:33" x14ac:dyDescent="0.25">
      <c r="AF3429" t="s">
        <v>4284</v>
      </c>
    </row>
    <row r="3430" spans="32:33" x14ac:dyDescent="0.25">
      <c r="AF3430" t="s">
        <v>4285</v>
      </c>
    </row>
    <row r="3431" spans="32:33" x14ac:dyDescent="0.25">
      <c r="AF3431" t="s">
        <v>4286</v>
      </c>
    </row>
    <row r="3432" spans="32:33" x14ac:dyDescent="0.25">
      <c r="AF3432" t="s">
        <v>4287</v>
      </c>
    </row>
    <row r="3433" spans="32:33" x14ac:dyDescent="0.25">
      <c r="AF3433" t="s">
        <v>4288</v>
      </c>
    </row>
    <row r="3434" spans="32:33" x14ac:dyDescent="0.25">
      <c r="AF3434" t="s">
        <v>4289</v>
      </c>
    </row>
    <row r="3435" spans="32:33" x14ac:dyDescent="0.25">
      <c r="AF3435" t="s">
        <v>4290</v>
      </c>
    </row>
    <row r="3436" spans="32:33" x14ac:dyDescent="0.25">
      <c r="AF3436" t="s">
        <v>4291</v>
      </c>
    </row>
    <row r="3437" spans="32:33" x14ac:dyDescent="0.25">
      <c r="AF3437" t="s">
        <v>4292</v>
      </c>
    </row>
    <row r="3438" spans="32:33" x14ac:dyDescent="0.25">
      <c r="AF3438" t="s">
        <v>4293</v>
      </c>
    </row>
    <row r="3439" spans="32:33" x14ac:dyDescent="0.25">
      <c r="AF3439" t="s">
        <v>4294</v>
      </c>
    </row>
    <row r="3440" spans="32:33" x14ac:dyDescent="0.25">
      <c r="AF3440" t="s">
        <v>4295</v>
      </c>
    </row>
    <row r="3441" spans="32:32" x14ac:dyDescent="0.25">
      <c r="AF3441" t="s">
        <v>4296</v>
      </c>
    </row>
    <row r="3442" spans="32:32" x14ac:dyDescent="0.25">
      <c r="AF3442" t="s">
        <v>4297</v>
      </c>
    </row>
    <row r="3443" spans="32:32" x14ac:dyDescent="0.25">
      <c r="AF3443" t="s">
        <v>4298</v>
      </c>
    </row>
    <row r="3444" spans="32:32" x14ac:dyDescent="0.25">
      <c r="AF3444" t="s">
        <v>4299</v>
      </c>
    </row>
    <row r="3445" spans="32:32" x14ac:dyDescent="0.25">
      <c r="AF3445" t="s">
        <v>4300</v>
      </c>
    </row>
    <row r="3446" spans="32:32" x14ac:dyDescent="0.25">
      <c r="AF3446" t="s">
        <v>4301</v>
      </c>
    </row>
    <row r="3447" spans="32:32" x14ac:dyDescent="0.25">
      <c r="AF3447" t="s">
        <v>4302</v>
      </c>
    </row>
    <row r="3448" spans="32:32" x14ac:dyDescent="0.25">
      <c r="AF3448" t="s">
        <v>4303</v>
      </c>
    </row>
    <row r="3449" spans="32:32" x14ac:dyDescent="0.25">
      <c r="AF3449" t="s">
        <v>4304</v>
      </c>
    </row>
    <row r="3450" spans="32:32" x14ac:dyDescent="0.25">
      <c r="AF3450" t="s">
        <v>4305</v>
      </c>
    </row>
    <row r="3451" spans="32:32" x14ac:dyDescent="0.25">
      <c r="AF3451" t="s">
        <v>4306</v>
      </c>
    </row>
    <row r="3452" spans="32:32" x14ac:dyDescent="0.25">
      <c r="AF3452" t="s">
        <v>4307</v>
      </c>
    </row>
    <row r="3453" spans="32:32" x14ac:dyDescent="0.25">
      <c r="AF3453" t="s">
        <v>4308</v>
      </c>
    </row>
    <row r="3454" spans="32:32" x14ac:dyDescent="0.25">
      <c r="AF3454" t="s">
        <v>4309</v>
      </c>
    </row>
    <row r="3455" spans="32:32" x14ac:dyDescent="0.25">
      <c r="AF3455" t="s">
        <v>4310</v>
      </c>
    </row>
    <row r="3456" spans="32:32" x14ac:dyDescent="0.25">
      <c r="AF3456" t="s">
        <v>4311</v>
      </c>
    </row>
    <row r="3457" spans="32:32" x14ac:dyDescent="0.25">
      <c r="AF3457" t="s">
        <v>4312</v>
      </c>
    </row>
    <row r="3458" spans="32:32" x14ac:dyDescent="0.25">
      <c r="AF3458" t="s">
        <v>4313</v>
      </c>
    </row>
    <row r="3459" spans="32:32" x14ac:dyDescent="0.25">
      <c r="AF3459" t="s">
        <v>4314</v>
      </c>
    </row>
    <row r="3460" spans="32:32" x14ac:dyDescent="0.25">
      <c r="AF3460" t="s">
        <v>4315</v>
      </c>
    </row>
    <row r="3461" spans="32:32" x14ac:dyDescent="0.25">
      <c r="AF3461" t="s">
        <v>4316</v>
      </c>
    </row>
    <row r="3462" spans="32:32" x14ac:dyDescent="0.25">
      <c r="AF3462" t="s">
        <v>4317</v>
      </c>
    </row>
    <row r="3463" spans="32:32" x14ac:dyDescent="0.25">
      <c r="AF3463" t="s">
        <v>4318</v>
      </c>
    </row>
    <row r="3464" spans="32:32" x14ac:dyDescent="0.25">
      <c r="AF3464" t="s">
        <v>4319</v>
      </c>
    </row>
    <row r="3465" spans="32:32" x14ac:dyDescent="0.25">
      <c r="AF3465" t="s">
        <v>4320</v>
      </c>
    </row>
    <row r="3466" spans="32:32" x14ac:dyDescent="0.25">
      <c r="AF3466" t="s">
        <v>4321</v>
      </c>
    </row>
    <row r="3467" spans="32:32" x14ac:dyDescent="0.25">
      <c r="AF3467" t="s">
        <v>4322</v>
      </c>
    </row>
    <row r="3468" spans="32:32" x14ac:dyDescent="0.25">
      <c r="AF3468" t="s">
        <v>4323</v>
      </c>
    </row>
    <row r="3469" spans="32:32" x14ac:dyDescent="0.25">
      <c r="AF3469" t="s">
        <v>4324</v>
      </c>
    </row>
    <row r="3470" spans="32:32" x14ac:dyDescent="0.25">
      <c r="AF3470" t="s">
        <v>4325</v>
      </c>
    </row>
    <row r="3471" spans="32:32" x14ac:dyDescent="0.25">
      <c r="AF3471" t="s">
        <v>4326</v>
      </c>
    </row>
    <row r="3472" spans="32:32" x14ac:dyDescent="0.25">
      <c r="AF3472" t="s">
        <v>4327</v>
      </c>
    </row>
    <row r="3473" spans="32:32" x14ac:dyDescent="0.25">
      <c r="AF3473" t="s">
        <v>4328</v>
      </c>
    </row>
    <row r="3474" spans="32:32" x14ac:dyDescent="0.25">
      <c r="AF3474" t="s">
        <v>4329</v>
      </c>
    </row>
    <row r="3475" spans="32:32" x14ac:dyDescent="0.25">
      <c r="AF3475" t="s">
        <v>4330</v>
      </c>
    </row>
    <row r="3476" spans="32:32" x14ac:dyDescent="0.25">
      <c r="AF3476" t="s">
        <v>4331</v>
      </c>
    </row>
    <row r="3477" spans="32:32" x14ac:dyDescent="0.25">
      <c r="AF3477" t="s">
        <v>4332</v>
      </c>
    </row>
    <row r="3478" spans="32:32" x14ac:dyDescent="0.25">
      <c r="AF3478" t="s">
        <v>4333</v>
      </c>
    </row>
    <row r="3479" spans="32:32" x14ac:dyDescent="0.25">
      <c r="AF3479" t="s">
        <v>4334</v>
      </c>
    </row>
    <row r="3480" spans="32:32" x14ac:dyDescent="0.25">
      <c r="AF3480" t="s">
        <v>4335</v>
      </c>
    </row>
    <row r="3481" spans="32:32" x14ac:dyDescent="0.25">
      <c r="AF3481" t="s">
        <v>4336</v>
      </c>
    </row>
    <row r="3482" spans="32:32" x14ac:dyDescent="0.25">
      <c r="AF3482" t="s">
        <v>4337</v>
      </c>
    </row>
    <row r="3483" spans="32:32" x14ac:dyDescent="0.25">
      <c r="AF3483" t="s">
        <v>4338</v>
      </c>
    </row>
    <row r="3484" spans="32:32" x14ac:dyDescent="0.25">
      <c r="AF3484" t="s">
        <v>4339</v>
      </c>
    </row>
    <row r="3485" spans="32:32" x14ac:dyDescent="0.25">
      <c r="AF3485" t="s">
        <v>4340</v>
      </c>
    </row>
    <row r="3486" spans="32:32" x14ac:dyDescent="0.25">
      <c r="AF3486" t="s">
        <v>4341</v>
      </c>
    </row>
    <row r="3487" spans="32:32" x14ac:dyDescent="0.25">
      <c r="AF3487" t="s">
        <v>4342</v>
      </c>
    </row>
    <row r="3488" spans="32:32" x14ac:dyDescent="0.25">
      <c r="AF3488" t="s">
        <v>4343</v>
      </c>
    </row>
    <row r="3489" spans="32:32" x14ac:dyDescent="0.25">
      <c r="AF3489" t="s">
        <v>4344</v>
      </c>
    </row>
    <row r="3490" spans="32:32" x14ac:dyDescent="0.25">
      <c r="AF3490" t="s">
        <v>4345</v>
      </c>
    </row>
    <row r="3491" spans="32:32" x14ac:dyDescent="0.25">
      <c r="AF3491" t="s">
        <v>4346</v>
      </c>
    </row>
    <row r="3492" spans="32:32" x14ac:dyDescent="0.25">
      <c r="AF3492" t="s">
        <v>4347</v>
      </c>
    </row>
    <row r="3493" spans="32:32" x14ac:dyDescent="0.25">
      <c r="AF3493" t="s">
        <v>4348</v>
      </c>
    </row>
    <row r="3494" spans="32:32" x14ac:dyDescent="0.25">
      <c r="AF3494" t="s">
        <v>4349</v>
      </c>
    </row>
    <row r="3495" spans="32:32" x14ac:dyDescent="0.25">
      <c r="AF3495" t="s">
        <v>4350</v>
      </c>
    </row>
    <row r="3496" spans="32:32" x14ac:dyDescent="0.25">
      <c r="AF3496" t="s">
        <v>4351</v>
      </c>
    </row>
    <row r="3497" spans="32:32" x14ac:dyDescent="0.25">
      <c r="AF3497" t="s">
        <v>4352</v>
      </c>
    </row>
    <row r="3498" spans="32:32" x14ac:dyDescent="0.25">
      <c r="AF3498" t="s">
        <v>4353</v>
      </c>
    </row>
    <row r="3499" spans="32:32" x14ac:dyDescent="0.25">
      <c r="AF3499" t="s">
        <v>4354</v>
      </c>
    </row>
    <row r="3500" spans="32:32" x14ac:dyDescent="0.25">
      <c r="AF3500" t="s">
        <v>4355</v>
      </c>
    </row>
    <row r="3501" spans="32:32" x14ac:dyDescent="0.25">
      <c r="AF3501" t="s">
        <v>4356</v>
      </c>
    </row>
    <row r="3502" spans="32:32" x14ac:dyDescent="0.25">
      <c r="AF3502" t="s">
        <v>4357</v>
      </c>
    </row>
    <row r="3503" spans="32:32" x14ac:dyDescent="0.25">
      <c r="AF3503" t="s">
        <v>4358</v>
      </c>
    </row>
    <row r="3504" spans="32:32" x14ac:dyDescent="0.25">
      <c r="AF3504" t="s">
        <v>4359</v>
      </c>
    </row>
    <row r="3505" spans="32:32" x14ac:dyDescent="0.25">
      <c r="AF3505" t="s">
        <v>4360</v>
      </c>
    </row>
    <row r="3506" spans="32:32" x14ac:dyDescent="0.25">
      <c r="AF3506" t="s">
        <v>4361</v>
      </c>
    </row>
    <row r="3507" spans="32:32" x14ac:dyDescent="0.25">
      <c r="AF3507" t="s">
        <v>4362</v>
      </c>
    </row>
    <row r="3508" spans="32:32" x14ac:dyDescent="0.25">
      <c r="AF3508" t="s">
        <v>4363</v>
      </c>
    </row>
    <row r="3509" spans="32:32" x14ac:dyDescent="0.25">
      <c r="AF3509" t="s">
        <v>4364</v>
      </c>
    </row>
    <row r="3510" spans="32:32" x14ac:dyDescent="0.25">
      <c r="AF3510" t="s">
        <v>4365</v>
      </c>
    </row>
    <row r="3511" spans="32:32" x14ac:dyDescent="0.25">
      <c r="AF3511" t="s">
        <v>4366</v>
      </c>
    </row>
    <row r="3512" spans="32:32" x14ac:dyDescent="0.25">
      <c r="AF3512" t="s">
        <v>4367</v>
      </c>
    </row>
    <row r="3513" spans="32:32" x14ac:dyDescent="0.25">
      <c r="AF3513" t="s">
        <v>4368</v>
      </c>
    </row>
    <row r="3514" spans="32:32" x14ac:dyDescent="0.25">
      <c r="AF3514" t="s">
        <v>4369</v>
      </c>
    </row>
    <row r="3515" spans="32:32" x14ac:dyDescent="0.25">
      <c r="AF3515" t="s">
        <v>4370</v>
      </c>
    </row>
    <row r="3516" spans="32:32" x14ac:dyDescent="0.25">
      <c r="AF3516" t="s">
        <v>4371</v>
      </c>
    </row>
    <row r="3517" spans="32:32" x14ac:dyDescent="0.25">
      <c r="AF3517" t="s">
        <v>4372</v>
      </c>
    </row>
    <row r="3518" spans="32:32" x14ac:dyDescent="0.25">
      <c r="AF3518" t="s">
        <v>4373</v>
      </c>
    </row>
    <row r="3519" spans="32:32" x14ac:dyDescent="0.25">
      <c r="AF3519" t="s">
        <v>4374</v>
      </c>
    </row>
    <row r="3520" spans="32:32" x14ac:dyDescent="0.25">
      <c r="AF3520" t="s">
        <v>4375</v>
      </c>
    </row>
    <row r="3521" spans="32:32" x14ac:dyDescent="0.25">
      <c r="AF3521" t="s">
        <v>4376</v>
      </c>
    </row>
    <row r="3522" spans="32:32" x14ac:dyDescent="0.25">
      <c r="AF3522" t="s">
        <v>4377</v>
      </c>
    </row>
    <row r="3523" spans="32:32" x14ac:dyDescent="0.25">
      <c r="AF3523" t="s">
        <v>4378</v>
      </c>
    </row>
    <row r="3524" spans="32:32" x14ac:dyDescent="0.25">
      <c r="AF3524" t="s">
        <v>4379</v>
      </c>
    </row>
    <row r="3525" spans="32:32" x14ac:dyDescent="0.25">
      <c r="AF3525" t="s">
        <v>4380</v>
      </c>
    </row>
    <row r="3526" spans="32:32" x14ac:dyDescent="0.25">
      <c r="AF3526" t="s">
        <v>4381</v>
      </c>
    </row>
    <row r="3527" spans="32:32" x14ac:dyDescent="0.25">
      <c r="AF3527" t="s">
        <v>4382</v>
      </c>
    </row>
    <row r="3528" spans="32:32" x14ac:dyDescent="0.25">
      <c r="AF3528" t="s">
        <v>4383</v>
      </c>
    </row>
    <row r="3529" spans="32:32" x14ac:dyDescent="0.25">
      <c r="AF3529" t="s">
        <v>4384</v>
      </c>
    </row>
    <row r="3530" spans="32:32" x14ac:dyDescent="0.25">
      <c r="AF3530" t="s">
        <v>4385</v>
      </c>
    </row>
    <row r="3531" spans="32:32" x14ac:dyDescent="0.25">
      <c r="AF3531" t="s">
        <v>4386</v>
      </c>
    </row>
    <row r="3532" spans="32:32" x14ac:dyDescent="0.25">
      <c r="AF3532" t="s">
        <v>4387</v>
      </c>
    </row>
    <row r="3533" spans="32:32" x14ac:dyDescent="0.25">
      <c r="AF3533" t="s">
        <v>4388</v>
      </c>
    </row>
    <row r="3534" spans="32:32" x14ac:dyDescent="0.25">
      <c r="AF3534" t="s">
        <v>4389</v>
      </c>
    </row>
    <row r="3535" spans="32:32" x14ac:dyDescent="0.25">
      <c r="AF3535" t="s">
        <v>4390</v>
      </c>
    </row>
    <row r="3536" spans="32:32" x14ac:dyDescent="0.25">
      <c r="AF3536" t="s">
        <v>4391</v>
      </c>
    </row>
    <row r="3537" spans="32:32" x14ac:dyDescent="0.25">
      <c r="AF3537" t="s">
        <v>4392</v>
      </c>
    </row>
    <row r="3538" spans="32:32" x14ac:dyDescent="0.25">
      <c r="AF3538" t="s">
        <v>4393</v>
      </c>
    </row>
    <row r="3539" spans="32:32" x14ac:dyDescent="0.25">
      <c r="AF3539" t="s">
        <v>4394</v>
      </c>
    </row>
    <row r="3540" spans="32:32" x14ac:dyDescent="0.25">
      <c r="AF3540" t="s">
        <v>4395</v>
      </c>
    </row>
    <row r="3541" spans="32:32" x14ac:dyDescent="0.25">
      <c r="AF3541" t="s">
        <v>4396</v>
      </c>
    </row>
    <row r="3542" spans="32:32" x14ac:dyDescent="0.25">
      <c r="AF3542" t="s">
        <v>4397</v>
      </c>
    </row>
    <row r="3543" spans="32:32" x14ac:dyDescent="0.25">
      <c r="AF3543" t="s">
        <v>4398</v>
      </c>
    </row>
    <row r="3544" spans="32:32" x14ac:dyDescent="0.25">
      <c r="AF3544" t="s">
        <v>4399</v>
      </c>
    </row>
    <row r="3545" spans="32:32" x14ac:dyDescent="0.25">
      <c r="AF3545" t="s">
        <v>4400</v>
      </c>
    </row>
    <row r="3546" spans="32:32" x14ac:dyDescent="0.25">
      <c r="AF3546" t="s">
        <v>4401</v>
      </c>
    </row>
    <row r="3547" spans="32:32" x14ac:dyDescent="0.25">
      <c r="AF3547" t="s">
        <v>4402</v>
      </c>
    </row>
    <row r="3548" spans="32:32" x14ac:dyDescent="0.25">
      <c r="AF3548" t="s">
        <v>4403</v>
      </c>
    </row>
    <row r="3549" spans="32:32" x14ac:dyDescent="0.25">
      <c r="AF3549" t="s">
        <v>4404</v>
      </c>
    </row>
    <row r="3550" spans="32:32" x14ac:dyDescent="0.25">
      <c r="AF3550" t="s">
        <v>4405</v>
      </c>
    </row>
    <row r="3551" spans="32:32" x14ac:dyDescent="0.25">
      <c r="AF3551" t="s">
        <v>4406</v>
      </c>
    </row>
    <row r="3552" spans="32:32" x14ac:dyDescent="0.25">
      <c r="AF3552" t="s">
        <v>4407</v>
      </c>
    </row>
    <row r="3553" spans="32:32" x14ac:dyDescent="0.25">
      <c r="AF3553" t="s">
        <v>4408</v>
      </c>
    </row>
    <row r="3554" spans="32:32" x14ac:dyDescent="0.25">
      <c r="AF3554" t="s">
        <v>4409</v>
      </c>
    </row>
    <row r="3555" spans="32:32" x14ac:dyDescent="0.25">
      <c r="AF3555" t="s">
        <v>4410</v>
      </c>
    </row>
    <row r="3556" spans="32:32" x14ac:dyDescent="0.25">
      <c r="AF3556" t="s">
        <v>4411</v>
      </c>
    </row>
    <row r="3557" spans="32:32" x14ac:dyDescent="0.25">
      <c r="AF3557" t="s">
        <v>4412</v>
      </c>
    </row>
    <row r="3558" spans="32:32" x14ac:dyDescent="0.25">
      <c r="AF3558" t="s">
        <v>4413</v>
      </c>
    </row>
    <row r="3559" spans="32:32" x14ac:dyDescent="0.25">
      <c r="AF3559" t="s">
        <v>4414</v>
      </c>
    </row>
    <row r="3560" spans="32:32" x14ac:dyDescent="0.25">
      <c r="AF3560" t="s">
        <v>4415</v>
      </c>
    </row>
    <row r="3561" spans="32:32" x14ac:dyDescent="0.25">
      <c r="AF3561" t="s">
        <v>4416</v>
      </c>
    </row>
    <row r="3562" spans="32:32" x14ac:dyDescent="0.25">
      <c r="AF3562" t="s">
        <v>4417</v>
      </c>
    </row>
    <row r="3563" spans="32:32" x14ac:dyDescent="0.25">
      <c r="AF3563" t="s">
        <v>4418</v>
      </c>
    </row>
    <row r="3564" spans="32:32" x14ac:dyDescent="0.25">
      <c r="AF3564" t="s">
        <v>4419</v>
      </c>
    </row>
    <row r="3565" spans="32:32" x14ac:dyDescent="0.25">
      <c r="AF3565" t="s">
        <v>4420</v>
      </c>
    </row>
    <row r="3566" spans="32:32" x14ac:dyDescent="0.25">
      <c r="AF3566" t="s">
        <v>4421</v>
      </c>
    </row>
    <row r="3567" spans="32:32" x14ac:dyDescent="0.25">
      <c r="AF3567" t="s">
        <v>4422</v>
      </c>
    </row>
    <row r="3568" spans="32:32" x14ac:dyDescent="0.25">
      <c r="AF3568" t="s">
        <v>4423</v>
      </c>
    </row>
    <row r="3569" spans="32:32" x14ac:dyDescent="0.25">
      <c r="AF3569" t="s">
        <v>4424</v>
      </c>
    </row>
    <row r="3570" spans="32:32" x14ac:dyDescent="0.25">
      <c r="AF3570" t="s">
        <v>4425</v>
      </c>
    </row>
    <row r="3571" spans="32:32" x14ac:dyDescent="0.25">
      <c r="AF3571" t="s">
        <v>4426</v>
      </c>
    </row>
    <row r="3572" spans="32:32" x14ac:dyDescent="0.25">
      <c r="AF3572" t="s">
        <v>4427</v>
      </c>
    </row>
    <row r="3573" spans="32:32" x14ac:dyDescent="0.25">
      <c r="AF3573" t="s">
        <v>4428</v>
      </c>
    </row>
    <row r="3574" spans="32:32" x14ac:dyDescent="0.25">
      <c r="AF3574" t="s">
        <v>4429</v>
      </c>
    </row>
    <row r="3575" spans="32:32" x14ac:dyDescent="0.25">
      <c r="AF3575" t="s">
        <v>4430</v>
      </c>
    </row>
    <row r="3576" spans="32:32" x14ac:dyDescent="0.25">
      <c r="AF3576" t="s">
        <v>4431</v>
      </c>
    </row>
    <row r="3577" spans="32:32" x14ac:dyDescent="0.25">
      <c r="AF3577" t="s">
        <v>4432</v>
      </c>
    </row>
    <row r="3578" spans="32:32" x14ac:dyDescent="0.25">
      <c r="AF3578" t="s">
        <v>4433</v>
      </c>
    </row>
    <row r="3579" spans="32:32" x14ac:dyDescent="0.25">
      <c r="AF3579" t="s">
        <v>4434</v>
      </c>
    </row>
    <row r="3580" spans="32:32" x14ac:dyDescent="0.25">
      <c r="AF3580" t="s">
        <v>4435</v>
      </c>
    </row>
    <row r="3581" spans="32:32" x14ac:dyDescent="0.25">
      <c r="AF3581" t="s">
        <v>4436</v>
      </c>
    </row>
    <row r="3582" spans="32:32" x14ac:dyDescent="0.25">
      <c r="AF3582" t="s">
        <v>4437</v>
      </c>
    </row>
    <row r="3583" spans="32:32" x14ac:dyDescent="0.25">
      <c r="AF3583" t="s">
        <v>4438</v>
      </c>
    </row>
    <row r="3584" spans="32:32" x14ac:dyDescent="0.25">
      <c r="AF3584" t="s">
        <v>4439</v>
      </c>
    </row>
    <row r="3585" spans="32:32" x14ac:dyDescent="0.25">
      <c r="AF3585" t="s">
        <v>4440</v>
      </c>
    </row>
    <row r="3586" spans="32:32" x14ac:dyDescent="0.25">
      <c r="AF3586" t="s">
        <v>4441</v>
      </c>
    </row>
    <row r="3587" spans="32:32" x14ac:dyDescent="0.25">
      <c r="AF3587" t="s">
        <v>4442</v>
      </c>
    </row>
    <row r="3588" spans="32:32" x14ac:dyDescent="0.25">
      <c r="AF3588" t="s">
        <v>4443</v>
      </c>
    </row>
    <row r="3589" spans="32:32" x14ac:dyDescent="0.25">
      <c r="AF3589" t="s">
        <v>4444</v>
      </c>
    </row>
    <row r="3590" spans="32:32" x14ac:dyDescent="0.25">
      <c r="AF3590" t="s">
        <v>4445</v>
      </c>
    </row>
    <row r="3591" spans="32:32" x14ac:dyDescent="0.25">
      <c r="AF3591" t="s">
        <v>4446</v>
      </c>
    </row>
    <row r="3592" spans="32:32" x14ac:dyDescent="0.25">
      <c r="AF3592" t="s">
        <v>4447</v>
      </c>
    </row>
    <row r="3593" spans="32:32" x14ac:dyDescent="0.25">
      <c r="AF3593" t="s">
        <v>4448</v>
      </c>
    </row>
    <row r="3594" spans="32:32" x14ac:dyDescent="0.25">
      <c r="AF3594" t="s">
        <v>4449</v>
      </c>
    </row>
    <row r="3595" spans="32:32" x14ac:dyDescent="0.25">
      <c r="AF3595" t="s">
        <v>4450</v>
      </c>
    </row>
    <row r="3596" spans="32:32" x14ac:dyDescent="0.25">
      <c r="AF3596" t="s">
        <v>4451</v>
      </c>
    </row>
    <row r="3597" spans="32:32" x14ac:dyDescent="0.25">
      <c r="AF3597" t="s">
        <v>4452</v>
      </c>
    </row>
    <row r="3598" spans="32:32" x14ac:dyDescent="0.25">
      <c r="AF3598" t="s">
        <v>4453</v>
      </c>
    </row>
    <row r="3599" spans="32:32" x14ac:dyDescent="0.25">
      <c r="AF3599" t="s">
        <v>4454</v>
      </c>
    </row>
    <row r="3600" spans="32:32" x14ac:dyDescent="0.25">
      <c r="AF3600" t="s">
        <v>4455</v>
      </c>
    </row>
    <row r="3601" spans="32:33" x14ac:dyDescent="0.25">
      <c r="AF3601" t="s">
        <v>4456</v>
      </c>
    </row>
    <row r="3602" spans="32:33" x14ac:dyDescent="0.25">
      <c r="AF3602" t="s">
        <v>4457</v>
      </c>
    </row>
    <row r="3603" spans="32:33" x14ac:dyDescent="0.25">
      <c r="AF3603" t="s">
        <v>4458</v>
      </c>
    </row>
    <row r="3604" spans="32:33" x14ac:dyDescent="0.25">
      <c r="AF3604" t="s">
        <v>4459</v>
      </c>
    </row>
    <row r="3605" spans="32:33" x14ac:dyDescent="0.25">
      <c r="AF3605" t="s">
        <v>4460</v>
      </c>
    </row>
    <row r="3606" spans="32:33" x14ac:dyDescent="0.25">
      <c r="AF3606" t="s">
        <v>4461</v>
      </c>
    </row>
    <row r="3607" spans="32:33" x14ac:dyDescent="0.25">
      <c r="AF3607" t="s">
        <v>4462</v>
      </c>
    </row>
    <row r="3608" spans="32:33" x14ac:dyDescent="0.25">
      <c r="AF3608" t="s">
        <v>4463</v>
      </c>
    </row>
    <row r="3609" spans="32:33" x14ac:dyDescent="0.25">
      <c r="AF3609" t="s">
        <v>4464</v>
      </c>
    </row>
    <row r="3610" spans="32:33" x14ac:dyDescent="0.25">
      <c r="AF3610" t="s">
        <v>4465</v>
      </c>
    </row>
    <row r="3611" spans="32:33" x14ac:dyDescent="0.25">
      <c r="AF3611" t="s">
        <v>4466</v>
      </c>
    </row>
    <row r="3612" spans="32:33" x14ac:dyDescent="0.25">
      <c r="AF3612" t="s">
        <v>4467</v>
      </c>
    </row>
    <row r="3613" spans="32:33" x14ac:dyDescent="0.25">
      <c r="AF3613" t="s">
        <v>4468</v>
      </c>
    </row>
    <row r="3614" spans="32:33" x14ac:dyDescent="0.25">
      <c r="AF3614" t="s">
        <v>4469</v>
      </c>
    </row>
    <row r="3615" spans="32:33" x14ac:dyDescent="0.25">
      <c r="AF3615" t="s">
        <v>4470</v>
      </c>
    </row>
    <row r="3616" spans="32:33" x14ac:dyDescent="0.25">
      <c r="AF3616" t="s">
        <v>4471</v>
      </c>
      <c r="AG3616" t="s">
        <v>7418</v>
      </c>
    </row>
    <row r="3617" spans="32:32" x14ac:dyDescent="0.25">
      <c r="AF3617" t="s">
        <v>4472</v>
      </c>
    </row>
    <row r="3618" spans="32:32" x14ac:dyDescent="0.25">
      <c r="AF3618" t="s">
        <v>4473</v>
      </c>
    </row>
    <row r="3619" spans="32:32" x14ac:dyDescent="0.25">
      <c r="AF3619" t="s">
        <v>4474</v>
      </c>
    </row>
    <row r="3620" spans="32:32" x14ac:dyDescent="0.25">
      <c r="AF3620" t="s">
        <v>4475</v>
      </c>
    </row>
    <row r="3621" spans="32:32" x14ac:dyDescent="0.25">
      <c r="AF3621" t="s">
        <v>4476</v>
      </c>
    </row>
    <row r="3622" spans="32:32" x14ac:dyDescent="0.25">
      <c r="AF3622" t="s">
        <v>4477</v>
      </c>
    </row>
    <row r="3623" spans="32:32" x14ac:dyDescent="0.25">
      <c r="AF3623" t="s">
        <v>4478</v>
      </c>
    </row>
    <row r="3624" spans="32:32" x14ac:dyDescent="0.25">
      <c r="AF3624" t="s">
        <v>4479</v>
      </c>
    </row>
    <row r="3625" spans="32:32" x14ac:dyDescent="0.25">
      <c r="AF3625" t="s">
        <v>4480</v>
      </c>
    </row>
    <row r="3626" spans="32:32" x14ac:dyDescent="0.25">
      <c r="AF3626" t="s">
        <v>4481</v>
      </c>
    </row>
    <row r="3627" spans="32:32" x14ac:dyDescent="0.25">
      <c r="AF3627" t="s">
        <v>4482</v>
      </c>
    </row>
    <row r="3628" spans="32:32" x14ac:dyDescent="0.25">
      <c r="AF3628" t="s">
        <v>4483</v>
      </c>
    </row>
    <row r="3629" spans="32:32" x14ac:dyDescent="0.25">
      <c r="AF3629" t="s">
        <v>4484</v>
      </c>
    </row>
    <row r="3630" spans="32:32" x14ac:dyDescent="0.25">
      <c r="AF3630" t="s">
        <v>4485</v>
      </c>
    </row>
    <row r="3631" spans="32:32" x14ac:dyDescent="0.25">
      <c r="AF3631" t="s">
        <v>4486</v>
      </c>
    </row>
    <row r="3632" spans="32:32" x14ac:dyDescent="0.25">
      <c r="AF3632" t="s">
        <v>4487</v>
      </c>
    </row>
    <row r="3633" spans="32:33" x14ac:dyDescent="0.25">
      <c r="AF3633" t="s">
        <v>4488</v>
      </c>
    </row>
    <row r="3634" spans="32:33" x14ac:dyDescent="0.25">
      <c r="AF3634" t="s">
        <v>4489</v>
      </c>
    </row>
    <row r="3635" spans="32:33" x14ac:dyDescent="0.25">
      <c r="AF3635" t="s">
        <v>4490</v>
      </c>
    </row>
    <row r="3636" spans="32:33" x14ac:dyDescent="0.25">
      <c r="AF3636" t="s">
        <v>4491</v>
      </c>
    </row>
    <row r="3637" spans="32:33" x14ac:dyDescent="0.25">
      <c r="AF3637" t="s">
        <v>4492</v>
      </c>
    </row>
    <row r="3638" spans="32:33" x14ac:dyDescent="0.25">
      <c r="AF3638" t="s">
        <v>4493</v>
      </c>
    </row>
    <row r="3639" spans="32:33" x14ac:dyDescent="0.25">
      <c r="AF3639" t="s">
        <v>4494</v>
      </c>
    </row>
    <row r="3640" spans="32:33" x14ac:dyDescent="0.25">
      <c r="AF3640" t="s">
        <v>4495</v>
      </c>
    </row>
    <row r="3641" spans="32:33" x14ac:dyDescent="0.25">
      <c r="AF3641" t="s">
        <v>4496</v>
      </c>
    </row>
    <row r="3642" spans="32:33" x14ac:dyDescent="0.25">
      <c r="AF3642" t="s">
        <v>4497</v>
      </c>
    </row>
    <row r="3643" spans="32:33" x14ac:dyDescent="0.25">
      <c r="AF3643" t="s">
        <v>4498</v>
      </c>
    </row>
    <row r="3644" spans="32:33" x14ac:dyDescent="0.25">
      <c r="AF3644" t="s">
        <v>4499</v>
      </c>
    </row>
    <row r="3645" spans="32:33" x14ac:dyDescent="0.25">
      <c r="AF3645" t="s">
        <v>4500</v>
      </c>
    </row>
    <row r="3646" spans="32:33" x14ac:dyDescent="0.25">
      <c r="AF3646" t="s">
        <v>4501</v>
      </c>
    </row>
    <row r="3647" spans="32:33" x14ac:dyDescent="0.25">
      <c r="AF3647" t="s">
        <v>4502</v>
      </c>
      <c r="AG3647" t="s">
        <v>7419</v>
      </c>
    </row>
    <row r="3648" spans="32:33" x14ac:dyDescent="0.25">
      <c r="AF3648" t="s">
        <v>4503</v>
      </c>
    </row>
    <row r="3649" spans="32:32" x14ac:dyDescent="0.25">
      <c r="AF3649" t="s">
        <v>4504</v>
      </c>
    </row>
    <row r="3650" spans="32:32" x14ac:dyDescent="0.25">
      <c r="AF3650" t="s">
        <v>4505</v>
      </c>
    </row>
    <row r="3651" spans="32:32" x14ac:dyDescent="0.25">
      <c r="AF3651" t="s">
        <v>4506</v>
      </c>
    </row>
    <row r="3652" spans="32:32" x14ac:dyDescent="0.25">
      <c r="AF3652" t="s">
        <v>4507</v>
      </c>
    </row>
    <row r="3653" spans="32:32" x14ac:dyDescent="0.25">
      <c r="AF3653" t="s">
        <v>4508</v>
      </c>
    </row>
    <row r="3654" spans="32:32" x14ac:dyDescent="0.25">
      <c r="AF3654" t="s">
        <v>4509</v>
      </c>
    </row>
    <row r="3655" spans="32:32" x14ac:dyDescent="0.25">
      <c r="AF3655" t="s">
        <v>4510</v>
      </c>
    </row>
    <row r="3656" spans="32:32" x14ac:dyDescent="0.25">
      <c r="AF3656" t="s">
        <v>4511</v>
      </c>
    </row>
    <row r="3657" spans="32:32" x14ac:dyDescent="0.25">
      <c r="AF3657" t="s">
        <v>4512</v>
      </c>
    </row>
    <row r="3658" spans="32:32" x14ac:dyDescent="0.25">
      <c r="AF3658" t="s">
        <v>4513</v>
      </c>
    </row>
    <row r="3659" spans="32:32" x14ac:dyDescent="0.25">
      <c r="AF3659" t="s">
        <v>4514</v>
      </c>
    </row>
    <row r="3660" spans="32:32" x14ac:dyDescent="0.25">
      <c r="AF3660" t="s">
        <v>4515</v>
      </c>
    </row>
    <row r="3661" spans="32:32" x14ac:dyDescent="0.25">
      <c r="AF3661" t="s">
        <v>4516</v>
      </c>
    </row>
    <row r="3662" spans="32:32" x14ac:dyDescent="0.25">
      <c r="AF3662" t="s">
        <v>4517</v>
      </c>
    </row>
    <row r="3663" spans="32:32" x14ac:dyDescent="0.25">
      <c r="AF3663" t="s">
        <v>4518</v>
      </c>
    </row>
    <row r="3664" spans="32:32" x14ac:dyDescent="0.25">
      <c r="AF3664" t="s">
        <v>4519</v>
      </c>
    </row>
    <row r="3665" spans="32:32" x14ac:dyDescent="0.25">
      <c r="AF3665" t="s">
        <v>4520</v>
      </c>
    </row>
    <row r="3666" spans="32:32" x14ac:dyDescent="0.25">
      <c r="AF3666" t="s">
        <v>4521</v>
      </c>
    </row>
    <row r="3667" spans="32:32" x14ac:dyDescent="0.25">
      <c r="AF3667" t="s">
        <v>4522</v>
      </c>
    </row>
    <row r="3668" spans="32:32" x14ac:dyDescent="0.25">
      <c r="AF3668" t="s">
        <v>4523</v>
      </c>
    </row>
    <row r="3669" spans="32:32" x14ac:dyDescent="0.25">
      <c r="AF3669" t="s">
        <v>4524</v>
      </c>
    </row>
    <row r="3670" spans="32:32" x14ac:dyDescent="0.25">
      <c r="AF3670" t="s">
        <v>4525</v>
      </c>
    </row>
    <row r="3671" spans="32:32" x14ac:dyDescent="0.25">
      <c r="AF3671" t="s">
        <v>4526</v>
      </c>
    </row>
    <row r="3672" spans="32:32" x14ac:dyDescent="0.25">
      <c r="AF3672" t="s">
        <v>4527</v>
      </c>
    </row>
    <row r="3673" spans="32:32" x14ac:dyDescent="0.25">
      <c r="AF3673" t="s">
        <v>4528</v>
      </c>
    </row>
    <row r="3674" spans="32:32" x14ac:dyDescent="0.25">
      <c r="AF3674" t="s">
        <v>4529</v>
      </c>
    </row>
    <row r="3675" spans="32:32" x14ac:dyDescent="0.25">
      <c r="AF3675" t="s">
        <v>4530</v>
      </c>
    </row>
    <row r="3676" spans="32:32" x14ac:dyDescent="0.25">
      <c r="AF3676" t="s">
        <v>4531</v>
      </c>
    </row>
    <row r="3677" spans="32:32" x14ac:dyDescent="0.25">
      <c r="AF3677" t="s">
        <v>4532</v>
      </c>
    </row>
    <row r="3678" spans="32:32" x14ac:dyDescent="0.25">
      <c r="AF3678" t="s">
        <v>4533</v>
      </c>
    </row>
    <row r="3679" spans="32:32" x14ac:dyDescent="0.25">
      <c r="AF3679" t="s">
        <v>4534</v>
      </c>
    </row>
    <row r="3680" spans="32:32" x14ac:dyDescent="0.25">
      <c r="AF3680" t="s">
        <v>4535</v>
      </c>
    </row>
    <row r="3681" spans="32:32" x14ac:dyDescent="0.25">
      <c r="AF3681" t="s">
        <v>4536</v>
      </c>
    </row>
    <row r="3682" spans="32:32" x14ac:dyDescent="0.25">
      <c r="AF3682" t="s">
        <v>4537</v>
      </c>
    </row>
    <row r="3683" spans="32:32" x14ac:dyDescent="0.25">
      <c r="AF3683" t="s">
        <v>4538</v>
      </c>
    </row>
    <row r="3684" spans="32:32" x14ac:dyDescent="0.25">
      <c r="AF3684" t="s">
        <v>4539</v>
      </c>
    </row>
    <row r="3685" spans="32:32" x14ac:dyDescent="0.25">
      <c r="AF3685" t="s">
        <v>4540</v>
      </c>
    </row>
    <row r="3686" spans="32:32" x14ac:dyDescent="0.25">
      <c r="AF3686" t="s">
        <v>4541</v>
      </c>
    </row>
    <row r="3687" spans="32:32" x14ac:dyDescent="0.25">
      <c r="AF3687" t="s">
        <v>4542</v>
      </c>
    </row>
    <row r="3688" spans="32:32" x14ac:dyDescent="0.25">
      <c r="AF3688" t="s">
        <v>4543</v>
      </c>
    </row>
    <row r="3689" spans="32:32" x14ac:dyDescent="0.25">
      <c r="AF3689" t="s">
        <v>4544</v>
      </c>
    </row>
    <row r="3690" spans="32:32" x14ac:dyDescent="0.25">
      <c r="AF3690" t="s">
        <v>4545</v>
      </c>
    </row>
    <row r="3691" spans="32:32" x14ac:dyDescent="0.25">
      <c r="AF3691" t="s">
        <v>4546</v>
      </c>
    </row>
    <row r="3692" spans="32:32" x14ac:dyDescent="0.25">
      <c r="AF3692" t="s">
        <v>4547</v>
      </c>
    </row>
    <row r="3693" spans="32:32" x14ac:dyDescent="0.25">
      <c r="AF3693" t="s">
        <v>4548</v>
      </c>
    </row>
    <row r="3694" spans="32:32" x14ac:dyDescent="0.25">
      <c r="AF3694" t="s">
        <v>4549</v>
      </c>
    </row>
    <row r="3695" spans="32:32" x14ac:dyDescent="0.25">
      <c r="AF3695" t="s">
        <v>4550</v>
      </c>
    </row>
    <row r="3696" spans="32:32" x14ac:dyDescent="0.25">
      <c r="AF3696" t="s">
        <v>4551</v>
      </c>
    </row>
    <row r="3697" spans="32:32" x14ac:dyDescent="0.25">
      <c r="AF3697" t="s">
        <v>4552</v>
      </c>
    </row>
    <row r="3698" spans="32:32" x14ac:dyDescent="0.25">
      <c r="AF3698" t="s">
        <v>4553</v>
      </c>
    </row>
    <row r="3699" spans="32:32" x14ac:dyDescent="0.25">
      <c r="AF3699" t="s">
        <v>4554</v>
      </c>
    </row>
    <row r="3700" spans="32:32" x14ac:dyDescent="0.25">
      <c r="AF3700" t="s">
        <v>4555</v>
      </c>
    </row>
    <row r="3701" spans="32:32" x14ac:dyDescent="0.25">
      <c r="AF3701" t="s">
        <v>4556</v>
      </c>
    </row>
    <row r="3702" spans="32:32" x14ac:dyDescent="0.25">
      <c r="AF3702" t="s">
        <v>4557</v>
      </c>
    </row>
    <row r="3703" spans="32:32" x14ac:dyDescent="0.25">
      <c r="AF3703" t="s">
        <v>4558</v>
      </c>
    </row>
    <row r="3704" spans="32:32" x14ac:dyDescent="0.25">
      <c r="AF3704" t="s">
        <v>4559</v>
      </c>
    </row>
    <row r="3705" spans="32:32" x14ac:dyDescent="0.25">
      <c r="AF3705" t="s">
        <v>4560</v>
      </c>
    </row>
    <row r="3706" spans="32:32" x14ac:dyDescent="0.25">
      <c r="AF3706" t="s">
        <v>4561</v>
      </c>
    </row>
    <row r="3707" spans="32:32" x14ac:dyDescent="0.25">
      <c r="AF3707" t="s">
        <v>4562</v>
      </c>
    </row>
    <row r="3708" spans="32:32" x14ac:dyDescent="0.25">
      <c r="AF3708" t="s">
        <v>4563</v>
      </c>
    </row>
    <row r="3709" spans="32:32" x14ac:dyDescent="0.25">
      <c r="AF3709" t="s">
        <v>4564</v>
      </c>
    </row>
    <row r="3710" spans="32:32" x14ac:dyDescent="0.25">
      <c r="AF3710" t="s">
        <v>4565</v>
      </c>
    </row>
    <row r="3711" spans="32:32" x14ac:dyDescent="0.25">
      <c r="AF3711" t="s">
        <v>4566</v>
      </c>
    </row>
    <row r="3712" spans="32:32" x14ac:dyDescent="0.25">
      <c r="AF3712" t="s">
        <v>4567</v>
      </c>
    </row>
    <row r="3713" spans="32:32" x14ac:dyDescent="0.25">
      <c r="AF3713" t="s">
        <v>4568</v>
      </c>
    </row>
    <row r="3714" spans="32:32" x14ac:dyDescent="0.25">
      <c r="AF3714" t="s">
        <v>4569</v>
      </c>
    </row>
    <row r="3715" spans="32:32" x14ac:dyDescent="0.25">
      <c r="AF3715" t="s">
        <v>4570</v>
      </c>
    </row>
    <row r="3716" spans="32:32" x14ac:dyDescent="0.25">
      <c r="AF3716" t="s">
        <v>4571</v>
      </c>
    </row>
    <row r="3717" spans="32:32" x14ac:dyDescent="0.25">
      <c r="AF3717" t="s">
        <v>4572</v>
      </c>
    </row>
    <row r="3718" spans="32:32" x14ac:dyDescent="0.25">
      <c r="AF3718" t="s">
        <v>4573</v>
      </c>
    </row>
    <row r="3719" spans="32:32" x14ac:dyDescent="0.25">
      <c r="AF3719" t="s">
        <v>4574</v>
      </c>
    </row>
    <row r="3720" spans="32:32" x14ac:dyDescent="0.25">
      <c r="AF3720" t="s">
        <v>4575</v>
      </c>
    </row>
    <row r="3721" spans="32:32" x14ac:dyDescent="0.25">
      <c r="AF3721" t="s">
        <v>4576</v>
      </c>
    </row>
    <row r="3722" spans="32:32" x14ac:dyDescent="0.25">
      <c r="AF3722" t="s">
        <v>4577</v>
      </c>
    </row>
    <row r="3723" spans="32:32" x14ac:dyDescent="0.25">
      <c r="AF3723" t="s">
        <v>4578</v>
      </c>
    </row>
    <row r="3724" spans="32:32" x14ac:dyDescent="0.25">
      <c r="AF3724" t="s">
        <v>4579</v>
      </c>
    </row>
    <row r="3725" spans="32:32" x14ac:dyDescent="0.25">
      <c r="AF3725" t="s">
        <v>4580</v>
      </c>
    </row>
    <row r="3726" spans="32:32" x14ac:dyDescent="0.25">
      <c r="AF3726" t="s">
        <v>4581</v>
      </c>
    </row>
    <row r="3727" spans="32:32" x14ac:dyDescent="0.25">
      <c r="AF3727" t="s">
        <v>4582</v>
      </c>
    </row>
    <row r="3728" spans="32:32" x14ac:dyDescent="0.25">
      <c r="AF3728" t="s">
        <v>4583</v>
      </c>
    </row>
    <row r="3729" spans="32:32" x14ac:dyDescent="0.25">
      <c r="AF3729" t="s">
        <v>4584</v>
      </c>
    </row>
    <row r="3730" spans="32:32" x14ac:dyDescent="0.25">
      <c r="AF3730" t="s">
        <v>4585</v>
      </c>
    </row>
    <row r="3731" spans="32:32" x14ac:dyDescent="0.25">
      <c r="AF3731" t="s">
        <v>4586</v>
      </c>
    </row>
    <row r="3732" spans="32:32" x14ac:dyDescent="0.25">
      <c r="AF3732" t="s">
        <v>4587</v>
      </c>
    </row>
    <row r="3733" spans="32:32" x14ac:dyDescent="0.25">
      <c r="AF3733" t="s">
        <v>4588</v>
      </c>
    </row>
    <row r="3734" spans="32:32" x14ac:dyDescent="0.25">
      <c r="AF3734" t="s">
        <v>4589</v>
      </c>
    </row>
    <row r="3735" spans="32:32" x14ac:dyDescent="0.25">
      <c r="AF3735" t="s">
        <v>4590</v>
      </c>
    </row>
    <row r="3736" spans="32:32" x14ac:dyDescent="0.25">
      <c r="AF3736" t="s">
        <v>4591</v>
      </c>
    </row>
    <row r="3737" spans="32:32" x14ac:dyDescent="0.25">
      <c r="AF3737" t="s">
        <v>4592</v>
      </c>
    </row>
    <row r="3738" spans="32:32" x14ac:dyDescent="0.25">
      <c r="AF3738" t="s">
        <v>4593</v>
      </c>
    </row>
    <row r="3739" spans="32:32" x14ac:dyDescent="0.25">
      <c r="AF3739" t="s">
        <v>4594</v>
      </c>
    </row>
    <row r="3740" spans="32:32" x14ac:dyDescent="0.25">
      <c r="AF3740" t="s">
        <v>4595</v>
      </c>
    </row>
    <row r="3741" spans="32:32" x14ac:dyDescent="0.25">
      <c r="AF3741" t="s">
        <v>4596</v>
      </c>
    </row>
    <row r="3742" spans="32:32" x14ac:dyDescent="0.25">
      <c r="AF3742" t="s">
        <v>4597</v>
      </c>
    </row>
    <row r="3743" spans="32:32" x14ac:dyDescent="0.25">
      <c r="AF3743" t="s">
        <v>4598</v>
      </c>
    </row>
    <row r="3744" spans="32:32" x14ac:dyDescent="0.25">
      <c r="AF3744" t="s">
        <v>4599</v>
      </c>
    </row>
    <row r="3745" spans="32:32" x14ac:dyDescent="0.25">
      <c r="AF3745" t="s">
        <v>4600</v>
      </c>
    </row>
    <row r="3746" spans="32:32" x14ac:dyDescent="0.25">
      <c r="AF3746" t="s">
        <v>4601</v>
      </c>
    </row>
    <row r="3747" spans="32:32" x14ac:dyDescent="0.25">
      <c r="AF3747" t="s">
        <v>4602</v>
      </c>
    </row>
    <row r="3748" spans="32:32" x14ac:dyDescent="0.25">
      <c r="AF3748" t="s">
        <v>4603</v>
      </c>
    </row>
    <row r="3749" spans="32:32" x14ac:dyDescent="0.25">
      <c r="AF3749" t="s">
        <v>4604</v>
      </c>
    </row>
    <row r="3750" spans="32:32" x14ac:dyDescent="0.25">
      <c r="AF3750" t="s">
        <v>4605</v>
      </c>
    </row>
    <row r="3751" spans="32:32" x14ac:dyDescent="0.25">
      <c r="AF3751" t="s">
        <v>4606</v>
      </c>
    </row>
    <row r="3752" spans="32:32" x14ac:dyDescent="0.25">
      <c r="AF3752" t="s">
        <v>4607</v>
      </c>
    </row>
    <row r="3753" spans="32:32" x14ac:dyDescent="0.25">
      <c r="AF3753" t="s">
        <v>4608</v>
      </c>
    </row>
    <row r="3754" spans="32:32" x14ac:dyDescent="0.25">
      <c r="AF3754" t="s">
        <v>4609</v>
      </c>
    </row>
    <row r="3755" spans="32:32" x14ac:dyDescent="0.25">
      <c r="AF3755" t="s">
        <v>4610</v>
      </c>
    </row>
    <row r="3756" spans="32:32" x14ac:dyDescent="0.25">
      <c r="AF3756" t="s">
        <v>4611</v>
      </c>
    </row>
    <row r="3757" spans="32:32" x14ac:dyDescent="0.25">
      <c r="AF3757" t="s">
        <v>4612</v>
      </c>
    </row>
    <row r="3758" spans="32:32" x14ac:dyDescent="0.25">
      <c r="AF3758" t="s">
        <v>4613</v>
      </c>
    </row>
    <row r="3759" spans="32:32" x14ac:dyDescent="0.25">
      <c r="AF3759" t="s">
        <v>4614</v>
      </c>
    </row>
    <row r="3760" spans="32:32" x14ac:dyDescent="0.25">
      <c r="AF3760" t="s">
        <v>4615</v>
      </c>
    </row>
    <row r="3761" spans="32:32" x14ac:dyDescent="0.25">
      <c r="AF3761" t="s">
        <v>4616</v>
      </c>
    </row>
    <row r="3762" spans="32:32" x14ac:dyDescent="0.25">
      <c r="AF3762" t="s">
        <v>4617</v>
      </c>
    </row>
    <row r="3763" spans="32:32" x14ac:dyDescent="0.25">
      <c r="AF3763" t="s">
        <v>4618</v>
      </c>
    </row>
    <row r="3764" spans="32:32" x14ac:dyDescent="0.25">
      <c r="AF3764" t="s">
        <v>4619</v>
      </c>
    </row>
    <row r="3765" spans="32:32" x14ac:dyDescent="0.25">
      <c r="AF3765" t="s">
        <v>4620</v>
      </c>
    </row>
    <row r="3766" spans="32:32" x14ac:dyDescent="0.25">
      <c r="AF3766" t="s">
        <v>4621</v>
      </c>
    </row>
    <row r="3767" spans="32:32" x14ac:dyDescent="0.25">
      <c r="AF3767" t="s">
        <v>4622</v>
      </c>
    </row>
    <row r="3768" spans="32:32" x14ac:dyDescent="0.25">
      <c r="AF3768" t="s">
        <v>4623</v>
      </c>
    </row>
    <row r="3769" spans="32:32" x14ac:dyDescent="0.25">
      <c r="AF3769" t="s">
        <v>4624</v>
      </c>
    </row>
    <row r="3770" spans="32:32" x14ac:dyDescent="0.25">
      <c r="AF3770" t="s">
        <v>4625</v>
      </c>
    </row>
    <row r="3771" spans="32:32" x14ac:dyDescent="0.25">
      <c r="AF3771" t="s">
        <v>4626</v>
      </c>
    </row>
    <row r="3772" spans="32:32" x14ac:dyDescent="0.25">
      <c r="AF3772" t="s">
        <v>4627</v>
      </c>
    </row>
    <row r="3773" spans="32:32" x14ac:dyDescent="0.25">
      <c r="AF3773" t="s">
        <v>4628</v>
      </c>
    </row>
    <row r="3774" spans="32:32" x14ac:dyDescent="0.25">
      <c r="AF3774" t="s">
        <v>4629</v>
      </c>
    </row>
    <row r="3775" spans="32:32" x14ac:dyDescent="0.25">
      <c r="AF3775" t="s">
        <v>4630</v>
      </c>
    </row>
    <row r="3776" spans="32:32" x14ac:dyDescent="0.25">
      <c r="AF3776" t="s">
        <v>4631</v>
      </c>
    </row>
    <row r="3777" spans="32:32" x14ac:dyDescent="0.25">
      <c r="AF3777" t="s">
        <v>4632</v>
      </c>
    </row>
    <row r="3778" spans="32:32" x14ac:dyDescent="0.25">
      <c r="AF3778" t="s">
        <v>4633</v>
      </c>
    </row>
    <row r="3779" spans="32:32" x14ac:dyDescent="0.25">
      <c r="AF3779" t="s">
        <v>4634</v>
      </c>
    </row>
    <row r="3780" spans="32:32" x14ac:dyDescent="0.25">
      <c r="AF3780" t="s">
        <v>4635</v>
      </c>
    </row>
    <row r="3781" spans="32:32" x14ac:dyDescent="0.25">
      <c r="AF3781" t="s">
        <v>4636</v>
      </c>
    </row>
    <row r="3782" spans="32:32" x14ac:dyDescent="0.25">
      <c r="AF3782" t="s">
        <v>4637</v>
      </c>
    </row>
    <row r="3783" spans="32:32" x14ac:dyDescent="0.25">
      <c r="AF3783" t="s">
        <v>4638</v>
      </c>
    </row>
    <row r="3784" spans="32:32" x14ac:dyDescent="0.25">
      <c r="AF3784" t="s">
        <v>4639</v>
      </c>
    </row>
    <row r="3785" spans="32:32" x14ac:dyDescent="0.25">
      <c r="AF3785" t="s">
        <v>4640</v>
      </c>
    </row>
    <row r="3786" spans="32:32" x14ac:dyDescent="0.25">
      <c r="AF3786" t="s">
        <v>4641</v>
      </c>
    </row>
    <row r="3787" spans="32:32" x14ac:dyDescent="0.25">
      <c r="AF3787" t="s">
        <v>4642</v>
      </c>
    </row>
    <row r="3788" spans="32:32" x14ac:dyDescent="0.25">
      <c r="AF3788" t="s">
        <v>4643</v>
      </c>
    </row>
    <row r="3789" spans="32:32" x14ac:dyDescent="0.25">
      <c r="AF3789" t="s">
        <v>4644</v>
      </c>
    </row>
    <row r="3790" spans="32:32" x14ac:dyDescent="0.25">
      <c r="AF3790" t="s">
        <v>4645</v>
      </c>
    </row>
    <row r="3791" spans="32:32" x14ac:dyDescent="0.25">
      <c r="AF3791" t="s">
        <v>4646</v>
      </c>
    </row>
    <row r="3792" spans="32:32" x14ac:dyDescent="0.25">
      <c r="AF3792" t="s">
        <v>4647</v>
      </c>
    </row>
    <row r="3793" spans="32:32" x14ac:dyDescent="0.25">
      <c r="AF3793" t="s">
        <v>4648</v>
      </c>
    </row>
    <row r="3794" spans="32:32" x14ac:dyDescent="0.25">
      <c r="AF3794" t="s">
        <v>4649</v>
      </c>
    </row>
    <row r="3795" spans="32:32" x14ac:dyDescent="0.25">
      <c r="AF3795" t="s">
        <v>4650</v>
      </c>
    </row>
    <row r="3796" spans="32:32" x14ac:dyDescent="0.25">
      <c r="AF3796" t="s">
        <v>4651</v>
      </c>
    </row>
    <row r="3797" spans="32:32" x14ac:dyDescent="0.25">
      <c r="AF3797" t="s">
        <v>4652</v>
      </c>
    </row>
    <row r="3798" spans="32:32" x14ac:dyDescent="0.25">
      <c r="AF3798" t="s">
        <v>4653</v>
      </c>
    </row>
    <row r="3799" spans="32:32" x14ac:dyDescent="0.25">
      <c r="AF3799" t="s">
        <v>4654</v>
      </c>
    </row>
    <row r="3800" spans="32:32" x14ac:dyDescent="0.25">
      <c r="AF3800" t="s">
        <v>4655</v>
      </c>
    </row>
    <row r="3801" spans="32:32" x14ac:dyDescent="0.25">
      <c r="AF3801" t="s">
        <v>4656</v>
      </c>
    </row>
    <row r="3802" spans="32:32" x14ac:dyDescent="0.25">
      <c r="AF3802" t="s">
        <v>4657</v>
      </c>
    </row>
    <row r="3803" spans="32:32" x14ac:dyDescent="0.25">
      <c r="AF3803" t="s">
        <v>4658</v>
      </c>
    </row>
    <row r="3804" spans="32:32" x14ac:dyDescent="0.25">
      <c r="AF3804" t="s">
        <v>4659</v>
      </c>
    </row>
    <row r="3805" spans="32:32" x14ac:dyDescent="0.25">
      <c r="AF3805" t="s">
        <v>4660</v>
      </c>
    </row>
    <row r="3806" spans="32:32" x14ac:dyDescent="0.25">
      <c r="AF3806" t="s">
        <v>4661</v>
      </c>
    </row>
    <row r="3807" spans="32:32" x14ac:dyDescent="0.25">
      <c r="AF3807" t="s">
        <v>4662</v>
      </c>
    </row>
    <row r="3808" spans="32:32" x14ac:dyDescent="0.25">
      <c r="AF3808" t="s">
        <v>4663</v>
      </c>
    </row>
    <row r="3809" spans="32:32" x14ac:dyDescent="0.25">
      <c r="AF3809" t="s">
        <v>4664</v>
      </c>
    </row>
    <row r="3810" spans="32:32" x14ac:dyDescent="0.25">
      <c r="AF3810" t="s">
        <v>4665</v>
      </c>
    </row>
    <row r="3811" spans="32:32" x14ac:dyDescent="0.25">
      <c r="AF3811" t="s">
        <v>4666</v>
      </c>
    </row>
    <row r="3812" spans="32:32" x14ac:dyDescent="0.25">
      <c r="AF3812" t="s">
        <v>4667</v>
      </c>
    </row>
    <row r="3813" spans="32:32" x14ac:dyDescent="0.25">
      <c r="AF3813" t="s">
        <v>5</v>
      </c>
    </row>
    <row r="3814" spans="32:32" x14ac:dyDescent="0.25">
      <c r="AF3814" t="s">
        <v>4668</v>
      </c>
    </row>
    <row r="3815" spans="32:32" x14ac:dyDescent="0.25">
      <c r="AF3815" t="s">
        <v>4669</v>
      </c>
    </row>
    <row r="3816" spans="32:32" x14ac:dyDescent="0.25">
      <c r="AF3816" t="s">
        <v>4670</v>
      </c>
    </row>
    <row r="3817" spans="32:32" x14ac:dyDescent="0.25">
      <c r="AF3817" t="s">
        <v>4671</v>
      </c>
    </row>
    <row r="3818" spans="32:32" x14ac:dyDescent="0.25">
      <c r="AF3818" t="s">
        <v>4672</v>
      </c>
    </row>
    <row r="3819" spans="32:32" x14ac:dyDescent="0.25">
      <c r="AF3819" t="s">
        <v>4673</v>
      </c>
    </row>
    <row r="3820" spans="32:32" x14ac:dyDescent="0.25">
      <c r="AF3820" t="s">
        <v>4674</v>
      </c>
    </row>
    <row r="3821" spans="32:32" x14ac:dyDescent="0.25">
      <c r="AF3821" t="s">
        <v>4675</v>
      </c>
    </row>
    <row r="3822" spans="32:32" x14ac:dyDescent="0.25">
      <c r="AF3822" t="s">
        <v>4676</v>
      </c>
    </row>
    <row r="3823" spans="32:32" x14ac:dyDescent="0.25">
      <c r="AF3823" t="s">
        <v>4677</v>
      </c>
    </row>
    <row r="3824" spans="32:32" x14ac:dyDescent="0.25">
      <c r="AF3824" t="s">
        <v>4678</v>
      </c>
    </row>
    <row r="3825" spans="32:33" x14ac:dyDescent="0.25">
      <c r="AF3825" t="s">
        <v>4679</v>
      </c>
    </row>
    <row r="3826" spans="32:33" x14ac:dyDescent="0.25">
      <c r="AF3826" t="s">
        <v>4680</v>
      </c>
    </row>
    <row r="3827" spans="32:33" x14ac:dyDescent="0.25">
      <c r="AF3827" t="s">
        <v>4681</v>
      </c>
    </row>
    <row r="3828" spans="32:33" x14ac:dyDescent="0.25">
      <c r="AF3828" t="s">
        <v>4682</v>
      </c>
    </row>
    <row r="3829" spans="32:33" x14ac:dyDescent="0.25">
      <c r="AF3829" t="s">
        <v>4683</v>
      </c>
    </row>
    <row r="3830" spans="32:33" x14ac:dyDescent="0.25">
      <c r="AF3830" t="s">
        <v>4684</v>
      </c>
    </row>
    <row r="3831" spans="32:33" x14ac:dyDescent="0.25">
      <c r="AF3831" t="s">
        <v>4685</v>
      </c>
    </row>
    <row r="3832" spans="32:33" x14ac:dyDescent="0.25">
      <c r="AF3832" t="s">
        <v>4686</v>
      </c>
    </row>
    <row r="3833" spans="32:33" x14ac:dyDescent="0.25">
      <c r="AF3833" t="s">
        <v>4687</v>
      </c>
    </row>
    <row r="3834" spans="32:33" x14ac:dyDescent="0.25">
      <c r="AF3834" t="s">
        <v>4688</v>
      </c>
    </row>
    <row r="3835" spans="32:33" x14ac:dyDescent="0.25">
      <c r="AF3835" t="s">
        <v>4689</v>
      </c>
    </row>
    <row r="3836" spans="32:33" x14ac:dyDescent="0.25">
      <c r="AF3836" t="s">
        <v>4690</v>
      </c>
    </row>
    <row r="3837" spans="32:33" x14ac:dyDescent="0.25">
      <c r="AF3837" t="s">
        <v>4691</v>
      </c>
    </row>
    <row r="3838" spans="32:33" x14ac:dyDescent="0.25">
      <c r="AF3838" t="s">
        <v>4692</v>
      </c>
    </row>
    <row r="3839" spans="32:33" x14ac:dyDescent="0.25">
      <c r="AF3839" t="s">
        <v>4693</v>
      </c>
      <c r="AG3839" t="s">
        <v>7420</v>
      </c>
    </row>
    <row r="3840" spans="32:33" x14ac:dyDescent="0.25">
      <c r="AF3840" t="s">
        <v>4694</v>
      </c>
    </row>
    <row r="3841" spans="32:32" x14ac:dyDescent="0.25">
      <c r="AF3841" t="s">
        <v>4695</v>
      </c>
    </row>
    <row r="3842" spans="32:32" x14ac:dyDescent="0.25">
      <c r="AF3842" t="s">
        <v>4696</v>
      </c>
    </row>
    <row r="3843" spans="32:32" x14ac:dyDescent="0.25">
      <c r="AF3843" t="s">
        <v>4697</v>
      </c>
    </row>
    <row r="3844" spans="32:32" x14ac:dyDescent="0.25">
      <c r="AF3844" t="s">
        <v>4698</v>
      </c>
    </row>
    <row r="3845" spans="32:32" x14ac:dyDescent="0.25">
      <c r="AF3845" t="s">
        <v>4699</v>
      </c>
    </row>
    <row r="3846" spans="32:32" x14ac:dyDescent="0.25">
      <c r="AF3846" t="s">
        <v>4700</v>
      </c>
    </row>
    <row r="3847" spans="32:32" x14ac:dyDescent="0.25">
      <c r="AF3847" t="s">
        <v>4701</v>
      </c>
    </row>
    <row r="3848" spans="32:32" x14ac:dyDescent="0.25">
      <c r="AF3848" t="s">
        <v>4702</v>
      </c>
    </row>
    <row r="3849" spans="32:32" x14ac:dyDescent="0.25">
      <c r="AF3849" t="s">
        <v>4703</v>
      </c>
    </row>
    <row r="3850" spans="32:32" x14ac:dyDescent="0.25">
      <c r="AF3850" t="s">
        <v>4704</v>
      </c>
    </row>
    <row r="3851" spans="32:32" x14ac:dyDescent="0.25">
      <c r="AF3851" t="s">
        <v>4705</v>
      </c>
    </row>
    <row r="3852" spans="32:32" x14ac:dyDescent="0.25">
      <c r="AF3852" t="s">
        <v>4706</v>
      </c>
    </row>
    <row r="3853" spans="32:32" x14ac:dyDescent="0.25">
      <c r="AF3853" t="s">
        <v>4707</v>
      </c>
    </row>
    <row r="3854" spans="32:32" x14ac:dyDescent="0.25">
      <c r="AF3854" t="s">
        <v>4708</v>
      </c>
    </row>
    <row r="3855" spans="32:32" x14ac:dyDescent="0.25">
      <c r="AF3855" t="s">
        <v>4709</v>
      </c>
    </row>
    <row r="3856" spans="32:32" x14ac:dyDescent="0.25">
      <c r="AF3856" t="s">
        <v>4710</v>
      </c>
    </row>
    <row r="3857" spans="32:32" x14ac:dyDescent="0.25">
      <c r="AF3857" t="s">
        <v>4711</v>
      </c>
    </row>
    <row r="3858" spans="32:32" x14ac:dyDescent="0.25">
      <c r="AF3858" t="s">
        <v>4712</v>
      </c>
    </row>
    <row r="3859" spans="32:32" x14ac:dyDescent="0.25">
      <c r="AF3859" t="s">
        <v>4713</v>
      </c>
    </row>
    <row r="3860" spans="32:32" x14ac:dyDescent="0.25">
      <c r="AF3860" t="s">
        <v>4714</v>
      </c>
    </row>
    <row r="3861" spans="32:32" x14ac:dyDescent="0.25">
      <c r="AF3861" t="s">
        <v>4715</v>
      </c>
    </row>
    <row r="3862" spans="32:32" x14ac:dyDescent="0.25">
      <c r="AF3862" t="s">
        <v>4716</v>
      </c>
    </row>
    <row r="3863" spans="32:32" x14ac:dyDescent="0.25">
      <c r="AF3863" t="s">
        <v>4717</v>
      </c>
    </row>
    <row r="3864" spans="32:32" x14ac:dyDescent="0.25">
      <c r="AF3864" t="s">
        <v>4718</v>
      </c>
    </row>
    <row r="3865" spans="32:32" x14ac:dyDescent="0.25">
      <c r="AF3865" t="s">
        <v>4719</v>
      </c>
    </row>
    <row r="3866" spans="32:32" x14ac:dyDescent="0.25">
      <c r="AF3866" t="s">
        <v>4720</v>
      </c>
    </row>
    <row r="3867" spans="32:32" x14ac:dyDescent="0.25">
      <c r="AF3867" t="s">
        <v>4721</v>
      </c>
    </row>
    <row r="3868" spans="32:32" x14ac:dyDescent="0.25">
      <c r="AF3868" t="s">
        <v>4722</v>
      </c>
    </row>
    <row r="3869" spans="32:32" x14ac:dyDescent="0.25">
      <c r="AF3869" t="s">
        <v>4723</v>
      </c>
    </row>
    <row r="3870" spans="32:32" x14ac:dyDescent="0.25">
      <c r="AF3870" t="s">
        <v>4724</v>
      </c>
    </row>
    <row r="3871" spans="32:32" x14ac:dyDescent="0.25">
      <c r="AF3871" t="s">
        <v>4725</v>
      </c>
    </row>
    <row r="3872" spans="32:32" x14ac:dyDescent="0.25">
      <c r="AF3872" t="s">
        <v>4726</v>
      </c>
    </row>
    <row r="3873" spans="32:32" x14ac:dyDescent="0.25">
      <c r="AF3873" t="s">
        <v>4727</v>
      </c>
    </row>
    <row r="3874" spans="32:32" x14ac:dyDescent="0.25">
      <c r="AF3874" t="s">
        <v>4728</v>
      </c>
    </row>
    <row r="3875" spans="32:32" x14ac:dyDescent="0.25">
      <c r="AF3875" t="s">
        <v>4729</v>
      </c>
    </row>
    <row r="3876" spans="32:32" x14ac:dyDescent="0.25">
      <c r="AF3876" t="s">
        <v>4730</v>
      </c>
    </row>
    <row r="3877" spans="32:32" x14ac:dyDescent="0.25">
      <c r="AF3877" t="s">
        <v>4731</v>
      </c>
    </row>
    <row r="3878" spans="32:32" x14ac:dyDescent="0.25">
      <c r="AF3878" t="s">
        <v>4732</v>
      </c>
    </row>
    <row r="3879" spans="32:32" x14ac:dyDescent="0.25">
      <c r="AF3879" t="s">
        <v>4733</v>
      </c>
    </row>
    <row r="3880" spans="32:32" x14ac:dyDescent="0.25">
      <c r="AF3880" t="s">
        <v>4734</v>
      </c>
    </row>
    <row r="3881" spans="32:32" x14ac:dyDescent="0.25">
      <c r="AF3881" t="s">
        <v>4735</v>
      </c>
    </row>
    <row r="3882" spans="32:32" x14ac:dyDescent="0.25">
      <c r="AF3882" t="s">
        <v>4736</v>
      </c>
    </row>
    <row r="3883" spans="32:32" x14ac:dyDescent="0.25">
      <c r="AF3883" t="s">
        <v>4737</v>
      </c>
    </row>
    <row r="3884" spans="32:32" x14ac:dyDescent="0.25">
      <c r="AF3884" t="s">
        <v>4738</v>
      </c>
    </row>
    <row r="3885" spans="32:32" x14ac:dyDescent="0.25">
      <c r="AF3885" t="s">
        <v>4739</v>
      </c>
    </row>
    <row r="3886" spans="32:32" x14ac:dyDescent="0.25">
      <c r="AF3886" t="s">
        <v>4740</v>
      </c>
    </row>
    <row r="3887" spans="32:32" x14ac:dyDescent="0.25">
      <c r="AF3887" t="s">
        <v>4741</v>
      </c>
    </row>
    <row r="3888" spans="32:32" x14ac:dyDescent="0.25">
      <c r="AF3888" t="s">
        <v>4742</v>
      </c>
    </row>
    <row r="3889" spans="32:32" x14ac:dyDescent="0.25">
      <c r="AF3889" t="s">
        <v>4743</v>
      </c>
    </row>
    <row r="3890" spans="32:32" x14ac:dyDescent="0.25">
      <c r="AF3890" t="s">
        <v>4744</v>
      </c>
    </row>
    <row r="3891" spans="32:32" x14ac:dyDescent="0.25">
      <c r="AF3891" t="s">
        <v>4745</v>
      </c>
    </row>
    <row r="3892" spans="32:32" x14ac:dyDescent="0.25">
      <c r="AF3892" t="s">
        <v>4746</v>
      </c>
    </row>
    <row r="3893" spans="32:32" x14ac:dyDescent="0.25">
      <c r="AF3893" t="s">
        <v>4747</v>
      </c>
    </row>
    <row r="3894" spans="32:32" x14ac:dyDescent="0.25">
      <c r="AF3894" t="s">
        <v>4748</v>
      </c>
    </row>
    <row r="3895" spans="32:32" x14ac:dyDescent="0.25">
      <c r="AF3895" t="s">
        <v>4749</v>
      </c>
    </row>
    <row r="3896" spans="32:32" x14ac:dyDescent="0.25">
      <c r="AF3896" t="s">
        <v>4750</v>
      </c>
    </row>
    <row r="3897" spans="32:32" x14ac:dyDescent="0.25">
      <c r="AF3897" t="s">
        <v>4751</v>
      </c>
    </row>
    <row r="3898" spans="32:32" x14ac:dyDescent="0.25">
      <c r="AF3898" t="s">
        <v>4752</v>
      </c>
    </row>
    <row r="3899" spans="32:32" x14ac:dyDescent="0.25">
      <c r="AF3899" t="s">
        <v>4753</v>
      </c>
    </row>
    <row r="3900" spans="32:32" x14ac:dyDescent="0.25">
      <c r="AF3900" t="s">
        <v>4754</v>
      </c>
    </row>
    <row r="3901" spans="32:32" x14ac:dyDescent="0.25">
      <c r="AF3901" t="s">
        <v>4755</v>
      </c>
    </row>
    <row r="3902" spans="32:32" x14ac:dyDescent="0.25">
      <c r="AF3902" t="s">
        <v>4756</v>
      </c>
    </row>
    <row r="3903" spans="32:32" x14ac:dyDescent="0.25">
      <c r="AF3903" t="s">
        <v>4757</v>
      </c>
    </row>
    <row r="3904" spans="32:32" x14ac:dyDescent="0.25">
      <c r="AF3904" t="s">
        <v>4758</v>
      </c>
    </row>
    <row r="3905" spans="32:32" x14ac:dyDescent="0.25">
      <c r="AF3905" t="s">
        <v>4759</v>
      </c>
    </row>
    <row r="3906" spans="32:32" x14ac:dyDescent="0.25">
      <c r="AF3906" t="s">
        <v>4760</v>
      </c>
    </row>
    <row r="3907" spans="32:32" x14ac:dyDescent="0.25">
      <c r="AF3907" t="s">
        <v>4761</v>
      </c>
    </row>
    <row r="3908" spans="32:32" x14ac:dyDescent="0.25">
      <c r="AF3908" t="s">
        <v>4762</v>
      </c>
    </row>
    <row r="3909" spans="32:32" x14ac:dyDescent="0.25">
      <c r="AF3909" t="s">
        <v>4763</v>
      </c>
    </row>
    <row r="3910" spans="32:32" x14ac:dyDescent="0.25">
      <c r="AF3910" t="s">
        <v>4764</v>
      </c>
    </row>
    <row r="3911" spans="32:32" x14ac:dyDescent="0.25">
      <c r="AF3911" t="s">
        <v>4765</v>
      </c>
    </row>
    <row r="3912" spans="32:32" x14ac:dyDescent="0.25">
      <c r="AF3912" t="s">
        <v>4766</v>
      </c>
    </row>
    <row r="3913" spans="32:32" x14ac:dyDescent="0.25">
      <c r="AF3913" t="s">
        <v>4767</v>
      </c>
    </row>
    <row r="3914" spans="32:32" x14ac:dyDescent="0.25">
      <c r="AF3914" t="s">
        <v>4768</v>
      </c>
    </row>
    <row r="3915" spans="32:32" x14ac:dyDescent="0.25">
      <c r="AF3915" t="s">
        <v>4769</v>
      </c>
    </row>
    <row r="3916" spans="32:32" x14ac:dyDescent="0.25">
      <c r="AF3916" t="s">
        <v>4770</v>
      </c>
    </row>
    <row r="3917" spans="32:32" x14ac:dyDescent="0.25">
      <c r="AF3917" t="s">
        <v>4771</v>
      </c>
    </row>
    <row r="3918" spans="32:32" x14ac:dyDescent="0.25">
      <c r="AF3918" t="s">
        <v>4772</v>
      </c>
    </row>
    <row r="3919" spans="32:32" x14ac:dyDescent="0.25">
      <c r="AF3919" t="s">
        <v>4773</v>
      </c>
    </row>
    <row r="3920" spans="32:32" x14ac:dyDescent="0.25">
      <c r="AF3920" t="s">
        <v>4774</v>
      </c>
    </row>
    <row r="3921" spans="32:33" x14ac:dyDescent="0.25">
      <c r="AF3921" t="s">
        <v>4775</v>
      </c>
    </row>
    <row r="3922" spans="32:33" x14ac:dyDescent="0.25">
      <c r="AF3922" t="s">
        <v>4776</v>
      </c>
    </row>
    <row r="3923" spans="32:33" x14ac:dyDescent="0.25">
      <c r="AF3923" t="s">
        <v>4777</v>
      </c>
    </row>
    <row r="3924" spans="32:33" x14ac:dyDescent="0.25">
      <c r="AF3924" t="s">
        <v>4778</v>
      </c>
    </row>
    <row r="3925" spans="32:33" x14ac:dyDescent="0.25">
      <c r="AF3925" t="s">
        <v>4779</v>
      </c>
    </row>
    <row r="3926" spans="32:33" x14ac:dyDescent="0.25">
      <c r="AF3926" t="s">
        <v>4780</v>
      </c>
    </row>
    <row r="3927" spans="32:33" x14ac:dyDescent="0.25">
      <c r="AF3927" t="s">
        <v>4781</v>
      </c>
      <c r="AG3927" t="s">
        <v>7421</v>
      </c>
    </row>
    <row r="3928" spans="32:33" x14ac:dyDescent="0.25">
      <c r="AF3928" t="s">
        <v>4782</v>
      </c>
      <c r="AG3928" t="s">
        <v>7422</v>
      </c>
    </row>
    <row r="3929" spans="32:33" x14ac:dyDescent="0.25">
      <c r="AF3929" t="s">
        <v>4783</v>
      </c>
    </row>
    <row r="3930" spans="32:33" x14ac:dyDescent="0.25">
      <c r="AF3930" t="s">
        <v>4784</v>
      </c>
    </row>
    <row r="3931" spans="32:33" x14ac:dyDescent="0.25">
      <c r="AF3931" t="s">
        <v>4785</v>
      </c>
    </row>
    <row r="3932" spans="32:33" x14ac:dyDescent="0.25">
      <c r="AF3932" t="s">
        <v>4786</v>
      </c>
    </row>
    <row r="3933" spans="32:33" x14ac:dyDescent="0.25">
      <c r="AF3933" t="s">
        <v>4787</v>
      </c>
    </row>
    <row r="3934" spans="32:33" x14ac:dyDescent="0.25">
      <c r="AF3934" t="s">
        <v>4788</v>
      </c>
    </row>
    <row r="3935" spans="32:33" x14ac:dyDescent="0.25">
      <c r="AF3935" t="s">
        <v>4789</v>
      </c>
    </row>
    <row r="3936" spans="32:33" x14ac:dyDescent="0.25">
      <c r="AF3936" t="s">
        <v>4790</v>
      </c>
    </row>
    <row r="3937" spans="32:33" x14ac:dyDescent="0.25">
      <c r="AF3937" t="s">
        <v>4791</v>
      </c>
    </row>
    <row r="3938" spans="32:33" x14ac:dyDescent="0.25">
      <c r="AF3938" t="s">
        <v>4792</v>
      </c>
    </row>
    <row r="3939" spans="32:33" x14ac:dyDescent="0.25">
      <c r="AF3939" t="s">
        <v>4793</v>
      </c>
    </row>
    <row r="3940" spans="32:33" x14ac:dyDescent="0.25">
      <c r="AF3940" t="s">
        <v>4794</v>
      </c>
    </row>
    <row r="3941" spans="32:33" x14ac:dyDescent="0.25">
      <c r="AF3941" t="s">
        <v>4795</v>
      </c>
    </row>
    <row r="3942" spans="32:33" x14ac:dyDescent="0.25">
      <c r="AF3942" t="s">
        <v>4796</v>
      </c>
    </row>
    <row r="3943" spans="32:33" x14ac:dyDescent="0.25">
      <c r="AF3943" t="s">
        <v>4797</v>
      </c>
    </row>
    <row r="3944" spans="32:33" x14ac:dyDescent="0.25">
      <c r="AF3944" t="s">
        <v>4798</v>
      </c>
    </row>
    <row r="3945" spans="32:33" x14ac:dyDescent="0.25">
      <c r="AF3945" t="s">
        <v>4799</v>
      </c>
    </row>
    <row r="3946" spans="32:33" x14ac:dyDescent="0.25">
      <c r="AF3946" t="s">
        <v>4800</v>
      </c>
    </row>
    <row r="3947" spans="32:33" x14ac:dyDescent="0.25">
      <c r="AF3947" t="s">
        <v>4801</v>
      </c>
    </row>
    <row r="3948" spans="32:33" x14ac:dyDescent="0.25">
      <c r="AF3948" t="s">
        <v>4802</v>
      </c>
    </row>
    <row r="3949" spans="32:33" x14ac:dyDescent="0.25">
      <c r="AF3949" t="s">
        <v>4803</v>
      </c>
    </row>
    <row r="3950" spans="32:33" x14ac:dyDescent="0.25">
      <c r="AF3950" t="s">
        <v>4804</v>
      </c>
      <c r="AG3950" t="s">
        <v>7423</v>
      </c>
    </row>
    <row r="3951" spans="32:33" x14ac:dyDescent="0.25">
      <c r="AF3951" t="s">
        <v>4805</v>
      </c>
    </row>
    <row r="3952" spans="32:33" x14ac:dyDescent="0.25">
      <c r="AF3952" t="s">
        <v>4806</v>
      </c>
      <c r="AG3952" t="s">
        <v>7424</v>
      </c>
    </row>
    <row r="3953" spans="32:33" x14ac:dyDescent="0.25">
      <c r="AF3953" t="s">
        <v>4807</v>
      </c>
    </row>
    <row r="3954" spans="32:33" x14ac:dyDescent="0.25">
      <c r="AF3954" t="s">
        <v>4808</v>
      </c>
    </row>
    <row r="3955" spans="32:33" x14ac:dyDescent="0.25">
      <c r="AF3955" t="s">
        <v>4809</v>
      </c>
    </row>
    <row r="3956" spans="32:33" x14ac:dyDescent="0.25">
      <c r="AF3956" t="s">
        <v>4810</v>
      </c>
      <c r="AG3956" t="s">
        <v>7425</v>
      </c>
    </row>
    <row r="3957" spans="32:33" x14ac:dyDescent="0.25">
      <c r="AF3957" t="s">
        <v>4811</v>
      </c>
    </row>
    <row r="3958" spans="32:33" x14ac:dyDescent="0.25">
      <c r="AF3958" t="s">
        <v>4812</v>
      </c>
    </row>
    <row r="3959" spans="32:33" x14ac:dyDescent="0.25">
      <c r="AF3959" t="s">
        <v>4813</v>
      </c>
    </row>
    <row r="3960" spans="32:33" x14ac:dyDescent="0.25">
      <c r="AF3960" t="s">
        <v>4814</v>
      </c>
    </row>
    <row r="3961" spans="32:33" x14ac:dyDescent="0.25">
      <c r="AF3961" t="s">
        <v>4815</v>
      </c>
    </row>
    <row r="3962" spans="32:33" x14ac:dyDescent="0.25">
      <c r="AF3962" t="s">
        <v>4816</v>
      </c>
    </row>
    <row r="3963" spans="32:33" x14ac:dyDescent="0.25">
      <c r="AF3963" t="s">
        <v>4817</v>
      </c>
    </row>
    <row r="3964" spans="32:33" x14ac:dyDescent="0.25">
      <c r="AF3964" t="s">
        <v>4818</v>
      </c>
    </row>
    <row r="3965" spans="32:33" x14ac:dyDescent="0.25">
      <c r="AF3965" t="s">
        <v>4819</v>
      </c>
    </row>
    <row r="3966" spans="32:33" x14ac:dyDescent="0.25">
      <c r="AF3966" t="s">
        <v>4820</v>
      </c>
    </row>
    <row r="3967" spans="32:33" x14ac:dyDescent="0.25">
      <c r="AF3967" t="s">
        <v>4821</v>
      </c>
    </row>
    <row r="3968" spans="32:33" x14ac:dyDescent="0.25">
      <c r="AF3968" t="s">
        <v>4822</v>
      </c>
    </row>
    <row r="3969" spans="32:32" x14ac:dyDescent="0.25">
      <c r="AF3969" t="s">
        <v>1657</v>
      </c>
    </row>
    <row r="3970" spans="32:32" x14ac:dyDescent="0.25">
      <c r="AF3970" t="s">
        <v>4823</v>
      </c>
    </row>
    <row r="3971" spans="32:32" x14ac:dyDescent="0.25">
      <c r="AF3971" t="s">
        <v>4824</v>
      </c>
    </row>
    <row r="3972" spans="32:32" x14ac:dyDescent="0.25">
      <c r="AF3972" t="s">
        <v>4825</v>
      </c>
    </row>
    <row r="3973" spans="32:32" x14ac:dyDescent="0.25">
      <c r="AF3973" t="s">
        <v>4826</v>
      </c>
    </row>
    <row r="3974" spans="32:32" x14ac:dyDescent="0.25">
      <c r="AF3974" t="s">
        <v>4827</v>
      </c>
    </row>
    <row r="3975" spans="32:32" x14ac:dyDescent="0.25">
      <c r="AF3975" t="s">
        <v>4828</v>
      </c>
    </row>
    <row r="3976" spans="32:32" x14ac:dyDescent="0.25">
      <c r="AF3976" t="s">
        <v>4829</v>
      </c>
    </row>
    <row r="3977" spans="32:32" x14ac:dyDescent="0.25">
      <c r="AF3977" t="s">
        <v>4830</v>
      </c>
    </row>
    <row r="3978" spans="32:32" x14ac:dyDescent="0.25">
      <c r="AF3978" t="s">
        <v>4831</v>
      </c>
    </row>
    <row r="3979" spans="32:32" x14ac:dyDescent="0.25">
      <c r="AF3979" t="s">
        <v>4832</v>
      </c>
    </row>
    <row r="3980" spans="32:32" x14ac:dyDescent="0.25">
      <c r="AF3980" t="s">
        <v>4833</v>
      </c>
    </row>
    <row r="3981" spans="32:32" x14ac:dyDescent="0.25">
      <c r="AF3981" t="s">
        <v>4834</v>
      </c>
    </row>
    <row r="3982" spans="32:32" x14ac:dyDescent="0.25">
      <c r="AF3982" t="s">
        <v>4835</v>
      </c>
    </row>
    <row r="3983" spans="32:32" x14ac:dyDescent="0.25">
      <c r="AF3983" t="s">
        <v>4836</v>
      </c>
    </row>
    <row r="3984" spans="32:32" x14ac:dyDescent="0.25">
      <c r="AF3984" t="s">
        <v>4837</v>
      </c>
    </row>
    <row r="3985" spans="32:33" x14ac:dyDescent="0.25">
      <c r="AF3985" t="s">
        <v>4838</v>
      </c>
    </row>
    <row r="3986" spans="32:33" x14ac:dyDescent="0.25">
      <c r="AF3986" t="s">
        <v>4839</v>
      </c>
    </row>
    <row r="3987" spans="32:33" x14ac:dyDescent="0.25">
      <c r="AF3987" t="s">
        <v>4840</v>
      </c>
    </row>
    <row r="3988" spans="32:33" x14ac:dyDescent="0.25">
      <c r="AF3988" t="s">
        <v>4841</v>
      </c>
    </row>
    <row r="3989" spans="32:33" x14ac:dyDescent="0.25">
      <c r="AF3989" t="s">
        <v>4842</v>
      </c>
    </row>
    <row r="3990" spans="32:33" x14ac:dyDescent="0.25">
      <c r="AF3990" t="s">
        <v>4843</v>
      </c>
    </row>
    <row r="3991" spans="32:33" x14ac:dyDescent="0.25">
      <c r="AF3991" t="s">
        <v>4844</v>
      </c>
    </row>
    <row r="3992" spans="32:33" x14ac:dyDescent="0.25">
      <c r="AF3992" t="s">
        <v>9130</v>
      </c>
      <c r="AG3992" t="s">
        <v>9521</v>
      </c>
    </row>
    <row r="3993" spans="32:33" x14ac:dyDescent="0.25">
      <c r="AF3993" t="s">
        <v>9131</v>
      </c>
    </row>
    <row r="3994" spans="32:33" x14ac:dyDescent="0.25">
      <c r="AF3994" t="s">
        <v>9132</v>
      </c>
    </row>
    <row r="3995" spans="32:33" x14ac:dyDescent="0.25">
      <c r="AF3995" t="s">
        <v>9133</v>
      </c>
    </row>
    <row r="3996" spans="32:33" x14ac:dyDescent="0.25">
      <c r="AF3996" t="s">
        <v>390</v>
      </c>
      <c r="AG3996" t="s">
        <v>3219</v>
      </c>
    </row>
    <row r="3997" spans="32:33" x14ac:dyDescent="0.25">
      <c r="AF3997" t="s">
        <v>9134</v>
      </c>
      <c r="AG3997" t="s">
        <v>9522</v>
      </c>
    </row>
    <row r="3998" spans="32:33" x14ac:dyDescent="0.25">
      <c r="AF3998" t="s">
        <v>4845</v>
      </c>
    </row>
    <row r="3999" spans="32:33" x14ac:dyDescent="0.25">
      <c r="AF3999" t="s">
        <v>4846</v>
      </c>
      <c r="AG3999" t="s">
        <v>7426</v>
      </c>
    </row>
    <row r="4000" spans="32:33" x14ac:dyDescent="0.25">
      <c r="AF4000" t="s">
        <v>4847</v>
      </c>
    </row>
    <row r="4001" spans="32:33" x14ac:dyDescent="0.25">
      <c r="AF4001" t="s">
        <v>4848</v>
      </c>
    </row>
    <row r="4002" spans="32:33" x14ac:dyDescent="0.25">
      <c r="AF4002" t="s">
        <v>4849</v>
      </c>
    </row>
    <row r="4003" spans="32:33" x14ac:dyDescent="0.25">
      <c r="AF4003" t="s">
        <v>4850</v>
      </c>
    </row>
    <row r="4004" spans="32:33" x14ac:dyDescent="0.25">
      <c r="AF4004" t="s">
        <v>4851</v>
      </c>
      <c r="AG4004" t="s">
        <v>7427</v>
      </c>
    </row>
    <row r="4005" spans="32:33" x14ac:dyDescent="0.25">
      <c r="AF4005" t="s">
        <v>4852</v>
      </c>
    </row>
    <row r="4006" spans="32:33" x14ac:dyDescent="0.25">
      <c r="AF4006" t="s">
        <v>4853</v>
      </c>
    </row>
    <row r="4007" spans="32:33" x14ac:dyDescent="0.25">
      <c r="AF4007" t="s">
        <v>4854</v>
      </c>
    </row>
    <row r="4008" spans="32:33" x14ac:dyDescent="0.25">
      <c r="AF4008" t="s">
        <v>4855</v>
      </c>
    </row>
    <row r="4009" spans="32:33" x14ac:dyDescent="0.25">
      <c r="AF4009" t="s">
        <v>4856</v>
      </c>
    </row>
    <row r="4010" spans="32:33" x14ac:dyDescent="0.25">
      <c r="AF4010" t="s">
        <v>4857</v>
      </c>
    </row>
    <row r="4011" spans="32:33" x14ac:dyDescent="0.25">
      <c r="AF4011" t="s">
        <v>4858</v>
      </c>
    </row>
    <row r="4012" spans="32:33" x14ac:dyDescent="0.25">
      <c r="AF4012" t="s">
        <v>4859</v>
      </c>
    </row>
    <row r="4013" spans="32:33" x14ac:dyDescent="0.25">
      <c r="AF4013" t="s">
        <v>4860</v>
      </c>
    </row>
    <row r="4014" spans="32:33" x14ac:dyDescent="0.25">
      <c r="AF4014" t="s">
        <v>4861</v>
      </c>
    </row>
    <row r="4015" spans="32:33" x14ac:dyDescent="0.25">
      <c r="AF4015" t="s">
        <v>4862</v>
      </c>
    </row>
    <row r="4016" spans="32:33" x14ac:dyDescent="0.25">
      <c r="AF4016" t="s">
        <v>4863</v>
      </c>
    </row>
    <row r="4017" spans="32:32" x14ac:dyDescent="0.25">
      <c r="AF4017" t="s">
        <v>4864</v>
      </c>
    </row>
    <row r="4018" spans="32:32" x14ac:dyDescent="0.25">
      <c r="AF4018" t="s">
        <v>4865</v>
      </c>
    </row>
    <row r="4019" spans="32:32" x14ac:dyDescent="0.25">
      <c r="AF4019" t="s">
        <v>4866</v>
      </c>
    </row>
    <row r="4020" spans="32:32" x14ac:dyDescent="0.25">
      <c r="AF4020" t="s">
        <v>4867</v>
      </c>
    </row>
    <row r="4021" spans="32:32" x14ac:dyDescent="0.25">
      <c r="AF4021" t="s">
        <v>4868</v>
      </c>
    </row>
    <row r="4022" spans="32:32" x14ac:dyDescent="0.25">
      <c r="AF4022" t="s">
        <v>4869</v>
      </c>
    </row>
    <row r="4023" spans="32:32" x14ac:dyDescent="0.25">
      <c r="AF4023" t="s">
        <v>4870</v>
      </c>
    </row>
    <row r="4024" spans="32:32" x14ac:dyDescent="0.25">
      <c r="AF4024" t="s">
        <v>4871</v>
      </c>
    </row>
    <row r="4025" spans="32:32" x14ac:dyDescent="0.25">
      <c r="AF4025" t="s">
        <v>4872</v>
      </c>
    </row>
    <row r="4026" spans="32:32" x14ac:dyDescent="0.25">
      <c r="AF4026" t="s">
        <v>4873</v>
      </c>
    </row>
    <row r="4027" spans="32:32" x14ac:dyDescent="0.25">
      <c r="AF4027" t="s">
        <v>4874</v>
      </c>
    </row>
    <row r="4028" spans="32:32" x14ac:dyDescent="0.25">
      <c r="AF4028" t="s">
        <v>4875</v>
      </c>
    </row>
    <row r="4029" spans="32:32" x14ac:dyDescent="0.25">
      <c r="AF4029" t="s">
        <v>4876</v>
      </c>
    </row>
    <row r="4030" spans="32:32" x14ac:dyDescent="0.25">
      <c r="AF4030" t="s">
        <v>4877</v>
      </c>
    </row>
    <row r="4031" spans="32:32" x14ac:dyDescent="0.25">
      <c r="AF4031" t="s">
        <v>4878</v>
      </c>
    </row>
    <row r="4032" spans="32:32" x14ac:dyDescent="0.25">
      <c r="AF4032" t="s">
        <v>4879</v>
      </c>
    </row>
    <row r="4033" spans="32:32" x14ac:dyDescent="0.25">
      <c r="AF4033" t="s">
        <v>4880</v>
      </c>
    </row>
    <row r="4034" spans="32:32" x14ac:dyDescent="0.25">
      <c r="AF4034" t="s">
        <v>4881</v>
      </c>
    </row>
    <row r="4035" spans="32:32" x14ac:dyDescent="0.25">
      <c r="AF4035" t="s">
        <v>4882</v>
      </c>
    </row>
    <row r="4036" spans="32:32" x14ac:dyDescent="0.25">
      <c r="AF4036" t="s">
        <v>4883</v>
      </c>
    </row>
    <row r="4037" spans="32:32" x14ac:dyDescent="0.25">
      <c r="AF4037" t="s">
        <v>4884</v>
      </c>
    </row>
    <row r="4038" spans="32:32" x14ac:dyDescent="0.25">
      <c r="AF4038" t="s">
        <v>4885</v>
      </c>
    </row>
    <row r="4039" spans="32:32" x14ac:dyDescent="0.25">
      <c r="AF4039" t="s">
        <v>4886</v>
      </c>
    </row>
    <row r="4040" spans="32:32" x14ac:dyDescent="0.25">
      <c r="AF4040" t="s">
        <v>4887</v>
      </c>
    </row>
    <row r="4041" spans="32:32" x14ac:dyDescent="0.25">
      <c r="AF4041" t="s">
        <v>4888</v>
      </c>
    </row>
    <row r="4042" spans="32:32" x14ac:dyDescent="0.25">
      <c r="AF4042" t="s">
        <v>4889</v>
      </c>
    </row>
    <row r="4043" spans="32:32" x14ac:dyDescent="0.25">
      <c r="AF4043" t="s">
        <v>4890</v>
      </c>
    </row>
    <row r="4044" spans="32:32" x14ac:dyDescent="0.25">
      <c r="AF4044" t="s">
        <v>4891</v>
      </c>
    </row>
    <row r="4045" spans="32:32" x14ac:dyDescent="0.25">
      <c r="AF4045" t="s">
        <v>4892</v>
      </c>
    </row>
    <row r="4046" spans="32:32" x14ac:dyDescent="0.25">
      <c r="AF4046" t="s">
        <v>4893</v>
      </c>
    </row>
    <row r="4047" spans="32:32" x14ac:dyDescent="0.25">
      <c r="AF4047" t="s">
        <v>4894</v>
      </c>
    </row>
    <row r="4048" spans="32:32" x14ac:dyDescent="0.25">
      <c r="AF4048" t="s">
        <v>4895</v>
      </c>
    </row>
    <row r="4049" spans="32:32" x14ac:dyDescent="0.25">
      <c r="AF4049" t="s">
        <v>4896</v>
      </c>
    </row>
    <row r="4050" spans="32:32" x14ac:dyDescent="0.25">
      <c r="AF4050" t="s">
        <v>4897</v>
      </c>
    </row>
    <row r="4051" spans="32:32" x14ac:dyDescent="0.25">
      <c r="AF4051" t="s">
        <v>4898</v>
      </c>
    </row>
    <row r="4052" spans="32:32" x14ac:dyDescent="0.25">
      <c r="AF4052" t="s">
        <v>4899</v>
      </c>
    </row>
    <row r="4053" spans="32:32" x14ac:dyDescent="0.25">
      <c r="AF4053" t="s">
        <v>4900</v>
      </c>
    </row>
    <row r="4054" spans="32:32" x14ac:dyDescent="0.25">
      <c r="AF4054" t="s">
        <v>4901</v>
      </c>
    </row>
    <row r="4055" spans="32:32" x14ac:dyDescent="0.25">
      <c r="AF4055" t="s">
        <v>4902</v>
      </c>
    </row>
    <row r="4056" spans="32:32" x14ac:dyDescent="0.25">
      <c r="AF4056" t="s">
        <v>4903</v>
      </c>
    </row>
    <row r="4057" spans="32:32" x14ac:dyDescent="0.25">
      <c r="AF4057" t="s">
        <v>4904</v>
      </c>
    </row>
    <row r="4058" spans="32:32" x14ac:dyDescent="0.25">
      <c r="AF4058" t="s">
        <v>4905</v>
      </c>
    </row>
    <row r="4059" spans="32:32" x14ac:dyDescent="0.25">
      <c r="AF4059" t="s">
        <v>4906</v>
      </c>
    </row>
    <row r="4060" spans="32:32" x14ac:dyDescent="0.25">
      <c r="AF4060" t="s">
        <v>4907</v>
      </c>
    </row>
    <row r="4061" spans="32:32" x14ac:dyDescent="0.25">
      <c r="AF4061" t="s">
        <v>4908</v>
      </c>
    </row>
    <row r="4062" spans="32:32" x14ac:dyDescent="0.25">
      <c r="AF4062" t="s">
        <v>4909</v>
      </c>
    </row>
    <row r="4063" spans="32:32" x14ac:dyDescent="0.25">
      <c r="AF4063" t="s">
        <v>4910</v>
      </c>
    </row>
    <row r="4064" spans="32:32" x14ac:dyDescent="0.25">
      <c r="AF4064" t="s">
        <v>4911</v>
      </c>
    </row>
    <row r="4065" spans="32:32" x14ac:dyDescent="0.25">
      <c r="AF4065" t="s">
        <v>4912</v>
      </c>
    </row>
    <row r="4066" spans="32:32" x14ac:dyDescent="0.25">
      <c r="AF4066" t="s">
        <v>4913</v>
      </c>
    </row>
    <row r="4067" spans="32:32" x14ac:dyDescent="0.25">
      <c r="AF4067" t="s">
        <v>4914</v>
      </c>
    </row>
    <row r="4068" spans="32:32" x14ac:dyDescent="0.25">
      <c r="AF4068" t="s">
        <v>4915</v>
      </c>
    </row>
    <row r="4069" spans="32:32" x14ac:dyDescent="0.25">
      <c r="AF4069" t="s">
        <v>4916</v>
      </c>
    </row>
    <row r="4070" spans="32:32" x14ac:dyDescent="0.25">
      <c r="AF4070" t="s">
        <v>4917</v>
      </c>
    </row>
    <row r="4071" spans="32:32" x14ac:dyDescent="0.25">
      <c r="AF4071" t="s">
        <v>4918</v>
      </c>
    </row>
    <row r="4072" spans="32:32" x14ac:dyDescent="0.25">
      <c r="AF4072" t="s">
        <v>4919</v>
      </c>
    </row>
    <row r="4073" spans="32:32" x14ac:dyDescent="0.25">
      <c r="AF4073" t="s">
        <v>4920</v>
      </c>
    </row>
    <row r="4074" spans="32:32" x14ac:dyDescent="0.25">
      <c r="AF4074" t="s">
        <v>4921</v>
      </c>
    </row>
    <row r="4075" spans="32:32" x14ac:dyDescent="0.25">
      <c r="AF4075" t="s">
        <v>4922</v>
      </c>
    </row>
    <row r="4076" spans="32:32" x14ac:dyDescent="0.25">
      <c r="AF4076" t="s">
        <v>4923</v>
      </c>
    </row>
    <row r="4077" spans="32:32" x14ac:dyDescent="0.25">
      <c r="AF4077" t="s">
        <v>4924</v>
      </c>
    </row>
    <row r="4078" spans="32:32" x14ac:dyDescent="0.25">
      <c r="AF4078" t="s">
        <v>4925</v>
      </c>
    </row>
    <row r="4079" spans="32:32" x14ac:dyDescent="0.25">
      <c r="AF4079" t="s">
        <v>4926</v>
      </c>
    </row>
    <row r="4080" spans="32:32" x14ac:dyDescent="0.25">
      <c r="AF4080" t="s">
        <v>4927</v>
      </c>
    </row>
    <row r="4081" spans="32:32" x14ac:dyDescent="0.25">
      <c r="AF4081" t="s">
        <v>4928</v>
      </c>
    </row>
    <row r="4082" spans="32:32" x14ac:dyDescent="0.25">
      <c r="AF4082" t="s">
        <v>4929</v>
      </c>
    </row>
    <row r="4083" spans="32:32" x14ac:dyDescent="0.25">
      <c r="AF4083" t="s">
        <v>4930</v>
      </c>
    </row>
    <row r="4084" spans="32:32" x14ac:dyDescent="0.25">
      <c r="AF4084" t="s">
        <v>4931</v>
      </c>
    </row>
    <row r="4085" spans="32:32" x14ac:dyDescent="0.25">
      <c r="AF4085" t="s">
        <v>4932</v>
      </c>
    </row>
    <row r="4086" spans="32:32" x14ac:dyDescent="0.25">
      <c r="AF4086" t="s">
        <v>4933</v>
      </c>
    </row>
    <row r="4087" spans="32:32" x14ac:dyDescent="0.25">
      <c r="AF4087" t="s">
        <v>4934</v>
      </c>
    </row>
    <row r="4088" spans="32:32" x14ac:dyDescent="0.25">
      <c r="AF4088" t="s">
        <v>4935</v>
      </c>
    </row>
    <row r="4089" spans="32:32" x14ac:dyDescent="0.25">
      <c r="AF4089" t="s">
        <v>4936</v>
      </c>
    </row>
    <row r="4090" spans="32:32" x14ac:dyDescent="0.25">
      <c r="AF4090" t="s">
        <v>4937</v>
      </c>
    </row>
    <row r="4091" spans="32:32" x14ac:dyDescent="0.25">
      <c r="AF4091" t="s">
        <v>4938</v>
      </c>
    </row>
    <row r="4092" spans="32:32" x14ac:dyDescent="0.25">
      <c r="AF4092" t="s">
        <v>4939</v>
      </c>
    </row>
    <row r="4093" spans="32:32" x14ac:dyDescent="0.25">
      <c r="AF4093" t="s">
        <v>4940</v>
      </c>
    </row>
    <row r="4094" spans="32:32" x14ac:dyDescent="0.25">
      <c r="AF4094" t="s">
        <v>4941</v>
      </c>
    </row>
    <row r="4095" spans="32:32" x14ac:dyDescent="0.25">
      <c r="AF4095" t="s">
        <v>4942</v>
      </c>
    </row>
    <row r="4096" spans="32:32" x14ac:dyDescent="0.25">
      <c r="AF4096" t="s">
        <v>4943</v>
      </c>
    </row>
    <row r="4097" spans="32:32" x14ac:dyDescent="0.25">
      <c r="AF4097" t="s">
        <v>4944</v>
      </c>
    </row>
    <row r="4098" spans="32:32" x14ac:dyDescent="0.25">
      <c r="AF4098" t="s">
        <v>4945</v>
      </c>
    </row>
    <row r="4099" spans="32:32" x14ac:dyDescent="0.25">
      <c r="AF4099" t="s">
        <v>4946</v>
      </c>
    </row>
    <row r="4100" spans="32:32" x14ac:dyDescent="0.25">
      <c r="AF4100" t="s">
        <v>4947</v>
      </c>
    </row>
    <row r="4101" spans="32:32" x14ac:dyDescent="0.25">
      <c r="AF4101" t="s">
        <v>4948</v>
      </c>
    </row>
    <row r="4102" spans="32:32" x14ac:dyDescent="0.25">
      <c r="AF4102" t="s">
        <v>4949</v>
      </c>
    </row>
    <row r="4103" spans="32:32" x14ac:dyDescent="0.25">
      <c r="AF4103" t="s">
        <v>4950</v>
      </c>
    </row>
    <row r="4104" spans="32:32" x14ac:dyDescent="0.25">
      <c r="AF4104" t="s">
        <v>4951</v>
      </c>
    </row>
    <row r="4105" spans="32:32" x14ac:dyDescent="0.25">
      <c r="AF4105" t="s">
        <v>4952</v>
      </c>
    </row>
    <row r="4106" spans="32:32" x14ac:dyDescent="0.25">
      <c r="AF4106" t="s">
        <v>4953</v>
      </c>
    </row>
    <row r="4107" spans="32:32" x14ac:dyDescent="0.25">
      <c r="AF4107" t="s">
        <v>4954</v>
      </c>
    </row>
    <row r="4108" spans="32:32" x14ac:dyDescent="0.25">
      <c r="AF4108" t="s">
        <v>4955</v>
      </c>
    </row>
    <row r="4109" spans="32:32" x14ac:dyDescent="0.25">
      <c r="AF4109" t="s">
        <v>4956</v>
      </c>
    </row>
    <row r="4110" spans="32:32" x14ac:dyDescent="0.25">
      <c r="AF4110" t="s">
        <v>4957</v>
      </c>
    </row>
    <row r="4111" spans="32:32" x14ac:dyDescent="0.25">
      <c r="AF4111" t="s">
        <v>4958</v>
      </c>
    </row>
    <row r="4112" spans="32:32" x14ac:dyDescent="0.25">
      <c r="AF4112" t="s">
        <v>4959</v>
      </c>
    </row>
    <row r="4113" spans="32:32" x14ac:dyDescent="0.25">
      <c r="AF4113" t="s">
        <v>4960</v>
      </c>
    </row>
    <row r="4114" spans="32:32" x14ac:dyDescent="0.25">
      <c r="AF4114" t="s">
        <v>4961</v>
      </c>
    </row>
    <row r="4115" spans="32:32" x14ac:dyDescent="0.25">
      <c r="AF4115" t="s">
        <v>4962</v>
      </c>
    </row>
    <row r="4116" spans="32:32" x14ac:dyDescent="0.25">
      <c r="AF4116" t="s">
        <v>4963</v>
      </c>
    </row>
    <row r="4117" spans="32:32" x14ac:dyDescent="0.25">
      <c r="AF4117" t="s">
        <v>4964</v>
      </c>
    </row>
    <row r="4118" spans="32:32" x14ac:dyDescent="0.25">
      <c r="AF4118" t="s">
        <v>4965</v>
      </c>
    </row>
    <row r="4119" spans="32:32" x14ac:dyDescent="0.25">
      <c r="AF4119" t="s">
        <v>4966</v>
      </c>
    </row>
    <row r="4120" spans="32:32" x14ac:dyDescent="0.25">
      <c r="AF4120" t="s">
        <v>4967</v>
      </c>
    </row>
    <row r="4121" spans="32:32" x14ac:dyDescent="0.25">
      <c r="AF4121" t="s">
        <v>4968</v>
      </c>
    </row>
    <row r="4122" spans="32:32" x14ac:dyDescent="0.25">
      <c r="AF4122" t="s">
        <v>4969</v>
      </c>
    </row>
    <row r="4123" spans="32:32" x14ac:dyDescent="0.25">
      <c r="AF4123" t="s">
        <v>4970</v>
      </c>
    </row>
    <row r="4124" spans="32:32" x14ac:dyDescent="0.25">
      <c r="AF4124" t="s">
        <v>4971</v>
      </c>
    </row>
    <row r="4125" spans="32:32" x14ac:dyDescent="0.25">
      <c r="AF4125" t="s">
        <v>4972</v>
      </c>
    </row>
    <row r="4126" spans="32:32" x14ac:dyDescent="0.25">
      <c r="AF4126" t="s">
        <v>4973</v>
      </c>
    </row>
    <row r="4127" spans="32:32" x14ac:dyDescent="0.25">
      <c r="AF4127" t="s">
        <v>4974</v>
      </c>
    </row>
    <row r="4128" spans="32:32" x14ac:dyDescent="0.25">
      <c r="AF4128" t="s">
        <v>4975</v>
      </c>
    </row>
    <row r="4129" spans="32:32" x14ac:dyDescent="0.25">
      <c r="AF4129" t="s">
        <v>4976</v>
      </c>
    </row>
    <row r="4130" spans="32:32" x14ac:dyDescent="0.25">
      <c r="AF4130" t="s">
        <v>4977</v>
      </c>
    </row>
    <row r="4131" spans="32:32" x14ac:dyDescent="0.25">
      <c r="AF4131" t="s">
        <v>4978</v>
      </c>
    </row>
    <row r="4132" spans="32:32" x14ac:dyDescent="0.25">
      <c r="AF4132" t="s">
        <v>4979</v>
      </c>
    </row>
    <row r="4133" spans="32:32" x14ac:dyDescent="0.25">
      <c r="AF4133" t="s">
        <v>4980</v>
      </c>
    </row>
    <row r="4134" spans="32:32" x14ac:dyDescent="0.25">
      <c r="AF4134" t="s">
        <v>4981</v>
      </c>
    </row>
    <row r="4135" spans="32:32" x14ac:dyDescent="0.25">
      <c r="AF4135" t="s">
        <v>4982</v>
      </c>
    </row>
    <row r="4136" spans="32:32" x14ac:dyDescent="0.25">
      <c r="AF4136" t="s">
        <v>4983</v>
      </c>
    </row>
    <row r="4137" spans="32:32" x14ac:dyDescent="0.25">
      <c r="AF4137" t="s">
        <v>4984</v>
      </c>
    </row>
    <row r="4138" spans="32:32" x14ac:dyDescent="0.25">
      <c r="AF4138" t="s">
        <v>4985</v>
      </c>
    </row>
    <row r="4139" spans="32:32" x14ac:dyDescent="0.25">
      <c r="AF4139" t="s">
        <v>4986</v>
      </c>
    </row>
    <row r="4140" spans="32:32" x14ac:dyDescent="0.25">
      <c r="AF4140" t="s">
        <v>4987</v>
      </c>
    </row>
    <row r="4141" spans="32:32" x14ac:dyDescent="0.25">
      <c r="AF4141" t="s">
        <v>4988</v>
      </c>
    </row>
    <row r="4142" spans="32:32" x14ac:dyDescent="0.25">
      <c r="AF4142" t="s">
        <v>4989</v>
      </c>
    </row>
    <row r="4143" spans="32:32" x14ac:dyDescent="0.25">
      <c r="AF4143" t="s">
        <v>4990</v>
      </c>
    </row>
    <row r="4144" spans="32:32" x14ac:dyDescent="0.25">
      <c r="AF4144" t="s">
        <v>4991</v>
      </c>
    </row>
    <row r="4145" spans="32:32" x14ac:dyDescent="0.25">
      <c r="AF4145" t="s">
        <v>4992</v>
      </c>
    </row>
    <row r="4146" spans="32:32" x14ac:dyDescent="0.25">
      <c r="AF4146" t="s">
        <v>4993</v>
      </c>
    </row>
    <row r="4147" spans="32:32" x14ac:dyDescent="0.25">
      <c r="AF4147" t="s">
        <v>4994</v>
      </c>
    </row>
    <row r="4148" spans="32:32" x14ac:dyDescent="0.25">
      <c r="AF4148" t="s">
        <v>4995</v>
      </c>
    </row>
    <row r="4149" spans="32:32" x14ac:dyDescent="0.25">
      <c r="AF4149" t="s">
        <v>4996</v>
      </c>
    </row>
    <row r="4150" spans="32:32" x14ac:dyDescent="0.25">
      <c r="AF4150" t="s">
        <v>4997</v>
      </c>
    </row>
    <row r="4151" spans="32:32" x14ac:dyDescent="0.25">
      <c r="AF4151" t="s">
        <v>4998</v>
      </c>
    </row>
    <row r="4152" spans="32:32" x14ac:dyDescent="0.25">
      <c r="AF4152" t="s">
        <v>4999</v>
      </c>
    </row>
    <row r="4153" spans="32:32" x14ac:dyDescent="0.25">
      <c r="AF4153" t="s">
        <v>5000</v>
      </c>
    </row>
    <row r="4154" spans="32:32" x14ac:dyDescent="0.25">
      <c r="AF4154" t="s">
        <v>5001</v>
      </c>
    </row>
    <row r="4155" spans="32:32" x14ac:dyDescent="0.25">
      <c r="AF4155" t="s">
        <v>5002</v>
      </c>
    </row>
    <row r="4156" spans="32:32" x14ac:dyDescent="0.25">
      <c r="AF4156" t="s">
        <v>5003</v>
      </c>
    </row>
    <row r="4157" spans="32:32" x14ac:dyDescent="0.25">
      <c r="AF4157" t="s">
        <v>5004</v>
      </c>
    </row>
    <row r="4158" spans="32:32" x14ac:dyDescent="0.25">
      <c r="AF4158" t="s">
        <v>5005</v>
      </c>
    </row>
    <row r="4159" spans="32:32" x14ac:dyDescent="0.25">
      <c r="AF4159" t="s">
        <v>5006</v>
      </c>
    </row>
    <row r="4160" spans="32:32" x14ac:dyDescent="0.25">
      <c r="AF4160" t="s">
        <v>5007</v>
      </c>
    </row>
    <row r="4161" spans="32:32" x14ac:dyDescent="0.25">
      <c r="AF4161" t="s">
        <v>5008</v>
      </c>
    </row>
    <row r="4162" spans="32:32" x14ac:dyDescent="0.25">
      <c r="AF4162" t="s">
        <v>5009</v>
      </c>
    </row>
    <row r="4163" spans="32:32" x14ac:dyDescent="0.25">
      <c r="AF4163" t="s">
        <v>5010</v>
      </c>
    </row>
    <row r="4164" spans="32:32" x14ac:dyDescent="0.25">
      <c r="AF4164" t="s">
        <v>5011</v>
      </c>
    </row>
    <row r="4165" spans="32:32" x14ac:dyDescent="0.25">
      <c r="AF4165" t="s">
        <v>5012</v>
      </c>
    </row>
    <row r="4166" spans="32:32" x14ac:dyDescent="0.25">
      <c r="AF4166" t="s">
        <v>5013</v>
      </c>
    </row>
    <row r="4167" spans="32:32" x14ac:dyDescent="0.25">
      <c r="AF4167" t="s">
        <v>5014</v>
      </c>
    </row>
    <row r="4168" spans="32:32" x14ac:dyDescent="0.25">
      <c r="AF4168" t="s">
        <v>5015</v>
      </c>
    </row>
    <row r="4169" spans="32:32" x14ac:dyDescent="0.25">
      <c r="AF4169" t="s">
        <v>5016</v>
      </c>
    </row>
    <row r="4170" spans="32:32" x14ac:dyDescent="0.25">
      <c r="AF4170" t="s">
        <v>5017</v>
      </c>
    </row>
    <row r="4171" spans="32:32" x14ac:dyDescent="0.25">
      <c r="AF4171" t="s">
        <v>5018</v>
      </c>
    </row>
    <row r="4172" spans="32:32" x14ac:dyDescent="0.25">
      <c r="AF4172" t="s">
        <v>5019</v>
      </c>
    </row>
    <row r="4173" spans="32:32" x14ac:dyDescent="0.25">
      <c r="AF4173" t="s">
        <v>5020</v>
      </c>
    </row>
    <row r="4174" spans="32:32" x14ac:dyDescent="0.25">
      <c r="AF4174" t="s">
        <v>5021</v>
      </c>
    </row>
    <row r="4175" spans="32:32" x14ac:dyDescent="0.25">
      <c r="AF4175" t="s">
        <v>5022</v>
      </c>
    </row>
    <row r="4176" spans="32:32" x14ac:dyDescent="0.25">
      <c r="AF4176" t="s">
        <v>5023</v>
      </c>
    </row>
    <row r="4177" spans="32:32" x14ac:dyDescent="0.25">
      <c r="AF4177" t="s">
        <v>5024</v>
      </c>
    </row>
    <row r="4178" spans="32:32" x14ac:dyDescent="0.25">
      <c r="AF4178" t="s">
        <v>5025</v>
      </c>
    </row>
    <row r="4179" spans="32:32" x14ac:dyDescent="0.25">
      <c r="AF4179" t="s">
        <v>5026</v>
      </c>
    </row>
    <row r="4180" spans="32:32" x14ac:dyDescent="0.25">
      <c r="AF4180" t="s">
        <v>5027</v>
      </c>
    </row>
    <row r="4181" spans="32:32" x14ac:dyDescent="0.25">
      <c r="AF4181" t="s">
        <v>5028</v>
      </c>
    </row>
    <row r="4182" spans="32:32" x14ac:dyDescent="0.25">
      <c r="AF4182" t="s">
        <v>5029</v>
      </c>
    </row>
    <row r="4183" spans="32:32" x14ac:dyDescent="0.25">
      <c r="AF4183" t="s">
        <v>5030</v>
      </c>
    </row>
    <row r="4184" spans="32:32" x14ac:dyDescent="0.25">
      <c r="AF4184" t="s">
        <v>5031</v>
      </c>
    </row>
    <row r="4185" spans="32:32" x14ac:dyDescent="0.25">
      <c r="AF4185" t="s">
        <v>5032</v>
      </c>
    </row>
    <row r="4186" spans="32:32" x14ac:dyDescent="0.25">
      <c r="AF4186" t="s">
        <v>5033</v>
      </c>
    </row>
    <row r="4187" spans="32:32" x14ac:dyDescent="0.25">
      <c r="AF4187" t="s">
        <v>5034</v>
      </c>
    </row>
    <row r="4188" spans="32:32" x14ac:dyDescent="0.25">
      <c r="AF4188" t="s">
        <v>5035</v>
      </c>
    </row>
    <row r="4189" spans="32:32" x14ac:dyDescent="0.25">
      <c r="AF4189" t="s">
        <v>5036</v>
      </c>
    </row>
    <row r="4190" spans="32:32" x14ac:dyDescent="0.25">
      <c r="AF4190" t="s">
        <v>5037</v>
      </c>
    </row>
    <row r="4191" spans="32:32" x14ac:dyDescent="0.25">
      <c r="AF4191" t="s">
        <v>5038</v>
      </c>
    </row>
    <row r="4192" spans="32:32" x14ac:dyDescent="0.25">
      <c r="AF4192" t="s">
        <v>5039</v>
      </c>
    </row>
    <row r="4193" spans="32:33" x14ac:dyDescent="0.25">
      <c r="AF4193" t="s">
        <v>5040</v>
      </c>
    </row>
    <row r="4194" spans="32:33" x14ac:dyDescent="0.25">
      <c r="AF4194" t="s">
        <v>5041</v>
      </c>
    </row>
    <row r="4195" spans="32:33" x14ac:dyDescent="0.25">
      <c r="AF4195" t="s">
        <v>5042</v>
      </c>
    </row>
    <row r="4196" spans="32:33" x14ac:dyDescent="0.25">
      <c r="AF4196" t="s">
        <v>5043</v>
      </c>
    </row>
    <row r="4197" spans="32:33" x14ac:dyDescent="0.25">
      <c r="AF4197" t="s">
        <v>5044</v>
      </c>
    </row>
    <row r="4198" spans="32:33" x14ac:dyDescent="0.25">
      <c r="AF4198" t="s">
        <v>5045</v>
      </c>
    </row>
    <row r="4199" spans="32:33" x14ac:dyDescent="0.25">
      <c r="AF4199" t="s">
        <v>5046</v>
      </c>
      <c r="AG4199" t="s">
        <v>7428</v>
      </c>
    </row>
    <row r="4200" spans="32:33" x14ac:dyDescent="0.25">
      <c r="AF4200" t="s">
        <v>5047</v>
      </c>
    </row>
    <row r="4201" spans="32:33" x14ac:dyDescent="0.25">
      <c r="AF4201" t="s">
        <v>5048</v>
      </c>
    </row>
    <row r="4202" spans="32:33" x14ac:dyDescent="0.25">
      <c r="AF4202" t="s">
        <v>5049</v>
      </c>
    </row>
    <row r="4203" spans="32:33" x14ac:dyDescent="0.25">
      <c r="AF4203" t="s">
        <v>5050</v>
      </c>
    </row>
    <row r="4204" spans="32:33" x14ac:dyDescent="0.25">
      <c r="AF4204" t="s">
        <v>5051</v>
      </c>
    </row>
    <row r="4205" spans="32:33" x14ac:dyDescent="0.25">
      <c r="AF4205" t="s">
        <v>5052</v>
      </c>
    </row>
    <row r="4206" spans="32:33" x14ac:dyDescent="0.25">
      <c r="AF4206" t="s">
        <v>5053</v>
      </c>
    </row>
    <row r="4207" spans="32:33" x14ac:dyDescent="0.25">
      <c r="AF4207" t="s">
        <v>5054</v>
      </c>
    </row>
    <row r="4208" spans="32:33" x14ac:dyDescent="0.25">
      <c r="AF4208" t="s">
        <v>5055</v>
      </c>
    </row>
    <row r="4209" spans="32:32" x14ac:dyDescent="0.25">
      <c r="AF4209" t="s">
        <v>5056</v>
      </c>
    </row>
    <row r="4210" spans="32:32" x14ac:dyDescent="0.25">
      <c r="AF4210" t="s">
        <v>5057</v>
      </c>
    </row>
    <row r="4211" spans="32:32" x14ac:dyDescent="0.25">
      <c r="AF4211" t="s">
        <v>5058</v>
      </c>
    </row>
    <row r="4212" spans="32:32" x14ac:dyDescent="0.25">
      <c r="AF4212" t="s">
        <v>5059</v>
      </c>
    </row>
    <row r="4213" spans="32:32" x14ac:dyDescent="0.25">
      <c r="AF4213" t="s">
        <v>5060</v>
      </c>
    </row>
    <row r="4214" spans="32:32" x14ac:dyDescent="0.25">
      <c r="AF4214" t="s">
        <v>5061</v>
      </c>
    </row>
    <row r="4215" spans="32:32" x14ac:dyDescent="0.25">
      <c r="AF4215" t="s">
        <v>5062</v>
      </c>
    </row>
    <row r="4216" spans="32:32" x14ac:dyDescent="0.25">
      <c r="AF4216" t="s">
        <v>5063</v>
      </c>
    </row>
    <row r="4217" spans="32:32" x14ac:dyDescent="0.25">
      <c r="AF4217" t="s">
        <v>5064</v>
      </c>
    </row>
    <row r="4218" spans="32:32" x14ac:dyDescent="0.25">
      <c r="AF4218" t="s">
        <v>5065</v>
      </c>
    </row>
    <row r="4219" spans="32:32" x14ac:dyDescent="0.25">
      <c r="AF4219" t="s">
        <v>5066</v>
      </c>
    </row>
    <row r="4220" spans="32:32" x14ac:dyDescent="0.25">
      <c r="AF4220" t="s">
        <v>5067</v>
      </c>
    </row>
    <row r="4221" spans="32:32" x14ac:dyDescent="0.25">
      <c r="AF4221" t="s">
        <v>5068</v>
      </c>
    </row>
    <row r="4222" spans="32:32" x14ac:dyDescent="0.25">
      <c r="AF4222" t="s">
        <v>5069</v>
      </c>
    </row>
    <row r="4223" spans="32:32" x14ac:dyDescent="0.25">
      <c r="AF4223" t="s">
        <v>5070</v>
      </c>
    </row>
    <row r="4224" spans="32:32" x14ac:dyDescent="0.25">
      <c r="AF4224" t="s">
        <v>5071</v>
      </c>
    </row>
    <row r="4225" spans="32:32" x14ac:dyDescent="0.25">
      <c r="AF4225" t="s">
        <v>5072</v>
      </c>
    </row>
    <row r="4226" spans="32:32" x14ac:dyDescent="0.25">
      <c r="AF4226" t="s">
        <v>5073</v>
      </c>
    </row>
    <row r="4227" spans="32:32" x14ac:dyDescent="0.25">
      <c r="AF4227" t="s">
        <v>5074</v>
      </c>
    </row>
    <row r="4228" spans="32:32" x14ac:dyDescent="0.25">
      <c r="AF4228" t="s">
        <v>5075</v>
      </c>
    </row>
    <row r="4229" spans="32:32" x14ac:dyDescent="0.25">
      <c r="AF4229" t="s">
        <v>5076</v>
      </c>
    </row>
    <row r="4230" spans="32:32" x14ac:dyDescent="0.25">
      <c r="AF4230" t="s">
        <v>3945</v>
      </c>
    </row>
    <row r="4231" spans="32:32" x14ac:dyDescent="0.25">
      <c r="AF4231" t="s">
        <v>5077</v>
      </c>
    </row>
    <row r="4232" spans="32:32" x14ac:dyDescent="0.25">
      <c r="AF4232" t="s">
        <v>5078</v>
      </c>
    </row>
    <row r="4233" spans="32:32" x14ac:dyDescent="0.25">
      <c r="AF4233" t="s">
        <v>5079</v>
      </c>
    </row>
    <row r="4234" spans="32:32" x14ac:dyDescent="0.25">
      <c r="AF4234" t="s">
        <v>5080</v>
      </c>
    </row>
    <row r="4235" spans="32:32" x14ac:dyDescent="0.25">
      <c r="AF4235" t="s">
        <v>5081</v>
      </c>
    </row>
    <row r="4236" spans="32:32" x14ac:dyDescent="0.25">
      <c r="AF4236" t="s">
        <v>5082</v>
      </c>
    </row>
    <row r="4237" spans="32:32" x14ac:dyDescent="0.25">
      <c r="AF4237" t="s">
        <v>5083</v>
      </c>
    </row>
    <row r="4238" spans="32:32" x14ac:dyDescent="0.25">
      <c r="AF4238" t="s">
        <v>5084</v>
      </c>
    </row>
    <row r="4239" spans="32:32" x14ac:dyDescent="0.25">
      <c r="AF4239" t="s">
        <v>5085</v>
      </c>
    </row>
    <row r="4240" spans="32:32" x14ac:dyDescent="0.25">
      <c r="AF4240" t="s">
        <v>5086</v>
      </c>
    </row>
    <row r="4241" spans="32:32" x14ac:dyDescent="0.25">
      <c r="AF4241" t="s">
        <v>5087</v>
      </c>
    </row>
    <row r="4242" spans="32:32" x14ac:dyDescent="0.25">
      <c r="AF4242" t="s">
        <v>5088</v>
      </c>
    </row>
    <row r="4243" spans="32:32" x14ac:dyDescent="0.25">
      <c r="AF4243" t="s">
        <v>5089</v>
      </c>
    </row>
    <row r="4244" spans="32:32" x14ac:dyDescent="0.25">
      <c r="AF4244" t="s">
        <v>5090</v>
      </c>
    </row>
    <row r="4245" spans="32:32" x14ac:dyDescent="0.25">
      <c r="AF4245" t="s">
        <v>5091</v>
      </c>
    </row>
    <row r="4246" spans="32:32" x14ac:dyDescent="0.25">
      <c r="AF4246" t="s">
        <v>5092</v>
      </c>
    </row>
    <row r="4247" spans="32:32" x14ac:dyDescent="0.25">
      <c r="AF4247" t="s">
        <v>5093</v>
      </c>
    </row>
    <row r="4248" spans="32:32" x14ac:dyDescent="0.25">
      <c r="AF4248" t="s">
        <v>5094</v>
      </c>
    </row>
    <row r="4249" spans="32:32" x14ac:dyDescent="0.25">
      <c r="AF4249" t="s">
        <v>5095</v>
      </c>
    </row>
    <row r="4250" spans="32:32" x14ac:dyDescent="0.25">
      <c r="AF4250" t="s">
        <v>5096</v>
      </c>
    </row>
    <row r="4251" spans="32:32" x14ac:dyDescent="0.25">
      <c r="AF4251" t="s">
        <v>5097</v>
      </c>
    </row>
    <row r="4252" spans="32:32" x14ac:dyDescent="0.25">
      <c r="AF4252" t="s">
        <v>5098</v>
      </c>
    </row>
    <row r="4253" spans="32:32" x14ac:dyDescent="0.25">
      <c r="AF4253" t="s">
        <v>5099</v>
      </c>
    </row>
    <row r="4254" spans="32:32" x14ac:dyDescent="0.25">
      <c r="AF4254" t="s">
        <v>5100</v>
      </c>
    </row>
    <row r="4255" spans="32:32" x14ac:dyDescent="0.25">
      <c r="AF4255" t="s">
        <v>5101</v>
      </c>
    </row>
    <row r="4256" spans="32:32" x14ac:dyDescent="0.25">
      <c r="AF4256" t="s">
        <v>5102</v>
      </c>
    </row>
    <row r="4257" spans="32:32" x14ac:dyDescent="0.25">
      <c r="AF4257" t="s">
        <v>5103</v>
      </c>
    </row>
    <row r="4258" spans="32:32" x14ac:dyDescent="0.25">
      <c r="AF4258" t="s">
        <v>5104</v>
      </c>
    </row>
    <row r="4259" spans="32:32" x14ac:dyDescent="0.25">
      <c r="AF4259" t="s">
        <v>5105</v>
      </c>
    </row>
    <row r="4260" spans="32:32" x14ac:dyDescent="0.25">
      <c r="AF4260" t="s">
        <v>5106</v>
      </c>
    </row>
    <row r="4261" spans="32:32" x14ac:dyDescent="0.25">
      <c r="AF4261" t="s">
        <v>5107</v>
      </c>
    </row>
    <row r="4262" spans="32:32" x14ac:dyDescent="0.25">
      <c r="AF4262" t="s">
        <v>5108</v>
      </c>
    </row>
    <row r="4263" spans="32:32" x14ac:dyDescent="0.25">
      <c r="AF4263" t="s">
        <v>5109</v>
      </c>
    </row>
    <row r="4264" spans="32:32" x14ac:dyDescent="0.25">
      <c r="AF4264" t="s">
        <v>5110</v>
      </c>
    </row>
    <row r="4265" spans="32:32" x14ac:dyDescent="0.25">
      <c r="AF4265" t="s">
        <v>5111</v>
      </c>
    </row>
    <row r="4266" spans="32:32" x14ac:dyDescent="0.25">
      <c r="AF4266" t="s">
        <v>5112</v>
      </c>
    </row>
    <row r="4267" spans="32:32" x14ac:dyDescent="0.25">
      <c r="AF4267" t="s">
        <v>5113</v>
      </c>
    </row>
    <row r="4268" spans="32:32" x14ac:dyDescent="0.25">
      <c r="AF4268" t="s">
        <v>5114</v>
      </c>
    </row>
    <row r="4269" spans="32:32" x14ac:dyDescent="0.25">
      <c r="AF4269" t="s">
        <v>5115</v>
      </c>
    </row>
    <row r="4270" spans="32:32" x14ac:dyDescent="0.25">
      <c r="AF4270" t="s">
        <v>5116</v>
      </c>
    </row>
    <row r="4271" spans="32:32" x14ac:dyDescent="0.25">
      <c r="AF4271" t="s">
        <v>5117</v>
      </c>
    </row>
    <row r="4272" spans="32:32" x14ac:dyDescent="0.25">
      <c r="AF4272" t="s">
        <v>5118</v>
      </c>
    </row>
    <row r="4273" spans="32:33" x14ac:dyDescent="0.25">
      <c r="AF4273" t="s">
        <v>5119</v>
      </c>
    </row>
    <row r="4274" spans="32:33" x14ac:dyDescent="0.25">
      <c r="AF4274" t="s">
        <v>5120</v>
      </c>
    </row>
    <row r="4275" spans="32:33" x14ac:dyDescent="0.25">
      <c r="AF4275" t="s">
        <v>5121</v>
      </c>
    </row>
    <row r="4276" spans="32:33" x14ac:dyDescent="0.25">
      <c r="AF4276" t="s">
        <v>5122</v>
      </c>
    </row>
    <row r="4277" spans="32:33" x14ac:dyDescent="0.25">
      <c r="AF4277" t="s">
        <v>5123</v>
      </c>
    </row>
    <row r="4278" spans="32:33" x14ac:dyDescent="0.25">
      <c r="AF4278" t="s">
        <v>5124</v>
      </c>
    </row>
    <row r="4279" spans="32:33" x14ac:dyDescent="0.25">
      <c r="AF4279" t="s">
        <v>5125</v>
      </c>
    </row>
    <row r="4280" spans="32:33" x14ac:dyDescent="0.25">
      <c r="AF4280" t="s">
        <v>5126</v>
      </c>
    </row>
    <row r="4281" spans="32:33" x14ac:dyDescent="0.25">
      <c r="AF4281" t="s">
        <v>5127</v>
      </c>
    </row>
    <row r="4282" spans="32:33" x14ac:dyDescent="0.25">
      <c r="AF4282" t="s">
        <v>5128</v>
      </c>
    </row>
    <row r="4283" spans="32:33" x14ac:dyDescent="0.25">
      <c r="AF4283" t="s">
        <v>5129</v>
      </c>
    </row>
    <row r="4284" spans="32:33" x14ac:dyDescent="0.25">
      <c r="AF4284" t="s">
        <v>5130</v>
      </c>
    </row>
    <row r="4285" spans="32:33" x14ac:dyDescent="0.25">
      <c r="AF4285" t="s">
        <v>5131</v>
      </c>
    </row>
    <row r="4286" spans="32:33" x14ac:dyDescent="0.25">
      <c r="AF4286" t="s">
        <v>2321</v>
      </c>
      <c r="AG4286" t="s">
        <v>7429</v>
      </c>
    </row>
    <row r="4287" spans="32:33" x14ac:dyDescent="0.25">
      <c r="AF4287" t="s">
        <v>5132</v>
      </c>
    </row>
    <row r="4288" spans="32:33" x14ac:dyDescent="0.25">
      <c r="AF4288" t="s">
        <v>5133</v>
      </c>
    </row>
    <row r="4289" spans="32:33" x14ac:dyDescent="0.25">
      <c r="AF4289" t="s">
        <v>5134</v>
      </c>
    </row>
    <row r="4290" spans="32:33" x14ac:dyDescent="0.25">
      <c r="AF4290" t="s">
        <v>5135</v>
      </c>
    </row>
    <row r="4291" spans="32:33" x14ac:dyDescent="0.25">
      <c r="AF4291" t="s">
        <v>5136</v>
      </c>
    </row>
    <row r="4292" spans="32:33" x14ac:dyDescent="0.25">
      <c r="AF4292" t="s">
        <v>5137</v>
      </c>
      <c r="AG4292" t="s">
        <v>7430</v>
      </c>
    </row>
    <row r="4293" spans="32:33" x14ac:dyDescent="0.25">
      <c r="AF4293" t="s">
        <v>5138</v>
      </c>
      <c r="AG4293" t="s">
        <v>7431</v>
      </c>
    </row>
    <row r="4294" spans="32:33" x14ac:dyDescent="0.25">
      <c r="AF4294" t="s">
        <v>5139</v>
      </c>
    </row>
    <row r="4295" spans="32:33" x14ac:dyDescent="0.25">
      <c r="AF4295" t="s">
        <v>1343</v>
      </c>
      <c r="AG4295" t="s">
        <v>9523</v>
      </c>
    </row>
    <row r="4296" spans="32:33" x14ac:dyDescent="0.25">
      <c r="AF4296" t="s">
        <v>5140</v>
      </c>
    </row>
    <row r="4297" spans="32:33" x14ac:dyDescent="0.25">
      <c r="AF4297" t="s">
        <v>5141</v>
      </c>
    </row>
    <row r="4298" spans="32:33" x14ac:dyDescent="0.25">
      <c r="AF4298" t="s">
        <v>5142</v>
      </c>
    </row>
    <row r="4299" spans="32:33" x14ac:dyDescent="0.25">
      <c r="AF4299" t="s">
        <v>5143</v>
      </c>
    </row>
    <row r="4300" spans="32:33" x14ac:dyDescent="0.25">
      <c r="AF4300" t="s">
        <v>5144</v>
      </c>
    </row>
    <row r="4301" spans="32:33" x14ac:dyDescent="0.25">
      <c r="AF4301" t="s">
        <v>5145</v>
      </c>
    </row>
    <row r="4302" spans="32:33" x14ac:dyDescent="0.25">
      <c r="AF4302" t="s">
        <v>5146</v>
      </c>
    </row>
    <row r="4303" spans="32:33" x14ac:dyDescent="0.25">
      <c r="AF4303" t="s">
        <v>5147</v>
      </c>
    </row>
    <row r="4304" spans="32:33" x14ac:dyDescent="0.25">
      <c r="AF4304" t="s">
        <v>5148</v>
      </c>
    </row>
    <row r="4305" spans="32:32" x14ac:dyDescent="0.25">
      <c r="AF4305" t="s">
        <v>5149</v>
      </c>
    </row>
    <row r="4306" spans="32:32" x14ac:dyDescent="0.25">
      <c r="AF4306" t="s">
        <v>5150</v>
      </c>
    </row>
    <row r="4307" spans="32:32" x14ac:dyDescent="0.25">
      <c r="AF4307" t="s">
        <v>5151</v>
      </c>
    </row>
    <row r="4308" spans="32:32" x14ac:dyDescent="0.25">
      <c r="AF4308" t="s">
        <v>5152</v>
      </c>
    </row>
    <row r="4309" spans="32:32" x14ac:dyDescent="0.25">
      <c r="AF4309" t="s">
        <v>5153</v>
      </c>
    </row>
    <row r="4310" spans="32:32" x14ac:dyDescent="0.25">
      <c r="AF4310" t="s">
        <v>5154</v>
      </c>
    </row>
    <row r="4311" spans="32:32" x14ac:dyDescent="0.25">
      <c r="AF4311" t="s">
        <v>5155</v>
      </c>
    </row>
    <row r="4312" spans="32:32" x14ac:dyDescent="0.25">
      <c r="AF4312" t="s">
        <v>5156</v>
      </c>
    </row>
    <row r="4313" spans="32:32" x14ac:dyDescent="0.25">
      <c r="AF4313" t="s">
        <v>5157</v>
      </c>
    </row>
    <row r="4314" spans="32:32" x14ac:dyDescent="0.25">
      <c r="AF4314" t="s">
        <v>5158</v>
      </c>
    </row>
    <row r="4315" spans="32:32" x14ac:dyDescent="0.25">
      <c r="AF4315" t="s">
        <v>5159</v>
      </c>
    </row>
    <row r="4316" spans="32:32" x14ac:dyDescent="0.25">
      <c r="AF4316" t="s">
        <v>5160</v>
      </c>
    </row>
    <row r="4317" spans="32:32" x14ac:dyDescent="0.25">
      <c r="AF4317" t="s">
        <v>5161</v>
      </c>
    </row>
    <row r="4318" spans="32:32" x14ac:dyDescent="0.25">
      <c r="AF4318" t="s">
        <v>5162</v>
      </c>
    </row>
    <row r="4319" spans="32:32" x14ac:dyDescent="0.25">
      <c r="AF4319" t="s">
        <v>5163</v>
      </c>
    </row>
    <row r="4320" spans="32:32" x14ac:dyDescent="0.25">
      <c r="AF4320" t="s">
        <v>5164</v>
      </c>
    </row>
    <row r="4321" spans="32:32" x14ac:dyDescent="0.25">
      <c r="AF4321" t="s">
        <v>5165</v>
      </c>
    </row>
    <row r="4322" spans="32:32" x14ac:dyDescent="0.25">
      <c r="AF4322" t="s">
        <v>5166</v>
      </c>
    </row>
    <row r="4323" spans="32:32" x14ac:dyDescent="0.25">
      <c r="AF4323" t="s">
        <v>5167</v>
      </c>
    </row>
    <row r="4324" spans="32:32" x14ac:dyDescent="0.25">
      <c r="AF4324" t="s">
        <v>5168</v>
      </c>
    </row>
    <row r="4325" spans="32:32" x14ac:dyDescent="0.25">
      <c r="AF4325" t="s">
        <v>5169</v>
      </c>
    </row>
    <row r="4326" spans="32:32" x14ac:dyDescent="0.25">
      <c r="AF4326" t="s">
        <v>5170</v>
      </c>
    </row>
    <row r="4327" spans="32:32" x14ac:dyDescent="0.25">
      <c r="AF4327" t="s">
        <v>5171</v>
      </c>
    </row>
    <row r="4328" spans="32:32" x14ac:dyDescent="0.25">
      <c r="AF4328" t="s">
        <v>5172</v>
      </c>
    </row>
    <row r="4329" spans="32:32" x14ac:dyDescent="0.25">
      <c r="AF4329" t="s">
        <v>5173</v>
      </c>
    </row>
    <row r="4330" spans="32:32" x14ac:dyDescent="0.25">
      <c r="AF4330" t="s">
        <v>5174</v>
      </c>
    </row>
    <row r="4331" spans="32:32" x14ac:dyDescent="0.25">
      <c r="AF4331" t="s">
        <v>5175</v>
      </c>
    </row>
    <row r="4332" spans="32:32" x14ac:dyDescent="0.25">
      <c r="AF4332" t="s">
        <v>5176</v>
      </c>
    </row>
    <row r="4333" spans="32:32" x14ac:dyDescent="0.25">
      <c r="AF4333" t="s">
        <v>5177</v>
      </c>
    </row>
    <row r="4334" spans="32:32" x14ac:dyDescent="0.25">
      <c r="AF4334" t="s">
        <v>5178</v>
      </c>
    </row>
    <row r="4335" spans="32:32" x14ac:dyDescent="0.25">
      <c r="AF4335" t="s">
        <v>5179</v>
      </c>
    </row>
    <row r="4336" spans="32:32" x14ac:dyDescent="0.25">
      <c r="AF4336" t="s">
        <v>5180</v>
      </c>
    </row>
    <row r="4337" spans="32:32" x14ac:dyDescent="0.25">
      <c r="AF4337" t="s">
        <v>5181</v>
      </c>
    </row>
    <row r="4338" spans="32:32" x14ac:dyDescent="0.25">
      <c r="AF4338" t="s">
        <v>5182</v>
      </c>
    </row>
    <row r="4339" spans="32:32" x14ac:dyDescent="0.25">
      <c r="AF4339" t="s">
        <v>5183</v>
      </c>
    </row>
    <row r="4340" spans="32:32" x14ac:dyDescent="0.25">
      <c r="AF4340" t="s">
        <v>5184</v>
      </c>
    </row>
    <row r="4341" spans="32:32" x14ac:dyDescent="0.25">
      <c r="AF4341" t="s">
        <v>5185</v>
      </c>
    </row>
    <row r="4342" spans="32:32" x14ac:dyDescent="0.25">
      <c r="AF4342" t="s">
        <v>5186</v>
      </c>
    </row>
    <row r="4343" spans="32:32" x14ac:dyDescent="0.25">
      <c r="AF4343" t="s">
        <v>5187</v>
      </c>
    </row>
    <row r="4344" spans="32:32" x14ac:dyDescent="0.25">
      <c r="AF4344" t="s">
        <v>5188</v>
      </c>
    </row>
    <row r="4345" spans="32:32" x14ac:dyDescent="0.25">
      <c r="AF4345" t="s">
        <v>5189</v>
      </c>
    </row>
    <row r="4346" spans="32:32" x14ac:dyDescent="0.25">
      <c r="AF4346" t="s">
        <v>5190</v>
      </c>
    </row>
    <row r="4347" spans="32:32" x14ac:dyDescent="0.25">
      <c r="AF4347" t="s">
        <v>5191</v>
      </c>
    </row>
    <row r="4348" spans="32:32" x14ac:dyDescent="0.25">
      <c r="AF4348" t="s">
        <v>5192</v>
      </c>
    </row>
    <row r="4349" spans="32:32" x14ac:dyDescent="0.25">
      <c r="AF4349" t="s">
        <v>5193</v>
      </c>
    </row>
    <row r="4350" spans="32:32" x14ac:dyDescent="0.25">
      <c r="AF4350" t="s">
        <v>5194</v>
      </c>
    </row>
    <row r="4351" spans="32:32" x14ac:dyDescent="0.25">
      <c r="AF4351" t="s">
        <v>5195</v>
      </c>
    </row>
    <row r="4352" spans="32:32" x14ac:dyDescent="0.25">
      <c r="AF4352" t="s">
        <v>5196</v>
      </c>
    </row>
    <row r="4353" spans="32:32" x14ac:dyDescent="0.25">
      <c r="AF4353" t="s">
        <v>5197</v>
      </c>
    </row>
    <row r="4354" spans="32:32" x14ac:dyDescent="0.25">
      <c r="AF4354" t="s">
        <v>5198</v>
      </c>
    </row>
    <row r="4355" spans="32:32" x14ac:dyDescent="0.25">
      <c r="AF4355" t="s">
        <v>5199</v>
      </c>
    </row>
    <row r="4356" spans="32:32" x14ac:dyDescent="0.25">
      <c r="AF4356" t="s">
        <v>5200</v>
      </c>
    </row>
    <row r="4357" spans="32:32" x14ac:dyDescent="0.25">
      <c r="AF4357" t="s">
        <v>5201</v>
      </c>
    </row>
    <row r="4358" spans="32:32" x14ac:dyDescent="0.25">
      <c r="AF4358" t="s">
        <v>5202</v>
      </c>
    </row>
    <row r="4359" spans="32:32" x14ac:dyDescent="0.25">
      <c r="AF4359" t="s">
        <v>5203</v>
      </c>
    </row>
    <row r="4360" spans="32:32" x14ac:dyDescent="0.25">
      <c r="AF4360" t="s">
        <v>5204</v>
      </c>
    </row>
    <row r="4361" spans="32:32" x14ac:dyDescent="0.25">
      <c r="AF4361" t="s">
        <v>5205</v>
      </c>
    </row>
    <row r="4362" spans="32:32" x14ac:dyDescent="0.25">
      <c r="AF4362" t="s">
        <v>5206</v>
      </c>
    </row>
    <row r="4363" spans="32:32" x14ac:dyDescent="0.25">
      <c r="AF4363" t="s">
        <v>5207</v>
      </c>
    </row>
    <row r="4364" spans="32:32" x14ac:dyDescent="0.25">
      <c r="AF4364" t="s">
        <v>5208</v>
      </c>
    </row>
    <row r="4365" spans="32:32" x14ac:dyDescent="0.25">
      <c r="AF4365" t="s">
        <v>5209</v>
      </c>
    </row>
    <row r="4366" spans="32:32" x14ac:dyDescent="0.25">
      <c r="AF4366" t="s">
        <v>5210</v>
      </c>
    </row>
    <row r="4367" spans="32:32" x14ac:dyDescent="0.25">
      <c r="AF4367" t="s">
        <v>5211</v>
      </c>
    </row>
    <row r="4368" spans="32:32" x14ac:dyDescent="0.25">
      <c r="AF4368" t="s">
        <v>5212</v>
      </c>
    </row>
    <row r="4369" spans="32:32" x14ac:dyDescent="0.25">
      <c r="AF4369" t="s">
        <v>5213</v>
      </c>
    </row>
    <row r="4370" spans="32:32" x14ac:dyDescent="0.25">
      <c r="AF4370" t="s">
        <v>5214</v>
      </c>
    </row>
    <row r="4371" spans="32:32" x14ac:dyDescent="0.25">
      <c r="AF4371" t="s">
        <v>5215</v>
      </c>
    </row>
    <row r="4372" spans="32:32" x14ac:dyDescent="0.25">
      <c r="AF4372" t="s">
        <v>5216</v>
      </c>
    </row>
    <row r="4373" spans="32:32" x14ac:dyDescent="0.25">
      <c r="AF4373" t="s">
        <v>5217</v>
      </c>
    </row>
    <row r="4374" spans="32:32" x14ac:dyDescent="0.25">
      <c r="AF4374" t="s">
        <v>5218</v>
      </c>
    </row>
    <row r="4375" spans="32:32" x14ac:dyDescent="0.25">
      <c r="AF4375" t="s">
        <v>5219</v>
      </c>
    </row>
    <row r="4376" spans="32:32" x14ac:dyDescent="0.25">
      <c r="AF4376" t="s">
        <v>5220</v>
      </c>
    </row>
    <row r="4377" spans="32:32" x14ac:dyDescent="0.25">
      <c r="AF4377" t="s">
        <v>5221</v>
      </c>
    </row>
    <row r="4378" spans="32:32" x14ac:dyDescent="0.25">
      <c r="AF4378" t="s">
        <v>5222</v>
      </c>
    </row>
    <row r="4379" spans="32:32" x14ac:dyDescent="0.25">
      <c r="AF4379" t="s">
        <v>5223</v>
      </c>
    </row>
    <row r="4380" spans="32:32" x14ac:dyDescent="0.25">
      <c r="AF4380" t="s">
        <v>5224</v>
      </c>
    </row>
    <row r="4381" spans="32:32" x14ac:dyDescent="0.25">
      <c r="AF4381" t="s">
        <v>5225</v>
      </c>
    </row>
    <row r="4382" spans="32:32" x14ac:dyDescent="0.25">
      <c r="AF4382" t="s">
        <v>5226</v>
      </c>
    </row>
    <row r="4383" spans="32:32" x14ac:dyDescent="0.25">
      <c r="AF4383" t="s">
        <v>5227</v>
      </c>
    </row>
    <row r="4384" spans="32:32" x14ac:dyDescent="0.25">
      <c r="AF4384" t="s">
        <v>5228</v>
      </c>
    </row>
    <row r="4385" spans="32:32" x14ac:dyDescent="0.25">
      <c r="AF4385" t="s">
        <v>5229</v>
      </c>
    </row>
    <row r="4386" spans="32:32" x14ac:dyDescent="0.25">
      <c r="AF4386" t="s">
        <v>5230</v>
      </c>
    </row>
    <row r="4387" spans="32:32" x14ac:dyDescent="0.25">
      <c r="AF4387" t="s">
        <v>5231</v>
      </c>
    </row>
    <row r="4388" spans="32:32" x14ac:dyDescent="0.25">
      <c r="AF4388" t="s">
        <v>5232</v>
      </c>
    </row>
    <row r="4389" spans="32:32" x14ac:dyDescent="0.25">
      <c r="AF4389" t="s">
        <v>5233</v>
      </c>
    </row>
    <row r="4390" spans="32:32" x14ac:dyDescent="0.25">
      <c r="AF4390" t="s">
        <v>5234</v>
      </c>
    </row>
    <row r="4391" spans="32:32" x14ac:dyDescent="0.25">
      <c r="AF4391" t="s">
        <v>5235</v>
      </c>
    </row>
    <row r="4392" spans="32:32" x14ac:dyDescent="0.25">
      <c r="AF4392" t="s">
        <v>5236</v>
      </c>
    </row>
    <row r="4393" spans="32:32" x14ac:dyDescent="0.25">
      <c r="AF4393" t="s">
        <v>5237</v>
      </c>
    </row>
    <row r="4394" spans="32:32" x14ac:dyDescent="0.25">
      <c r="AF4394" t="s">
        <v>5238</v>
      </c>
    </row>
    <row r="4395" spans="32:32" x14ac:dyDescent="0.25">
      <c r="AF4395" t="s">
        <v>5239</v>
      </c>
    </row>
    <row r="4396" spans="32:32" x14ac:dyDescent="0.25">
      <c r="AF4396" t="s">
        <v>5240</v>
      </c>
    </row>
    <row r="4397" spans="32:32" x14ac:dyDescent="0.25">
      <c r="AF4397" t="s">
        <v>5241</v>
      </c>
    </row>
    <row r="4398" spans="32:32" x14ac:dyDescent="0.25">
      <c r="AF4398" t="s">
        <v>5242</v>
      </c>
    </row>
    <row r="4399" spans="32:32" x14ac:dyDescent="0.25">
      <c r="AF4399" t="s">
        <v>5243</v>
      </c>
    </row>
    <row r="4400" spans="32:32" x14ac:dyDescent="0.25">
      <c r="AF4400" t="s">
        <v>5244</v>
      </c>
    </row>
    <row r="4401" spans="32:32" x14ac:dyDescent="0.25">
      <c r="AF4401" t="s">
        <v>5245</v>
      </c>
    </row>
    <row r="4402" spans="32:32" x14ac:dyDescent="0.25">
      <c r="AF4402" t="s">
        <v>5246</v>
      </c>
    </row>
    <row r="4403" spans="32:32" x14ac:dyDescent="0.25">
      <c r="AF4403" t="s">
        <v>5247</v>
      </c>
    </row>
    <row r="4404" spans="32:32" x14ac:dyDescent="0.25">
      <c r="AF4404" t="s">
        <v>5248</v>
      </c>
    </row>
    <row r="4405" spans="32:32" x14ac:dyDescent="0.25">
      <c r="AF4405" t="s">
        <v>5249</v>
      </c>
    </row>
    <row r="4406" spans="32:32" x14ac:dyDescent="0.25">
      <c r="AF4406" t="s">
        <v>5250</v>
      </c>
    </row>
    <row r="4407" spans="32:32" x14ac:dyDescent="0.25">
      <c r="AF4407" t="s">
        <v>5251</v>
      </c>
    </row>
    <row r="4408" spans="32:32" x14ac:dyDescent="0.25">
      <c r="AF4408" t="s">
        <v>5252</v>
      </c>
    </row>
    <row r="4409" spans="32:32" x14ac:dyDescent="0.25">
      <c r="AF4409" t="s">
        <v>5253</v>
      </c>
    </row>
    <row r="4410" spans="32:32" x14ac:dyDescent="0.25">
      <c r="AF4410" t="s">
        <v>5254</v>
      </c>
    </row>
    <row r="4411" spans="32:32" x14ac:dyDescent="0.25">
      <c r="AF4411" t="s">
        <v>5255</v>
      </c>
    </row>
    <row r="4412" spans="32:32" x14ac:dyDescent="0.25">
      <c r="AF4412" t="s">
        <v>5256</v>
      </c>
    </row>
    <row r="4413" spans="32:32" x14ac:dyDescent="0.25">
      <c r="AF4413" t="s">
        <v>5257</v>
      </c>
    </row>
    <row r="4414" spans="32:32" x14ac:dyDescent="0.25">
      <c r="AF4414" t="s">
        <v>5258</v>
      </c>
    </row>
    <row r="4415" spans="32:32" x14ac:dyDescent="0.25">
      <c r="AF4415" t="s">
        <v>5259</v>
      </c>
    </row>
    <row r="4416" spans="32:32" x14ac:dyDescent="0.25">
      <c r="AF4416" t="s">
        <v>5260</v>
      </c>
    </row>
    <row r="4417" spans="32:32" x14ac:dyDescent="0.25">
      <c r="AF4417" t="s">
        <v>5261</v>
      </c>
    </row>
    <row r="4418" spans="32:32" x14ac:dyDescent="0.25">
      <c r="AF4418" t="s">
        <v>5262</v>
      </c>
    </row>
    <row r="4419" spans="32:32" x14ac:dyDescent="0.25">
      <c r="AF4419" t="s">
        <v>5263</v>
      </c>
    </row>
    <row r="4420" spans="32:32" x14ac:dyDescent="0.25">
      <c r="AF4420" t="s">
        <v>5264</v>
      </c>
    </row>
    <row r="4421" spans="32:32" x14ac:dyDescent="0.25">
      <c r="AF4421" t="s">
        <v>5265</v>
      </c>
    </row>
    <row r="4422" spans="32:32" x14ac:dyDescent="0.25">
      <c r="AF4422" t="s">
        <v>5266</v>
      </c>
    </row>
    <row r="4423" spans="32:32" x14ac:dyDescent="0.25">
      <c r="AF4423" t="s">
        <v>5267</v>
      </c>
    </row>
    <row r="4424" spans="32:32" x14ac:dyDescent="0.25">
      <c r="AF4424" t="s">
        <v>5268</v>
      </c>
    </row>
    <row r="4425" spans="32:32" x14ac:dyDescent="0.25">
      <c r="AF4425" t="s">
        <v>5269</v>
      </c>
    </row>
    <row r="4426" spans="32:32" x14ac:dyDescent="0.25">
      <c r="AF4426" t="s">
        <v>5270</v>
      </c>
    </row>
    <row r="4427" spans="32:32" x14ac:dyDescent="0.25">
      <c r="AF4427" t="s">
        <v>5271</v>
      </c>
    </row>
    <row r="4428" spans="32:32" x14ac:dyDescent="0.25">
      <c r="AF4428" t="s">
        <v>5272</v>
      </c>
    </row>
    <row r="4429" spans="32:32" x14ac:dyDescent="0.25">
      <c r="AF4429" t="s">
        <v>5273</v>
      </c>
    </row>
    <row r="4430" spans="32:32" x14ac:dyDescent="0.25">
      <c r="AF4430" t="s">
        <v>5274</v>
      </c>
    </row>
    <row r="4431" spans="32:32" x14ac:dyDescent="0.25">
      <c r="AF4431" t="s">
        <v>5275</v>
      </c>
    </row>
    <row r="4432" spans="32:32" x14ac:dyDescent="0.25">
      <c r="AF4432" t="s">
        <v>5276</v>
      </c>
    </row>
    <row r="4433" spans="32:32" x14ac:dyDescent="0.25">
      <c r="AF4433" t="s">
        <v>5277</v>
      </c>
    </row>
    <row r="4434" spans="32:32" x14ac:dyDescent="0.25">
      <c r="AF4434" t="s">
        <v>5278</v>
      </c>
    </row>
    <row r="4435" spans="32:32" x14ac:dyDescent="0.25">
      <c r="AF4435" t="s">
        <v>5279</v>
      </c>
    </row>
    <row r="4436" spans="32:32" x14ac:dyDescent="0.25">
      <c r="AF4436" t="s">
        <v>5280</v>
      </c>
    </row>
    <row r="4437" spans="32:32" x14ac:dyDescent="0.25">
      <c r="AF4437" t="s">
        <v>5281</v>
      </c>
    </row>
    <row r="4438" spans="32:32" x14ac:dyDescent="0.25">
      <c r="AF4438" t="s">
        <v>5282</v>
      </c>
    </row>
    <row r="4439" spans="32:32" x14ac:dyDescent="0.25">
      <c r="AF4439" t="s">
        <v>5283</v>
      </c>
    </row>
    <row r="4440" spans="32:32" x14ac:dyDescent="0.25">
      <c r="AF4440" t="s">
        <v>5284</v>
      </c>
    </row>
    <row r="4441" spans="32:32" x14ac:dyDescent="0.25">
      <c r="AF4441" t="s">
        <v>5285</v>
      </c>
    </row>
    <row r="4442" spans="32:32" x14ac:dyDescent="0.25">
      <c r="AF4442" t="s">
        <v>5286</v>
      </c>
    </row>
    <row r="4443" spans="32:32" x14ac:dyDescent="0.25">
      <c r="AF4443" t="s">
        <v>5287</v>
      </c>
    </row>
    <row r="4444" spans="32:32" x14ac:dyDescent="0.25">
      <c r="AF4444" t="s">
        <v>5288</v>
      </c>
    </row>
    <row r="4445" spans="32:32" x14ac:dyDescent="0.25">
      <c r="AF4445" t="s">
        <v>5289</v>
      </c>
    </row>
    <row r="4446" spans="32:32" x14ac:dyDescent="0.25">
      <c r="AF4446" t="s">
        <v>5290</v>
      </c>
    </row>
    <row r="4447" spans="32:32" x14ac:dyDescent="0.25">
      <c r="AF4447" t="s">
        <v>5291</v>
      </c>
    </row>
    <row r="4448" spans="32:32" x14ac:dyDescent="0.25">
      <c r="AF4448" t="s">
        <v>5292</v>
      </c>
    </row>
    <row r="4449" spans="32:33" x14ac:dyDescent="0.25">
      <c r="AF4449" t="s">
        <v>5293</v>
      </c>
    </row>
    <row r="4450" spans="32:33" x14ac:dyDescent="0.25">
      <c r="AF4450" t="s">
        <v>5294</v>
      </c>
    </row>
    <row r="4451" spans="32:33" x14ac:dyDescent="0.25">
      <c r="AF4451" t="s">
        <v>5295</v>
      </c>
    </row>
    <row r="4452" spans="32:33" x14ac:dyDescent="0.25">
      <c r="AF4452" t="s">
        <v>5296</v>
      </c>
    </row>
    <row r="4453" spans="32:33" x14ac:dyDescent="0.25">
      <c r="AF4453" t="s">
        <v>5297</v>
      </c>
    </row>
    <row r="4454" spans="32:33" x14ac:dyDescent="0.25">
      <c r="AF4454" t="s">
        <v>5298</v>
      </c>
    </row>
    <row r="4455" spans="32:33" x14ac:dyDescent="0.25">
      <c r="AF4455" t="s">
        <v>5299</v>
      </c>
    </row>
    <row r="4456" spans="32:33" x14ac:dyDescent="0.25">
      <c r="AF4456" t="s">
        <v>5300</v>
      </c>
    </row>
    <row r="4457" spans="32:33" x14ac:dyDescent="0.25">
      <c r="AF4457" t="s">
        <v>5301</v>
      </c>
    </row>
    <row r="4458" spans="32:33" x14ac:dyDescent="0.25">
      <c r="AF4458" t="s">
        <v>5302</v>
      </c>
      <c r="AG4458" t="s">
        <v>7432</v>
      </c>
    </row>
    <row r="4459" spans="32:33" x14ac:dyDescent="0.25">
      <c r="AF4459" t="s">
        <v>5303</v>
      </c>
    </row>
    <row r="4460" spans="32:33" x14ac:dyDescent="0.25">
      <c r="AF4460" t="s">
        <v>5304</v>
      </c>
    </row>
    <row r="4461" spans="32:33" x14ac:dyDescent="0.25">
      <c r="AF4461" t="s">
        <v>5305</v>
      </c>
    </row>
    <row r="4462" spans="32:33" x14ac:dyDescent="0.25">
      <c r="AF4462" t="s">
        <v>5306</v>
      </c>
    </row>
    <row r="4463" spans="32:33" x14ac:dyDescent="0.25">
      <c r="AF4463" t="s">
        <v>5307</v>
      </c>
    </row>
    <row r="4464" spans="32:33" x14ac:dyDescent="0.25">
      <c r="AF4464" t="s">
        <v>5308</v>
      </c>
    </row>
    <row r="4465" spans="32:33" x14ac:dyDescent="0.25">
      <c r="AF4465" t="s">
        <v>5309</v>
      </c>
    </row>
    <row r="4466" spans="32:33" x14ac:dyDescent="0.25">
      <c r="AF4466" t="s">
        <v>5310</v>
      </c>
    </row>
    <row r="4467" spans="32:33" x14ac:dyDescent="0.25">
      <c r="AF4467" t="s">
        <v>5311</v>
      </c>
    </row>
    <row r="4468" spans="32:33" x14ac:dyDescent="0.25">
      <c r="AF4468" t="s">
        <v>4044</v>
      </c>
      <c r="AG4468" t="s">
        <v>7433</v>
      </c>
    </row>
    <row r="4469" spans="32:33" x14ac:dyDescent="0.25">
      <c r="AF4469" t="s">
        <v>4042</v>
      </c>
      <c r="AG4469" t="s">
        <v>9524</v>
      </c>
    </row>
    <row r="4470" spans="32:33" x14ac:dyDescent="0.25">
      <c r="AF4470" t="s">
        <v>9135</v>
      </c>
      <c r="AG4470" t="s">
        <v>9525</v>
      </c>
    </row>
    <row r="4471" spans="32:33" x14ac:dyDescent="0.25">
      <c r="AF4471" t="s">
        <v>9136</v>
      </c>
      <c r="AG4471" t="s">
        <v>9526</v>
      </c>
    </row>
    <row r="4472" spans="32:33" x14ac:dyDescent="0.25">
      <c r="AF4472" t="s">
        <v>9137</v>
      </c>
    </row>
    <row r="4473" spans="32:33" x14ac:dyDescent="0.25">
      <c r="AF4473" t="s">
        <v>5312</v>
      </c>
      <c r="AG4473" t="s">
        <v>7434</v>
      </c>
    </row>
    <row r="4474" spans="32:33" x14ac:dyDescent="0.25">
      <c r="AF4474" t="s">
        <v>5313</v>
      </c>
    </row>
    <row r="4475" spans="32:33" x14ac:dyDescent="0.25">
      <c r="AF4475" t="s">
        <v>5314</v>
      </c>
    </row>
    <row r="4476" spans="32:33" x14ac:dyDescent="0.25">
      <c r="AF4476" t="s">
        <v>5315</v>
      </c>
      <c r="AG4476" t="s">
        <v>7435</v>
      </c>
    </row>
    <row r="4477" spans="32:33" x14ac:dyDescent="0.25">
      <c r="AF4477" t="s">
        <v>5316</v>
      </c>
      <c r="AG4477" t="s">
        <v>7436</v>
      </c>
    </row>
    <row r="4478" spans="32:33" x14ac:dyDescent="0.25">
      <c r="AF4478" t="s">
        <v>5317</v>
      </c>
      <c r="AG4478" t="s">
        <v>7437</v>
      </c>
    </row>
    <row r="4479" spans="32:33" x14ac:dyDescent="0.25">
      <c r="AF4479" t="s">
        <v>5318</v>
      </c>
      <c r="AG4479" t="s">
        <v>7438</v>
      </c>
    </row>
    <row r="4480" spans="32:33" x14ac:dyDescent="0.25">
      <c r="AF4480" t="s">
        <v>5319</v>
      </c>
      <c r="AG4480" t="s">
        <v>7439</v>
      </c>
    </row>
    <row r="4481" spans="32:33" x14ac:dyDescent="0.25">
      <c r="AF4481" t="s">
        <v>5320</v>
      </c>
      <c r="AG4481" t="s">
        <v>7440</v>
      </c>
    </row>
    <row r="4482" spans="32:33" x14ac:dyDescent="0.25">
      <c r="AF4482" t="s">
        <v>5321</v>
      </c>
      <c r="AG4482" t="s">
        <v>7441</v>
      </c>
    </row>
    <row r="4483" spans="32:33" x14ac:dyDescent="0.25">
      <c r="AF4483" t="s">
        <v>5322</v>
      </c>
      <c r="AG4483" t="s">
        <v>7442</v>
      </c>
    </row>
    <row r="4484" spans="32:33" x14ac:dyDescent="0.25">
      <c r="AF4484" t="s">
        <v>5323</v>
      </c>
      <c r="AG4484" t="s">
        <v>7443</v>
      </c>
    </row>
    <row r="4485" spans="32:33" x14ac:dyDescent="0.25">
      <c r="AF4485" t="s">
        <v>5324</v>
      </c>
      <c r="AG4485" t="s">
        <v>7444</v>
      </c>
    </row>
    <row r="4486" spans="32:33" x14ac:dyDescent="0.25">
      <c r="AF4486" t="s">
        <v>5325</v>
      </c>
    </row>
    <row r="4487" spans="32:33" x14ac:dyDescent="0.25">
      <c r="AF4487" t="s">
        <v>2250</v>
      </c>
      <c r="AG4487" t="s">
        <v>7445</v>
      </c>
    </row>
    <row r="4488" spans="32:33" x14ac:dyDescent="0.25">
      <c r="AF4488" t="s">
        <v>9138</v>
      </c>
      <c r="AG4488" t="s">
        <v>9527</v>
      </c>
    </row>
    <row r="4489" spans="32:33" x14ac:dyDescent="0.25">
      <c r="AF4489" t="s">
        <v>9139</v>
      </c>
      <c r="AG4489" t="s">
        <v>9528</v>
      </c>
    </row>
    <row r="4490" spans="32:33" x14ac:dyDescent="0.25">
      <c r="AF4490" t="s">
        <v>9140</v>
      </c>
    </row>
    <row r="4491" spans="32:33" x14ac:dyDescent="0.25">
      <c r="AF4491" t="s">
        <v>4021</v>
      </c>
    </row>
    <row r="4492" spans="32:33" x14ac:dyDescent="0.25">
      <c r="AF4492" t="s">
        <v>4026</v>
      </c>
      <c r="AG4492" t="s">
        <v>9529</v>
      </c>
    </row>
    <row r="4493" spans="32:33" x14ac:dyDescent="0.25">
      <c r="AF4493" t="s">
        <v>5326</v>
      </c>
    </row>
    <row r="4494" spans="32:33" x14ac:dyDescent="0.25">
      <c r="AF4494" t="s">
        <v>5327</v>
      </c>
    </row>
    <row r="4495" spans="32:33" x14ac:dyDescent="0.25">
      <c r="AF4495" t="s">
        <v>5328</v>
      </c>
      <c r="AG4495" t="s">
        <v>7446</v>
      </c>
    </row>
    <row r="4496" spans="32:33" x14ac:dyDescent="0.25">
      <c r="AF4496" t="s">
        <v>9141</v>
      </c>
      <c r="AG4496" t="s">
        <v>9530</v>
      </c>
    </row>
    <row r="4497" spans="32:33" x14ac:dyDescent="0.25">
      <c r="AF4497" t="s">
        <v>5329</v>
      </c>
      <c r="AG4497" t="s">
        <v>7447</v>
      </c>
    </row>
    <row r="4498" spans="32:33" x14ac:dyDescent="0.25">
      <c r="AF4498" t="s">
        <v>5330</v>
      </c>
      <c r="AG4498" t="s">
        <v>7448</v>
      </c>
    </row>
    <row r="4499" spans="32:33" x14ac:dyDescent="0.25">
      <c r="AF4499" t="s">
        <v>5331</v>
      </c>
      <c r="AG4499" t="s">
        <v>7449</v>
      </c>
    </row>
    <row r="4500" spans="32:33" x14ac:dyDescent="0.25">
      <c r="AF4500" t="s">
        <v>5332</v>
      </c>
    </row>
    <row r="4501" spans="32:33" x14ac:dyDescent="0.25">
      <c r="AF4501" t="s">
        <v>5333</v>
      </c>
      <c r="AG4501" t="s">
        <v>7450</v>
      </c>
    </row>
    <row r="4502" spans="32:33" x14ac:dyDescent="0.25">
      <c r="AF4502" t="s">
        <v>3681</v>
      </c>
      <c r="AG4502" t="s">
        <v>7451</v>
      </c>
    </row>
    <row r="4503" spans="32:33" x14ac:dyDescent="0.25">
      <c r="AF4503" t="s">
        <v>5334</v>
      </c>
      <c r="AG4503" t="s">
        <v>7452</v>
      </c>
    </row>
    <row r="4504" spans="32:33" x14ac:dyDescent="0.25">
      <c r="AF4504" t="s">
        <v>5335</v>
      </c>
      <c r="AG4504" t="s">
        <v>7453</v>
      </c>
    </row>
    <row r="4505" spans="32:33" x14ac:dyDescent="0.25">
      <c r="AF4505" t="s">
        <v>9142</v>
      </c>
      <c r="AG4505" t="s">
        <v>9531</v>
      </c>
    </row>
    <row r="4506" spans="32:33" x14ac:dyDescent="0.25">
      <c r="AF4506" t="s">
        <v>5336</v>
      </c>
      <c r="AG4506" t="s">
        <v>7454</v>
      </c>
    </row>
    <row r="4507" spans="32:33" x14ac:dyDescent="0.25">
      <c r="AF4507" t="s">
        <v>5337</v>
      </c>
      <c r="AG4507" t="s">
        <v>7455</v>
      </c>
    </row>
    <row r="4508" spans="32:33" x14ac:dyDescent="0.25">
      <c r="AF4508" t="s">
        <v>3619</v>
      </c>
      <c r="AG4508" t="s">
        <v>3256</v>
      </c>
    </row>
    <row r="4509" spans="32:33" x14ac:dyDescent="0.25">
      <c r="AF4509" t="s">
        <v>3620</v>
      </c>
      <c r="AG4509" t="s">
        <v>9532</v>
      </c>
    </row>
    <row r="4510" spans="32:33" x14ac:dyDescent="0.25">
      <c r="AF4510" t="s">
        <v>5338</v>
      </c>
    </row>
    <row r="4511" spans="32:33" x14ac:dyDescent="0.25">
      <c r="AF4511" t="s">
        <v>5339</v>
      </c>
      <c r="AG4511" t="s">
        <v>7456</v>
      </c>
    </row>
    <row r="4512" spans="32:33" x14ac:dyDescent="0.25">
      <c r="AF4512" t="s">
        <v>3855</v>
      </c>
      <c r="AG4512" t="s">
        <v>7457</v>
      </c>
    </row>
    <row r="4513" spans="32:33" x14ac:dyDescent="0.25">
      <c r="AF4513" t="s">
        <v>5340</v>
      </c>
      <c r="AG4513" t="s">
        <v>7458</v>
      </c>
    </row>
    <row r="4514" spans="32:33" x14ac:dyDescent="0.25">
      <c r="AF4514" t="s">
        <v>3594</v>
      </c>
      <c r="AG4514" t="s">
        <v>7459</v>
      </c>
    </row>
    <row r="4515" spans="32:33" x14ac:dyDescent="0.25">
      <c r="AF4515" t="s">
        <v>5341</v>
      </c>
    </row>
    <row r="4516" spans="32:33" x14ac:dyDescent="0.25">
      <c r="AF4516" t="s">
        <v>5342</v>
      </c>
      <c r="AG4516" t="s">
        <v>7460</v>
      </c>
    </row>
    <row r="4517" spans="32:33" x14ac:dyDescent="0.25">
      <c r="AF4517" t="s">
        <v>5343</v>
      </c>
      <c r="AG4517" t="s">
        <v>7461</v>
      </c>
    </row>
    <row r="4518" spans="32:33" x14ac:dyDescent="0.25">
      <c r="AF4518" t="s">
        <v>5344</v>
      </c>
      <c r="AG4518" t="s">
        <v>7462</v>
      </c>
    </row>
    <row r="4519" spans="32:33" x14ac:dyDescent="0.25">
      <c r="AF4519" t="s">
        <v>5345</v>
      </c>
    </row>
    <row r="4520" spans="32:33" x14ac:dyDescent="0.25">
      <c r="AF4520" t="s">
        <v>5346</v>
      </c>
      <c r="AG4520" t="s">
        <v>7463</v>
      </c>
    </row>
    <row r="4521" spans="32:33" x14ac:dyDescent="0.25">
      <c r="AF4521" t="s">
        <v>5347</v>
      </c>
    </row>
    <row r="4522" spans="32:33" x14ac:dyDescent="0.25">
      <c r="AF4522" t="s">
        <v>5348</v>
      </c>
    </row>
    <row r="4523" spans="32:33" x14ac:dyDescent="0.25">
      <c r="AF4523" t="s">
        <v>5349</v>
      </c>
    </row>
    <row r="4524" spans="32:33" x14ac:dyDescent="0.25">
      <c r="AF4524" t="s">
        <v>5350</v>
      </c>
    </row>
    <row r="4525" spans="32:33" x14ac:dyDescent="0.25">
      <c r="AF4525" t="s">
        <v>5351</v>
      </c>
    </row>
    <row r="4526" spans="32:33" x14ac:dyDescent="0.25">
      <c r="AF4526" t="s">
        <v>5352</v>
      </c>
      <c r="AG4526" t="s">
        <v>7464</v>
      </c>
    </row>
    <row r="4527" spans="32:33" x14ac:dyDescent="0.25">
      <c r="AF4527" t="s">
        <v>5353</v>
      </c>
      <c r="AG4527" t="s">
        <v>7465</v>
      </c>
    </row>
    <row r="4528" spans="32:33" x14ac:dyDescent="0.25">
      <c r="AF4528" t="s">
        <v>5354</v>
      </c>
      <c r="AG4528" t="s">
        <v>7466</v>
      </c>
    </row>
    <row r="4529" spans="32:33" x14ac:dyDescent="0.25">
      <c r="AF4529" t="s">
        <v>5355</v>
      </c>
      <c r="AG4529" t="s">
        <v>7467</v>
      </c>
    </row>
    <row r="4530" spans="32:33" x14ac:dyDescent="0.25">
      <c r="AF4530" t="s">
        <v>5356</v>
      </c>
      <c r="AG4530" t="s">
        <v>7468</v>
      </c>
    </row>
    <row r="4531" spans="32:33" x14ac:dyDescent="0.25">
      <c r="AF4531" t="s">
        <v>3625</v>
      </c>
      <c r="AG4531" t="s">
        <v>9533</v>
      </c>
    </row>
    <row r="4532" spans="32:33" x14ac:dyDescent="0.25">
      <c r="AF4532" t="s">
        <v>3654</v>
      </c>
      <c r="AG4532" t="s">
        <v>9534</v>
      </c>
    </row>
    <row r="4533" spans="32:33" x14ac:dyDescent="0.25">
      <c r="AF4533" t="s">
        <v>5357</v>
      </c>
    </row>
    <row r="4534" spans="32:33" x14ac:dyDescent="0.25">
      <c r="AF4534" t="s">
        <v>2029</v>
      </c>
      <c r="AG4534" t="s">
        <v>9535</v>
      </c>
    </row>
    <row r="4535" spans="32:33" x14ac:dyDescent="0.25">
      <c r="AF4535" t="s">
        <v>3653</v>
      </c>
      <c r="AG4535" t="s">
        <v>9536</v>
      </c>
    </row>
    <row r="4536" spans="32:33" x14ac:dyDescent="0.25">
      <c r="AF4536" t="s">
        <v>5358</v>
      </c>
      <c r="AG4536" t="s">
        <v>7469</v>
      </c>
    </row>
    <row r="4537" spans="32:33" x14ac:dyDescent="0.25">
      <c r="AF4537" t="s">
        <v>5359</v>
      </c>
      <c r="AG4537" t="s">
        <v>7470</v>
      </c>
    </row>
    <row r="4538" spans="32:33" x14ac:dyDescent="0.25">
      <c r="AF4538" t="s">
        <v>5360</v>
      </c>
    </row>
    <row r="4539" spans="32:33" x14ac:dyDescent="0.25">
      <c r="AF4539" t="s">
        <v>5361</v>
      </c>
    </row>
    <row r="4540" spans="32:33" x14ac:dyDescent="0.25">
      <c r="AF4540" t="s">
        <v>5362</v>
      </c>
      <c r="AG4540" t="s">
        <v>7471</v>
      </c>
    </row>
    <row r="4541" spans="32:33" x14ac:dyDescent="0.25">
      <c r="AF4541" t="s">
        <v>5363</v>
      </c>
      <c r="AG4541" t="s">
        <v>7472</v>
      </c>
    </row>
    <row r="4542" spans="32:33" x14ac:dyDescent="0.25">
      <c r="AF4542" t="s">
        <v>5364</v>
      </c>
      <c r="AG4542" t="s">
        <v>7473</v>
      </c>
    </row>
    <row r="4543" spans="32:33" x14ac:dyDescent="0.25">
      <c r="AF4543" t="s">
        <v>5365</v>
      </c>
      <c r="AG4543" t="s">
        <v>7474</v>
      </c>
    </row>
    <row r="4544" spans="32:33" x14ac:dyDescent="0.25">
      <c r="AF4544" t="s">
        <v>5366</v>
      </c>
    </row>
    <row r="4545" spans="32:33" x14ac:dyDescent="0.25">
      <c r="AF4545" t="s">
        <v>5367</v>
      </c>
    </row>
    <row r="4546" spans="32:33" x14ac:dyDescent="0.25">
      <c r="AF4546" t="s">
        <v>5368</v>
      </c>
    </row>
    <row r="4547" spans="32:33" x14ac:dyDescent="0.25">
      <c r="AF4547" t="s">
        <v>5369</v>
      </c>
      <c r="AG4547" t="s">
        <v>7475</v>
      </c>
    </row>
    <row r="4548" spans="32:33" x14ac:dyDescent="0.25">
      <c r="AF4548" t="s">
        <v>5370</v>
      </c>
      <c r="AG4548" t="s">
        <v>7476</v>
      </c>
    </row>
    <row r="4549" spans="32:33" x14ac:dyDescent="0.25">
      <c r="AF4549" t="s">
        <v>5371</v>
      </c>
      <c r="AG4549" t="s">
        <v>7477</v>
      </c>
    </row>
    <row r="4550" spans="32:33" x14ac:dyDescent="0.25">
      <c r="AF4550" t="s">
        <v>5372</v>
      </c>
      <c r="AG4550" t="s">
        <v>7478</v>
      </c>
    </row>
    <row r="4551" spans="32:33" x14ac:dyDescent="0.25">
      <c r="AF4551" t="s">
        <v>5373</v>
      </c>
    </row>
    <row r="4552" spans="32:33" x14ac:dyDescent="0.25">
      <c r="AF4552" t="s">
        <v>4084</v>
      </c>
      <c r="AG4552" t="s">
        <v>7479</v>
      </c>
    </row>
    <row r="4553" spans="32:33" x14ac:dyDescent="0.25">
      <c r="AF4553" t="s">
        <v>5374</v>
      </c>
      <c r="AG4553" t="s">
        <v>7480</v>
      </c>
    </row>
    <row r="4554" spans="32:33" x14ac:dyDescent="0.25">
      <c r="AF4554" t="s">
        <v>5375</v>
      </c>
      <c r="AG4554" t="s">
        <v>7481</v>
      </c>
    </row>
    <row r="4555" spans="32:33" x14ac:dyDescent="0.25">
      <c r="AF4555" t="s">
        <v>5376</v>
      </c>
    </row>
    <row r="4556" spans="32:33" x14ac:dyDescent="0.25">
      <c r="AF4556" t="s">
        <v>5377</v>
      </c>
      <c r="AG4556" t="s">
        <v>7482</v>
      </c>
    </row>
    <row r="4557" spans="32:33" x14ac:dyDescent="0.25">
      <c r="AF4557" t="s">
        <v>5378</v>
      </c>
    </row>
    <row r="4558" spans="32:33" x14ac:dyDescent="0.25">
      <c r="AF4558" t="s">
        <v>5379</v>
      </c>
      <c r="AG4558" t="s">
        <v>7483</v>
      </c>
    </row>
    <row r="4559" spans="32:33" x14ac:dyDescent="0.25">
      <c r="AF4559" t="s">
        <v>5380</v>
      </c>
    </row>
    <row r="4560" spans="32:33" x14ac:dyDescent="0.25">
      <c r="AF4560" t="s">
        <v>5381</v>
      </c>
    </row>
    <row r="4561" spans="32:33" x14ac:dyDescent="0.25">
      <c r="AF4561" t="s">
        <v>9143</v>
      </c>
    </row>
    <row r="4562" spans="32:33" x14ac:dyDescent="0.25">
      <c r="AF4562" t="s">
        <v>9144</v>
      </c>
    </row>
    <row r="4563" spans="32:33" x14ac:dyDescent="0.25">
      <c r="AF4563" t="s">
        <v>5382</v>
      </c>
      <c r="AG4563" t="s">
        <v>7484</v>
      </c>
    </row>
    <row r="4564" spans="32:33" x14ac:dyDescent="0.25">
      <c r="AF4564" t="s">
        <v>5383</v>
      </c>
    </row>
    <row r="4565" spans="32:33" x14ac:dyDescent="0.25">
      <c r="AF4565" t="s">
        <v>9145</v>
      </c>
      <c r="AG4565" t="s">
        <v>9537</v>
      </c>
    </row>
    <row r="4566" spans="32:33" x14ac:dyDescent="0.25">
      <c r="AF4566" t="s">
        <v>9146</v>
      </c>
    </row>
    <row r="4567" spans="32:33" x14ac:dyDescent="0.25">
      <c r="AF4567" t="s">
        <v>3770</v>
      </c>
      <c r="AG4567" t="s">
        <v>7485</v>
      </c>
    </row>
    <row r="4568" spans="32:33" x14ac:dyDescent="0.25">
      <c r="AF4568" t="s">
        <v>5384</v>
      </c>
      <c r="AG4568" t="s">
        <v>7486</v>
      </c>
    </row>
    <row r="4569" spans="32:33" x14ac:dyDescent="0.25">
      <c r="AF4569" t="s">
        <v>5385</v>
      </c>
      <c r="AG4569" t="s">
        <v>7487</v>
      </c>
    </row>
    <row r="4570" spans="32:33" x14ac:dyDescent="0.25">
      <c r="AF4570" t="s">
        <v>5386</v>
      </c>
    </row>
    <row r="4571" spans="32:33" x14ac:dyDescent="0.25">
      <c r="AF4571" t="s">
        <v>5387</v>
      </c>
    </row>
    <row r="4572" spans="32:33" x14ac:dyDescent="0.25">
      <c r="AF4572" t="s">
        <v>5388</v>
      </c>
      <c r="AG4572" t="s">
        <v>7488</v>
      </c>
    </row>
    <row r="4573" spans="32:33" x14ac:dyDescent="0.25">
      <c r="AF4573" t="s">
        <v>5389</v>
      </c>
      <c r="AG4573" t="s">
        <v>7489</v>
      </c>
    </row>
    <row r="4574" spans="32:33" x14ac:dyDescent="0.25">
      <c r="AF4574" t="s">
        <v>5390</v>
      </c>
    </row>
    <row r="4575" spans="32:33" x14ac:dyDescent="0.25">
      <c r="AF4575" t="s">
        <v>5391</v>
      </c>
    </row>
    <row r="4576" spans="32:33" x14ac:dyDescent="0.25">
      <c r="AF4576" t="s">
        <v>5392</v>
      </c>
      <c r="AG4576" t="s">
        <v>7490</v>
      </c>
    </row>
    <row r="4577" spans="32:33" x14ac:dyDescent="0.25">
      <c r="AF4577" t="s">
        <v>5393</v>
      </c>
    </row>
    <row r="4578" spans="32:33" x14ac:dyDescent="0.25">
      <c r="AF4578" t="s">
        <v>5394</v>
      </c>
      <c r="AG4578" t="s">
        <v>7491</v>
      </c>
    </row>
    <row r="4579" spans="32:33" x14ac:dyDescent="0.25">
      <c r="AF4579" t="s">
        <v>5395</v>
      </c>
      <c r="AG4579" t="s">
        <v>7492</v>
      </c>
    </row>
    <row r="4580" spans="32:33" x14ac:dyDescent="0.25">
      <c r="AF4580" t="s">
        <v>5396</v>
      </c>
      <c r="AG4580" t="s">
        <v>7493</v>
      </c>
    </row>
    <row r="4581" spans="32:33" x14ac:dyDescent="0.25">
      <c r="AF4581" t="s">
        <v>5397</v>
      </c>
    </row>
    <row r="4582" spans="32:33" x14ac:dyDescent="0.25">
      <c r="AF4582" t="s">
        <v>5398</v>
      </c>
      <c r="AG4582" t="s">
        <v>7494</v>
      </c>
    </row>
    <row r="4583" spans="32:33" x14ac:dyDescent="0.25">
      <c r="AF4583" t="s">
        <v>5399</v>
      </c>
      <c r="AG4583" t="s">
        <v>7495</v>
      </c>
    </row>
    <row r="4584" spans="32:33" x14ac:dyDescent="0.25">
      <c r="AF4584" t="s">
        <v>5400</v>
      </c>
      <c r="AG4584" t="s">
        <v>7496</v>
      </c>
    </row>
    <row r="4585" spans="32:33" x14ac:dyDescent="0.25">
      <c r="AF4585" t="s">
        <v>5401</v>
      </c>
      <c r="AG4585" t="s">
        <v>7497</v>
      </c>
    </row>
    <row r="4586" spans="32:33" x14ac:dyDescent="0.25">
      <c r="AF4586" t="s">
        <v>5402</v>
      </c>
      <c r="AG4586" t="s">
        <v>7498</v>
      </c>
    </row>
    <row r="4587" spans="32:33" x14ac:dyDescent="0.25">
      <c r="AF4587" t="s">
        <v>5403</v>
      </c>
      <c r="AG4587" t="s">
        <v>7499</v>
      </c>
    </row>
    <row r="4588" spans="32:33" x14ac:dyDescent="0.25">
      <c r="AF4588" t="s">
        <v>5404</v>
      </c>
    </row>
    <row r="4589" spans="32:33" x14ac:dyDescent="0.25">
      <c r="AF4589" t="s">
        <v>5405</v>
      </c>
    </row>
    <row r="4590" spans="32:33" x14ac:dyDescent="0.25">
      <c r="AF4590" t="s">
        <v>5406</v>
      </c>
      <c r="AG4590" t="s">
        <v>7500</v>
      </c>
    </row>
    <row r="4591" spans="32:33" x14ac:dyDescent="0.25">
      <c r="AF4591" t="s">
        <v>5407</v>
      </c>
      <c r="AG4591" t="s">
        <v>7501</v>
      </c>
    </row>
    <row r="4592" spans="32:33" x14ac:dyDescent="0.25">
      <c r="AF4592" t="s">
        <v>5408</v>
      </c>
    </row>
    <row r="4593" spans="32:33" x14ac:dyDescent="0.25">
      <c r="AF4593" t="s">
        <v>5409</v>
      </c>
      <c r="AG4593" t="s">
        <v>7502</v>
      </c>
    </row>
    <row r="4594" spans="32:33" x14ac:dyDescent="0.25">
      <c r="AF4594" t="s">
        <v>5410</v>
      </c>
      <c r="AG4594" t="s">
        <v>7503</v>
      </c>
    </row>
    <row r="4595" spans="32:33" x14ac:dyDescent="0.25">
      <c r="AF4595" t="s">
        <v>5411</v>
      </c>
      <c r="AG4595" t="s">
        <v>7504</v>
      </c>
    </row>
    <row r="4596" spans="32:33" x14ac:dyDescent="0.25">
      <c r="AF4596" t="s">
        <v>5412</v>
      </c>
      <c r="AG4596" t="s">
        <v>7505</v>
      </c>
    </row>
    <row r="4597" spans="32:33" x14ac:dyDescent="0.25">
      <c r="AF4597" t="s">
        <v>5413</v>
      </c>
      <c r="AG4597" t="s">
        <v>7506</v>
      </c>
    </row>
    <row r="4598" spans="32:33" x14ac:dyDescent="0.25">
      <c r="AF4598" t="s">
        <v>5414</v>
      </c>
      <c r="AG4598" t="s">
        <v>7507</v>
      </c>
    </row>
    <row r="4599" spans="32:33" x14ac:dyDescent="0.25">
      <c r="AF4599" t="s">
        <v>5415</v>
      </c>
      <c r="AG4599" t="s">
        <v>7508</v>
      </c>
    </row>
    <row r="4600" spans="32:33" x14ac:dyDescent="0.25">
      <c r="AF4600" t="s">
        <v>5416</v>
      </c>
      <c r="AG4600" t="s">
        <v>7509</v>
      </c>
    </row>
    <row r="4601" spans="32:33" x14ac:dyDescent="0.25">
      <c r="AF4601" t="s">
        <v>5417</v>
      </c>
      <c r="AG4601" t="s">
        <v>7510</v>
      </c>
    </row>
    <row r="4602" spans="32:33" x14ac:dyDescent="0.25">
      <c r="AF4602" t="s">
        <v>9147</v>
      </c>
      <c r="AG4602" t="s">
        <v>9538</v>
      </c>
    </row>
    <row r="4603" spans="32:33" x14ac:dyDescent="0.25">
      <c r="AF4603" t="s">
        <v>9148</v>
      </c>
      <c r="AG4603" t="s">
        <v>9539</v>
      </c>
    </row>
    <row r="4604" spans="32:33" x14ac:dyDescent="0.25">
      <c r="AF4604" t="s">
        <v>5418</v>
      </c>
      <c r="AG4604" t="s">
        <v>7511</v>
      </c>
    </row>
    <row r="4605" spans="32:33" x14ac:dyDescent="0.25">
      <c r="AF4605" t="s">
        <v>5419</v>
      </c>
      <c r="AG4605" t="s">
        <v>7512</v>
      </c>
    </row>
    <row r="4606" spans="32:33" x14ac:dyDescent="0.25">
      <c r="AF4606" t="s">
        <v>5420</v>
      </c>
      <c r="AG4606" t="s">
        <v>3437</v>
      </c>
    </row>
    <row r="4607" spans="32:33" x14ac:dyDescent="0.25">
      <c r="AF4607" t="s">
        <v>2657</v>
      </c>
    </row>
    <row r="4608" spans="32:33" x14ac:dyDescent="0.25">
      <c r="AF4608" t="s">
        <v>5421</v>
      </c>
    </row>
    <row r="4609" spans="32:33" x14ac:dyDescent="0.25">
      <c r="AF4609" t="s">
        <v>5422</v>
      </c>
    </row>
    <row r="4610" spans="32:33" x14ac:dyDescent="0.25">
      <c r="AF4610" t="s">
        <v>5423</v>
      </c>
      <c r="AG4610" t="s">
        <v>7513</v>
      </c>
    </row>
    <row r="4611" spans="32:33" x14ac:dyDescent="0.25">
      <c r="AF4611" t="s">
        <v>4233</v>
      </c>
      <c r="AG4611" t="s">
        <v>7514</v>
      </c>
    </row>
    <row r="4612" spans="32:33" x14ac:dyDescent="0.25">
      <c r="AF4612" t="s">
        <v>9149</v>
      </c>
    </row>
    <row r="4613" spans="32:33" x14ac:dyDescent="0.25">
      <c r="AF4613" t="s">
        <v>5424</v>
      </c>
      <c r="AG4613" t="s">
        <v>7515</v>
      </c>
    </row>
    <row r="4614" spans="32:33" x14ac:dyDescent="0.25">
      <c r="AF4614" t="s">
        <v>5425</v>
      </c>
      <c r="AG4614" t="s">
        <v>7516</v>
      </c>
    </row>
    <row r="4615" spans="32:33" x14ac:dyDescent="0.25">
      <c r="AF4615" t="s">
        <v>5426</v>
      </c>
      <c r="AG4615" t="s">
        <v>7517</v>
      </c>
    </row>
    <row r="4616" spans="32:33" x14ac:dyDescent="0.25">
      <c r="AF4616" t="s">
        <v>5427</v>
      </c>
      <c r="AG4616" t="s">
        <v>7518</v>
      </c>
    </row>
    <row r="4617" spans="32:33" x14ac:dyDescent="0.25">
      <c r="AF4617" t="s">
        <v>5428</v>
      </c>
      <c r="AG4617" t="s">
        <v>7519</v>
      </c>
    </row>
    <row r="4618" spans="32:33" x14ac:dyDescent="0.25">
      <c r="AF4618" t="s">
        <v>5429</v>
      </c>
      <c r="AG4618" t="s">
        <v>7520</v>
      </c>
    </row>
    <row r="4619" spans="32:33" x14ac:dyDescent="0.25">
      <c r="AF4619" t="s">
        <v>5430</v>
      </c>
      <c r="AG4619" t="s">
        <v>7521</v>
      </c>
    </row>
    <row r="4620" spans="32:33" x14ac:dyDescent="0.25">
      <c r="AF4620" t="s">
        <v>5431</v>
      </c>
      <c r="AG4620" t="s">
        <v>7522</v>
      </c>
    </row>
    <row r="4621" spans="32:33" x14ac:dyDescent="0.25">
      <c r="AF4621" t="s">
        <v>5432</v>
      </c>
      <c r="AG4621" t="s">
        <v>7523</v>
      </c>
    </row>
    <row r="4622" spans="32:33" x14ac:dyDescent="0.25">
      <c r="AF4622" t="s">
        <v>5433</v>
      </c>
    </row>
    <row r="4623" spans="32:33" x14ac:dyDescent="0.25">
      <c r="AF4623" t="s">
        <v>5434</v>
      </c>
      <c r="AG4623" t="s">
        <v>7524</v>
      </c>
    </row>
    <row r="4624" spans="32:33" x14ac:dyDescent="0.25">
      <c r="AF4624" t="s">
        <v>5435</v>
      </c>
    </row>
    <row r="4625" spans="32:33" x14ac:dyDescent="0.25">
      <c r="AF4625" t="s">
        <v>5436</v>
      </c>
      <c r="AG4625" t="s">
        <v>7525</v>
      </c>
    </row>
    <row r="4626" spans="32:33" x14ac:dyDescent="0.25">
      <c r="AF4626" t="s">
        <v>5437</v>
      </c>
    </row>
    <row r="4627" spans="32:33" x14ac:dyDescent="0.25">
      <c r="AF4627" t="s">
        <v>5438</v>
      </c>
    </row>
    <row r="4628" spans="32:33" x14ac:dyDescent="0.25">
      <c r="AF4628" t="s">
        <v>3713</v>
      </c>
      <c r="AG4628" t="s">
        <v>7526</v>
      </c>
    </row>
    <row r="4629" spans="32:33" x14ac:dyDescent="0.25">
      <c r="AF4629" t="s">
        <v>3715</v>
      </c>
      <c r="AG4629" t="s">
        <v>7527</v>
      </c>
    </row>
    <row r="4630" spans="32:33" x14ac:dyDescent="0.25">
      <c r="AF4630" t="s">
        <v>9150</v>
      </c>
      <c r="AG4630" t="s">
        <v>9540</v>
      </c>
    </row>
    <row r="4631" spans="32:33" x14ac:dyDescent="0.25">
      <c r="AF4631" t="s">
        <v>5439</v>
      </c>
      <c r="AG4631" t="s">
        <v>7528</v>
      </c>
    </row>
    <row r="4632" spans="32:33" x14ac:dyDescent="0.25">
      <c r="AF4632" t="s">
        <v>5440</v>
      </c>
      <c r="AG4632" t="s">
        <v>7529</v>
      </c>
    </row>
    <row r="4633" spans="32:33" x14ac:dyDescent="0.25">
      <c r="AF4633" t="s">
        <v>5441</v>
      </c>
      <c r="AG4633" t="s">
        <v>7530</v>
      </c>
    </row>
    <row r="4634" spans="32:33" x14ac:dyDescent="0.25">
      <c r="AF4634" t="s">
        <v>5442</v>
      </c>
      <c r="AG4634" t="s">
        <v>7531</v>
      </c>
    </row>
    <row r="4635" spans="32:33" x14ac:dyDescent="0.25">
      <c r="AF4635" t="s">
        <v>5443</v>
      </c>
    </row>
    <row r="4636" spans="32:33" x14ac:dyDescent="0.25">
      <c r="AF4636" t="s">
        <v>5444</v>
      </c>
    </row>
    <row r="4637" spans="32:33" x14ac:dyDescent="0.25">
      <c r="AF4637" t="s">
        <v>5445</v>
      </c>
    </row>
    <row r="4638" spans="32:33" x14ac:dyDescent="0.25">
      <c r="AF4638" t="s">
        <v>5446</v>
      </c>
    </row>
    <row r="4639" spans="32:33" x14ac:dyDescent="0.25">
      <c r="AF4639" t="s">
        <v>5447</v>
      </c>
    </row>
    <row r="4640" spans="32:33" x14ac:dyDescent="0.25">
      <c r="AF4640" t="s">
        <v>5448</v>
      </c>
    </row>
    <row r="4641" spans="32:33" x14ac:dyDescent="0.25">
      <c r="AF4641" t="s">
        <v>5449</v>
      </c>
    </row>
    <row r="4642" spans="32:33" x14ac:dyDescent="0.25">
      <c r="AF4642" t="s">
        <v>5450</v>
      </c>
    </row>
    <row r="4643" spans="32:33" x14ac:dyDescent="0.25">
      <c r="AF4643" t="s">
        <v>5451</v>
      </c>
    </row>
    <row r="4644" spans="32:33" x14ac:dyDescent="0.25">
      <c r="AF4644" t="s">
        <v>5452</v>
      </c>
    </row>
    <row r="4645" spans="32:33" x14ac:dyDescent="0.25">
      <c r="AF4645" t="s">
        <v>5453</v>
      </c>
    </row>
    <row r="4646" spans="32:33" x14ac:dyDescent="0.25">
      <c r="AF4646" t="s">
        <v>5454</v>
      </c>
    </row>
    <row r="4647" spans="32:33" x14ac:dyDescent="0.25">
      <c r="AF4647" t="s">
        <v>5455</v>
      </c>
    </row>
    <row r="4648" spans="32:33" x14ac:dyDescent="0.25">
      <c r="AF4648" t="s">
        <v>5456</v>
      </c>
    </row>
    <row r="4649" spans="32:33" x14ac:dyDescent="0.25">
      <c r="AF4649" t="s">
        <v>5457</v>
      </c>
      <c r="AG4649" t="s">
        <v>7532</v>
      </c>
    </row>
    <row r="4650" spans="32:33" x14ac:dyDescent="0.25">
      <c r="AF4650" t="s">
        <v>5458</v>
      </c>
    </row>
    <row r="4651" spans="32:33" x14ac:dyDescent="0.25">
      <c r="AF4651" t="s">
        <v>5459</v>
      </c>
    </row>
    <row r="4652" spans="32:33" x14ac:dyDescent="0.25">
      <c r="AF4652" t="s">
        <v>5460</v>
      </c>
    </row>
    <row r="4653" spans="32:33" x14ac:dyDescent="0.25">
      <c r="AF4653" t="s">
        <v>5461</v>
      </c>
      <c r="AG4653" t="s">
        <v>7533</v>
      </c>
    </row>
    <row r="4654" spans="32:33" x14ac:dyDescent="0.25">
      <c r="AF4654" t="s">
        <v>9151</v>
      </c>
    </row>
    <row r="4655" spans="32:33" x14ac:dyDescent="0.25">
      <c r="AF4655" t="s">
        <v>5462</v>
      </c>
      <c r="AG4655" t="s">
        <v>7534</v>
      </c>
    </row>
    <row r="4656" spans="32:33" x14ac:dyDescent="0.25">
      <c r="AF4656" t="s">
        <v>5463</v>
      </c>
      <c r="AG4656" t="s">
        <v>7535</v>
      </c>
    </row>
    <row r="4657" spans="32:33" x14ac:dyDescent="0.25">
      <c r="AF4657" t="s">
        <v>5464</v>
      </c>
      <c r="AG4657" t="s">
        <v>7536</v>
      </c>
    </row>
    <row r="4658" spans="32:33" x14ac:dyDescent="0.25">
      <c r="AF4658" t="s">
        <v>5465</v>
      </c>
      <c r="AG4658" t="s">
        <v>7537</v>
      </c>
    </row>
    <row r="4659" spans="32:33" x14ac:dyDescent="0.25">
      <c r="AF4659" t="s">
        <v>5466</v>
      </c>
      <c r="AG4659" t="s">
        <v>7538</v>
      </c>
    </row>
    <row r="4660" spans="32:33" x14ac:dyDescent="0.25">
      <c r="AF4660" t="s">
        <v>5467</v>
      </c>
      <c r="AG4660" t="s">
        <v>7539</v>
      </c>
    </row>
    <row r="4661" spans="32:33" x14ac:dyDescent="0.25">
      <c r="AF4661" t="s">
        <v>5468</v>
      </c>
    </row>
    <row r="4662" spans="32:33" x14ac:dyDescent="0.25">
      <c r="AF4662" t="s">
        <v>9152</v>
      </c>
    </row>
    <row r="4663" spans="32:33" x14ac:dyDescent="0.25">
      <c r="AF4663" t="s">
        <v>5469</v>
      </c>
    </row>
    <row r="4664" spans="32:33" x14ac:dyDescent="0.25">
      <c r="AF4664" t="s">
        <v>5470</v>
      </c>
      <c r="AG4664" t="s">
        <v>7540</v>
      </c>
    </row>
    <row r="4665" spans="32:33" x14ac:dyDescent="0.25">
      <c r="AF4665" t="s">
        <v>5471</v>
      </c>
    </row>
    <row r="4666" spans="32:33" x14ac:dyDescent="0.25">
      <c r="AF4666" t="s">
        <v>5472</v>
      </c>
      <c r="AG4666" t="s">
        <v>7541</v>
      </c>
    </row>
    <row r="4667" spans="32:33" x14ac:dyDescent="0.25">
      <c r="AF4667" t="s">
        <v>5473</v>
      </c>
      <c r="AG4667" t="s">
        <v>7542</v>
      </c>
    </row>
    <row r="4668" spans="32:33" x14ac:dyDescent="0.25">
      <c r="AF4668" t="s">
        <v>5474</v>
      </c>
      <c r="AG4668" t="s">
        <v>7543</v>
      </c>
    </row>
    <row r="4669" spans="32:33" x14ac:dyDescent="0.25">
      <c r="AF4669" t="s">
        <v>5475</v>
      </c>
      <c r="AG4669" t="s">
        <v>7544</v>
      </c>
    </row>
    <row r="4670" spans="32:33" x14ac:dyDescent="0.25">
      <c r="AF4670" t="s">
        <v>5476</v>
      </c>
      <c r="AG4670" t="s">
        <v>7545</v>
      </c>
    </row>
    <row r="4671" spans="32:33" x14ac:dyDescent="0.25">
      <c r="AF4671" t="s">
        <v>5477</v>
      </c>
      <c r="AG4671" t="s">
        <v>7546</v>
      </c>
    </row>
    <row r="4672" spans="32:33" x14ac:dyDescent="0.25">
      <c r="AF4672" t="s">
        <v>5478</v>
      </c>
    </row>
    <row r="4673" spans="32:33" x14ac:dyDescent="0.25">
      <c r="AF4673" t="s">
        <v>4255</v>
      </c>
      <c r="AG4673" t="s">
        <v>7547</v>
      </c>
    </row>
    <row r="4674" spans="32:33" x14ac:dyDescent="0.25">
      <c r="AF4674" t="s">
        <v>4257</v>
      </c>
      <c r="AG4674" t="s">
        <v>7548</v>
      </c>
    </row>
    <row r="4675" spans="32:33" x14ac:dyDescent="0.25">
      <c r="AF4675" t="s">
        <v>4258</v>
      </c>
      <c r="AG4675" t="s">
        <v>7549</v>
      </c>
    </row>
    <row r="4676" spans="32:33" x14ac:dyDescent="0.25">
      <c r="AF4676" t="s">
        <v>5479</v>
      </c>
    </row>
    <row r="4677" spans="32:33" x14ac:dyDescent="0.25">
      <c r="AF4677" t="s">
        <v>4263</v>
      </c>
      <c r="AG4677" t="s">
        <v>7550</v>
      </c>
    </row>
    <row r="4678" spans="32:33" x14ac:dyDescent="0.25">
      <c r="AF4678" t="s">
        <v>9153</v>
      </c>
      <c r="AG4678" t="s">
        <v>9541</v>
      </c>
    </row>
    <row r="4679" spans="32:33" x14ac:dyDescent="0.25">
      <c r="AF4679" t="s">
        <v>5480</v>
      </c>
    </row>
    <row r="4680" spans="32:33" x14ac:dyDescent="0.25">
      <c r="AF4680" t="s">
        <v>5481</v>
      </c>
    </row>
    <row r="4681" spans="32:33" x14ac:dyDescent="0.25">
      <c r="AF4681" t="s">
        <v>5482</v>
      </c>
      <c r="AG4681" t="s">
        <v>7551</v>
      </c>
    </row>
    <row r="4682" spans="32:33" x14ac:dyDescent="0.25">
      <c r="AF4682" t="s">
        <v>5483</v>
      </c>
      <c r="AG4682" t="s">
        <v>7552</v>
      </c>
    </row>
    <row r="4683" spans="32:33" x14ac:dyDescent="0.25">
      <c r="AF4683" t="s">
        <v>5484</v>
      </c>
      <c r="AG4683" t="s">
        <v>7553</v>
      </c>
    </row>
    <row r="4684" spans="32:33" x14ac:dyDescent="0.25">
      <c r="AF4684" t="s">
        <v>5485</v>
      </c>
      <c r="AG4684" t="s">
        <v>7554</v>
      </c>
    </row>
    <row r="4685" spans="32:33" x14ac:dyDescent="0.25">
      <c r="AF4685" t="s">
        <v>5486</v>
      </c>
      <c r="AG4685" t="s">
        <v>7555</v>
      </c>
    </row>
    <row r="4686" spans="32:33" x14ac:dyDescent="0.25">
      <c r="AF4686" t="s">
        <v>5487</v>
      </c>
      <c r="AG4686" t="s">
        <v>7556</v>
      </c>
    </row>
    <row r="4687" spans="32:33" x14ac:dyDescent="0.25">
      <c r="AF4687" t="s">
        <v>9154</v>
      </c>
      <c r="AG4687" t="s">
        <v>9542</v>
      </c>
    </row>
    <row r="4688" spans="32:33" x14ac:dyDescent="0.25">
      <c r="AF4688" t="s">
        <v>9155</v>
      </c>
    </row>
    <row r="4689" spans="32:33" x14ac:dyDescent="0.25">
      <c r="AF4689" t="s">
        <v>9156</v>
      </c>
    </row>
    <row r="4690" spans="32:33" x14ac:dyDescent="0.25">
      <c r="AF4690" t="s">
        <v>9157</v>
      </c>
    </row>
    <row r="4691" spans="32:33" x14ac:dyDescent="0.25">
      <c r="AF4691" t="s">
        <v>9158</v>
      </c>
    </row>
    <row r="4692" spans="32:33" x14ac:dyDescent="0.25">
      <c r="AF4692" t="s">
        <v>9159</v>
      </c>
      <c r="AG4692" t="s">
        <v>9543</v>
      </c>
    </row>
    <row r="4693" spans="32:33" x14ac:dyDescent="0.25">
      <c r="AF4693" t="s">
        <v>5488</v>
      </c>
      <c r="AG4693" t="s">
        <v>7557</v>
      </c>
    </row>
    <row r="4694" spans="32:33" x14ac:dyDescent="0.25">
      <c r="AF4694" t="s">
        <v>5489</v>
      </c>
    </row>
    <row r="4695" spans="32:33" x14ac:dyDescent="0.25">
      <c r="AF4695" t="s">
        <v>5490</v>
      </c>
      <c r="AG4695" t="s">
        <v>7558</v>
      </c>
    </row>
    <row r="4696" spans="32:33" x14ac:dyDescent="0.25">
      <c r="AF4696" t="s">
        <v>3565</v>
      </c>
      <c r="AG4696" t="s">
        <v>7559</v>
      </c>
    </row>
    <row r="4697" spans="32:33" x14ac:dyDescent="0.25">
      <c r="AF4697" t="s">
        <v>5491</v>
      </c>
      <c r="AG4697" t="s">
        <v>7560</v>
      </c>
    </row>
    <row r="4698" spans="32:33" x14ac:dyDescent="0.25">
      <c r="AF4698" t="s">
        <v>5492</v>
      </c>
      <c r="AG4698" t="s">
        <v>7561</v>
      </c>
    </row>
    <row r="4699" spans="32:33" x14ac:dyDescent="0.25">
      <c r="AF4699" t="s">
        <v>5493</v>
      </c>
    </row>
    <row r="4700" spans="32:33" x14ac:dyDescent="0.25">
      <c r="AF4700" t="s">
        <v>5494</v>
      </c>
      <c r="AG4700" t="s">
        <v>7562</v>
      </c>
    </row>
    <row r="4701" spans="32:33" x14ac:dyDescent="0.25">
      <c r="AF4701" t="s">
        <v>5495</v>
      </c>
    </row>
    <row r="4702" spans="32:33" x14ac:dyDescent="0.25">
      <c r="AF4702" t="s">
        <v>5496</v>
      </c>
      <c r="AG4702" t="s">
        <v>7563</v>
      </c>
    </row>
    <row r="4703" spans="32:33" x14ac:dyDescent="0.25">
      <c r="AF4703" t="s">
        <v>5497</v>
      </c>
    </row>
    <row r="4704" spans="32:33" x14ac:dyDescent="0.25">
      <c r="AF4704" t="s">
        <v>5498</v>
      </c>
    </row>
    <row r="4705" spans="32:33" x14ac:dyDescent="0.25">
      <c r="AF4705" t="s">
        <v>5499</v>
      </c>
      <c r="AG4705" t="s">
        <v>7564</v>
      </c>
    </row>
    <row r="4706" spans="32:33" x14ac:dyDescent="0.25">
      <c r="AF4706" t="s">
        <v>5500</v>
      </c>
      <c r="AG4706" t="s">
        <v>7565</v>
      </c>
    </row>
    <row r="4707" spans="32:33" x14ac:dyDescent="0.25">
      <c r="AF4707" t="s">
        <v>5501</v>
      </c>
      <c r="AG4707" t="s">
        <v>7566</v>
      </c>
    </row>
    <row r="4708" spans="32:33" x14ac:dyDescent="0.25">
      <c r="AF4708" t="s">
        <v>5502</v>
      </c>
      <c r="AG4708" t="s">
        <v>7567</v>
      </c>
    </row>
    <row r="4709" spans="32:33" x14ac:dyDescent="0.25">
      <c r="AF4709" t="s">
        <v>5503</v>
      </c>
      <c r="AG4709" t="s">
        <v>7568</v>
      </c>
    </row>
    <row r="4710" spans="32:33" x14ac:dyDescent="0.25">
      <c r="AF4710" t="s">
        <v>5504</v>
      </c>
      <c r="AG4710" t="s">
        <v>7569</v>
      </c>
    </row>
    <row r="4711" spans="32:33" x14ac:dyDescent="0.25">
      <c r="AF4711" t="s">
        <v>5505</v>
      </c>
    </row>
    <row r="4712" spans="32:33" x14ac:dyDescent="0.25">
      <c r="AF4712" t="s">
        <v>9160</v>
      </c>
      <c r="AG4712" t="s">
        <v>9544</v>
      </c>
    </row>
    <row r="4713" spans="32:33" x14ac:dyDescent="0.25">
      <c r="AF4713" t="s">
        <v>5506</v>
      </c>
      <c r="AG4713" t="s">
        <v>7570</v>
      </c>
    </row>
    <row r="4714" spans="32:33" x14ac:dyDescent="0.25">
      <c r="AF4714" t="s">
        <v>5507</v>
      </c>
      <c r="AG4714" t="s">
        <v>7571</v>
      </c>
    </row>
    <row r="4715" spans="32:33" x14ac:dyDescent="0.25">
      <c r="AF4715" t="s">
        <v>5508</v>
      </c>
      <c r="AG4715" t="s">
        <v>7572</v>
      </c>
    </row>
    <row r="4716" spans="32:33" x14ac:dyDescent="0.25">
      <c r="AF4716" t="s">
        <v>5509</v>
      </c>
      <c r="AG4716" t="s">
        <v>7573</v>
      </c>
    </row>
    <row r="4717" spans="32:33" x14ac:dyDescent="0.25">
      <c r="AF4717" t="s">
        <v>5510</v>
      </c>
      <c r="AG4717" t="s">
        <v>7574</v>
      </c>
    </row>
    <row r="4718" spans="32:33" x14ac:dyDescent="0.25">
      <c r="AF4718" t="s">
        <v>5511</v>
      </c>
      <c r="AG4718" t="s">
        <v>7575</v>
      </c>
    </row>
    <row r="4719" spans="32:33" x14ac:dyDescent="0.25">
      <c r="AF4719" t="s">
        <v>5512</v>
      </c>
      <c r="AG4719" t="s">
        <v>7576</v>
      </c>
    </row>
    <row r="4720" spans="32:33" x14ac:dyDescent="0.25">
      <c r="AF4720" t="s">
        <v>5513</v>
      </c>
      <c r="AG4720" t="s">
        <v>7577</v>
      </c>
    </row>
    <row r="4721" spans="32:33" x14ac:dyDescent="0.25">
      <c r="AF4721" t="s">
        <v>5514</v>
      </c>
      <c r="AG4721" t="s">
        <v>7578</v>
      </c>
    </row>
    <row r="4722" spans="32:33" x14ac:dyDescent="0.25">
      <c r="AF4722" t="s">
        <v>5515</v>
      </c>
    </row>
    <row r="4723" spans="32:33" x14ac:dyDescent="0.25">
      <c r="AF4723" t="s">
        <v>5516</v>
      </c>
    </row>
    <row r="4724" spans="32:33" x14ac:dyDescent="0.25">
      <c r="AF4724" t="s">
        <v>5517</v>
      </c>
    </row>
    <row r="4725" spans="32:33" x14ac:dyDescent="0.25">
      <c r="AF4725" t="s">
        <v>5518</v>
      </c>
    </row>
    <row r="4726" spans="32:33" x14ac:dyDescent="0.25">
      <c r="AF4726" t="s">
        <v>5519</v>
      </c>
      <c r="AG4726" t="s">
        <v>7579</v>
      </c>
    </row>
    <row r="4727" spans="32:33" x14ac:dyDescent="0.25">
      <c r="AF4727" t="s">
        <v>5520</v>
      </c>
    </row>
    <row r="4728" spans="32:33" x14ac:dyDescent="0.25">
      <c r="AF4728" t="s">
        <v>5521</v>
      </c>
    </row>
    <row r="4729" spans="32:33" x14ac:dyDescent="0.25">
      <c r="AF4729" t="s">
        <v>5522</v>
      </c>
      <c r="AG4729" t="s">
        <v>7580</v>
      </c>
    </row>
    <row r="4730" spans="32:33" x14ac:dyDescent="0.25">
      <c r="AF4730" t="s">
        <v>5523</v>
      </c>
      <c r="AG4730" t="s">
        <v>7581</v>
      </c>
    </row>
    <row r="4731" spans="32:33" x14ac:dyDescent="0.25">
      <c r="AF4731" t="s">
        <v>5524</v>
      </c>
    </row>
    <row r="4732" spans="32:33" x14ac:dyDescent="0.25">
      <c r="AF4732" t="s">
        <v>5525</v>
      </c>
      <c r="AG4732" t="s">
        <v>7582</v>
      </c>
    </row>
    <row r="4733" spans="32:33" x14ac:dyDescent="0.25">
      <c r="AF4733" t="s">
        <v>5526</v>
      </c>
      <c r="AG4733" t="s">
        <v>7583</v>
      </c>
    </row>
    <row r="4734" spans="32:33" x14ac:dyDescent="0.25">
      <c r="AF4734" t="s">
        <v>5527</v>
      </c>
    </row>
    <row r="4735" spans="32:33" x14ac:dyDescent="0.25">
      <c r="AF4735" t="s">
        <v>5528</v>
      </c>
    </row>
    <row r="4736" spans="32:33" x14ac:dyDescent="0.25">
      <c r="AF4736" t="s">
        <v>5529</v>
      </c>
      <c r="AG4736" t="s">
        <v>7584</v>
      </c>
    </row>
    <row r="4737" spans="32:33" x14ac:dyDescent="0.25">
      <c r="AF4737" t="s">
        <v>5530</v>
      </c>
      <c r="AG4737" t="s">
        <v>7585</v>
      </c>
    </row>
    <row r="4738" spans="32:33" x14ac:dyDescent="0.25">
      <c r="AF4738" t="s">
        <v>3793</v>
      </c>
    </row>
    <row r="4739" spans="32:33" x14ac:dyDescent="0.25">
      <c r="AF4739" t="s">
        <v>9161</v>
      </c>
    </row>
    <row r="4740" spans="32:33" x14ac:dyDescent="0.25">
      <c r="AF4740" t="s">
        <v>5531</v>
      </c>
      <c r="AG4740" t="s">
        <v>7586</v>
      </c>
    </row>
    <row r="4741" spans="32:33" x14ac:dyDescent="0.25">
      <c r="AF4741" t="s">
        <v>5532</v>
      </c>
      <c r="AG4741" t="s">
        <v>7587</v>
      </c>
    </row>
    <row r="4742" spans="32:33" x14ac:dyDescent="0.25">
      <c r="AF4742" t="s">
        <v>5533</v>
      </c>
      <c r="AG4742" t="s">
        <v>7588</v>
      </c>
    </row>
    <row r="4743" spans="32:33" x14ac:dyDescent="0.25">
      <c r="AF4743" t="s">
        <v>5534</v>
      </c>
      <c r="AG4743" t="s">
        <v>7589</v>
      </c>
    </row>
    <row r="4744" spans="32:33" x14ac:dyDescent="0.25">
      <c r="AF4744" t="s">
        <v>5535</v>
      </c>
      <c r="AG4744" t="s">
        <v>7590</v>
      </c>
    </row>
    <row r="4745" spans="32:33" x14ac:dyDescent="0.25">
      <c r="AF4745" t="s">
        <v>5536</v>
      </c>
      <c r="AG4745" t="s">
        <v>7591</v>
      </c>
    </row>
    <row r="4746" spans="32:33" x14ac:dyDescent="0.25">
      <c r="AF4746" t="s">
        <v>5537</v>
      </c>
    </row>
    <row r="4747" spans="32:33" x14ac:dyDescent="0.25">
      <c r="AF4747" t="s">
        <v>5538</v>
      </c>
    </row>
    <row r="4748" spans="32:33" x14ac:dyDescent="0.25">
      <c r="AF4748" t="s">
        <v>5539</v>
      </c>
      <c r="AG4748" t="s">
        <v>7592</v>
      </c>
    </row>
    <row r="4749" spans="32:33" x14ac:dyDescent="0.25">
      <c r="AF4749" t="s">
        <v>5540</v>
      </c>
      <c r="AG4749" t="s">
        <v>7593</v>
      </c>
    </row>
    <row r="4750" spans="32:33" x14ac:dyDescent="0.25">
      <c r="AF4750" t="s">
        <v>5541</v>
      </c>
      <c r="AG4750" t="s">
        <v>7594</v>
      </c>
    </row>
    <row r="4751" spans="32:33" x14ac:dyDescent="0.25">
      <c r="AF4751" t="s">
        <v>5542</v>
      </c>
      <c r="AG4751" t="s">
        <v>7595</v>
      </c>
    </row>
    <row r="4752" spans="32:33" x14ac:dyDescent="0.25">
      <c r="AF4752" t="s">
        <v>5543</v>
      </c>
      <c r="AG4752" t="s">
        <v>7596</v>
      </c>
    </row>
    <row r="4753" spans="32:33" x14ac:dyDescent="0.25">
      <c r="AF4753" t="s">
        <v>5544</v>
      </c>
      <c r="AG4753" t="s">
        <v>7597</v>
      </c>
    </row>
    <row r="4754" spans="32:33" x14ac:dyDescent="0.25">
      <c r="AF4754" t="s">
        <v>5545</v>
      </c>
    </row>
    <row r="4755" spans="32:33" x14ac:dyDescent="0.25">
      <c r="AF4755" t="s">
        <v>5546</v>
      </c>
    </row>
    <row r="4756" spans="32:33" x14ac:dyDescent="0.25">
      <c r="AF4756" t="s">
        <v>5547</v>
      </c>
      <c r="AG4756" t="s">
        <v>2580</v>
      </c>
    </row>
    <row r="4757" spans="32:33" x14ac:dyDescent="0.25">
      <c r="AF4757" t="s">
        <v>5548</v>
      </c>
    </row>
    <row r="4758" spans="32:33" x14ac:dyDescent="0.25">
      <c r="AF4758" t="s">
        <v>5549</v>
      </c>
      <c r="AG4758" t="s">
        <v>7598</v>
      </c>
    </row>
    <row r="4759" spans="32:33" x14ac:dyDescent="0.25">
      <c r="AF4759" t="s">
        <v>5550</v>
      </c>
      <c r="AG4759" t="s">
        <v>7599</v>
      </c>
    </row>
    <row r="4760" spans="32:33" x14ac:dyDescent="0.25">
      <c r="AF4760" t="s">
        <v>5551</v>
      </c>
      <c r="AG4760" t="s">
        <v>7600</v>
      </c>
    </row>
    <row r="4761" spans="32:33" x14ac:dyDescent="0.25">
      <c r="AF4761" t="s">
        <v>5552</v>
      </c>
      <c r="AG4761" t="s">
        <v>7601</v>
      </c>
    </row>
    <row r="4762" spans="32:33" x14ac:dyDescent="0.25">
      <c r="AF4762" t="s">
        <v>5553</v>
      </c>
      <c r="AG4762" t="s">
        <v>7602</v>
      </c>
    </row>
    <row r="4763" spans="32:33" x14ac:dyDescent="0.25">
      <c r="AF4763" t="s">
        <v>5554</v>
      </c>
    </row>
    <row r="4764" spans="32:33" x14ac:dyDescent="0.25">
      <c r="AF4764" t="s">
        <v>5555</v>
      </c>
      <c r="AG4764" t="s">
        <v>7603</v>
      </c>
    </row>
    <row r="4765" spans="32:33" x14ac:dyDescent="0.25">
      <c r="AF4765" t="s">
        <v>5556</v>
      </c>
      <c r="AG4765" t="s">
        <v>7604</v>
      </c>
    </row>
    <row r="4766" spans="32:33" x14ac:dyDescent="0.25">
      <c r="AF4766" t="s">
        <v>5557</v>
      </c>
      <c r="AG4766" t="s">
        <v>7605</v>
      </c>
    </row>
    <row r="4767" spans="32:33" x14ac:dyDescent="0.25">
      <c r="AF4767" t="s">
        <v>5558</v>
      </c>
      <c r="AG4767" t="s">
        <v>7606</v>
      </c>
    </row>
    <row r="4768" spans="32:33" x14ac:dyDescent="0.25">
      <c r="AF4768" t="s">
        <v>5559</v>
      </c>
      <c r="AG4768" t="s">
        <v>7607</v>
      </c>
    </row>
    <row r="4769" spans="32:33" x14ac:dyDescent="0.25">
      <c r="AF4769" t="s">
        <v>5560</v>
      </c>
    </row>
    <row r="4770" spans="32:33" x14ac:dyDescent="0.25">
      <c r="AF4770" t="s">
        <v>5561</v>
      </c>
      <c r="AG4770" t="s">
        <v>7608</v>
      </c>
    </row>
    <row r="4771" spans="32:33" x14ac:dyDescent="0.25">
      <c r="AF4771" t="s">
        <v>5562</v>
      </c>
      <c r="AG4771" t="s">
        <v>7609</v>
      </c>
    </row>
    <row r="4772" spans="32:33" x14ac:dyDescent="0.25">
      <c r="AF4772" t="s">
        <v>5563</v>
      </c>
      <c r="AG4772" t="s">
        <v>7610</v>
      </c>
    </row>
    <row r="4773" spans="32:33" x14ac:dyDescent="0.25">
      <c r="AF4773" t="s">
        <v>5564</v>
      </c>
      <c r="AG4773" t="s">
        <v>7611</v>
      </c>
    </row>
    <row r="4774" spans="32:33" x14ac:dyDescent="0.25">
      <c r="AF4774" t="s">
        <v>5565</v>
      </c>
    </row>
    <row r="4775" spans="32:33" x14ac:dyDescent="0.25">
      <c r="AF4775" t="s">
        <v>5566</v>
      </c>
      <c r="AG4775" t="s">
        <v>7612</v>
      </c>
    </row>
    <row r="4776" spans="32:33" x14ac:dyDescent="0.25">
      <c r="AF4776" t="s">
        <v>5567</v>
      </c>
      <c r="AG4776" t="s">
        <v>7613</v>
      </c>
    </row>
    <row r="4777" spans="32:33" x14ac:dyDescent="0.25">
      <c r="AF4777" t="s">
        <v>5568</v>
      </c>
      <c r="AG4777" t="s">
        <v>7614</v>
      </c>
    </row>
    <row r="4778" spans="32:33" x14ac:dyDescent="0.25">
      <c r="AF4778" t="s">
        <v>5569</v>
      </c>
      <c r="AG4778" t="s">
        <v>7615</v>
      </c>
    </row>
    <row r="4779" spans="32:33" x14ac:dyDescent="0.25">
      <c r="AF4779" t="s">
        <v>5570</v>
      </c>
    </row>
    <row r="4780" spans="32:33" x14ac:dyDescent="0.25">
      <c r="AF4780" t="s">
        <v>5571</v>
      </c>
      <c r="AG4780" t="s">
        <v>7616</v>
      </c>
    </row>
    <row r="4781" spans="32:33" x14ac:dyDescent="0.25">
      <c r="AF4781" t="s">
        <v>5572</v>
      </c>
      <c r="AG4781" t="s">
        <v>7617</v>
      </c>
    </row>
    <row r="4782" spans="32:33" x14ac:dyDescent="0.25">
      <c r="AF4782" t="s">
        <v>5573</v>
      </c>
    </row>
    <row r="4783" spans="32:33" x14ac:dyDescent="0.25">
      <c r="AF4783" t="s">
        <v>5574</v>
      </c>
      <c r="AG4783" t="s">
        <v>7618</v>
      </c>
    </row>
    <row r="4784" spans="32:33" x14ac:dyDescent="0.25">
      <c r="AF4784" t="s">
        <v>5575</v>
      </c>
      <c r="AG4784" t="s">
        <v>7619</v>
      </c>
    </row>
    <row r="4785" spans="32:33" x14ac:dyDescent="0.25">
      <c r="AF4785" t="s">
        <v>5576</v>
      </c>
    </row>
    <row r="4786" spans="32:33" x14ac:dyDescent="0.25">
      <c r="AF4786" t="s">
        <v>5577</v>
      </c>
    </row>
    <row r="4787" spans="32:33" x14ac:dyDescent="0.25">
      <c r="AF4787" t="s">
        <v>5578</v>
      </c>
    </row>
    <row r="4788" spans="32:33" x14ac:dyDescent="0.25">
      <c r="AF4788" t="s">
        <v>5579</v>
      </c>
      <c r="AG4788" t="s">
        <v>7620</v>
      </c>
    </row>
    <row r="4789" spans="32:33" x14ac:dyDescent="0.25">
      <c r="AF4789" t="s">
        <v>5580</v>
      </c>
    </row>
    <row r="4790" spans="32:33" x14ac:dyDescent="0.25">
      <c r="AF4790" t="s">
        <v>5581</v>
      </c>
      <c r="AG4790" t="s">
        <v>7621</v>
      </c>
    </row>
    <row r="4791" spans="32:33" x14ac:dyDescent="0.25">
      <c r="AF4791" t="s">
        <v>5582</v>
      </c>
      <c r="AG4791" t="s">
        <v>7622</v>
      </c>
    </row>
    <row r="4792" spans="32:33" x14ac:dyDescent="0.25">
      <c r="AF4792" t="s">
        <v>5583</v>
      </c>
      <c r="AG4792" t="s">
        <v>7623</v>
      </c>
    </row>
    <row r="4793" spans="32:33" x14ac:dyDescent="0.25">
      <c r="AF4793" t="s">
        <v>5584</v>
      </c>
      <c r="AG4793" t="s">
        <v>7624</v>
      </c>
    </row>
    <row r="4794" spans="32:33" x14ac:dyDescent="0.25">
      <c r="AF4794" t="s">
        <v>5585</v>
      </c>
      <c r="AG4794" t="s">
        <v>7625</v>
      </c>
    </row>
    <row r="4795" spans="32:33" x14ac:dyDescent="0.25">
      <c r="AF4795" t="s">
        <v>5586</v>
      </c>
    </row>
    <row r="4796" spans="32:33" x14ac:dyDescent="0.25">
      <c r="AF4796" t="s">
        <v>5587</v>
      </c>
      <c r="AG4796" t="s">
        <v>7626</v>
      </c>
    </row>
    <row r="4797" spans="32:33" x14ac:dyDescent="0.25">
      <c r="AF4797" t="s">
        <v>3772</v>
      </c>
      <c r="AG4797" t="s">
        <v>7627</v>
      </c>
    </row>
    <row r="4798" spans="32:33" x14ac:dyDescent="0.25">
      <c r="AF4798" t="s">
        <v>5588</v>
      </c>
      <c r="AG4798" t="s">
        <v>7628</v>
      </c>
    </row>
    <row r="4799" spans="32:33" x14ac:dyDescent="0.25">
      <c r="AF4799" t="s">
        <v>5589</v>
      </c>
      <c r="AG4799" t="s">
        <v>7629</v>
      </c>
    </row>
    <row r="4800" spans="32:33" x14ac:dyDescent="0.25">
      <c r="AF4800" t="s">
        <v>5590</v>
      </c>
      <c r="AG4800" t="s">
        <v>7630</v>
      </c>
    </row>
    <row r="4801" spans="32:33" x14ac:dyDescent="0.25">
      <c r="AF4801" t="s">
        <v>5591</v>
      </c>
    </row>
    <row r="4802" spans="32:33" x14ac:dyDescent="0.25">
      <c r="AF4802" t="s">
        <v>5592</v>
      </c>
      <c r="AG4802" t="s">
        <v>7631</v>
      </c>
    </row>
    <row r="4803" spans="32:33" x14ac:dyDescent="0.25">
      <c r="AF4803" t="s">
        <v>5593</v>
      </c>
      <c r="AG4803" t="s">
        <v>7632</v>
      </c>
    </row>
    <row r="4804" spans="32:33" x14ac:dyDescent="0.25">
      <c r="AF4804" t="s">
        <v>5594</v>
      </c>
    </row>
    <row r="4805" spans="32:33" x14ac:dyDescent="0.25">
      <c r="AF4805" t="s">
        <v>5595</v>
      </c>
      <c r="AG4805" t="s">
        <v>7633</v>
      </c>
    </row>
    <row r="4806" spans="32:33" x14ac:dyDescent="0.25">
      <c r="AF4806" t="s">
        <v>5596</v>
      </c>
      <c r="AG4806" t="s">
        <v>7634</v>
      </c>
    </row>
    <row r="4807" spans="32:33" x14ac:dyDescent="0.25">
      <c r="AF4807" t="s">
        <v>5597</v>
      </c>
      <c r="AG4807" t="s">
        <v>7635</v>
      </c>
    </row>
    <row r="4808" spans="32:33" x14ac:dyDescent="0.25">
      <c r="AF4808" t="s">
        <v>5598</v>
      </c>
      <c r="AG4808" t="s">
        <v>7636</v>
      </c>
    </row>
    <row r="4809" spans="32:33" x14ac:dyDescent="0.25">
      <c r="AF4809" t="s">
        <v>5599</v>
      </c>
      <c r="AG4809" t="s">
        <v>7637</v>
      </c>
    </row>
    <row r="4810" spans="32:33" x14ac:dyDescent="0.25">
      <c r="AF4810" t="s">
        <v>5600</v>
      </c>
      <c r="AG4810" t="s">
        <v>7638</v>
      </c>
    </row>
    <row r="4811" spans="32:33" x14ac:dyDescent="0.25">
      <c r="AF4811" t="s">
        <v>5601</v>
      </c>
      <c r="AG4811" t="s">
        <v>7639</v>
      </c>
    </row>
    <row r="4812" spans="32:33" x14ac:dyDescent="0.25">
      <c r="AF4812" t="s">
        <v>5602</v>
      </c>
    </row>
    <row r="4813" spans="32:33" x14ac:dyDescent="0.25">
      <c r="AF4813" t="s">
        <v>5603</v>
      </c>
      <c r="AG4813" t="s">
        <v>7640</v>
      </c>
    </row>
    <row r="4814" spans="32:33" x14ac:dyDescent="0.25">
      <c r="AF4814" t="s">
        <v>5604</v>
      </c>
      <c r="AG4814" t="s">
        <v>7641</v>
      </c>
    </row>
    <row r="4815" spans="32:33" x14ac:dyDescent="0.25">
      <c r="AF4815" t="s">
        <v>5605</v>
      </c>
    </row>
    <row r="4816" spans="32:33" x14ac:dyDescent="0.25">
      <c r="AF4816" t="s">
        <v>5606</v>
      </c>
      <c r="AG4816" t="s">
        <v>7642</v>
      </c>
    </row>
    <row r="4817" spans="32:33" x14ac:dyDescent="0.25">
      <c r="AF4817" t="s">
        <v>4248</v>
      </c>
      <c r="AG4817" t="s">
        <v>7643</v>
      </c>
    </row>
    <row r="4818" spans="32:33" x14ac:dyDescent="0.25">
      <c r="AF4818" t="s">
        <v>9162</v>
      </c>
    </row>
    <row r="4819" spans="32:33" x14ac:dyDescent="0.25">
      <c r="AF4819" t="s">
        <v>5607</v>
      </c>
      <c r="AG4819" t="s">
        <v>7644</v>
      </c>
    </row>
    <row r="4820" spans="32:33" x14ac:dyDescent="0.25">
      <c r="AF4820" t="s">
        <v>5608</v>
      </c>
      <c r="AG4820" t="s">
        <v>7645</v>
      </c>
    </row>
    <row r="4821" spans="32:33" x14ac:dyDescent="0.25">
      <c r="AF4821" t="s">
        <v>5609</v>
      </c>
      <c r="AG4821" t="s">
        <v>7646</v>
      </c>
    </row>
    <row r="4822" spans="32:33" x14ac:dyDescent="0.25">
      <c r="AF4822" t="s">
        <v>5610</v>
      </c>
      <c r="AG4822" t="s">
        <v>7647</v>
      </c>
    </row>
    <row r="4823" spans="32:33" x14ac:dyDescent="0.25">
      <c r="AF4823" t="s">
        <v>5611</v>
      </c>
      <c r="AG4823" t="s">
        <v>7648</v>
      </c>
    </row>
    <row r="4824" spans="32:33" x14ac:dyDescent="0.25">
      <c r="AF4824" t="s">
        <v>5612</v>
      </c>
      <c r="AG4824" t="s">
        <v>7649</v>
      </c>
    </row>
    <row r="4825" spans="32:33" x14ac:dyDescent="0.25">
      <c r="AF4825" t="s">
        <v>5613</v>
      </c>
    </row>
    <row r="4826" spans="32:33" x14ac:dyDescent="0.25">
      <c r="AF4826" t="s">
        <v>9163</v>
      </c>
    </row>
    <row r="4827" spans="32:33" x14ac:dyDescent="0.25">
      <c r="AF4827" t="s">
        <v>9164</v>
      </c>
    </row>
    <row r="4828" spans="32:33" x14ac:dyDescent="0.25">
      <c r="AF4828" t="s">
        <v>5614</v>
      </c>
      <c r="AG4828" t="s">
        <v>7650</v>
      </c>
    </row>
    <row r="4829" spans="32:33" x14ac:dyDescent="0.25">
      <c r="AF4829" t="s">
        <v>5615</v>
      </c>
      <c r="AG4829" t="s">
        <v>7651</v>
      </c>
    </row>
    <row r="4830" spans="32:33" x14ac:dyDescent="0.25">
      <c r="AF4830" t="s">
        <v>5616</v>
      </c>
    </row>
    <row r="4831" spans="32:33" x14ac:dyDescent="0.25">
      <c r="AF4831" t="s">
        <v>4194</v>
      </c>
      <c r="AG4831" t="s">
        <v>7652</v>
      </c>
    </row>
    <row r="4832" spans="32:33" x14ac:dyDescent="0.25">
      <c r="AF4832" t="s">
        <v>5617</v>
      </c>
    </row>
    <row r="4833" spans="32:33" x14ac:dyDescent="0.25">
      <c r="AF4833" t="s">
        <v>5618</v>
      </c>
      <c r="AG4833" t="s">
        <v>7653</v>
      </c>
    </row>
    <row r="4834" spans="32:33" x14ac:dyDescent="0.25">
      <c r="AF4834" t="s">
        <v>5619</v>
      </c>
      <c r="AG4834" t="s">
        <v>7654</v>
      </c>
    </row>
    <row r="4835" spans="32:33" x14ac:dyDescent="0.25">
      <c r="AF4835" t="s">
        <v>5620</v>
      </c>
      <c r="AG4835" t="s">
        <v>7655</v>
      </c>
    </row>
    <row r="4836" spans="32:33" x14ac:dyDescent="0.25">
      <c r="AF4836" t="s">
        <v>3572</v>
      </c>
      <c r="AG4836" t="s">
        <v>7656</v>
      </c>
    </row>
    <row r="4837" spans="32:33" x14ac:dyDescent="0.25">
      <c r="AF4837" t="s">
        <v>5621</v>
      </c>
      <c r="AG4837" t="s">
        <v>7657</v>
      </c>
    </row>
    <row r="4838" spans="32:33" x14ac:dyDescent="0.25">
      <c r="AF4838" t="s">
        <v>5622</v>
      </c>
    </row>
    <row r="4839" spans="32:33" x14ac:dyDescent="0.25">
      <c r="AF4839" t="s">
        <v>5623</v>
      </c>
    </row>
    <row r="4840" spans="32:33" x14ac:dyDescent="0.25">
      <c r="AF4840" t="s">
        <v>5624</v>
      </c>
      <c r="AG4840" t="s">
        <v>7658</v>
      </c>
    </row>
    <row r="4841" spans="32:33" x14ac:dyDescent="0.25">
      <c r="AF4841" t="s">
        <v>5625</v>
      </c>
      <c r="AG4841" t="s">
        <v>7659</v>
      </c>
    </row>
    <row r="4842" spans="32:33" x14ac:dyDescent="0.25">
      <c r="AF4842" t="s">
        <v>5626</v>
      </c>
    </row>
    <row r="4843" spans="32:33" x14ac:dyDescent="0.25">
      <c r="AF4843" t="s">
        <v>5627</v>
      </c>
    </row>
    <row r="4844" spans="32:33" x14ac:dyDescent="0.25">
      <c r="AF4844" t="s">
        <v>5628</v>
      </c>
    </row>
    <row r="4845" spans="32:33" x14ac:dyDescent="0.25">
      <c r="AF4845" t="s">
        <v>5629</v>
      </c>
      <c r="AG4845" t="s">
        <v>7660</v>
      </c>
    </row>
    <row r="4846" spans="32:33" x14ac:dyDescent="0.25">
      <c r="AF4846" t="s">
        <v>5630</v>
      </c>
    </row>
    <row r="4847" spans="32:33" x14ac:dyDescent="0.25">
      <c r="AF4847" t="s">
        <v>5631</v>
      </c>
      <c r="AG4847" t="s">
        <v>7661</v>
      </c>
    </row>
    <row r="4848" spans="32:33" x14ac:dyDescent="0.25">
      <c r="AF4848" t="s">
        <v>5632</v>
      </c>
      <c r="AG4848" t="s">
        <v>7662</v>
      </c>
    </row>
    <row r="4849" spans="32:33" x14ac:dyDescent="0.25">
      <c r="AF4849" t="s">
        <v>5633</v>
      </c>
      <c r="AG4849" t="s">
        <v>7663</v>
      </c>
    </row>
    <row r="4850" spans="32:33" x14ac:dyDescent="0.25">
      <c r="AF4850" t="s">
        <v>5634</v>
      </c>
    </row>
    <row r="4851" spans="32:33" x14ac:dyDescent="0.25">
      <c r="AF4851" t="s">
        <v>5635</v>
      </c>
      <c r="AG4851" t="s">
        <v>7664</v>
      </c>
    </row>
    <row r="4852" spans="32:33" x14ac:dyDescent="0.25">
      <c r="AF4852" t="s">
        <v>5636</v>
      </c>
    </row>
    <row r="4853" spans="32:33" x14ac:dyDescent="0.25">
      <c r="AF4853" t="s">
        <v>5637</v>
      </c>
    </row>
    <row r="4854" spans="32:33" x14ac:dyDescent="0.25">
      <c r="AF4854" t="s">
        <v>3921</v>
      </c>
      <c r="AG4854" t="s">
        <v>7665</v>
      </c>
    </row>
    <row r="4855" spans="32:33" x14ac:dyDescent="0.25">
      <c r="AF4855" t="s">
        <v>5638</v>
      </c>
      <c r="AG4855" t="s">
        <v>7666</v>
      </c>
    </row>
    <row r="4856" spans="32:33" x14ac:dyDescent="0.25">
      <c r="AF4856" t="s">
        <v>5639</v>
      </c>
    </row>
    <row r="4857" spans="32:33" x14ac:dyDescent="0.25">
      <c r="AF4857" t="s">
        <v>5640</v>
      </c>
    </row>
    <row r="4858" spans="32:33" x14ac:dyDescent="0.25">
      <c r="AF4858" t="s">
        <v>5641</v>
      </c>
      <c r="AG4858" t="s">
        <v>7667</v>
      </c>
    </row>
    <row r="4859" spans="32:33" x14ac:dyDescent="0.25">
      <c r="AF4859" t="s">
        <v>5642</v>
      </c>
      <c r="AG4859" t="s">
        <v>7668</v>
      </c>
    </row>
    <row r="4860" spans="32:33" x14ac:dyDescent="0.25">
      <c r="AF4860" t="s">
        <v>4217</v>
      </c>
      <c r="AG4860" t="s">
        <v>7669</v>
      </c>
    </row>
    <row r="4861" spans="32:33" x14ac:dyDescent="0.25">
      <c r="AF4861" t="s">
        <v>4212</v>
      </c>
      <c r="AG4861" t="s">
        <v>9545</v>
      </c>
    </row>
    <row r="4862" spans="32:33" x14ac:dyDescent="0.25">
      <c r="AF4862" t="s">
        <v>4215</v>
      </c>
    </row>
    <row r="4863" spans="32:33" x14ac:dyDescent="0.25">
      <c r="AF4863" t="s">
        <v>4211</v>
      </c>
    </row>
    <row r="4864" spans="32:33" x14ac:dyDescent="0.25">
      <c r="AF4864" t="s">
        <v>4214</v>
      </c>
    </row>
    <row r="4865" spans="32:33" x14ac:dyDescent="0.25">
      <c r="AF4865" t="s">
        <v>4218</v>
      </c>
      <c r="AG4865" t="s">
        <v>9546</v>
      </c>
    </row>
    <row r="4866" spans="32:33" x14ac:dyDescent="0.25">
      <c r="AF4866" t="s">
        <v>4216</v>
      </c>
    </row>
    <row r="4867" spans="32:33" x14ac:dyDescent="0.25">
      <c r="AF4867" t="s">
        <v>5643</v>
      </c>
      <c r="AG4867" t="s">
        <v>7670</v>
      </c>
    </row>
    <row r="4868" spans="32:33" x14ac:dyDescent="0.25">
      <c r="AF4868" t="s">
        <v>5644</v>
      </c>
      <c r="AG4868" t="s">
        <v>7671</v>
      </c>
    </row>
    <row r="4869" spans="32:33" x14ac:dyDescent="0.25">
      <c r="AF4869" t="s">
        <v>5645</v>
      </c>
      <c r="AG4869" t="s">
        <v>7672</v>
      </c>
    </row>
    <row r="4870" spans="32:33" x14ac:dyDescent="0.25">
      <c r="AF4870" t="s">
        <v>5646</v>
      </c>
      <c r="AG4870" t="s">
        <v>7673</v>
      </c>
    </row>
    <row r="4871" spans="32:33" x14ac:dyDescent="0.25">
      <c r="AF4871" t="s">
        <v>5647</v>
      </c>
      <c r="AG4871" t="s">
        <v>7674</v>
      </c>
    </row>
    <row r="4872" spans="32:33" x14ac:dyDescent="0.25">
      <c r="AF4872" t="s">
        <v>5648</v>
      </c>
    </row>
    <row r="4873" spans="32:33" x14ac:dyDescent="0.25">
      <c r="AF4873" t="s">
        <v>5649</v>
      </c>
    </row>
    <row r="4874" spans="32:33" x14ac:dyDescent="0.25">
      <c r="AF4874" t="s">
        <v>5650</v>
      </c>
    </row>
    <row r="4875" spans="32:33" x14ac:dyDescent="0.25">
      <c r="AF4875" t="s">
        <v>5651</v>
      </c>
      <c r="AG4875" t="s">
        <v>7675</v>
      </c>
    </row>
    <row r="4876" spans="32:33" x14ac:dyDescent="0.25">
      <c r="AF4876" t="s">
        <v>5652</v>
      </c>
      <c r="AG4876" t="s">
        <v>7676</v>
      </c>
    </row>
    <row r="4877" spans="32:33" x14ac:dyDescent="0.25">
      <c r="AF4877" t="s">
        <v>9165</v>
      </c>
    </row>
    <row r="4878" spans="32:33" x14ac:dyDescent="0.25">
      <c r="AF4878" t="s">
        <v>4050</v>
      </c>
      <c r="AG4878" t="s">
        <v>9547</v>
      </c>
    </row>
    <row r="4879" spans="32:33" x14ac:dyDescent="0.25">
      <c r="AF4879" t="s">
        <v>9166</v>
      </c>
    </row>
    <row r="4880" spans="32:33" x14ac:dyDescent="0.25">
      <c r="AF4880" t="s">
        <v>3629</v>
      </c>
      <c r="AG4880" t="s">
        <v>9548</v>
      </c>
    </row>
    <row r="4881" spans="32:33" x14ac:dyDescent="0.25">
      <c r="AF4881" t="s">
        <v>3655</v>
      </c>
      <c r="AG4881" t="s">
        <v>9549</v>
      </c>
    </row>
    <row r="4882" spans="32:33" x14ac:dyDescent="0.25">
      <c r="AF4882" t="s">
        <v>5653</v>
      </c>
      <c r="AG4882" t="s">
        <v>7677</v>
      </c>
    </row>
    <row r="4883" spans="32:33" x14ac:dyDescent="0.25">
      <c r="AF4883" t="s">
        <v>5654</v>
      </c>
      <c r="AG4883" t="s">
        <v>7678</v>
      </c>
    </row>
    <row r="4884" spans="32:33" x14ac:dyDescent="0.25">
      <c r="AF4884" t="s">
        <v>5655</v>
      </c>
    </row>
    <row r="4885" spans="32:33" x14ac:dyDescent="0.25">
      <c r="AF4885" t="s">
        <v>5656</v>
      </c>
      <c r="AG4885" t="s">
        <v>7679</v>
      </c>
    </row>
    <row r="4886" spans="32:33" x14ac:dyDescent="0.25">
      <c r="AF4886" t="s">
        <v>5657</v>
      </c>
      <c r="AG4886" t="s">
        <v>7680</v>
      </c>
    </row>
    <row r="4887" spans="32:33" x14ac:dyDescent="0.25">
      <c r="AF4887" t="s">
        <v>5658</v>
      </c>
      <c r="AG4887" t="s">
        <v>7681</v>
      </c>
    </row>
    <row r="4888" spans="32:33" x14ac:dyDescent="0.25">
      <c r="AF4888" t="s">
        <v>5659</v>
      </c>
      <c r="AG4888" t="s">
        <v>7682</v>
      </c>
    </row>
    <row r="4889" spans="32:33" x14ac:dyDescent="0.25">
      <c r="AF4889" t="s">
        <v>5660</v>
      </c>
    </row>
    <row r="4890" spans="32:33" x14ac:dyDescent="0.25">
      <c r="AF4890" t="s">
        <v>5661</v>
      </c>
      <c r="AG4890" t="s">
        <v>7683</v>
      </c>
    </row>
    <row r="4891" spans="32:33" x14ac:dyDescent="0.25">
      <c r="AF4891" t="s">
        <v>5662</v>
      </c>
      <c r="AG4891" t="s">
        <v>7684</v>
      </c>
    </row>
    <row r="4892" spans="32:33" x14ac:dyDescent="0.25">
      <c r="AF4892" t="s">
        <v>9167</v>
      </c>
    </row>
    <row r="4893" spans="32:33" x14ac:dyDescent="0.25">
      <c r="AF4893" t="s">
        <v>5663</v>
      </c>
      <c r="AG4893" t="s">
        <v>7685</v>
      </c>
    </row>
    <row r="4894" spans="32:33" x14ac:dyDescent="0.25">
      <c r="AF4894" t="s">
        <v>5664</v>
      </c>
      <c r="AG4894" t="s">
        <v>7686</v>
      </c>
    </row>
    <row r="4895" spans="32:33" x14ac:dyDescent="0.25">
      <c r="AF4895" t="s">
        <v>5665</v>
      </c>
    </row>
    <row r="4896" spans="32:33" x14ac:dyDescent="0.25">
      <c r="AF4896" t="s">
        <v>3696</v>
      </c>
      <c r="AG4896" t="s">
        <v>9550</v>
      </c>
    </row>
    <row r="4897" spans="32:33" x14ac:dyDescent="0.25">
      <c r="AF4897" t="s">
        <v>5666</v>
      </c>
    </row>
    <row r="4898" spans="32:33" x14ac:dyDescent="0.25">
      <c r="AF4898" t="s">
        <v>5667</v>
      </c>
    </row>
    <row r="4899" spans="32:33" x14ac:dyDescent="0.25">
      <c r="AF4899" t="s">
        <v>5668</v>
      </c>
      <c r="AG4899" t="s">
        <v>7687</v>
      </c>
    </row>
    <row r="4900" spans="32:33" x14ac:dyDescent="0.25">
      <c r="AF4900" t="s">
        <v>5669</v>
      </c>
      <c r="AG4900" t="s">
        <v>7688</v>
      </c>
    </row>
    <row r="4901" spans="32:33" x14ac:dyDescent="0.25">
      <c r="AF4901" t="s">
        <v>5670</v>
      </c>
      <c r="AG4901" t="s">
        <v>7689</v>
      </c>
    </row>
    <row r="4902" spans="32:33" x14ac:dyDescent="0.25">
      <c r="AF4902" t="s">
        <v>5671</v>
      </c>
      <c r="AG4902" t="s">
        <v>7690</v>
      </c>
    </row>
    <row r="4903" spans="32:33" x14ac:dyDescent="0.25">
      <c r="AF4903" t="s">
        <v>5672</v>
      </c>
      <c r="AG4903" t="s">
        <v>7691</v>
      </c>
    </row>
    <row r="4904" spans="32:33" x14ac:dyDescent="0.25">
      <c r="AF4904" t="s">
        <v>5673</v>
      </c>
      <c r="AG4904" t="s">
        <v>7692</v>
      </c>
    </row>
    <row r="4905" spans="32:33" x14ac:dyDescent="0.25">
      <c r="AF4905" t="s">
        <v>5674</v>
      </c>
      <c r="AG4905" t="s">
        <v>7693</v>
      </c>
    </row>
    <row r="4906" spans="32:33" x14ac:dyDescent="0.25">
      <c r="AF4906" t="s">
        <v>5675</v>
      </c>
      <c r="AG4906" t="s">
        <v>7694</v>
      </c>
    </row>
    <row r="4907" spans="32:33" x14ac:dyDescent="0.25">
      <c r="AF4907" t="s">
        <v>5676</v>
      </c>
      <c r="AG4907" t="s">
        <v>7695</v>
      </c>
    </row>
    <row r="4908" spans="32:33" x14ac:dyDescent="0.25">
      <c r="AF4908" t="s">
        <v>5677</v>
      </c>
      <c r="AG4908" t="s">
        <v>7696</v>
      </c>
    </row>
    <row r="4909" spans="32:33" x14ac:dyDescent="0.25">
      <c r="AF4909" t="s">
        <v>5678</v>
      </c>
      <c r="AG4909" t="s">
        <v>7697</v>
      </c>
    </row>
    <row r="4910" spans="32:33" x14ac:dyDescent="0.25">
      <c r="AF4910" t="s">
        <v>5679</v>
      </c>
      <c r="AG4910" t="s">
        <v>7698</v>
      </c>
    </row>
    <row r="4911" spans="32:33" x14ac:dyDescent="0.25">
      <c r="AF4911" t="s">
        <v>5680</v>
      </c>
      <c r="AG4911" t="s">
        <v>7699</v>
      </c>
    </row>
    <row r="4912" spans="32:33" x14ac:dyDescent="0.25">
      <c r="AF4912" t="s">
        <v>5681</v>
      </c>
      <c r="AG4912" t="s">
        <v>7700</v>
      </c>
    </row>
    <row r="4913" spans="32:33" x14ac:dyDescent="0.25">
      <c r="AF4913" t="s">
        <v>5682</v>
      </c>
      <c r="AG4913" t="s">
        <v>7701</v>
      </c>
    </row>
    <row r="4914" spans="32:33" x14ac:dyDescent="0.25">
      <c r="AF4914" t="s">
        <v>5683</v>
      </c>
      <c r="AG4914" t="s">
        <v>7702</v>
      </c>
    </row>
    <row r="4915" spans="32:33" x14ac:dyDescent="0.25">
      <c r="AF4915" t="s">
        <v>5684</v>
      </c>
      <c r="AG4915" t="s">
        <v>7703</v>
      </c>
    </row>
    <row r="4916" spans="32:33" x14ac:dyDescent="0.25">
      <c r="AF4916" t="s">
        <v>5685</v>
      </c>
      <c r="AG4916" t="s">
        <v>7704</v>
      </c>
    </row>
    <row r="4917" spans="32:33" x14ac:dyDescent="0.25">
      <c r="AF4917" t="s">
        <v>5686</v>
      </c>
      <c r="AG4917" t="s">
        <v>7705</v>
      </c>
    </row>
    <row r="4918" spans="32:33" x14ac:dyDescent="0.25">
      <c r="AF4918" t="s">
        <v>5687</v>
      </c>
      <c r="AG4918" t="s">
        <v>7706</v>
      </c>
    </row>
    <row r="4919" spans="32:33" x14ac:dyDescent="0.25">
      <c r="AF4919" t="s">
        <v>5688</v>
      </c>
      <c r="AG4919" t="s">
        <v>7707</v>
      </c>
    </row>
    <row r="4920" spans="32:33" x14ac:dyDescent="0.25">
      <c r="AF4920" t="s">
        <v>5689</v>
      </c>
      <c r="AG4920" t="s">
        <v>7708</v>
      </c>
    </row>
    <row r="4921" spans="32:33" x14ac:dyDescent="0.25">
      <c r="AF4921" t="s">
        <v>5690</v>
      </c>
      <c r="AG4921" t="s">
        <v>7709</v>
      </c>
    </row>
    <row r="4922" spans="32:33" x14ac:dyDescent="0.25">
      <c r="AF4922" t="s">
        <v>5691</v>
      </c>
      <c r="AG4922" t="s">
        <v>7710</v>
      </c>
    </row>
    <row r="4923" spans="32:33" x14ac:dyDescent="0.25">
      <c r="AF4923" t="s">
        <v>5692</v>
      </c>
      <c r="AG4923" t="s">
        <v>7711</v>
      </c>
    </row>
    <row r="4924" spans="32:33" x14ac:dyDescent="0.25">
      <c r="AF4924" t="s">
        <v>5693</v>
      </c>
      <c r="AG4924" t="s">
        <v>7712</v>
      </c>
    </row>
    <row r="4925" spans="32:33" x14ac:dyDescent="0.25">
      <c r="AF4925" t="s">
        <v>5694</v>
      </c>
      <c r="AG4925" t="s">
        <v>7713</v>
      </c>
    </row>
    <row r="4926" spans="32:33" x14ac:dyDescent="0.25">
      <c r="AF4926" t="s">
        <v>5695</v>
      </c>
      <c r="AG4926" t="s">
        <v>7714</v>
      </c>
    </row>
    <row r="4927" spans="32:33" x14ac:dyDescent="0.25">
      <c r="AF4927" t="s">
        <v>5696</v>
      </c>
      <c r="AG4927" t="s">
        <v>7715</v>
      </c>
    </row>
    <row r="4928" spans="32:33" x14ac:dyDescent="0.25">
      <c r="AF4928" t="s">
        <v>4226</v>
      </c>
      <c r="AG4928" t="s">
        <v>7716</v>
      </c>
    </row>
    <row r="4929" spans="32:33" x14ac:dyDescent="0.25">
      <c r="AF4929" t="s">
        <v>9168</v>
      </c>
      <c r="AG4929" t="s">
        <v>9551</v>
      </c>
    </row>
    <row r="4930" spans="32:33" x14ac:dyDescent="0.25">
      <c r="AF4930" t="s">
        <v>5697</v>
      </c>
    </row>
    <row r="4931" spans="32:33" x14ac:dyDescent="0.25">
      <c r="AF4931" t="s">
        <v>5698</v>
      </c>
      <c r="AG4931" t="s">
        <v>7717</v>
      </c>
    </row>
    <row r="4932" spans="32:33" x14ac:dyDescent="0.25">
      <c r="AF4932" t="s">
        <v>5699</v>
      </c>
      <c r="AG4932" t="s">
        <v>7718</v>
      </c>
    </row>
    <row r="4933" spans="32:33" x14ac:dyDescent="0.25">
      <c r="AF4933" t="s">
        <v>5700</v>
      </c>
      <c r="AG4933" t="s">
        <v>7719</v>
      </c>
    </row>
    <row r="4934" spans="32:33" x14ac:dyDescent="0.25">
      <c r="AF4934" t="s">
        <v>5701</v>
      </c>
    </row>
    <row r="4935" spans="32:33" x14ac:dyDescent="0.25">
      <c r="AF4935" t="s">
        <v>5702</v>
      </c>
      <c r="AG4935" t="s">
        <v>7720</v>
      </c>
    </row>
    <row r="4936" spans="32:33" x14ac:dyDescent="0.25">
      <c r="AF4936" t="s">
        <v>5703</v>
      </c>
    </row>
    <row r="4937" spans="32:33" x14ac:dyDescent="0.25">
      <c r="AF4937" t="s">
        <v>5704</v>
      </c>
    </row>
    <row r="4938" spans="32:33" x14ac:dyDescent="0.25">
      <c r="AF4938" t="s">
        <v>5705</v>
      </c>
      <c r="AG4938" t="s">
        <v>7721</v>
      </c>
    </row>
    <row r="4939" spans="32:33" x14ac:dyDescent="0.25">
      <c r="AF4939" t="s">
        <v>5706</v>
      </c>
      <c r="AG4939" t="s">
        <v>7722</v>
      </c>
    </row>
    <row r="4940" spans="32:33" x14ac:dyDescent="0.25">
      <c r="AF4940" t="s">
        <v>5707</v>
      </c>
      <c r="AG4940" t="s">
        <v>7723</v>
      </c>
    </row>
    <row r="4941" spans="32:33" x14ac:dyDescent="0.25">
      <c r="AF4941" t="s">
        <v>5708</v>
      </c>
      <c r="AG4941" t="s">
        <v>7724</v>
      </c>
    </row>
    <row r="4942" spans="32:33" x14ac:dyDescent="0.25">
      <c r="AF4942" t="s">
        <v>5709</v>
      </c>
    </row>
    <row r="4943" spans="32:33" x14ac:dyDescent="0.25">
      <c r="AF4943" t="s">
        <v>5710</v>
      </c>
      <c r="AG4943" t="s">
        <v>7725</v>
      </c>
    </row>
    <row r="4944" spans="32:33" x14ac:dyDescent="0.25">
      <c r="AF4944" t="s">
        <v>9169</v>
      </c>
      <c r="AG4944" t="s">
        <v>9552</v>
      </c>
    </row>
    <row r="4945" spans="32:33" x14ac:dyDescent="0.25">
      <c r="AF4945" t="s">
        <v>5711</v>
      </c>
    </row>
    <row r="4946" spans="32:33" x14ac:dyDescent="0.25">
      <c r="AF4946" t="s">
        <v>5712</v>
      </c>
      <c r="AG4946" t="s">
        <v>7726</v>
      </c>
    </row>
    <row r="4947" spans="32:33" x14ac:dyDescent="0.25">
      <c r="AF4947" t="s">
        <v>5713</v>
      </c>
      <c r="AG4947" t="s">
        <v>7727</v>
      </c>
    </row>
    <row r="4948" spans="32:33" x14ac:dyDescent="0.25">
      <c r="AF4948" t="s">
        <v>5714</v>
      </c>
      <c r="AG4948" t="s">
        <v>7728</v>
      </c>
    </row>
    <row r="4949" spans="32:33" x14ac:dyDescent="0.25">
      <c r="AF4949" t="s">
        <v>5715</v>
      </c>
      <c r="AG4949" t="s">
        <v>7729</v>
      </c>
    </row>
    <row r="4950" spans="32:33" x14ac:dyDescent="0.25">
      <c r="AF4950" t="s">
        <v>5716</v>
      </c>
      <c r="AG4950" t="s">
        <v>7730</v>
      </c>
    </row>
    <row r="4951" spans="32:33" x14ac:dyDescent="0.25">
      <c r="AF4951" t="s">
        <v>5717</v>
      </c>
    </row>
    <row r="4952" spans="32:33" x14ac:dyDescent="0.25">
      <c r="AF4952" t="s">
        <v>5718</v>
      </c>
      <c r="AG4952" t="s">
        <v>7731</v>
      </c>
    </row>
    <row r="4953" spans="32:33" x14ac:dyDescent="0.25">
      <c r="AF4953" t="s">
        <v>5719</v>
      </c>
      <c r="AG4953" t="s">
        <v>7732</v>
      </c>
    </row>
    <row r="4954" spans="32:33" x14ac:dyDescent="0.25">
      <c r="AF4954" t="s">
        <v>4153</v>
      </c>
      <c r="AG4954" t="s">
        <v>9553</v>
      </c>
    </row>
    <row r="4955" spans="32:33" x14ac:dyDescent="0.25">
      <c r="AF4955" t="s">
        <v>5720</v>
      </c>
      <c r="AG4955" t="s">
        <v>7733</v>
      </c>
    </row>
    <row r="4956" spans="32:33" x14ac:dyDescent="0.25">
      <c r="AF4956" t="s">
        <v>5721</v>
      </c>
      <c r="AG4956" t="s">
        <v>7734</v>
      </c>
    </row>
    <row r="4957" spans="32:33" x14ac:dyDescent="0.25">
      <c r="AF4957" t="s">
        <v>9170</v>
      </c>
      <c r="AG4957" t="s">
        <v>9554</v>
      </c>
    </row>
    <row r="4958" spans="32:33" x14ac:dyDescent="0.25">
      <c r="AF4958" t="s">
        <v>3631</v>
      </c>
      <c r="AG4958" t="s">
        <v>9555</v>
      </c>
    </row>
    <row r="4959" spans="32:33" x14ac:dyDescent="0.25">
      <c r="AF4959" t="s">
        <v>5722</v>
      </c>
      <c r="AG4959" t="s">
        <v>7735</v>
      </c>
    </row>
    <row r="4960" spans="32:33" x14ac:dyDescent="0.25">
      <c r="AF4960" t="s">
        <v>9171</v>
      </c>
      <c r="AG4960" t="s">
        <v>9556</v>
      </c>
    </row>
    <row r="4961" spans="32:33" x14ac:dyDescent="0.25">
      <c r="AF4961" t="s">
        <v>5723</v>
      </c>
    </row>
    <row r="4962" spans="32:33" x14ac:dyDescent="0.25">
      <c r="AF4962" t="s">
        <v>5724</v>
      </c>
      <c r="AG4962" t="s">
        <v>7736</v>
      </c>
    </row>
    <row r="4963" spans="32:33" x14ac:dyDescent="0.25">
      <c r="AF4963" t="s">
        <v>5725</v>
      </c>
    </row>
    <row r="4964" spans="32:33" x14ac:dyDescent="0.25">
      <c r="AF4964" t="s">
        <v>5726</v>
      </c>
      <c r="AG4964" t="s">
        <v>7737</v>
      </c>
    </row>
    <row r="4965" spans="32:33" x14ac:dyDescent="0.25">
      <c r="AF4965" t="s">
        <v>5727</v>
      </c>
      <c r="AG4965" t="s">
        <v>7738</v>
      </c>
    </row>
    <row r="4966" spans="32:33" x14ac:dyDescent="0.25">
      <c r="AF4966" t="s">
        <v>5728</v>
      </c>
      <c r="AG4966" t="s">
        <v>7739</v>
      </c>
    </row>
    <row r="4967" spans="32:33" x14ac:dyDescent="0.25">
      <c r="AF4967" t="s">
        <v>5729</v>
      </c>
      <c r="AG4967" t="s">
        <v>7740</v>
      </c>
    </row>
    <row r="4968" spans="32:33" x14ac:dyDescent="0.25">
      <c r="AF4968" t="s">
        <v>5730</v>
      </c>
      <c r="AG4968" t="s">
        <v>7741</v>
      </c>
    </row>
    <row r="4969" spans="32:33" x14ac:dyDescent="0.25">
      <c r="AF4969" t="s">
        <v>5731</v>
      </c>
      <c r="AG4969" t="s">
        <v>7742</v>
      </c>
    </row>
    <row r="4970" spans="32:33" x14ac:dyDescent="0.25">
      <c r="AF4970" t="s">
        <v>5732</v>
      </c>
      <c r="AG4970" t="s">
        <v>7743</v>
      </c>
    </row>
    <row r="4971" spans="32:33" x14ac:dyDescent="0.25">
      <c r="AF4971" t="s">
        <v>5733</v>
      </c>
      <c r="AG4971" t="s">
        <v>7744</v>
      </c>
    </row>
    <row r="4972" spans="32:33" x14ac:dyDescent="0.25">
      <c r="AF4972" t="s">
        <v>5734</v>
      </c>
      <c r="AG4972" t="s">
        <v>7745</v>
      </c>
    </row>
    <row r="4973" spans="32:33" x14ac:dyDescent="0.25">
      <c r="AF4973" t="s">
        <v>5735</v>
      </c>
      <c r="AG4973" t="s">
        <v>7746</v>
      </c>
    </row>
    <row r="4974" spans="32:33" x14ac:dyDescent="0.25">
      <c r="AF4974" t="s">
        <v>5736</v>
      </c>
      <c r="AG4974" t="s">
        <v>7747</v>
      </c>
    </row>
    <row r="4975" spans="32:33" x14ac:dyDescent="0.25">
      <c r="AF4975" t="s">
        <v>5737</v>
      </c>
      <c r="AG4975" t="s">
        <v>7748</v>
      </c>
    </row>
    <row r="4976" spans="32:33" x14ac:dyDescent="0.25">
      <c r="AF4976" t="s">
        <v>5738</v>
      </c>
    </row>
    <row r="4979" spans="32:33" x14ac:dyDescent="0.25">
      <c r="AF4979" t="s">
        <v>5739</v>
      </c>
      <c r="AG4979">
        <v>0</v>
      </c>
    </row>
    <row r="4980" spans="32:33" x14ac:dyDescent="0.25">
      <c r="AF4980" t="s">
        <v>5740</v>
      </c>
    </row>
    <row r="4981" spans="32:33" x14ac:dyDescent="0.25">
      <c r="AF4981" t="s">
        <v>5741</v>
      </c>
      <c r="AG4981" t="s">
        <v>7749</v>
      </c>
    </row>
    <row r="4982" spans="32:33" x14ac:dyDescent="0.25">
      <c r="AF4982" t="s">
        <v>3692</v>
      </c>
      <c r="AG4982" t="s">
        <v>3433</v>
      </c>
    </row>
    <row r="4983" spans="32:33" x14ac:dyDescent="0.25">
      <c r="AF4983" t="s">
        <v>5742</v>
      </c>
    </row>
    <row r="4984" spans="32:33" x14ac:dyDescent="0.25">
      <c r="AF4984" t="s">
        <v>5743</v>
      </c>
    </row>
    <row r="4985" spans="32:33" x14ac:dyDescent="0.25">
      <c r="AF4985" t="s">
        <v>5744</v>
      </c>
    </row>
    <row r="4986" spans="32:33" x14ac:dyDescent="0.25">
      <c r="AF4986" t="s">
        <v>5745</v>
      </c>
      <c r="AG4986" t="s">
        <v>7750</v>
      </c>
    </row>
    <row r="4987" spans="32:33" x14ac:dyDescent="0.25">
      <c r="AF4987" t="s">
        <v>5746</v>
      </c>
      <c r="AG4987" t="s">
        <v>7751</v>
      </c>
    </row>
    <row r="4988" spans="32:33" x14ac:dyDescent="0.25">
      <c r="AF4988" t="s">
        <v>5747</v>
      </c>
      <c r="AG4988" t="s">
        <v>7752</v>
      </c>
    </row>
    <row r="4989" spans="32:33" x14ac:dyDescent="0.25">
      <c r="AF4989" t="s">
        <v>5748</v>
      </c>
      <c r="AG4989" t="s">
        <v>7753</v>
      </c>
    </row>
    <row r="4990" spans="32:33" x14ac:dyDescent="0.25">
      <c r="AF4990" t="s">
        <v>5749</v>
      </c>
      <c r="AG4990" t="s">
        <v>7754</v>
      </c>
    </row>
    <row r="4991" spans="32:33" x14ac:dyDescent="0.25">
      <c r="AF4991" t="s">
        <v>5750</v>
      </c>
    </row>
    <row r="4992" spans="32:33" x14ac:dyDescent="0.25">
      <c r="AF4992" t="s">
        <v>5751</v>
      </c>
      <c r="AG4992" t="s">
        <v>7755</v>
      </c>
    </row>
    <row r="4993" spans="32:33" x14ac:dyDescent="0.25">
      <c r="AF4993" t="s">
        <v>5752</v>
      </c>
      <c r="AG4993" t="s">
        <v>7756</v>
      </c>
    </row>
    <row r="4994" spans="32:33" x14ac:dyDescent="0.25">
      <c r="AF4994" t="s">
        <v>5753</v>
      </c>
      <c r="AG4994" t="s">
        <v>7757</v>
      </c>
    </row>
    <row r="4995" spans="32:33" x14ac:dyDescent="0.25">
      <c r="AF4995" t="s">
        <v>5754</v>
      </c>
      <c r="AG4995" t="s">
        <v>7758</v>
      </c>
    </row>
    <row r="4996" spans="32:33" x14ac:dyDescent="0.25">
      <c r="AF4996" t="s">
        <v>5755</v>
      </c>
      <c r="AG4996" t="s">
        <v>7759</v>
      </c>
    </row>
    <row r="4997" spans="32:33" x14ac:dyDescent="0.25">
      <c r="AF4997" t="s">
        <v>5756</v>
      </c>
    </row>
    <row r="4998" spans="32:33" x14ac:dyDescent="0.25">
      <c r="AF4998" t="s">
        <v>5757</v>
      </c>
      <c r="AG4998" t="s">
        <v>7760</v>
      </c>
    </row>
    <row r="4999" spans="32:33" x14ac:dyDescent="0.25">
      <c r="AF4999" t="s">
        <v>5758</v>
      </c>
      <c r="AG4999" t="s">
        <v>7761</v>
      </c>
    </row>
    <row r="5000" spans="32:33" x14ac:dyDescent="0.25">
      <c r="AF5000" t="s">
        <v>5759</v>
      </c>
      <c r="AG5000" t="s">
        <v>7762</v>
      </c>
    </row>
    <row r="5001" spans="32:33" x14ac:dyDescent="0.25">
      <c r="AF5001" t="s">
        <v>5760</v>
      </c>
      <c r="AG5001" t="s">
        <v>7763</v>
      </c>
    </row>
    <row r="5002" spans="32:33" x14ac:dyDescent="0.25">
      <c r="AF5002" t="s">
        <v>5761</v>
      </c>
      <c r="AG5002" t="s">
        <v>7764</v>
      </c>
    </row>
    <row r="5003" spans="32:33" x14ac:dyDescent="0.25">
      <c r="AF5003" t="s">
        <v>5762</v>
      </c>
      <c r="AG5003" t="s">
        <v>7765</v>
      </c>
    </row>
    <row r="5004" spans="32:33" x14ac:dyDescent="0.25">
      <c r="AF5004" t="s">
        <v>5763</v>
      </c>
      <c r="AG5004" t="s">
        <v>7766</v>
      </c>
    </row>
    <row r="5005" spans="32:33" x14ac:dyDescent="0.25">
      <c r="AF5005" t="s">
        <v>3797</v>
      </c>
      <c r="AG5005" t="s">
        <v>7767</v>
      </c>
    </row>
    <row r="5006" spans="32:33" x14ac:dyDescent="0.25">
      <c r="AF5006" t="s">
        <v>9172</v>
      </c>
      <c r="AG5006" t="s">
        <v>9557</v>
      </c>
    </row>
    <row r="5007" spans="32:33" x14ac:dyDescent="0.25">
      <c r="AF5007" t="s">
        <v>9173</v>
      </c>
      <c r="AG5007" t="s">
        <v>9558</v>
      </c>
    </row>
    <row r="5008" spans="32:33" x14ac:dyDescent="0.25">
      <c r="AF5008" t="s">
        <v>5764</v>
      </c>
      <c r="AG5008" t="s">
        <v>7768</v>
      </c>
    </row>
    <row r="5009" spans="32:33" x14ac:dyDescent="0.25">
      <c r="AF5009" t="s">
        <v>5765</v>
      </c>
      <c r="AG5009" t="s">
        <v>7769</v>
      </c>
    </row>
    <row r="5010" spans="32:33" x14ac:dyDescent="0.25">
      <c r="AF5010" t="s">
        <v>5766</v>
      </c>
      <c r="AG5010" t="s">
        <v>7770</v>
      </c>
    </row>
    <row r="5011" spans="32:33" x14ac:dyDescent="0.25">
      <c r="AF5011" t="s">
        <v>5767</v>
      </c>
      <c r="AG5011" t="s">
        <v>7771</v>
      </c>
    </row>
    <row r="5012" spans="32:33" x14ac:dyDescent="0.25">
      <c r="AF5012" t="s">
        <v>5768</v>
      </c>
      <c r="AG5012" t="s">
        <v>7772</v>
      </c>
    </row>
    <row r="5013" spans="32:33" x14ac:dyDescent="0.25">
      <c r="AF5013" t="s">
        <v>5769</v>
      </c>
      <c r="AG5013" t="s">
        <v>7773</v>
      </c>
    </row>
    <row r="5014" spans="32:33" x14ac:dyDescent="0.25">
      <c r="AF5014" t="s">
        <v>5770</v>
      </c>
      <c r="AG5014" t="s">
        <v>7774</v>
      </c>
    </row>
    <row r="5015" spans="32:33" x14ac:dyDescent="0.25">
      <c r="AF5015" t="s">
        <v>5771</v>
      </c>
      <c r="AG5015" t="s">
        <v>7775</v>
      </c>
    </row>
    <row r="5016" spans="32:33" x14ac:dyDescent="0.25">
      <c r="AF5016" t="s">
        <v>5772</v>
      </c>
      <c r="AG5016" t="s">
        <v>7776</v>
      </c>
    </row>
    <row r="5017" spans="32:33" x14ac:dyDescent="0.25">
      <c r="AF5017" t="s">
        <v>5773</v>
      </c>
      <c r="AG5017" t="s">
        <v>7777</v>
      </c>
    </row>
    <row r="5018" spans="32:33" x14ac:dyDescent="0.25">
      <c r="AF5018" t="s">
        <v>5774</v>
      </c>
      <c r="AG5018" t="s">
        <v>7778</v>
      </c>
    </row>
    <row r="5019" spans="32:33" x14ac:dyDescent="0.25">
      <c r="AF5019" t="s">
        <v>5775</v>
      </c>
      <c r="AG5019" t="s">
        <v>7779</v>
      </c>
    </row>
    <row r="5020" spans="32:33" x14ac:dyDescent="0.25">
      <c r="AF5020" t="s">
        <v>5776</v>
      </c>
      <c r="AG5020" t="s">
        <v>7780</v>
      </c>
    </row>
    <row r="5021" spans="32:33" x14ac:dyDescent="0.25">
      <c r="AF5021" t="s">
        <v>5777</v>
      </c>
      <c r="AG5021" t="s">
        <v>7781</v>
      </c>
    </row>
    <row r="5022" spans="32:33" x14ac:dyDescent="0.25">
      <c r="AF5022" t="s">
        <v>5778</v>
      </c>
      <c r="AG5022" t="s">
        <v>7782</v>
      </c>
    </row>
    <row r="5023" spans="32:33" x14ac:dyDescent="0.25">
      <c r="AF5023" t="s">
        <v>5779</v>
      </c>
      <c r="AG5023" t="s">
        <v>7783</v>
      </c>
    </row>
    <row r="5024" spans="32:33" x14ac:dyDescent="0.25">
      <c r="AF5024" t="s">
        <v>4129</v>
      </c>
      <c r="AG5024" t="s">
        <v>7784</v>
      </c>
    </row>
    <row r="5025" spans="32:33" x14ac:dyDescent="0.25">
      <c r="AF5025" t="s">
        <v>5780</v>
      </c>
      <c r="AG5025" t="s">
        <v>7785</v>
      </c>
    </row>
    <row r="5026" spans="32:33" x14ac:dyDescent="0.25">
      <c r="AF5026" t="s">
        <v>3774</v>
      </c>
      <c r="AG5026" t="s">
        <v>7786</v>
      </c>
    </row>
    <row r="5027" spans="32:33" x14ac:dyDescent="0.25">
      <c r="AF5027" t="s">
        <v>9174</v>
      </c>
    </row>
    <row r="5028" spans="32:33" x14ac:dyDescent="0.25">
      <c r="AF5028" t="s">
        <v>5781</v>
      </c>
      <c r="AG5028" t="s">
        <v>7787</v>
      </c>
    </row>
    <row r="5029" spans="32:33" x14ac:dyDescent="0.25">
      <c r="AF5029" t="s">
        <v>3865</v>
      </c>
      <c r="AG5029" t="s">
        <v>7788</v>
      </c>
    </row>
    <row r="5030" spans="32:33" x14ac:dyDescent="0.25">
      <c r="AF5030" t="s">
        <v>9175</v>
      </c>
      <c r="AG5030" t="s">
        <v>9559</v>
      </c>
    </row>
    <row r="5031" spans="32:33" x14ac:dyDescent="0.25">
      <c r="AF5031" t="s">
        <v>9176</v>
      </c>
    </row>
    <row r="5032" spans="32:33" x14ac:dyDescent="0.25">
      <c r="AF5032" t="s">
        <v>5782</v>
      </c>
      <c r="AG5032" t="s">
        <v>7789</v>
      </c>
    </row>
    <row r="5033" spans="32:33" x14ac:dyDescent="0.25">
      <c r="AF5033" t="s">
        <v>5783</v>
      </c>
      <c r="AG5033" t="s">
        <v>7790</v>
      </c>
    </row>
    <row r="5034" spans="32:33" x14ac:dyDescent="0.25">
      <c r="AF5034" t="s">
        <v>5784</v>
      </c>
      <c r="AG5034" t="s">
        <v>7791</v>
      </c>
    </row>
    <row r="5035" spans="32:33" x14ac:dyDescent="0.25">
      <c r="AF5035" t="s">
        <v>5785</v>
      </c>
      <c r="AG5035" t="s">
        <v>7792</v>
      </c>
    </row>
    <row r="5036" spans="32:33" x14ac:dyDescent="0.25">
      <c r="AF5036" t="s">
        <v>5786</v>
      </c>
      <c r="AG5036" t="s">
        <v>7793</v>
      </c>
    </row>
    <row r="5037" spans="32:33" x14ac:dyDescent="0.25">
      <c r="AF5037" t="s">
        <v>9177</v>
      </c>
      <c r="AG5037" t="s">
        <v>9560</v>
      </c>
    </row>
    <row r="5038" spans="32:33" x14ac:dyDescent="0.25">
      <c r="AF5038" t="s">
        <v>5787</v>
      </c>
    </row>
    <row r="5039" spans="32:33" x14ac:dyDescent="0.25">
      <c r="AF5039" t="s">
        <v>5788</v>
      </c>
    </row>
    <row r="5040" spans="32:33" x14ac:dyDescent="0.25">
      <c r="AF5040" t="s">
        <v>5789</v>
      </c>
      <c r="AG5040" t="s">
        <v>7794</v>
      </c>
    </row>
    <row r="5041" spans="32:33" x14ac:dyDescent="0.25">
      <c r="AF5041" t="s">
        <v>5790</v>
      </c>
      <c r="AG5041" t="s">
        <v>7795</v>
      </c>
    </row>
    <row r="5042" spans="32:33" x14ac:dyDescent="0.25">
      <c r="AF5042" t="s">
        <v>5791</v>
      </c>
      <c r="AG5042" t="s">
        <v>7796</v>
      </c>
    </row>
    <row r="5043" spans="32:33" x14ac:dyDescent="0.25">
      <c r="AF5043" t="s">
        <v>3949</v>
      </c>
      <c r="AG5043" t="s">
        <v>7797</v>
      </c>
    </row>
    <row r="5044" spans="32:33" x14ac:dyDescent="0.25">
      <c r="AF5044" t="s">
        <v>3950</v>
      </c>
      <c r="AG5044" t="s">
        <v>9561</v>
      </c>
    </row>
    <row r="5045" spans="32:33" x14ac:dyDescent="0.25">
      <c r="AF5045" t="s">
        <v>5792</v>
      </c>
      <c r="AG5045" t="s">
        <v>7798</v>
      </c>
    </row>
    <row r="5046" spans="32:33" x14ac:dyDescent="0.25">
      <c r="AF5046" t="s">
        <v>5793</v>
      </c>
      <c r="AG5046" t="s">
        <v>7799</v>
      </c>
    </row>
    <row r="5047" spans="32:33" x14ac:dyDescent="0.25">
      <c r="AF5047" t="s">
        <v>5794</v>
      </c>
      <c r="AG5047" t="s">
        <v>7800</v>
      </c>
    </row>
    <row r="5048" spans="32:33" x14ac:dyDescent="0.25">
      <c r="AF5048" t="s">
        <v>5795</v>
      </c>
      <c r="AG5048" t="s">
        <v>7801</v>
      </c>
    </row>
    <row r="5049" spans="32:33" x14ac:dyDescent="0.25">
      <c r="AF5049" t="s">
        <v>5796</v>
      </c>
      <c r="AG5049" t="s">
        <v>7802</v>
      </c>
    </row>
    <row r="5050" spans="32:33" x14ac:dyDescent="0.25">
      <c r="AF5050" t="s">
        <v>5797</v>
      </c>
    </row>
    <row r="5051" spans="32:33" x14ac:dyDescent="0.25">
      <c r="AF5051" t="s">
        <v>5798</v>
      </c>
    </row>
    <row r="5052" spans="32:33" x14ac:dyDescent="0.25">
      <c r="AF5052" t="s">
        <v>5799</v>
      </c>
    </row>
    <row r="5053" spans="32:33" x14ac:dyDescent="0.25">
      <c r="AF5053" t="s">
        <v>5800</v>
      </c>
      <c r="AG5053" t="s">
        <v>7803</v>
      </c>
    </row>
    <row r="5054" spans="32:33" x14ac:dyDescent="0.25">
      <c r="AF5054" t="s">
        <v>5801</v>
      </c>
      <c r="AG5054" t="s">
        <v>7804</v>
      </c>
    </row>
    <row r="5055" spans="32:33" x14ac:dyDescent="0.25">
      <c r="AF5055" t="s">
        <v>5802</v>
      </c>
    </row>
    <row r="5056" spans="32:33" x14ac:dyDescent="0.25">
      <c r="AF5056" t="s">
        <v>5803</v>
      </c>
    </row>
    <row r="5057" spans="32:33" x14ac:dyDescent="0.25">
      <c r="AF5057" t="s">
        <v>5804</v>
      </c>
      <c r="AG5057" t="s">
        <v>7805</v>
      </c>
    </row>
    <row r="5058" spans="32:33" x14ac:dyDescent="0.25">
      <c r="AF5058" t="s">
        <v>5805</v>
      </c>
    </row>
    <row r="5059" spans="32:33" x14ac:dyDescent="0.25">
      <c r="AF5059" t="s">
        <v>9178</v>
      </c>
      <c r="AG5059" t="s">
        <v>9562</v>
      </c>
    </row>
    <row r="5060" spans="32:33" x14ac:dyDescent="0.25">
      <c r="AF5060" t="s">
        <v>5806</v>
      </c>
    </row>
    <row r="5061" spans="32:33" x14ac:dyDescent="0.25">
      <c r="AF5061" t="s">
        <v>5807</v>
      </c>
    </row>
    <row r="5062" spans="32:33" x14ac:dyDescent="0.25">
      <c r="AF5062" t="s">
        <v>5808</v>
      </c>
      <c r="AG5062" t="s">
        <v>7806</v>
      </c>
    </row>
    <row r="5063" spans="32:33" x14ac:dyDescent="0.25">
      <c r="AF5063" t="s">
        <v>5809</v>
      </c>
      <c r="AG5063" t="s">
        <v>7807</v>
      </c>
    </row>
    <row r="5064" spans="32:33" x14ac:dyDescent="0.25">
      <c r="AF5064" t="s">
        <v>3721</v>
      </c>
      <c r="AG5064" t="s">
        <v>7808</v>
      </c>
    </row>
    <row r="5065" spans="32:33" x14ac:dyDescent="0.25">
      <c r="AF5065" t="s">
        <v>3723</v>
      </c>
    </row>
    <row r="5066" spans="32:33" x14ac:dyDescent="0.25">
      <c r="AF5066" t="s">
        <v>9179</v>
      </c>
      <c r="AG5066" t="s">
        <v>9563</v>
      </c>
    </row>
    <row r="5067" spans="32:33" x14ac:dyDescent="0.25">
      <c r="AF5067" t="s">
        <v>5810</v>
      </c>
    </row>
    <row r="5068" spans="32:33" x14ac:dyDescent="0.25">
      <c r="AF5068" t="s">
        <v>5811</v>
      </c>
      <c r="AG5068" t="s">
        <v>7809</v>
      </c>
    </row>
    <row r="5069" spans="32:33" x14ac:dyDescent="0.25">
      <c r="AF5069" t="s">
        <v>5812</v>
      </c>
      <c r="AG5069" t="s">
        <v>7810</v>
      </c>
    </row>
    <row r="5070" spans="32:33" x14ac:dyDescent="0.25">
      <c r="AF5070" t="s">
        <v>9180</v>
      </c>
    </row>
    <row r="5071" spans="32:33" x14ac:dyDescent="0.25">
      <c r="AF5071" t="s">
        <v>5813</v>
      </c>
      <c r="AG5071" t="s">
        <v>7811</v>
      </c>
    </row>
    <row r="5072" spans="32:33" x14ac:dyDescent="0.25">
      <c r="AF5072" t="s">
        <v>5814</v>
      </c>
      <c r="AG5072" t="s">
        <v>7812</v>
      </c>
    </row>
    <row r="5073" spans="32:33" x14ac:dyDescent="0.25">
      <c r="AF5073" t="s">
        <v>5815</v>
      </c>
    </row>
    <row r="5074" spans="32:33" x14ac:dyDescent="0.25">
      <c r="AF5074" t="s">
        <v>4260</v>
      </c>
    </row>
    <row r="5075" spans="32:33" x14ac:dyDescent="0.25">
      <c r="AF5075" t="s">
        <v>5816</v>
      </c>
    </row>
    <row r="5076" spans="32:33" x14ac:dyDescent="0.25">
      <c r="AF5076" t="s">
        <v>3591</v>
      </c>
      <c r="AG5076" t="s">
        <v>7813</v>
      </c>
    </row>
    <row r="5077" spans="32:33" x14ac:dyDescent="0.25">
      <c r="AF5077" t="s">
        <v>5817</v>
      </c>
      <c r="AG5077" t="s">
        <v>7814</v>
      </c>
    </row>
    <row r="5078" spans="32:33" x14ac:dyDescent="0.25">
      <c r="AF5078" t="s">
        <v>5818</v>
      </c>
      <c r="AG5078" t="s">
        <v>7815</v>
      </c>
    </row>
    <row r="5079" spans="32:33" x14ac:dyDescent="0.25">
      <c r="AF5079" t="s">
        <v>5819</v>
      </c>
      <c r="AG5079" t="s">
        <v>7816</v>
      </c>
    </row>
    <row r="5080" spans="32:33" x14ac:dyDescent="0.25">
      <c r="AF5080" t="s">
        <v>5820</v>
      </c>
      <c r="AG5080" t="s">
        <v>7817</v>
      </c>
    </row>
    <row r="5081" spans="32:33" x14ac:dyDescent="0.25">
      <c r="AF5081" t="s">
        <v>5821</v>
      </c>
      <c r="AG5081" t="s">
        <v>7818</v>
      </c>
    </row>
    <row r="5082" spans="32:33" x14ac:dyDescent="0.25">
      <c r="AF5082" t="s">
        <v>3657</v>
      </c>
      <c r="AG5082" t="s">
        <v>7819</v>
      </c>
    </row>
    <row r="5083" spans="32:33" x14ac:dyDescent="0.25">
      <c r="AF5083" t="s">
        <v>5822</v>
      </c>
      <c r="AG5083" t="s">
        <v>7820</v>
      </c>
    </row>
    <row r="5084" spans="32:33" x14ac:dyDescent="0.25">
      <c r="AF5084" t="s">
        <v>4063</v>
      </c>
      <c r="AG5084" t="s">
        <v>7821</v>
      </c>
    </row>
    <row r="5085" spans="32:33" x14ac:dyDescent="0.25">
      <c r="AF5085" t="s">
        <v>9181</v>
      </c>
    </row>
    <row r="5086" spans="32:33" x14ac:dyDescent="0.25">
      <c r="AF5086" t="s">
        <v>9182</v>
      </c>
    </row>
    <row r="5087" spans="32:33" x14ac:dyDescent="0.25">
      <c r="AF5087" t="s">
        <v>9183</v>
      </c>
    </row>
    <row r="5088" spans="32:33" x14ac:dyDescent="0.25">
      <c r="AF5088" t="s">
        <v>5823</v>
      </c>
      <c r="AG5088" t="s">
        <v>7822</v>
      </c>
    </row>
    <row r="5089" spans="32:33" x14ac:dyDescent="0.25">
      <c r="AF5089" t="s">
        <v>5824</v>
      </c>
      <c r="AG5089" t="s">
        <v>7823</v>
      </c>
    </row>
    <row r="5090" spans="32:33" x14ac:dyDescent="0.25">
      <c r="AF5090" t="s">
        <v>5825</v>
      </c>
      <c r="AG5090" t="s">
        <v>7824</v>
      </c>
    </row>
    <row r="5091" spans="32:33" x14ac:dyDescent="0.25">
      <c r="AF5091" t="s">
        <v>5826</v>
      </c>
      <c r="AG5091" t="s">
        <v>7825</v>
      </c>
    </row>
    <row r="5092" spans="32:33" x14ac:dyDescent="0.25">
      <c r="AF5092" t="s">
        <v>5827</v>
      </c>
      <c r="AG5092" t="s">
        <v>7826</v>
      </c>
    </row>
    <row r="5093" spans="32:33" x14ac:dyDescent="0.25">
      <c r="AF5093" t="s">
        <v>5828</v>
      </c>
      <c r="AG5093" t="s">
        <v>7827</v>
      </c>
    </row>
    <row r="5094" spans="32:33" x14ac:dyDescent="0.25">
      <c r="AF5094" t="s">
        <v>5829</v>
      </c>
      <c r="AG5094" t="s">
        <v>7828</v>
      </c>
    </row>
    <row r="5095" spans="32:33" x14ac:dyDescent="0.25">
      <c r="AF5095" t="s">
        <v>5830</v>
      </c>
      <c r="AG5095" t="s">
        <v>7829</v>
      </c>
    </row>
    <row r="5096" spans="32:33" x14ac:dyDescent="0.25">
      <c r="AF5096" t="s">
        <v>9184</v>
      </c>
      <c r="AG5096" t="s">
        <v>9564</v>
      </c>
    </row>
    <row r="5097" spans="32:33" x14ac:dyDescent="0.25">
      <c r="AF5097" t="s">
        <v>5831</v>
      </c>
      <c r="AG5097" t="s">
        <v>7830</v>
      </c>
    </row>
    <row r="5098" spans="32:33" x14ac:dyDescent="0.25">
      <c r="AF5098" t="s">
        <v>5832</v>
      </c>
    </row>
    <row r="5099" spans="32:33" x14ac:dyDescent="0.25">
      <c r="AF5099" t="s">
        <v>5833</v>
      </c>
      <c r="AG5099" t="s">
        <v>7831</v>
      </c>
    </row>
    <row r="5100" spans="32:33" x14ac:dyDescent="0.25">
      <c r="AF5100" t="s">
        <v>5834</v>
      </c>
      <c r="AG5100" t="s">
        <v>7832</v>
      </c>
    </row>
    <row r="5101" spans="32:33" x14ac:dyDescent="0.25">
      <c r="AF5101" t="s">
        <v>5835</v>
      </c>
    </row>
    <row r="5102" spans="32:33" x14ac:dyDescent="0.25">
      <c r="AF5102" t="s">
        <v>5836</v>
      </c>
      <c r="AG5102" t="s">
        <v>7833</v>
      </c>
    </row>
    <row r="5103" spans="32:33" x14ac:dyDescent="0.25">
      <c r="AF5103" t="s">
        <v>5837</v>
      </c>
      <c r="AG5103" t="s">
        <v>7834</v>
      </c>
    </row>
    <row r="5104" spans="32:33" x14ac:dyDescent="0.25">
      <c r="AF5104" t="s">
        <v>5838</v>
      </c>
      <c r="AG5104" t="s">
        <v>7835</v>
      </c>
    </row>
    <row r="5105" spans="32:33" x14ac:dyDescent="0.25">
      <c r="AF5105" t="s">
        <v>5839</v>
      </c>
    </row>
    <row r="5106" spans="32:33" x14ac:dyDescent="0.25">
      <c r="AF5106" t="s">
        <v>5840</v>
      </c>
      <c r="AG5106" t="s">
        <v>7836</v>
      </c>
    </row>
    <row r="5107" spans="32:33" x14ac:dyDescent="0.25">
      <c r="AF5107" t="s">
        <v>5841</v>
      </c>
      <c r="AG5107" t="s">
        <v>7837</v>
      </c>
    </row>
    <row r="5108" spans="32:33" x14ac:dyDescent="0.25">
      <c r="AF5108" t="s">
        <v>5842</v>
      </c>
      <c r="AG5108" t="s">
        <v>7838</v>
      </c>
    </row>
    <row r="5109" spans="32:33" x14ac:dyDescent="0.25">
      <c r="AF5109" t="s">
        <v>5843</v>
      </c>
      <c r="AG5109" t="s">
        <v>7839</v>
      </c>
    </row>
    <row r="5110" spans="32:33" x14ac:dyDescent="0.25">
      <c r="AF5110" t="s">
        <v>5844</v>
      </c>
      <c r="AG5110" t="s">
        <v>7840</v>
      </c>
    </row>
    <row r="5111" spans="32:33" x14ac:dyDescent="0.25">
      <c r="AF5111" t="s">
        <v>5845</v>
      </c>
      <c r="AG5111" t="s">
        <v>7841</v>
      </c>
    </row>
    <row r="5112" spans="32:33" x14ac:dyDescent="0.25">
      <c r="AF5112" t="s">
        <v>5846</v>
      </c>
      <c r="AG5112" t="s">
        <v>7842</v>
      </c>
    </row>
    <row r="5113" spans="32:33" x14ac:dyDescent="0.25">
      <c r="AF5113" t="s">
        <v>5847</v>
      </c>
      <c r="AG5113" t="s">
        <v>7843</v>
      </c>
    </row>
    <row r="5114" spans="32:33" x14ac:dyDescent="0.25">
      <c r="AF5114" t="s">
        <v>5848</v>
      </c>
      <c r="AG5114" t="s">
        <v>7844</v>
      </c>
    </row>
    <row r="5115" spans="32:33" x14ac:dyDescent="0.25">
      <c r="AF5115" t="s">
        <v>5849</v>
      </c>
    </row>
    <row r="5116" spans="32:33" x14ac:dyDescent="0.25">
      <c r="AF5116" t="s">
        <v>5850</v>
      </c>
      <c r="AG5116" t="s">
        <v>7845</v>
      </c>
    </row>
    <row r="5117" spans="32:33" x14ac:dyDescent="0.25">
      <c r="AF5117" t="s">
        <v>5851</v>
      </c>
      <c r="AG5117" t="s">
        <v>7846</v>
      </c>
    </row>
    <row r="5118" spans="32:33" x14ac:dyDescent="0.25">
      <c r="AF5118" t="s">
        <v>5852</v>
      </c>
      <c r="AG5118" t="s">
        <v>7847</v>
      </c>
    </row>
    <row r="5119" spans="32:33" x14ac:dyDescent="0.25">
      <c r="AF5119" t="s">
        <v>5853</v>
      </c>
      <c r="AG5119" t="s">
        <v>7848</v>
      </c>
    </row>
    <row r="5120" spans="32:33" x14ac:dyDescent="0.25">
      <c r="AF5120" t="s">
        <v>5854</v>
      </c>
      <c r="AG5120" t="s">
        <v>7849</v>
      </c>
    </row>
    <row r="5121" spans="32:33" x14ac:dyDescent="0.25">
      <c r="AF5121" t="s">
        <v>9185</v>
      </c>
      <c r="AG5121" t="s">
        <v>9565</v>
      </c>
    </row>
    <row r="5122" spans="32:33" x14ac:dyDescent="0.25">
      <c r="AF5122" t="s">
        <v>9186</v>
      </c>
      <c r="AG5122" t="s">
        <v>9566</v>
      </c>
    </row>
    <row r="5123" spans="32:33" x14ac:dyDescent="0.25">
      <c r="AF5123" t="s">
        <v>9187</v>
      </c>
      <c r="AG5123" t="s">
        <v>9567</v>
      </c>
    </row>
    <row r="5124" spans="32:33" x14ac:dyDescent="0.25">
      <c r="AF5124" t="s">
        <v>9188</v>
      </c>
      <c r="AG5124" t="s">
        <v>9568</v>
      </c>
    </row>
    <row r="5125" spans="32:33" x14ac:dyDescent="0.25">
      <c r="AF5125" t="s">
        <v>9189</v>
      </c>
      <c r="AG5125" t="s">
        <v>9569</v>
      </c>
    </row>
    <row r="5126" spans="32:33" x14ac:dyDescent="0.25">
      <c r="AF5126" t="s">
        <v>5855</v>
      </c>
      <c r="AG5126" t="s">
        <v>7850</v>
      </c>
    </row>
    <row r="5127" spans="32:33" x14ac:dyDescent="0.25">
      <c r="AF5127" t="s">
        <v>5856</v>
      </c>
      <c r="AG5127" t="s">
        <v>7851</v>
      </c>
    </row>
    <row r="5128" spans="32:33" x14ac:dyDescent="0.25">
      <c r="AF5128" t="s">
        <v>5857</v>
      </c>
      <c r="AG5128" t="s">
        <v>7852</v>
      </c>
    </row>
    <row r="5129" spans="32:33" x14ac:dyDescent="0.25">
      <c r="AF5129" t="s">
        <v>5858</v>
      </c>
      <c r="AG5129" t="s">
        <v>7853</v>
      </c>
    </row>
    <row r="5130" spans="32:33" x14ac:dyDescent="0.25">
      <c r="AF5130" t="s">
        <v>5859</v>
      </c>
      <c r="AG5130" t="s">
        <v>7854</v>
      </c>
    </row>
    <row r="5131" spans="32:33" x14ac:dyDescent="0.25">
      <c r="AF5131" t="s">
        <v>5860</v>
      </c>
      <c r="AG5131" t="s">
        <v>7855</v>
      </c>
    </row>
    <row r="5132" spans="32:33" x14ac:dyDescent="0.25">
      <c r="AF5132" t="s">
        <v>9190</v>
      </c>
      <c r="AG5132" t="s">
        <v>9570</v>
      </c>
    </row>
    <row r="5133" spans="32:33" x14ac:dyDescent="0.25">
      <c r="AF5133" t="s">
        <v>9191</v>
      </c>
      <c r="AG5133" t="s">
        <v>9571</v>
      </c>
    </row>
    <row r="5134" spans="32:33" x14ac:dyDescent="0.25">
      <c r="AF5134" t="s">
        <v>9192</v>
      </c>
      <c r="AG5134" t="s">
        <v>9572</v>
      </c>
    </row>
    <row r="5135" spans="32:33" x14ac:dyDescent="0.25">
      <c r="AF5135" t="s">
        <v>9193</v>
      </c>
      <c r="AG5135" t="s">
        <v>9573</v>
      </c>
    </row>
    <row r="5136" spans="32:33" x14ac:dyDescent="0.25">
      <c r="AF5136" t="s">
        <v>5861</v>
      </c>
      <c r="AG5136" t="s">
        <v>7856</v>
      </c>
    </row>
    <row r="5137" spans="32:33" x14ac:dyDescent="0.25">
      <c r="AF5137" t="s">
        <v>5862</v>
      </c>
      <c r="AG5137" t="s">
        <v>7857</v>
      </c>
    </row>
    <row r="5138" spans="32:33" x14ac:dyDescent="0.25">
      <c r="AF5138" t="s">
        <v>5863</v>
      </c>
    </row>
    <row r="5139" spans="32:33" x14ac:dyDescent="0.25">
      <c r="AF5139" t="s">
        <v>5864</v>
      </c>
      <c r="AG5139" t="s">
        <v>7858</v>
      </c>
    </row>
    <row r="5140" spans="32:33" x14ac:dyDescent="0.25">
      <c r="AF5140" t="s">
        <v>9194</v>
      </c>
    </row>
    <row r="5141" spans="32:33" x14ac:dyDescent="0.25">
      <c r="AF5141" t="s">
        <v>5865</v>
      </c>
      <c r="AG5141" t="s">
        <v>7859</v>
      </c>
    </row>
    <row r="5142" spans="32:33" x14ac:dyDescent="0.25">
      <c r="AF5142" t="s">
        <v>5866</v>
      </c>
      <c r="AG5142" t="s">
        <v>7860</v>
      </c>
    </row>
    <row r="5143" spans="32:33" x14ac:dyDescent="0.25">
      <c r="AF5143" t="s">
        <v>5867</v>
      </c>
      <c r="AG5143" t="s">
        <v>7861</v>
      </c>
    </row>
    <row r="5144" spans="32:33" x14ac:dyDescent="0.25">
      <c r="AF5144" t="s">
        <v>5868</v>
      </c>
      <c r="AG5144" t="s">
        <v>7862</v>
      </c>
    </row>
    <row r="5145" spans="32:33" x14ac:dyDescent="0.25">
      <c r="AF5145" t="s">
        <v>9195</v>
      </c>
    </row>
    <row r="5146" spans="32:33" x14ac:dyDescent="0.25">
      <c r="AF5146" t="s">
        <v>3799</v>
      </c>
      <c r="AG5146" t="s">
        <v>9574</v>
      </c>
    </row>
    <row r="5147" spans="32:33" x14ac:dyDescent="0.25">
      <c r="AF5147" t="s">
        <v>5869</v>
      </c>
    </row>
    <row r="5148" spans="32:33" x14ac:dyDescent="0.25">
      <c r="AF5148" t="s">
        <v>5870</v>
      </c>
    </row>
    <row r="5149" spans="32:33" x14ac:dyDescent="0.25">
      <c r="AF5149" t="s">
        <v>9196</v>
      </c>
    </row>
    <row r="5150" spans="32:33" x14ac:dyDescent="0.25">
      <c r="AF5150" t="s">
        <v>9197</v>
      </c>
    </row>
    <row r="5151" spans="32:33" x14ac:dyDescent="0.25">
      <c r="AF5151" t="s">
        <v>9198</v>
      </c>
    </row>
    <row r="5152" spans="32:33" x14ac:dyDescent="0.25">
      <c r="AF5152" t="s">
        <v>9199</v>
      </c>
      <c r="AG5152" t="s">
        <v>9575</v>
      </c>
    </row>
    <row r="5153" spans="32:33" x14ac:dyDescent="0.25">
      <c r="AF5153" t="s">
        <v>9200</v>
      </c>
    </row>
    <row r="5154" spans="32:33" x14ac:dyDescent="0.25">
      <c r="AF5154" t="s">
        <v>5871</v>
      </c>
      <c r="AG5154" t="s">
        <v>7863</v>
      </c>
    </row>
    <row r="5155" spans="32:33" x14ac:dyDescent="0.25">
      <c r="AF5155" t="s">
        <v>5872</v>
      </c>
      <c r="AG5155" t="s">
        <v>7864</v>
      </c>
    </row>
    <row r="5156" spans="32:33" x14ac:dyDescent="0.25">
      <c r="AF5156" t="s">
        <v>3807</v>
      </c>
      <c r="AG5156" t="s">
        <v>7865</v>
      </c>
    </row>
    <row r="5157" spans="32:33" x14ac:dyDescent="0.25">
      <c r="AF5157" t="s">
        <v>5873</v>
      </c>
      <c r="AG5157" t="s">
        <v>7866</v>
      </c>
    </row>
    <row r="5158" spans="32:33" x14ac:dyDescent="0.25">
      <c r="AF5158" t="s">
        <v>5874</v>
      </c>
      <c r="AG5158" t="s">
        <v>7867</v>
      </c>
    </row>
    <row r="5159" spans="32:33" x14ac:dyDescent="0.25">
      <c r="AF5159" t="s">
        <v>4130</v>
      </c>
      <c r="AG5159" t="s">
        <v>9576</v>
      </c>
    </row>
    <row r="5160" spans="32:33" x14ac:dyDescent="0.25">
      <c r="AF5160" t="s">
        <v>9201</v>
      </c>
      <c r="AG5160" t="s">
        <v>9577</v>
      </c>
    </row>
    <row r="5161" spans="32:33" x14ac:dyDescent="0.25">
      <c r="AF5161" t="s">
        <v>1076</v>
      </c>
      <c r="AG5161" t="s">
        <v>7868</v>
      </c>
    </row>
    <row r="5162" spans="32:33" x14ac:dyDescent="0.25">
      <c r="AF5162" t="s">
        <v>9202</v>
      </c>
    </row>
    <row r="5163" spans="32:33" x14ac:dyDescent="0.25">
      <c r="AF5163" t="s">
        <v>5875</v>
      </c>
    </row>
    <row r="5164" spans="32:33" x14ac:dyDescent="0.25">
      <c r="AF5164" t="s">
        <v>4080</v>
      </c>
      <c r="AG5164" t="s">
        <v>9578</v>
      </c>
    </row>
    <row r="5165" spans="32:33" x14ac:dyDescent="0.25">
      <c r="AF5165" t="s">
        <v>9203</v>
      </c>
      <c r="AG5165" t="s">
        <v>9579</v>
      </c>
    </row>
    <row r="5166" spans="32:33" x14ac:dyDescent="0.25">
      <c r="AF5166" t="s">
        <v>9204</v>
      </c>
      <c r="AG5166" t="s">
        <v>9580</v>
      </c>
    </row>
    <row r="5167" spans="32:33" x14ac:dyDescent="0.25">
      <c r="AF5167" t="s">
        <v>9205</v>
      </c>
      <c r="AG5167" t="s">
        <v>9581</v>
      </c>
    </row>
    <row r="5168" spans="32:33" x14ac:dyDescent="0.25">
      <c r="AF5168" t="s">
        <v>5876</v>
      </c>
      <c r="AG5168" t="s">
        <v>7869</v>
      </c>
    </row>
    <row r="5169" spans="32:33" x14ac:dyDescent="0.25">
      <c r="AF5169" t="s">
        <v>5877</v>
      </c>
      <c r="AG5169" t="s">
        <v>7870</v>
      </c>
    </row>
    <row r="5170" spans="32:33" x14ac:dyDescent="0.25">
      <c r="AF5170" t="s">
        <v>5878</v>
      </c>
      <c r="AG5170" t="s">
        <v>7871</v>
      </c>
    </row>
    <row r="5171" spans="32:33" x14ac:dyDescent="0.25">
      <c r="AF5171" t="s">
        <v>5879</v>
      </c>
      <c r="AG5171" t="s">
        <v>7872</v>
      </c>
    </row>
    <row r="5172" spans="32:33" x14ac:dyDescent="0.25">
      <c r="AF5172" t="s">
        <v>5880</v>
      </c>
      <c r="AG5172" t="s">
        <v>7873</v>
      </c>
    </row>
    <row r="5173" spans="32:33" x14ac:dyDescent="0.25">
      <c r="AF5173" t="s">
        <v>5881</v>
      </c>
      <c r="AG5173" t="s">
        <v>7874</v>
      </c>
    </row>
    <row r="5174" spans="32:33" x14ac:dyDescent="0.25">
      <c r="AF5174" t="s">
        <v>5882</v>
      </c>
    </row>
    <row r="5175" spans="32:33" x14ac:dyDescent="0.25">
      <c r="AF5175" t="s">
        <v>5883</v>
      </c>
      <c r="AG5175" t="s">
        <v>7875</v>
      </c>
    </row>
    <row r="5176" spans="32:33" x14ac:dyDescent="0.25">
      <c r="AF5176" t="s">
        <v>5884</v>
      </c>
      <c r="AG5176" t="s">
        <v>7876</v>
      </c>
    </row>
    <row r="5177" spans="32:33" x14ac:dyDescent="0.25">
      <c r="AF5177" t="s">
        <v>5885</v>
      </c>
      <c r="AG5177" t="s">
        <v>927</v>
      </c>
    </row>
    <row r="5178" spans="32:33" x14ac:dyDescent="0.25">
      <c r="AF5178" t="s">
        <v>5886</v>
      </c>
      <c r="AG5178" t="s">
        <v>7877</v>
      </c>
    </row>
    <row r="5179" spans="32:33" x14ac:dyDescent="0.25">
      <c r="AF5179" t="s">
        <v>5887</v>
      </c>
      <c r="AG5179" t="s">
        <v>7878</v>
      </c>
    </row>
    <row r="5180" spans="32:33" x14ac:dyDescent="0.25">
      <c r="AF5180" t="s">
        <v>5888</v>
      </c>
      <c r="AG5180" t="s">
        <v>7879</v>
      </c>
    </row>
    <row r="5181" spans="32:33" x14ac:dyDescent="0.25">
      <c r="AF5181" t="s">
        <v>5889</v>
      </c>
      <c r="AG5181" t="s">
        <v>7880</v>
      </c>
    </row>
    <row r="5182" spans="32:33" x14ac:dyDescent="0.25">
      <c r="AF5182" t="s">
        <v>5890</v>
      </c>
      <c r="AG5182" t="s">
        <v>7881</v>
      </c>
    </row>
    <row r="5183" spans="32:33" x14ac:dyDescent="0.25">
      <c r="AF5183" t="s">
        <v>5891</v>
      </c>
      <c r="AG5183" t="s">
        <v>7882</v>
      </c>
    </row>
    <row r="5184" spans="32:33" x14ac:dyDescent="0.25">
      <c r="AF5184" t="s">
        <v>5892</v>
      </c>
    </row>
    <row r="5185" spans="32:33" x14ac:dyDescent="0.25">
      <c r="AF5185" t="s">
        <v>5893</v>
      </c>
      <c r="AG5185" t="s">
        <v>7517</v>
      </c>
    </row>
    <row r="5186" spans="32:33" x14ac:dyDescent="0.25">
      <c r="AF5186" t="s">
        <v>5894</v>
      </c>
      <c r="AG5186" t="s">
        <v>7883</v>
      </c>
    </row>
    <row r="5187" spans="32:33" x14ac:dyDescent="0.25">
      <c r="AF5187" t="s">
        <v>5895</v>
      </c>
    </row>
    <row r="5188" spans="32:33" x14ac:dyDescent="0.25">
      <c r="AF5188" t="s">
        <v>5896</v>
      </c>
      <c r="AG5188" t="s">
        <v>7884</v>
      </c>
    </row>
    <row r="5189" spans="32:33" x14ac:dyDescent="0.25">
      <c r="AF5189" t="s">
        <v>5897</v>
      </c>
      <c r="AG5189" t="s">
        <v>7885</v>
      </c>
    </row>
    <row r="5190" spans="32:33" x14ac:dyDescent="0.25">
      <c r="AF5190" t="s">
        <v>9206</v>
      </c>
      <c r="AG5190" t="s">
        <v>9582</v>
      </c>
    </row>
    <row r="5191" spans="32:33" x14ac:dyDescent="0.25">
      <c r="AF5191" t="s">
        <v>5898</v>
      </c>
      <c r="AG5191" t="s">
        <v>7886</v>
      </c>
    </row>
    <row r="5192" spans="32:33" x14ac:dyDescent="0.25">
      <c r="AF5192" t="s">
        <v>3777</v>
      </c>
      <c r="AG5192" t="s">
        <v>7887</v>
      </c>
    </row>
    <row r="5193" spans="32:33" x14ac:dyDescent="0.25">
      <c r="AF5193" t="s">
        <v>5899</v>
      </c>
      <c r="AG5193" t="s">
        <v>7888</v>
      </c>
    </row>
    <row r="5194" spans="32:33" x14ac:dyDescent="0.25">
      <c r="AF5194" t="s">
        <v>5900</v>
      </c>
      <c r="AG5194" t="s">
        <v>7889</v>
      </c>
    </row>
    <row r="5195" spans="32:33" x14ac:dyDescent="0.25">
      <c r="AF5195" t="s">
        <v>5901</v>
      </c>
    </row>
    <row r="5196" spans="32:33" x14ac:dyDescent="0.25">
      <c r="AF5196" t="s">
        <v>5902</v>
      </c>
      <c r="AG5196" t="s">
        <v>7890</v>
      </c>
    </row>
    <row r="5197" spans="32:33" x14ac:dyDescent="0.25">
      <c r="AF5197" t="s">
        <v>5903</v>
      </c>
      <c r="AG5197" t="s">
        <v>7891</v>
      </c>
    </row>
    <row r="5198" spans="32:33" x14ac:dyDescent="0.25">
      <c r="AF5198" t="s">
        <v>9207</v>
      </c>
      <c r="AG5198" t="s">
        <v>9583</v>
      </c>
    </row>
    <row r="5199" spans="32:33" x14ac:dyDescent="0.25">
      <c r="AF5199" t="s">
        <v>5904</v>
      </c>
      <c r="AG5199" t="s">
        <v>7892</v>
      </c>
    </row>
    <row r="5200" spans="32:33" x14ac:dyDescent="0.25">
      <c r="AF5200" t="s">
        <v>5905</v>
      </c>
      <c r="AG5200" t="s">
        <v>7893</v>
      </c>
    </row>
    <row r="5201" spans="32:33" x14ac:dyDescent="0.25">
      <c r="AF5201" t="s">
        <v>5906</v>
      </c>
      <c r="AG5201" t="s">
        <v>7894</v>
      </c>
    </row>
    <row r="5202" spans="32:33" x14ac:dyDescent="0.25">
      <c r="AF5202" t="s">
        <v>5907</v>
      </c>
      <c r="AG5202" t="s">
        <v>7895</v>
      </c>
    </row>
    <row r="5203" spans="32:33" x14ac:dyDescent="0.25">
      <c r="AF5203" t="s">
        <v>9208</v>
      </c>
      <c r="AG5203" t="s">
        <v>9584</v>
      </c>
    </row>
    <row r="5204" spans="32:33" x14ac:dyDescent="0.25">
      <c r="AF5204" t="s">
        <v>3800</v>
      </c>
      <c r="AG5204" t="s">
        <v>9585</v>
      </c>
    </row>
    <row r="5205" spans="32:33" x14ac:dyDescent="0.25">
      <c r="AF5205" t="s">
        <v>9209</v>
      </c>
    </row>
    <row r="5206" spans="32:33" x14ac:dyDescent="0.25">
      <c r="AF5206" t="s">
        <v>5908</v>
      </c>
      <c r="AG5206" t="s">
        <v>7896</v>
      </c>
    </row>
    <row r="5207" spans="32:33" x14ac:dyDescent="0.25">
      <c r="AF5207" t="s">
        <v>5909</v>
      </c>
      <c r="AG5207" t="s">
        <v>7897</v>
      </c>
    </row>
    <row r="5208" spans="32:33" x14ac:dyDescent="0.25">
      <c r="AF5208" t="s">
        <v>5910</v>
      </c>
      <c r="AG5208" t="s">
        <v>7898</v>
      </c>
    </row>
    <row r="5209" spans="32:33" x14ac:dyDescent="0.25">
      <c r="AF5209" t="s">
        <v>5911</v>
      </c>
      <c r="AG5209" t="s">
        <v>7899</v>
      </c>
    </row>
    <row r="5210" spans="32:33" x14ac:dyDescent="0.25">
      <c r="AF5210" t="s">
        <v>5912</v>
      </c>
    </row>
    <row r="5211" spans="32:33" x14ac:dyDescent="0.25">
      <c r="AF5211" t="s">
        <v>5913</v>
      </c>
      <c r="AG5211" t="s">
        <v>7900</v>
      </c>
    </row>
    <row r="5212" spans="32:33" x14ac:dyDescent="0.25">
      <c r="AF5212" t="s">
        <v>5914</v>
      </c>
      <c r="AG5212" t="s">
        <v>7901</v>
      </c>
    </row>
    <row r="5213" spans="32:33" x14ac:dyDescent="0.25">
      <c r="AF5213" t="s">
        <v>9210</v>
      </c>
    </row>
    <row r="5214" spans="32:33" x14ac:dyDescent="0.25">
      <c r="AF5214" t="s">
        <v>5915</v>
      </c>
      <c r="AG5214" t="s">
        <v>7902</v>
      </c>
    </row>
    <row r="5215" spans="32:33" x14ac:dyDescent="0.25">
      <c r="AF5215" t="s">
        <v>5916</v>
      </c>
    </row>
    <row r="5216" spans="32:33" x14ac:dyDescent="0.25">
      <c r="AF5216" t="s">
        <v>5917</v>
      </c>
      <c r="AG5216" t="s">
        <v>7903</v>
      </c>
    </row>
    <row r="5217" spans="32:33" x14ac:dyDescent="0.25">
      <c r="AF5217" t="s">
        <v>5918</v>
      </c>
      <c r="AG5217" t="s">
        <v>7904</v>
      </c>
    </row>
    <row r="5218" spans="32:33" x14ac:dyDescent="0.25">
      <c r="AF5218" t="s">
        <v>5919</v>
      </c>
    </row>
    <row r="5219" spans="32:33" x14ac:dyDescent="0.25">
      <c r="AF5219" t="s">
        <v>9211</v>
      </c>
      <c r="AG5219" t="s">
        <v>9586</v>
      </c>
    </row>
    <row r="5220" spans="32:33" x14ac:dyDescent="0.25">
      <c r="AF5220" t="s">
        <v>9212</v>
      </c>
    </row>
    <row r="5221" spans="32:33" x14ac:dyDescent="0.25">
      <c r="AF5221" t="s">
        <v>5920</v>
      </c>
    </row>
    <row r="5222" spans="32:33" x14ac:dyDescent="0.25">
      <c r="AF5222" t="s">
        <v>5921</v>
      </c>
      <c r="AG5222" t="s">
        <v>7905</v>
      </c>
    </row>
    <row r="5223" spans="32:33" x14ac:dyDescent="0.25">
      <c r="AF5223" t="s">
        <v>5922</v>
      </c>
      <c r="AG5223" t="s">
        <v>7906</v>
      </c>
    </row>
    <row r="5224" spans="32:33" x14ac:dyDescent="0.25">
      <c r="AF5224" t="s">
        <v>3922</v>
      </c>
      <c r="AG5224" t="s">
        <v>9587</v>
      </c>
    </row>
    <row r="5225" spans="32:33" x14ac:dyDescent="0.25">
      <c r="AF5225" t="s">
        <v>9213</v>
      </c>
    </row>
    <row r="5226" spans="32:33" x14ac:dyDescent="0.25">
      <c r="AF5226" t="s">
        <v>5923</v>
      </c>
      <c r="AG5226" t="s">
        <v>7907</v>
      </c>
    </row>
    <row r="5227" spans="32:33" x14ac:dyDescent="0.25">
      <c r="AF5227" t="s">
        <v>5924</v>
      </c>
      <c r="AG5227" t="s">
        <v>7908</v>
      </c>
    </row>
    <row r="5228" spans="32:33" x14ac:dyDescent="0.25">
      <c r="AF5228" t="s">
        <v>9214</v>
      </c>
      <c r="AG5228" t="s">
        <v>9588</v>
      </c>
    </row>
    <row r="5229" spans="32:33" x14ac:dyDescent="0.25">
      <c r="AF5229" t="s">
        <v>9215</v>
      </c>
    </row>
    <row r="5230" spans="32:33" x14ac:dyDescent="0.25">
      <c r="AF5230" t="s">
        <v>9216</v>
      </c>
    </row>
    <row r="5231" spans="32:33" x14ac:dyDescent="0.25">
      <c r="AF5231" t="s">
        <v>5925</v>
      </c>
    </row>
    <row r="5232" spans="32:33" x14ac:dyDescent="0.25">
      <c r="AF5232" t="s">
        <v>5926</v>
      </c>
    </row>
    <row r="5233" spans="32:33" x14ac:dyDescent="0.25">
      <c r="AF5233" t="s">
        <v>5927</v>
      </c>
      <c r="AG5233" t="s">
        <v>7909</v>
      </c>
    </row>
    <row r="5234" spans="32:33" x14ac:dyDescent="0.25">
      <c r="AF5234" t="s">
        <v>5928</v>
      </c>
      <c r="AG5234" t="s">
        <v>7910</v>
      </c>
    </row>
    <row r="5235" spans="32:33" x14ac:dyDescent="0.25">
      <c r="AF5235" t="s">
        <v>5929</v>
      </c>
      <c r="AG5235" t="s">
        <v>7911</v>
      </c>
    </row>
    <row r="5236" spans="32:33" x14ac:dyDescent="0.25">
      <c r="AF5236" t="s">
        <v>5930</v>
      </c>
    </row>
    <row r="5237" spans="32:33" x14ac:dyDescent="0.25">
      <c r="AF5237" t="s">
        <v>5931</v>
      </c>
      <c r="AG5237" t="s">
        <v>7912</v>
      </c>
    </row>
    <row r="5238" spans="32:33" x14ac:dyDescent="0.25">
      <c r="AF5238" t="s">
        <v>5932</v>
      </c>
      <c r="AG5238" t="s">
        <v>7913</v>
      </c>
    </row>
    <row r="5239" spans="32:33" x14ac:dyDescent="0.25">
      <c r="AF5239" t="s">
        <v>5933</v>
      </c>
      <c r="AG5239" t="s">
        <v>7914</v>
      </c>
    </row>
    <row r="5240" spans="32:33" x14ac:dyDescent="0.25">
      <c r="AF5240" t="s">
        <v>5934</v>
      </c>
      <c r="AG5240" t="s">
        <v>7915</v>
      </c>
    </row>
    <row r="5241" spans="32:33" x14ac:dyDescent="0.25">
      <c r="AF5241" t="s">
        <v>5935</v>
      </c>
    </row>
    <row r="5242" spans="32:33" x14ac:dyDescent="0.25">
      <c r="AF5242" t="s">
        <v>5936</v>
      </c>
      <c r="AG5242" t="s">
        <v>7916</v>
      </c>
    </row>
    <row r="5243" spans="32:33" x14ac:dyDescent="0.25">
      <c r="AF5243" t="s">
        <v>5937</v>
      </c>
      <c r="AG5243" t="s">
        <v>7917</v>
      </c>
    </row>
    <row r="5244" spans="32:33" x14ac:dyDescent="0.25">
      <c r="AF5244" t="s">
        <v>5938</v>
      </c>
      <c r="AG5244" t="s">
        <v>7918</v>
      </c>
    </row>
    <row r="5245" spans="32:33" x14ac:dyDescent="0.25">
      <c r="AF5245" t="s">
        <v>5939</v>
      </c>
      <c r="AG5245" t="s">
        <v>7919</v>
      </c>
    </row>
    <row r="5246" spans="32:33" x14ac:dyDescent="0.25">
      <c r="AF5246" t="s">
        <v>5940</v>
      </c>
      <c r="AG5246" t="s">
        <v>7920</v>
      </c>
    </row>
    <row r="5247" spans="32:33" x14ac:dyDescent="0.25">
      <c r="AF5247" t="s">
        <v>5941</v>
      </c>
      <c r="AG5247" t="s">
        <v>7921</v>
      </c>
    </row>
    <row r="5248" spans="32:33" x14ac:dyDescent="0.25">
      <c r="AF5248" t="s">
        <v>5942</v>
      </c>
      <c r="AG5248" t="s">
        <v>7922</v>
      </c>
    </row>
    <row r="5249" spans="32:33" x14ac:dyDescent="0.25">
      <c r="AF5249" t="s">
        <v>5943</v>
      </c>
      <c r="AG5249" t="s">
        <v>7923</v>
      </c>
    </row>
    <row r="5250" spans="32:33" x14ac:dyDescent="0.25">
      <c r="AF5250" t="s">
        <v>5944</v>
      </c>
      <c r="AG5250" t="s">
        <v>7924</v>
      </c>
    </row>
    <row r="5251" spans="32:33" x14ac:dyDescent="0.25">
      <c r="AF5251" t="s">
        <v>5945</v>
      </c>
      <c r="AG5251" t="s">
        <v>7925</v>
      </c>
    </row>
    <row r="5252" spans="32:33" x14ac:dyDescent="0.25">
      <c r="AF5252" t="s">
        <v>5946</v>
      </c>
      <c r="AG5252" t="s">
        <v>7926</v>
      </c>
    </row>
    <row r="5253" spans="32:33" x14ac:dyDescent="0.25">
      <c r="AF5253" t="s">
        <v>5947</v>
      </c>
    </row>
    <row r="5254" spans="32:33" x14ac:dyDescent="0.25">
      <c r="AF5254" t="s">
        <v>5948</v>
      </c>
      <c r="AG5254" t="s">
        <v>7927</v>
      </c>
    </row>
    <row r="5255" spans="32:33" x14ac:dyDescent="0.25">
      <c r="AF5255" t="s">
        <v>5949</v>
      </c>
      <c r="AG5255" t="s">
        <v>7928</v>
      </c>
    </row>
    <row r="5256" spans="32:33" x14ac:dyDescent="0.25">
      <c r="AF5256" t="s">
        <v>5950</v>
      </c>
      <c r="AG5256" t="s">
        <v>7929</v>
      </c>
    </row>
    <row r="5257" spans="32:33" x14ac:dyDescent="0.25">
      <c r="AF5257" t="s">
        <v>3875</v>
      </c>
      <c r="AG5257" t="s">
        <v>7930</v>
      </c>
    </row>
    <row r="5258" spans="32:33" x14ac:dyDescent="0.25">
      <c r="AF5258" t="s">
        <v>5951</v>
      </c>
      <c r="AG5258" t="s">
        <v>7931</v>
      </c>
    </row>
    <row r="5259" spans="32:33" x14ac:dyDescent="0.25">
      <c r="AF5259" t="s">
        <v>5952</v>
      </c>
      <c r="AG5259" t="s">
        <v>7932</v>
      </c>
    </row>
    <row r="5260" spans="32:33" x14ac:dyDescent="0.25">
      <c r="AF5260" t="s">
        <v>5953</v>
      </c>
      <c r="AG5260" t="s">
        <v>7933</v>
      </c>
    </row>
    <row r="5261" spans="32:33" x14ac:dyDescent="0.25">
      <c r="AF5261" t="s">
        <v>5954</v>
      </c>
      <c r="AG5261" t="s">
        <v>7934</v>
      </c>
    </row>
    <row r="5262" spans="32:33" x14ac:dyDescent="0.25">
      <c r="AF5262" t="s">
        <v>5955</v>
      </c>
      <c r="AG5262" t="s">
        <v>7935</v>
      </c>
    </row>
    <row r="5263" spans="32:33" x14ac:dyDescent="0.25">
      <c r="AF5263" t="s">
        <v>5956</v>
      </c>
      <c r="AG5263" t="s">
        <v>7936</v>
      </c>
    </row>
    <row r="5264" spans="32:33" x14ac:dyDescent="0.25">
      <c r="AF5264" t="s">
        <v>5957</v>
      </c>
      <c r="AG5264" t="s">
        <v>7937</v>
      </c>
    </row>
    <row r="5265" spans="32:33" x14ac:dyDescent="0.25">
      <c r="AF5265" t="s">
        <v>3568</v>
      </c>
      <c r="AG5265" t="s">
        <v>7938</v>
      </c>
    </row>
    <row r="5266" spans="32:33" x14ac:dyDescent="0.25">
      <c r="AF5266" t="s">
        <v>5958</v>
      </c>
    </row>
    <row r="5267" spans="32:33" x14ac:dyDescent="0.25">
      <c r="AF5267" t="s">
        <v>5959</v>
      </c>
      <c r="AG5267" t="s">
        <v>7939</v>
      </c>
    </row>
    <row r="5268" spans="32:33" x14ac:dyDescent="0.25">
      <c r="AF5268" t="s">
        <v>5960</v>
      </c>
      <c r="AG5268" t="s">
        <v>7940</v>
      </c>
    </row>
    <row r="5269" spans="32:33" x14ac:dyDescent="0.25">
      <c r="AF5269" t="s">
        <v>5961</v>
      </c>
      <c r="AG5269" t="s">
        <v>7941</v>
      </c>
    </row>
    <row r="5270" spans="32:33" x14ac:dyDescent="0.25">
      <c r="AF5270" t="s">
        <v>5962</v>
      </c>
      <c r="AG5270" t="s">
        <v>7942</v>
      </c>
    </row>
    <row r="5271" spans="32:33" x14ac:dyDescent="0.25">
      <c r="AF5271" t="s">
        <v>5963</v>
      </c>
      <c r="AG5271" t="s">
        <v>7943</v>
      </c>
    </row>
    <row r="5272" spans="32:33" x14ac:dyDescent="0.25">
      <c r="AF5272" t="s">
        <v>4082</v>
      </c>
      <c r="AG5272" t="s">
        <v>7944</v>
      </c>
    </row>
    <row r="5273" spans="32:33" x14ac:dyDescent="0.25">
      <c r="AF5273" t="s">
        <v>9217</v>
      </c>
      <c r="AG5273" t="s">
        <v>9589</v>
      </c>
    </row>
    <row r="5274" spans="32:33" x14ac:dyDescent="0.25">
      <c r="AF5274" t="s">
        <v>9218</v>
      </c>
    </row>
    <row r="5275" spans="32:33" x14ac:dyDescent="0.25">
      <c r="AF5275" t="s">
        <v>3741</v>
      </c>
      <c r="AG5275" t="s">
        <v>7945</v>
      </c>
    </row>
    <row r="5276" spans="32:33" x14ac:dyDescent="0.25">
      <c r="AF5276" t="s">
        <v>9219</v>
      </c>
    </row>
    <row r="5277" spans="32:33" x14ac:dyDescent="0.25">
      <c r="AF5277" t="s">
        <v>9220</v>
      </c>
    </row>
    <row r="5278" spans="32:33" x14ac:dyDescent="0.25">
      <c r="AF5278" t="s">
        <v>9221</v>
      </c>
    </row>
    <row r="5279" spans="32:33" x14ac:dyDescent="0.25">
      <c r="AF5279" t="s">
        <v>9222</v>
      </c>
    </row>
    <row r="5280" spans="32:33" x14ac:dyDescent="0.25">
      <c r="AF5280" t="s">
        <v>3753</v>
      </c>
      <c r="AG5280" t="s">
        <v>9590</v>
      </c>
    </row>
    <row r="5281" spans="32:33" x14ac:dyDescent="0.25">
      <c r="AF5281" t="s">
        <v>9223</v>
      </c>
      <c r="AG5281" t="s">
        <v>9591</v>
      </c>
    </row>
    <row r="5282" spans="32:33" x14ac:dyDescent="0.25">
      <c r="AF5282" t="s">
        <v>9224</v>
      </c>
    </row>
    <row r="5283" spans="32:33" x14ac:dyDescent="0.25">
      <c r="AF5283" t="s">
        <v>5964</v>
      </c>
      <c r="AG5283" t="s">
        <v>7946</v>
      </c>
    </row>
    <row r="5284" spans="32:33" x14ac:dyDescent="0.25">
      <c r="AF5284" t="s">
        <v>5965</v>
      </c>
      <c r="AG5284" t="s">
        <v>7947</v>
      </c>
    </row>
    <row r="5285" spans="32:33" x14ac:dyDescent="0.25">
      <c r="AF5285" t="s">
        <v>5966</v>
      </c>
      <c r="AG5285" t="s">
        <v>7948</v>
      </c>
    </row>
    <row r="5286" spans="32:33" x14ac:dyDescent="0.25">
      <c r="AF5286" t="s">
        <v>5967</v>
      </c>
    </row>
    <row r="5287" spans="32:33" x14ac:dyDescent="0.25">
      <c r="AF5287" t="s">
        <v>5968</v>
      </c>
      <c r="AG5287" t="s">
        <v>7949</v>
      </c>
    </row>
    <row r="5288" spans="32:33" x14ac:dyDescent="0.25">
      <c r="AF5288" t="s">
        <v>5969</v>
      </c>
      <c r="AG5288" t="s">
        <v>7950</v>
      </c>
    </row>
    <row r="5289" spans="32:33" x14ac:dyDescent="0.25">
      <c r="AF5289" t="s">
        <v>5970</v>
      </c>
    </row>
    <row r="5290" spans="32:33" x14ac:dyDescent="0.25">
      <c r="AF5290" t="s">
        <v>5971</v>
      </c>
      <c r="AG5290" t="s">
        <v>7951</v>
      </c>
    </row>
    <row r="5291" spans="32:33" x14ac:dyDescent="0.25">
      <c r="AF5291" t="s">
        <v>5972</v>
      </c>
    </row>
    <row r="5292" spans="32:33" x14ac:dyDescent="0.25">
      <c r="AF5292" t="s">
        <v>5973</v>
      </c>
      <c r="AG5292" t="s">
        <v>7952</v>
      </c>
    </row>
    <row r="5293" spans="32:33" x14ac:dyDescent="0.25">
      <c r="AF5293" t="s">
        <v>5974</v>
      </c>
      <c r="AG5293" t="s">
        <v>7953</v>
      </c>
    </row>
    <row r="5294" spans="32:33" x14ac:dyDescent="0.25">
      <c r="AF5294" t="s">
        <v>5975</v>
      </c>
      <c r="AG5294" t="s">
        <v>7954</v>
      </c>
    </row>
    <row r="5295" spans="32:33" x14ac:dyDescent="0.25">
      <c r="AF5295" t="s">
        <v>5976</v>
      </c>
    </row>
    <row r="5296" spans="32:33" x14ac:dyDescent="0.25">
      <c r="AF5296" t="s">
        <v>5977</v>
      </c>
      <c r="AG5296" t="s">
        <v>7955</v>
      </c>
    </row>
    <row r="5297" spans="32:33" x14ac:dyDescent="0.25">
      <c r="AF5297" t="s">
        <v>5978</v>
      </c>
      <c r="AG5297" t="s">
        <v>7956</v>
      </c>
    </row>
    <row r="5298" spans="32:33" x14ac:dyDescent="0.25">
      <c r="AF5298" t="s">
        <v>5979</v>
      </c>
      <c r="AG5298" t="s">
        <v>7957</v>
      </c>
    </row>
    <row r="5299" spans="32:33" x14ac:dyDescent="0.25">
      <c r="AF5299" t="s">
        <v>5980</v>
      </c>
      <c r="AG5299" t="s">
        <v>7958</v>
      </c>
    </row>
    <row r="5300" spans="32:33" x14ac:dyDescent="0.25">
      <c r="AF5300" t="s">
        <v>5981</v>
      </c>
    </row>
    <row r="5301" spans="32:33" x14ac:dyDescent="0.25">
      <c r="AF5301" t="s">
        <v>5982</v>
      </c>
    </row>
    <row r="5302" spans="32:33" x14ac:dyDescent="0.25">
      <c r="AF5302" t="s">
        <v>5983</v>
      </c>
      <c r="AG5302" t="s">
        <v>7959</v>
      </c>
    </row>
    <row r="5303" spans="32:33" x14ac:dyDescent="0.25">
      <c r="AF5303" t="s">
        <v>5984</v>
      </c>
    </row>
    <row r="5304" spans="32:33" x14ac:dyDescent="0.25">
      <c r="AF5304" t="s">
        <v>5985</v>
      </c>
      <c r="AG5304" t="s">
        <v>7960</v>
      </c>
    </row>
    <row r="5305" spans="32:33" x14ac:dyDescent="0.25">
      <c r="AF5305" t="s">
        <v>5986</v>
      </c>
      <c r="AG5305" t="s">
        <v>7961</v>
      </c>
    </row>
    <row r="5306" spans="32:33" x14ac:dyDescent="0.25">
      <c r="AF5306" t="s">
        <v>5987</v>
      </c>
    </row>
    <row r="5307" spans="32:33" x14ac:dyDescent="0.25">
      <c r="AF5307" t="s">
        <v>5988</v>
      </c>
      <c r="AG5307" t="s">
        <v>7962</v>
      </c>
    </row>
    <row r="5308" spans="32:33" x14ac:dyDescent="0.25">
      <c r="AF5308" t="s">
        <v>5989</v>
      </c>
      <c r="AG5308" t="s">
        <v>7963</v>
      </c>
    </row>
    <row r="5309" spans="32:33" x14ac:dyDescent="0.25">
      <c r="AF5309" t="s">
        <v>5990</v>
      </c>
      <c r="AG5309" t="s">
        <v>7964</v>
      </c>
    </row>
    <row r="5310" spans="32:33" x14ac:dyDescent="0.25">
      <c r="AF5310" t="s">
        <v>5991</v>
      </c>
    </row>
    <row r="5311" spans="32:33" x14ac:dyDescent="0.25">
      <c r="AF5311" t="s">
        <v>4009</v>
      </c>
      <c r="AG5311" t="s">
        <v>7965</v>
      </c>
    </row>
    <row r="5312" spans="32:33" x14ac:dyDescent="0.25">
      <c r="AF5312" t="s">
        <v>5992</v>
      </c>
    </row>
    <row r="5313" spans="32:33" x14ac:dyDescent="0.25">
      <c r="AF5313" t="s">
        <v>9225</v>
      </c>
    </row>
    <row r="5314" spans="32:33" x14ac:dyDescent="0.25">
      <c r="AF5314" t="s">
        <v>5993</v>
      </c>
    </row>
    <row r="5315" spans="32:33" x14ac:dyDescent="0.25">
      <c r="AF5315" t="s">
        <v>5994</v>
      </c>
      <c r="AG5315" t="s">
        <v>7966</v>
      </c>
    </row>
    <row r="5316" spans="32:33" x14ac:dyDescent="0.25">
      <c r="AF5316" t="s">
        <v>5995</v>
      </c>
      <c r="AG5316" t="s">
        <v>7967</v>
      </c>
    </row>
    <row r="5317" spans="32:33" x14ac:dyDescent="0.25">
      <c r="AF5317" t="s">
        <v>5996</v>
      </c>
    </row>
    <row r="5318" spans="32:33" x14ac:dyDescent="0.25">
      <c r="AF5318" t="s">
        <v>5997</v>
      </c>
      <c r="AG5318" t="s">
        <v>7968</v>
      </c>
    </row>
    <row r="5319" spans="32:33" x14ac:dyDescent="0.25">
      <c r="AF5319" t="s">
        <v>5998</v>
      </c>
      <c r="AG5319" t="s">
        <v>7969</v>
      </c>
    </row>
    <row r="5320" spans="32:33" x14ac:dyDescent="0.25">
      <c r="AF5320" t="s">
        <v>5999</v>
      </c>
    </row>
    <row r="5321" spans="32:33" x14ac:dyDescent="0.25">
      <c r="AF5321" t="s">
        <v>6000</v>
      </c>
      <c r="AG5321" t="s">
        <v>7970</v>
      </c>
    </row>
    <row r="5322" spans="32:33" x14ac:dyDescent="0.25">
      <c r="AF5322" t="s">
        <v>6001</v>
      </c>
    </row>
    <row r="5323" spans="32:33" x14ac:dyDescent="0.25">
      <c r="AF5323" t="s">
        <v>6002</v>
      </c>
      <c r="AG5323" t="s">
        <v>7971</v>
      </c>
    </row>
    <row r="5324" spans="32:33" x14ac:dyDescent="0.25">
      <c r="AF5324" t="s">
        <v>6003</v>
      </c>
      <c r="AG5324" t="s">
        <v>7972</v>
      </c>
    </row>
    <row r="5325" spans="32:33" x14ac:dyDescent="0.25">
      <c r="AF5325" t="s">
        <v>6004</v>
      </c>
      <c r="AG5325" t="s">
        <v>7973</v>
      </c>
    </row>
    <row r="5326" spans="32:33" x14ac:dyDescent="0.25">
      <c r="AF5326" t="s">
        <v>6005</v>
      </c>
      <c r="AG5326" t="s">
        <v>7974</v>
      </c>
    </row>
    <row r="5327" spans="32:33" x14ac:dyDescent="0.25">
      <c r="AF5327" t="s">
        <v>6006</v>
      </c>
    </row>
    <row r="5328" spans="32:33" x14ac:dyDescent="0.25">
      <c r="AF5328" t="s">
        <v>6007</v>
      </c>
      <c r="AG5328" t="s">
        <v>7975</v>
      </c>
    </row>
    <row r="5329" spans="32:33" x14ac:dyDescent="0.25">
      <c r="AF5329" t="s">
        <v>3965</v>
      </c>
      <c r="AG5329" t="s">
        <v>7976</v>
      </c>
    </row>
    <row r="5330" spans="32:33" x14ac:dyDescent="0.25">
      <c r="AF5330" t="s">
        <v>9226</v>
      </c>
    </row>
    <row r="5331" spans="32:33" x14ac:dyDescent="0.25">
      <c r="AF5331" t="s">
        <v>9227</v>
      </c>
    </row>
    <row r="5332" spans="32:33" x14ac:dyDescent="0.25">
      <c r="AF5332" t="s">
        <v>6008</v>
      </c>
      <c r="AG5332" t="s">
        <v>7977</v>
      </c>
    </row>
    <row r="5333" spans="32:33" x14ac:dyDescent="0.25">
      <c r="AF5333" t="s">
        <v>6009</v>
      </c>
      <c r="AG5333" t="s">
        <v>7978</v>
      </c>
    </row>
    <row r="5334" spans="32:33" x14ac:dyDescent="0.25">
      <c r="AF5334" t="s">
        <v>6010</v>
      </c>
      <c r="AG5334" t="s">
        <v>7979</v>
      </c>
    </row>
    <row r="5335" spans="32:33" x14ac:dyDescent="0.25">
      <c r="AF5335" t="s">
        <v>6011</v>
      </c>
      <c r="AG5335" t="s">
        <v>7541</v>
      </c>
    </row>
    <row r="5336" spans="32:33" x14ac:dyDescent="0.25">
      <c r="AF5336" t="s">
        <v>6012</v>
      </c>
      <c r="AG5336" t="s">
        <v>7980</v>
      </c>
    </row>
    <row r="5337" spans="32:33" x14ac:dyDescent="0.25">
      <c r="AF5337" t="s">
        <v>6013</v>
      </c>
      <c r="AG5337" t="s">
        <v>7981</v>
      </c>
    </row>
    <row r="5338" spans="32:33" x14ac:dyDescent="0.25">
      <c r="AF5338" t="s">
        <v>6014</v>
      </c>
      <c r="AG5338" t="s">
        <v>7982</v>
      </c>
    </row>
    <row r="5339" spans="32:33" x14ac:dyDescent="0.25">
      <c r="AF5339" t="s">
        <v>6015</v>
      </c>
      <c r="AG5339" t="s">
        <v>7983</v>
      </c>
    </row>
    <row r="5340" spans="32:33" x14ac:dyDescent="0.25">
      <c r="AF5340" t="s">
        <v>6016</v>
      </c>
    </row>
    <row r="5341" spans="32:33" x14ac:dyDescent="0.25">
      <c r="AF5341" t="s">
        <v>6017</v>
      </c>
    </row>
    <row r="5342" spans="32:33" x14ac:dyDescent="0.25">
      <c r="AF5342" t="s">
        <v>6018</v>
      </c>
      <c r="AG5342" t="s">
        <v>7984</v>
      </c>
    </row>
    <row r="5343" spans="32:33" x14ac:dyDescent="0.25">
      <c r="AF5343" t="s">
        <v>6019</v>
      </c>
      <c r="AG5343" t="s">
        <v>7985</v>
      </c>
    </row>
    <row r="5344" spans="32:33" x14ac:dyDescent="0.25">
      <c r="AF5344" t="s">
        <v>3837</v>
      </c>
      <c r="AG5344" t="s">
        <v>7986</v>
      </c>
    </row>
    <row r="5345" spans="32:33" x14ac:dyDescent="0.25">
      <c r="AF5345" t="s">
        <v>6020</v>
      </c>
    </row>
    <row r="5346" spans="32:33" x14ac:dyDescent="0.25">
      <c r="AF5346" t="s">
        <v>6021</v>
      </c>
      <c r="AG5346" t="s">
        <v>7987</v>
      </c>
    </row>
    <row r="5347" spans="32:33" x14ac:dyDescent="0.25">
      <c r="AF5347" t="s">
        <v>6022</v>
      </c>
      <c r="AG5347" t="s">
        <v>7988</v>
      </c>
    </row>
    <row r="5348" spans="32:33" x14ac:dyDescent="0.25">
      <c r="AF5348" t="s">
        <v>6023</v>
      </c>
    </row>
    <row r="5349" spans="32:33" x14ac:dyDescent="0.25">
      <c r="AF5349" t="s">
        <v>6024</v>
      </c>
      <c r="AG5349" t="s">
        <v>7989</v>
      </c>
    </row>
    <row r="5350" spans="32:33" x14ac:dyDescent="0.25">
      <c r="AF5350" t="s">
        <v>6025</v>
      </c>
      <c r="AG5350" t="s">
        <v>7990</v>
      </c>
    </row>
    <row r="5351" spans="32:33" x14ac:dyDescent="0.25">
      <c r="AF5351" t="s">
        <v>6026</v>
      </c>
      <c r="AG5351" t="s">
        <v>7991</v>
      </c>
    </row>
    <row r="5352" spans="32:33" x14ac:dyDescent="0.25">
      <c r="AF5352" t="s">
        <v>6027</v>
      </c>
      <c r="AG5352" t="s">
        <v>7992</v>
      </c>
    </row>
    <row r="5353" spans="32:33" x14ac:dyDescent="0.25">
      <c r="AF5353" t="s">
        <v>6028</v>
      </c>
      <c r="AG5353" t="s">
        <v>7993</v>
      </c>
    </row>
    <row r="5354" spans="32:33" x14ac:dyDescent="0.25">
      <c r="AF5354" t="s">
        <v>6029</v>
      </c>
      <c r="AG5354" t="s">
        <v>7994</v>
      </c>
    </row>
    <row r="5355" spans="32:33" x14ac:dyDescent="0.25">
      <c r="AF5355" t="s">
        <v>6030</v>
      </c>
      <c r="AG5355" t="s">
        <v>7995</v>
      </c>
    </row>
    <row r="5356" spans="32:33" x14ac:dyDescent="0.25">
      <c r="AF5356" t="s">
        <v>3873</v>
      </c>
      <c r="AG5356" t="s">
        <v>7996</v>
      </c>
    </row>
    <row r="5357" spans="32:33" x14ac:dyDescent="0.25">
      <c r="AF5357" t="s">
        <v>6031</v>
      </c>
      <c r="AG5357" t="s">
        <v>7997</v>
      </c>
    </row>
    <row r="5358" spans="32:33" x14ac:dyDescent="0.25">
      <c r="AF5358" t="s">
        <v>6032</v>
      </c>
    </row>
    <row r="5359" spans="32:33" x14ac:dyDescent="0.25">
      <c r="AF5359" t="s">
        <v>6033</v>
      </c>
      <c r="AG5359" t="s">
        <v>7998</v>
      </c>
    </row>
    <row r="5360" spans="32:33" x14ac:dyDescent="0.25">
      <c r="AF5360" t="s">
        <v>6034</v>
      </c>
      <c r="AG5360" t="s">
        <v>7999</v>
      </c>
    </row>
    <row r="5361" spans="32:33" x14ac:dyDescent="0.25">
      <c r="AF5361" t="s">
        <v>6035</v>
      </c>
    </row>
    <row r="5362" spans="32:33" x14ac:dyDescent="0.25">
      <c r="AF5362" t="s">
        <v>6036</v>
      </c>
      <c r="AG5362" t="s">
        <v>8000</v>
      </c>
    </row>
    <row r="5363" spans="32:33" x14ac:dyDescent="0.25">
      <c r="AF5363" t="s">
        <v>6037</v>
      </c>
    </row>
    <row r="5364" spans="32:33" x14ac:dyDescent="0.25">
      <c r="AF5364" t="s">
        <v>6038</v>
      </c>
      <c r="AG5364" t="s">
        <v>8001</v>
      </c>
    </row>
    <row r="5365" spans="32:33" x14ac:dyDescent="0.25">
      <c r="AF5365" t="s">
        <v>6039</v>
      </c>
      <c r="AG5365" t="s">
        <v>8002</v>
      </c>
    </row>
    <row r="5366" spans="32:33" x14ac:dyDescent="0.25">
      <c r="AF5366" t="s">
        <v>6040</v>
      </c>
      <c r="AG5366" t="s">
        <v>8003</v>
      </c>
    </row>
    <row r="5367" spans="32:33" x14ac:dyDescent="0.25">
      <c r="AF5367" t="s">
        <v>3982</v>
      </c>
      <c r="AG5367" t="s">
        <v>8004</v>
      </c>
    </row>
    <row r="5368" spans="32:33" x14ac:dyDescent="0.25">
      <c r="AF5368" t="s">
        <v>6041</v>
      </c>
      <c r="AG5368" t="s">
        <v>8005</v>
      </c>
    </row>
    <row r="5369" spans="32:33" x14ac:dyDescent="0.25">
      <c r="AF5369" t="s">
        <v>6042</v>
      </c>
      <c r="AG5369" t="s">
        <v>8006</v>
      </c>
    </row>
    <row r="5370" spans="32:33" x14ac:dyDescent="0.25">
      <c r="AF5370" t="s">
        <v>6043</v>
      </c>
    </row>
    <row r="5371" spans="32:33" x14ac:dyDescent="0.25">
      <c r="AF5371" t="s">
        <v>3979</v>
      </c>
      <c r="AG5371" t="s">
        <v>8007</v>
      </c>
    </row>
    <row r="5372" spans="32:33" x14ac:dyDescent="0.25">
      <c r="AF5372" t="s">
        <v>6044</v>
      </c>
      <c r="AG5372" t="s">
        <v>8008</v>
      </c>
    </row>
    <row r="5373" spans="32:33" x14ac:dyDescent="0.25">
      <c r="AF5373" t="s">
        <v>6045</v>
      </c>
      <c r="AG5373" t="s">
        <v>8009</v>
      </c>
    </row>
    <row r="5374" spans="32:33" x14ac:dyDescent="0.25">
      <c r="AF5374" t="s">
        <v>6046</v>
      </c>
    </row>
    <row r="5375" spans="32:33" x14ac:dyDescent="0.25">
      <c r="AF5375" t="s">
        <v>6047</v>
      </c>
    </row>
    <row r="5376" spans="32:33" x14ac:dyDescent="0.25">
      <c r="AF5376" t="s">
        <v>6048</v>
      </c>
      <c r="AG5376" t="s">
        <v>8010</v>
      </c>
    </row>
    <row r="5377" spans="32:33" x14ac:dyDescent="0.25">
      <c r="AF5377" t="s">
        <v>6049</v>
      </c>
      <c r="AG5377" t="s">
        <v>8011</v>
      </c>
    </row>
    <row r="5378" spans="32:33" x14ac:dyDescent="0.25">
      <c r="AF5378" t="s">
        <v>6050</v>
      </c>
      <c r="AG5378" t="s">
        <v>1561</v>
      </c>
    </row>
    <row r="5379" spans="32:33" x14ac:dyDescent="0.25">
      <c r="AF5379" t="s">
        <v>6051</v>
      </c>
      <c r="AG5379" t="s">
        <v>8012</v>
      </c>
    </row>
    <row r="5380" spans="32:33" x14ac:dyDescent="0.25">
      <c r="AF5380" t="s">
        <v>6052</v>
      </c>
      <c r="AG5380" t="s">
        <v>8013</v>
      </c>
    </row>
    <row r="5381" spans="32:33" x14ac:dyDescent="0.25">
      <c r="AF5381" t="s">
        <v>6053</v>
      </c>
    </row>
    <row r="5382" spans="32:33" x14ac:dyDescent="0.25">
      <c r="AF5382" t="s">
        <v>6054</v>
      </c>
      <c r="AG5382" t="s">
        <v>8014</v>
      </c>
    </row>
    <row r="5383" spans="32:33" x14ac:dyDescent="0.25">
      <c r="AF5383" t="s">
        <v>6055</v>
      </c>
      <c r="AG5383" t="s">
        <v>8015</v>
      </c>
    </row>
    <row r="5384" spans="32:33" x14ac:dyDescent="0.25">
      <c r="AF5384" t="s">
        <v>6056</v>
      </c>
    </row>
    <row r="5385" spans="32:33" x14ac:dyDescent="0.25">
      <c r="AF5385" t="s">
        <v>6057</v>
      </c>
    </row>
    <row r="5386" spans="32:33" x14ac:dyDescent="0.25">
      <c r="AF5386" t="s">
        <v>6058</v>
      </c>
      <c r="AG5386" t="s">
        <v>8016</v>
      </c>
    </row>
    <row r="5387" spans="32:33" x14ac:dyDescent="0.25">
      <c r="AF5387" t="s">
        <v>6059</v>
      </c>
      <c r="AG5387" t="s">
        <v>8017</v>
      </c>
    </row>
    <row r="5388" spans="32:33" x14ac:dyDescent="0.25">
      <c r="AF5388" t="s">
        <v>6060</v>
      </c>
      <c r="AG5388" t="s">
        <v>8018</v>
      </c>
    </row>
    <row r="5389" spans="32:33" x14ac:dyDescent="0.25">
      <c r="AF5389" t="s">
        <v>6061</v>
      </c>
      <c r="AG5389" t="s">
        <v>8019</v>
      </c>
    </row>
    <row r="5390" spans="32:33" x14ac:dyDescent="0.25">
      <c r="AF5390" t="s">
        <v>6062</v>
      </c>
      <c r="AG5390" t="s">
        <v>8020</v>
      </c>
    </row>
    <row r="5391" spans="32:33" x14ac:dyDescent="0.25">
      <c r="AF5391" t="s">
        <v>6063</v>
      </c>
      <c r="AG5391" t="s">
        <v>8021</v>
      </c>
    </row>
    <row r="5392" spans="32:33" x14ac:dyDescent="0.25">
      <c r="AF5392" t="s">
        <v>6064</v>
      </c>
      <c r="AG5392" t="s">
        <v>8022</v>
      </c>
    </row>
    <row r="5393" spans="32:33" x14ac:dyDescent="0.25">
      <c r="AF5393" t="s">
        <v>6065</v>
      </c>
      <c r="AG5393" t="s">
        <v>8023</v>
      </c>
    </row>
    <row r="5394" spans="32:33" x14ac:dyDescent="0.25">
      <c r="AF5394" t="s">
        <v>6066</v>
      </c>
      <c r="AG5394" t="s">
        <v>8024</v>
      </c>
    </row>
    <row r="5395" spans="32:33" x14ac:dyDescent="0.25">
      <c r="AF5395" t="s">
        <v>6067</v>
      </c>
      <c r="AG5395" t="s">
        <v>8025</v>
      </c>
    </row>
    <row r="5396" spans="32:33" x14ac:dyDescent="0.25">
      <c r="AF5396" t="s">
        <v>3699</v>
      </c>
      <c r="AG5396" t="s">
        <v>8026</v>
      </c>
    </row>
    <row r="5397" spans="32:33" x14ac:dyDescent="0.25">
      <c r="AF5397" t="s">
        <v>3700</v>
      </c>
      <c r="AG5397" t="s">
        <v>9592</v>
      </c>
    </row>
    <row r="5398" spans="32:33" x14ac:dyDescent="0.25">
      <c r="AF5398" t="s">
        <v>6068</v>
      </c>
      <c r="AG5398" t="s">
        <v>8027</v>
      </c>
    </row>
    <row r="5399" spans="32:33" x14ac:dyDescent="0.25">
      <c r="AF5399" t="s">
        <v>6069</v>
      </c>
      <c r="AG5399" t="s">
        <v>8028</v>
      </c>
    </row>
    <row r="5400" spans="32:33" x14ac:dyDescent="0.25">
      <c r="AF5400" t="s">
        <v>6070</v>
      </c>
      <c r="AG5400" t="s">
        <v>8029</v>
      </c>
    </row>
    <row r="5401" spans="32:33" x14ac:dyDescent="0.25">
      <c r="AF5401" t="s">
        <v>6071</v>
      </c>
    </row>
    <row r="5402" spans="32:33" x14ac:dyDescent="0.25">
      <c r="AF5402" t="s">
        <v>6072</v>
      </c>
      <c r="AG5402" t="s">
        <v>8030</v>
      </c>
    </row>
    <row r="5403" spans="32:33" x14ac:dyDescent="0.25">
      <c r="AF5403" t="s">
        <v>6073</v>
      </c>
    </row>
    <row r="5404" spans="32:33" x14ac:dyDescent="0.25">
      <c r="AF5404" t="s">
        <v>6074</v>
      </c>
    </row>
    <row r="5405" spans="32:33" x14ac:dyDescent="0.25">
      <c r="AF5405" t="s">
        <v>6075</v>
      </c>
      <c r="AG5405" t="s">
        <v>8031</v>
      </c>
    </row>
    <row r="5406" spans="32:33" x14ac:dyDescent="0.25">
      <c r="AF5406" t="s">
        <v>6076</v>
      </c>
    </row>
    <row r="5407" spans="32:33" x14ac:dyDescent="0.25">
      <c r="AF5407" t="s">
        <v>6077</v>
      </c>
      <c r="AG5407" t="s">
        <v>8032</v>
      </c>
    </row>
    <row r="5408" spans="32:33" x14ac:dyDescent="0.25">
      <c r="AF5408" t="s">
        <v>6078</v>
      </c>
      <c r="AG5408" t="s">
        <v>8033</v>
      </c>
    </row>
    <row r="5409" spans="32:33" x14ac:dyDescent="0.25">
      <c r="AF5409" t="s">
        <v>6079</v>
      </c>
      <c r="AG5409" t="s">
        <v>8034</v>
      </c>
    </row>
    <row r="5410" spans="32:33" x14ac:dyDescent="0.25">
      <c r="AF5410" t="s">
        <v>6080</v>
      </c>
      <c r="AG5410" t="s">
        <v>8035</v>
      </c>
    </row>
    <row r="5411" spans="32:33" x14ac:dyDescent="0.25">
      <c r="AF5411" t="s">
        <v>6081</v>
      </c>
      <c r="AG5411" t="s">
        <v>8036</v>
      </c>
    </row>
    <row r="5412" spans="32:33" x14ac:dyDescent="0.25">
      <c r="AF5412" t="s">
        <v>6082</v>
      </c>
    </row>
    <row r="5413" spans="32:33" x14ac:dyDescent="0.25">
      <c r="AF5413" t="s">
        <v>6083</v>
      </c>
    </row>
    <row r="5414" spans="32:33" x14ac:dyDescent="0.25">
      <c r="AF5414" t="s">
        <v>6084</v>
      </c>
    </row>
    <row r="5415" spans="32:33" x14ac:dyDescent="0.25">
      <c r="AF5415" t="s">
        <v>6085</v>
      </c>
      <c r="AG5415" t="s">
        <v>8037</v>
      </c>
    </row>
    <row r="5416" spans="32:33" x14ac:dyDescent="0.25">
      <c r="AF5416" t="s">
        <v>6086</v>
      </c>
      <c r="AG5416" t="s">
        <v>8038</v>
      </c>
    </row>
    <row r="5417" spans="32:33" x14ac:dyDescent="0.25">
      <c r="AF5417" t="s">
        <v>6087</v>
      </c>
      <c r="AG5417" t="s">
        <v>8039</v>
      </c>
    </row>
    <row r="5418" spans="32:33" x14ac:dyDescent="0.25">
      <c r="AF5418" t="s">
        <v>6088</v>
      </c>
      <c r="AG5418" t="s">
        <v>8040</v>
      </c>
    </row>
    <row r="5419" spans="32:33" x14ac:dyDescent="0.25">
      <c r="AF5419" t="s">
        <v>6089</v>
      </c>
      <c r="AG5419" t="s">
        <v>8041</v>
      </c>
    </row>
    <row r="5420" spans="32:33" x14ac:dyDescent="0.25">
      <c r="AF5420" t="s">
        <v>6090</v>
      </c>
      <c r="AG5420" t="s">
        <v>8042</v>
      </c>
    </row>
    <row r="5421" spans="32:33" x14ac:dyDescent="0.25">
      <c r="AF5421" t="s">
        <v>6091</v>
      </c>
      <c r="AG5421" t="s">
        <v>927</v>
      </c>
    </row>
    <row r="5422" spans="32:33" x14ac:dyDescent="0.25">
      <c r="AF5422" t="s">
        <v>6092</v>
      </c>
      <c r="AG5422" t="s">
        <v>8043</v>
      </c>
    </row>
    <row r="5423" spans="32:33" x14ac:dyDescent="0.25">
      <c r="AF5423" t="s">
        <v>6093</v>
      </c>
      <c r="AG5423" t="s">
        <v>8044</v>
      </c>
    </row>
    <row r="5424" spans="32:33" x14ac:dyDescent="0.25">
      <c r="AF5424" t="s">
        <v>6094</v>
      </c>
      <c r="AG5424" t="s">
        <v>8045</v>
      </c>
    </row>
    <row r="5425" spans="32:33" x14ac:dyDescent="0.25">
      <c r="AF5425" t="s">
        <v>6095</v>
      </c>
      <c r="AG5425" t="s">
        <v>8046</v>
      </c>
    </row>
    <row r="5426" spans="32:33" x14ac:dyDescent="0.25">
      <c r="AF5426" t="s">
        <v>6096</v>
      </c>
      <c r="AG5426" t="s">
        <v>8047</v>
      </c>
    </row>
    <row r="5427" spans="32:33" x14ac:dyDescent="0.25">
      <c r="AF5427" t="s">
        <v>6097</v>
      </c>
    </row>
    <row r="5428" spans="32:33" x14ac:dyDescent="0.25">
      <c r="AF5428" t="s">
        <v>6098</v>
      </c>
      <c r="AG5428" t="s">
        <v>8048</v>
      </c>
    </row>
    <row r="5429" spans="32:33" x14ac:dyDescent="0.25">
      <c r="AF5429" t="s">
        <v>469</v>
      </c>
      <c r="AG5429" t="s">
        <v>8049</v>
      </c>
    </row>
    <row r="5430" spans="32:33" x14ac:dyDescent="0.25">
      <c r="AF5430" t="s">
        <v>6099</v>
      </c>
    </row>
    <row r="5431" spans="32:33" x14ac:dyDescent="0.25">
      <c r="AF5431" t="s">
        <v>6100</v>
      </c>
      <c r="AG5431" t="s">
        <v>8050</v>
      </c>
    </row>
    <row r="5432" spans="32:33" x14ac:dyDescent="0.25">
      <c r="AF5432" t="s">
        <v>6101</v>
      </c>
      <c r="AG5432" t="s">
        <v>8051</v>
      </c>
    </row>
    <row r="5433" spans="32:33" x14ac:dyDescent="0.25">
      <c r="AF5433" t="s">
        <v>6102</v>
      </c>
      <c r="AG5433" t="s">
        <v>8052</v>
      </c>
    </row>
    <row r="5434" spans="32:33" x14ac:dyDescent="0.25">
      <c r="AF5434" t="s">
        <v>6103</v>
      </c>
      <c r="AG5434" t="s">
        <v>8053</v>
      </c>
    </row>
    <row r="5435" spans="32:33" x14ac:dyDescent="0.25">
      <c r="AF5435" t="s">
        <v>6104</v>
      </c>
      <c r="AG5435" t="s">
        <v>8054</v>
      </c>
    </row>
    <row r="5436" spans="32:33" x14ac:dyDescent="0.25">
      <c r="AF5436" t="s">
        <v>6105</v>
      </c>
    </row>
    <row r="5437" spans="32:33" x14ac:dyDescent="0.25">
      <c r="AF5437" t="s">
        <v>6106</v>
      </c>
      <c r="AG5437" t="s">
        <v>8055</v>
      </c>
    </row>
    <row r="5438" spans="32:33" x14ac:dyDescent="0.25">
      <c r="AF5438" t="s">
        <v>9228</v>
      </c>
      <c r="AG5438" t="s">
        <v>9593</v>
      </c>
    </row>
    <row r="5439" spans="32:33" x14ac:dyDescent="0.25">
      <c r="AF5439" t="s">
        <v>6107</v>
      </c>
      <c r="AG5439" t="s">
        <v>8056</v>
      </c>
    </row>
    <row r="5440" spans="32:33" x14ac:dyDescent="0.25">
      <c r="AF5440" t="s">
        <v>6108</v>
      </c>
      <c r="AG5440" t="s">
        <v>8057</v>
      </c>
    </row>
    <row r="5441" spans="32:33" x14ac:dyDescent="0.25">
      <c r="AF5441" t="s">
        <v>6109</v>
      </c>
      <c r="AG5441" t="s">
        <v>8058</v>
      </c>
    </row>
    <row r="5442" spans="32:33" x14ac:dyDescent="0.25">
      <c r="AF5442" t="s">
        <v>6110</v>
      </c>
      <c r="AG5442" t="s">
        <v>8059</v>
      </c>
    </row>
    <row r="5443" spans="32:33" x14ac:dyDescent="0.25">
      <c r="AF5443" t="s">
        <v>6111</v>
      </c>
      <c r="AG5443" t="s">
        <v>8060</v>
      </c>
    </row>
    <row r="5444" spans="32:33" x14ac:dyDescent="0.25">
      <c r="AF5444" t="s">
        <v>6112</v>
      </c>
      <c r="AG5444" t="s">
        <v>8061</v>
      </c>
    </row>
    <row r="5445" spans="32:33" x14ac:dyDescent="0.25">
      <c r="AF5445" t="s">
        <v>6113</v>
      </c>
      <c r="AG5445" t="s">
        <v>8062</v>
      </c>
    </row>
    <row r="5446" spans="32:33" x14ac:dyDescent="0.25">
      <c r="AF5446" t="s">
        <v>6114</v>
      </c>
    </row>
    <row r="5447" spans="32:33" x14ac:dyDescent="0.25">
      <c r="AF5447" t="s">
        <v>6115</v>
      </c>
      <c r="AG5447" t="s">
        <v>8063</v>
      </c>
    </row>
    <row r="5448" spans="32:33" x14ac:dyDescent="0.25">
      <c r="AF5448" t="s">
        <v>6116</v>
      </c>
      <c r="AG5448" t="s">
        <v>8064</v>
      </c>
    </row>
    <row r="5449" spans="32:33" x14ac:dyDescent="0.25">
      <c r="AF5449" t="s">
        <v>6117</v>
      </c>
      <c r="AG5449" t="s">
        <v>8065</v>
      </c>
    </row>
    <row r="5450" spans="32:33" x14ac:dyDescent="0.25">
      <c r="AF5450" t="s">
        <v>6118</v>
      </c>
      <c r="AG5450" t="s">
        <v>8066</v>
      </c>
    </row>
    <row r="5451" spans="32:33" x14ac:dyDescent="0.25">
      <c r="AF5451" t="s">
        <v>3780</v>
      </c>
      <c r="AG5451" t="s">
        <v>8067</v>
      </c>
    </row>
    <row r="5452" spans="32:33" x14ac:dyDescent="0.25">
      <c r="AF5452" t="s">
        <v>6119</v>
      </c>
      <c r="AG5452" t="s">
        <v>8068</v>
      </c>
    </row>
    <row r="5453" spans="32:33" x14ac:dyDescent="0.25">
      <c r="AF5453" t="s">
        <v>6120</v>
      </c>
      <c r="AG5453" t="s">
        <v>8069</v>
      </c>
    </row>
    <row r="5454" spans="32:33" x14ac:dyDescent="0.25">
      <c r="AF5454" t="s">
        <v>6121</v>
      </c>
      <c r="AG5454" t="s">
        <v>8070</v>
      </c>
    </row>
    <row r="5455" spans="32:33" x14ac:dyDescent="0.25">
      <c r="AF5455" t="s">
        <v>6122</v>
      </c>
      <c r="AG5455" t="s">
        <v>8071</v>
      </c>
    </row>
    <row r="5456" spans="32:33" x14ac:dyDescent="0.25">
      <c r="AF5456" t="s">
        <v>6123</v>
      </c>
    </row>
    <row r="5457" spans="32:33" x14ac:dyDescent="0.25">
      <c r="AF5457" t="s">
        <v>3925</v>
      </c>
    </row>
    <row r="5458" spans="32:33" x14ac:dyDescent="0.25">
      <c r="AF5458" t="s">
        <v>3923</v>
      </c>
    </row>
    <row r="5459" spans="32:33" x14ac:dyDescent="0.25">
      <c r="AF5459" t="s">
        <v>9229</v>
      </c>
    </row>
    <row r="5460" spans="32:33" x14ac:dyDescent="0.25">
      <c r="AF5460" t="s">
        <v>9230</v>
      </c>
      <c r="AG5460" t="s">
        <v>9594</v>
      </c>
    </row>
    <row r="5461" spans="32:33" x14ac:dyDescent="0.25">
      <c r="AF5461" t="s">
        <v>9231</v>
      </c>
    </row>
    <row r="5462" spans="32:33" x14ac:dyDescent="0.25">
      <c r="AF5462" t="s">
        <v>6124</v>
      </c>
      <c r="AG5462" t="s">
        <v>8072</v>
      </c>
    </row>
    <row r="5463" spans="32:33" x14ac:dyDescent="0.25">
      <c r="AF5463" t="s">
        <v>6125</v>
      </c>
    </row>
    <row r="5464" spans="32:33" x14ac:dyDescent="0.25">
      <c r="AF5464" t="s">
        <v>3916</v>
      </c>
      <c r="AG5464" t="s">
        <v>8073</v>
      </c>
    </row>
    <row r="5465" spans="32:33" x14ac:dyDescent="0.25">
      <c r="AF5465" t="s">
        <v>9232</v>
      </c>
      <c r="AG5465" t="s">
        <v>9595</v>
      </c>
    </row>
    <row r="5466" spans="32:33" x14ac:dyDescent="0.25">
      <c r="AF5466" t="s">
        <v>3935</v>
      </c>
    </row>
    <row r="5467" spans="32:33" x14ac:dyDescent="0.25">
      <c r="AF5467" t="s">
        <v>3931</v>
      </c>
    </row>
    <row r="5468" spans="32:33" x14ac:dyDescent="0.25">
      <c r="AF5468" t="s">
        <v>9233</v>
      </c>
      <c r="AG5468" t="s">
        <v>9596</v>
      </c>
    </row>
    <row r="5469" spans="32:33" x14ac:dyDescent="0.25">
      <c r="AF5469" t="s">
        <v>3839</v>
      </c>
      <c r="AG5469" t="s">
        <v>8074</v>
      </c>
    </row>
    <row r="5470" spans="32:33" x14ac:dyDescent="0.25">
      <c r="AF5470" t="s">
        <v>6126</v>
      </c>
    </row>
    <row r="5471" spans="32:33" x14ac:dyDescent="0.25">
      <c r="AF5471" t="s">
        <v>9234</v>
      </c>
    </row>
    <row r="5472" spans="32:33" x14ac:dyDescent="0.25">
      <c r="AF5472" t="s">
        <v>9235</v>
      </c>
    </row>
    <row r="5473" spans="32:33" x14ac:dyDescent="0.25">
      <c r="AF5473" t="s">
        <v>6127</v>
      </c>
      <c r="AG5473" t="s">
        <v>8075</v>
      </c>
    </row>
    <row r="5474" spans="32:33" x14ac:dyDescent="0.25">
      <c r="AF5474" t="s">
        <v>6128</v>
      </c>
      <c r="AG5474" t="s">
        <v>8076</v>
      </c>
    </row>
    <row r="5475" spans="32:33" x14ac:dyDescent="0.25">
      <c r="AF5475" t="s">
        <v>6129</v>
      </c>
      <c r="AG5475" t="s">
        <v>8077</v>
      </c>
    </row>
    <row r="5476" spans="32:33" x14ac:dyDescent="0.25">
      <c r="AF5476" t="s">
        <v>6130</v>
      </c>
      <c r="AG5476" t="s">
        <v>8078</v>
      </c>
    </row>
    <row r="5477" spans="32:33" x14ac:dyDescent="0.25">
      <c r="AF5477" t="s">
        <v>6131</v>
      </c>
      <c r="AG5477" t="s">
        <v>8079</v>
      </c>
    </row>
    <row r="5478" spans="32:33" x14ac:dyDescent="0.25">
      <c r="AF5478" t="s">
        <v>6132</v>
      </c>
      <c r="AG5478" t="s">
        <v>8080</v>
      </c>
    </row>
    <row r="5479" spans="32:33" x14ac:dyDescent="0.25">
      <c r="AF5479" t="s">
        <v>6133</v>
      </c>
      <c r="AG5479" t="s">
        <v>8081</v>
      </c>
    </row>
    <row r="5480" spans="32:33" x14ac:dyDescent="0.25">
      <c r="AF5480" t="s">
        <v>6134</v>
      </c>
      <c r="AG5480" t="s">
        <v>8082</v>
      </c>
    </row>
    <row r="5481" spans="32:33" x14ac:dyDescent="0.25">
      <c r="AF5481" t="s">
        <v>6135</v>
      </c>
      <c r="AG5481" t="s">
        <v>8083</v>
      </c>
    </row>
    <row r="5482" spans="32:33" x14ac:dyDescent="0.25">
      <c r="AF5482" t="s">
        <v>6136</v>
      </c>
      <c r="AG5482" t="s">
        <v>8084</v>
      </c>
    </row>
    <row r="5483" spans="32:33" x14ac:dyDescent="0.25">
      <c r="AF5483" t="s">
        <v>6137</v>
      </c>
    </row>
    <row r="5484" spans="32:33" x14ac:dyDescent="0.25">
      <c r="AF5484" t="s">
        <v>3554</v>
      </c>
      <c r="AG5484" t="s">
        <v>8085</v>
      </c>
    </row>
    <row r="5485" spans="32:33" x14ac:dyDescent="0.25">
      <c r="AF5485" t="s">
        <v>9236</v>
      </c>
    </row>
    <row r="5486" spans="32:33" x14ac:dyDescent="0.25">
      <c r="AF5486" t="s">
        <v>6138</v>
      </c>
      <c r="AG5486" t="s">
        <v>51</v>
      </c>
    </row>
    <row r="5487" spans="32:33" x14ac:dyDescent="0.25">
      <c r="AF5487" t="s">
        <v>9237</v>
      </c>
      <c r="AG5487" t="s">
        <v>9597</v>
      </c>
    </row>
    <row r="5488" spans="32:33" x14ac:dyDescent="0.25">
      <c r="AF5488" t="s">
        <v>9238</v>
      </c>
      <c r="AG5488" t="s">
        <v>9598</v>
      </c>
    </row>
    <row r="5489" spans="32:33" x14ac:dyDescent="0.25">
      <c r="AF5489" t="s">
        <v>9239</v>
      </c>
      <c r="AG5489" t="s">
        <v>9599</v>
      </c>
    </row>
    <row r="5490" spans="32:33" x14ac:dyDescent="0.25">
      <c r="AF5490" t="s">
        <v>6139</v>
      </c>
      <c r="AG5490" t="s">
        <v>8086</v>
      </c>
    </row>
    <row r="5491" spans="32:33" x14ac:dyDescent="0.25">
      <c r="AF5491" t="s">
        <v>6140</v>
      </c>
    </row>
    <row r="5492" spans="32:33" x14ac:dyDescent="0.25">
      <c r="AF5492" t="s">
        <v>6141</v>
      </c>
    </row>
    <row r="5493" spans="32:33" x14ac:dyDescent="0.25">
      <c r="AF5493" t="s">
        <v>6142</v>
      </c>
      <c r="AG5493" t="s">
        <v>2069</v>
      </c>
    </row>
    <row r="5494" spans="32:33" x14ac:dyDescent="0.25">
      <c r="AF5494" t="s">
        <v>6143</v>
      </c>
      <c r="AG5494" t="s">
        <v>8087</v>
      </c>
    </row>
    <row r="5495" spans="32:33" x14ac:dyDescent="0.25">
      <c r="AF5495" t="s">
        <v>6144</v>
      </c>
      <c r="AG5495" t="s">
        <v>8088</v>
      </c>
    </row>
    <row r="5496" spans="32:33" x14ac:dyDescent="0.25">
      <c r="AF5496" t="s">
        <v>6145</v>
      </c>
      <c r="AG5496" t="s">
        <v>3428</v>
      </c>
    </row>
    <row r="5497" spans="32:33" x14ac:dyDescent="0.25">
      <c r="AF5497" t="s">
        <v>6146</v>
      </c>
      <c r="AG5497" t="s">
        <v>8089</v>
      </c>
    </row>
    <row r="5498" spans="32:33" x14ac:dyDescent="0.25">
      <c r="AF5498" t="s">
        <v>6147</v>
      </c>
      <c r="AG5498" t="s">
        <v>8090</v>
      </c>
    </row>
    <row r="5499" spans="32:33" x14ac:dyDescent="0.25">
      <c r="AF5499" t="s">
        <v>6148</v>
      </c>
      <c r="AG5499" t="s">
        <v>8091</v>
      </c>
    </row>
    <row r="5500" spans="32:33" x14ac:dyDescent="0.25">
      <c r="AF5500" t="s">
        <v>6149</v>
      </c>
      <c r="AG5500" t="s">
        <v>8092</v>
      </c>
    </row>
    <row r="5501" spans="32:33" x14ac:dyDescent="0.25">
      <c r="AF5501" t="s">
        <v>6150</v>
      </c>
      <c r="AG5501" t="s">
        <v>8093</v>
      </c>
    </row>
    <row r="5502" spans="32:33" x14ac:dyDescent="0.25">
      <c r="AF5502" t="s">
        <v>6151</v>
      </c>
      <c r="AG5502" t="s">
        <v>8094</v>
      </c>
    </row>
    <row r="5503" spans="32:33" x14ac:dyDescent="0.25">
      <c r="AF5503" t="s">
        <v>6152</v>
      </c>
      <c r="AG5503" t="s">
        <v>8095</v>
      </c>
    </row>
    <row r="5504" spans="32:33" x14ac:dyDescent="0.25">
      <c r="AF5504" t="s">
        <v>6153</v>
      </c>
      <c r="AG5504" t="s">
        <v>8096</v>
      </c>
    </row>
    <row r="5505" spans="32:33" x14ac:dyDescent="0.25">
      <c r="AF5505" t="s">
        <v>6154</v>
      </c>
      <c r="AG5505" t="s">
        <v>8097</v>
      </c>
    </row>
    <row r="5506" spans="32:33" x14ac:dyDescent="0.25">
      <c r="AF5506" t="s">
        <v>6155</v>
      </c>
      <c r="AG5506" t="s">
        <v>8098</v>
      </c>
    </row>
    <row r="5507" spans="32:33" x14ac:dyDescent="0.25">
      <c r="AF5507" t="s">
        <v>6156</v>
      </c>
      <c r="AG5507" t="s">
        <v>8099</v>
      </c>
    </row>
    <row r="5508" spans="32:33" x14ac:dyDescent="0.25">
      <c r="AF5508" t="s">
        <v>6157</v>
      </c>
      <c r="AG5508" t="s">
        <v>8100</v>
      </c>
    </row>
    <row r="5509" spans="32:33" x14ac:dyDescent="0.25">
      <c r="AF5509" t="s">
        <v>4086</v>
      </c>
      <c r="AG5509" t="s">
        <v>8101</v>
      </c>
    </row>
    <row r="5510" spans="32:33" x14ac:dyDescent="0.25">
      <c r="AF5510" t="s">
        <v>6158</v>
      </c>
    </row>
    <row r="5511" spans="32:33" x14ac:dyDescent="0.25">
      <c r="AF5511" t="s">
        <v>9240</v>
      </c>
    </row>
    <row r="5512" spans="32:33" x14ac:dyDescent="0.25">
      <c r="AF5512" t="s">
        <v>6159</v>
      </c>
      <c r="AG5512" t="s">
        <v>8102</v>
      </c>
    </row>
    <row r="5513" spans="32:33" x14ac:dyDescent="0.25">
      <c r="AF5513" t="s">
        <v>6160</v>
      </c>
    </row>
    <row r="5514" spans="32:33" x14ac:dyDescent="0.25">
      <c r="AF5514" t="s">
        <v>6161</v>
      </c>
      <c r="AG5514" t="s">
        <v>8103</v>
      </c>
    </row>
    <row r="5515" spans="32:33" x14ac:dyDescent="0.25">
      <c r="AF5515" t="s">
        <v>6162</v>
      </c>
      <c r="AG5515" t="s">
        <v>8104</v>
      </c>
    </row>
    <row r="5516" spans="32:33" x14ac:dyDescent="0.25">
      <c r="AF5516" t="s">
        <v>6163</v>
      </c>
      <c r="AG5516" t="s">
        <v>8105</v>
      </c>
    </row>
    <row r="5517" spans="32:33" x14ac:dyDescent="0.25">
      <c r="AF5517" t="s">
        <v>6164</v>
      </c>
      <c r="AG5517" t="s">
        <v>8106</v>
      </c>
    </row>
    <row r="5518" spans="32:33" x14ac:dyDescent="0.25">
      <c r="AF5518" t="s">
        <v>6165</v>
      </c>
      <c r="AG5518" t="s">
        <v>8107</v>
      </c>
    </row>
    <row r="5519" spans="32:33" x14ac:dyDescent="0.25">
      <c r="AF5519" t="s">
        <v>6166</v>
      </c>
      <c r="AG5519" t="s">
        <v>8108</v>
      </c>
    </row>
    <row r="5520" spans="32:33" x14ac:dyDescent="0.25">
      <c r="AF5520" t="s">
        <v>6167</v>
      </c>
      <c r="AG5520" t="s">
        <v>8109</v>
      </c>
    </row>
    <row r="5521" spans="32:33" x14ac:dyDescent="0.25">
      <c r="AF5521" t="s">
        <v>6168</v>
      </c>
    </row>
    <row r="5522" spans="32:33" x14ac:dyDescent="0.25">
      <c r="AF5522" t="s">
        <v>6169</v>
      </c>
      <c r="AG5522" t="s">
        <v>8110</v>
      </c>
    </row>
    <row r="5523" spans="32:33" x14ac:dyDescent="0.25">
      <c r="AF5523" t="s">
        <v>6170</v>
      </c>
      <c r="AG5523" t="s">
        <v>8111</v>
      </c>
    </row>
    <row r="5524" spans="32:33" x14ac:dyDescent="0.25">
      <c r="AF5524" t="s">
        <v>6171</v>
      </c>
      <c r="AG5524" t="s">
        <v>8112</v>
      </c>
    </row>
    <row r="5525" spans="32:33" x14ac:dyDescent="0.25">
      <c r="AF5525" t="s">
        <v>6172</v>
      </c>
    </row>
    <row r="5526" spans="32:33" x14ac:dyDescent="0.25">
      <c r="AF5526" t="s">
        <v>6173</v>
      </c>
      <c r="AG5526" t="s">
        <v>8113</v>
      </c>
    </row>
    <row r="5527" spans="32:33" x14ac:dyDescent="0.25">
      <c r="AF5527" t="s">
        <v>6174</v>
      </c>
      <c r="AG5527" t="s">
        <v>8114</v>
      </c>
    </row>
    <row r="5528" spans="32:33" x14ac:dyDescent="0.25">
      <c r="AF5528" t="s">
        <v>6175</v>
      </c>
      <c r="AG5528" t="s">
        <v>8115</v>
      </c>
    </row>
    <row r="5529" spans="32:33" x14ac:dyDescent="0.25">
      <c r="AF5529" t="s">
        <v>6176</v>
      </c>
    </row>
    <row r="5530" spans="32:33" x14ac:dyDescent="0.25">
      <c r="AF5530" t="s">
        <v>6177</v>
      </c>
      <c r="AG5530" t="s">
        <v>8116</v>
      </c>
    </row>
    <row r="5531" spans="32:33" x14ac:dyDescent="0.25">
      <c r="AF5531" t="s">
        <v>6178</v>
      </c>
      <c r="AG5531" t="s">
        <v>8117</v>
      </c>
    </row>
    <row r="5532" spans="32:33" x14ac:dyDescent="0.25">
      <c r="AF5532" t="s">
        <v>6179</v>
      </c>
      <c r="AG5532" t="s">
        <v>8118</v>
      </c>
    </row>
    <row r="5533" spans="32:33" x14ac:dyDescent="0.25">
      <c r="AF5533" t="s">
        <v>6180</v>
      </c>
    </row>
    <row r="5534" spans="32:33" x14ac:dyDescent="0.25">
      <c r="AF5534" t="s">
        <v>6181</v>
      </c>
      <c r="AG5534" t="s">
        <v>8119</v>
      </c>
    </row>
    <row r="5535" spans="32:33" x14ac:dyDescent="0.25">
      <c r="AF5535" t="s">
        <v>3905</v>
      </c>
      <c r="AG5535" t="s">
        <v>8120</v>
      </c>
    </row>
    <row r="5536" spans="32:33" x14ac:dyDescent="0.25">
      <c r="AF5536" t="s">
        <v>9241</v>
      </c>
    </row>
    <row r="5537" spans="32:33" x14ac:dyDescent="0.25">
      <c r="AF5537" t="s">
        <v>9242</v>
      </c>
      <c r="AG5537" t="s">
        <v>9600</v>
      </c>
    </row>
    <row r="5538" spans="32:33" x14ac:dyDescent="0.25">
      <c r="AF5538" t="s">
        <v>9243</v>
      </c>
    </row>
    <row r="5539" spans="32:33" x14ac:dyDescent="0.25">
      <c r="AF5539" t="s">
        <v>6182</v>
      </c>
    </row>
    <row r="5540" spans="32:33" x14ac:dyDescent="0.25">
      <c r="AF5540" t="s">
        <v>6183</v>
      </c>
      <c r="AG5540" t="s">
        <v>8121</v>
      </c>
    </row>
    <row r="5541" spans="32:33" x14ac:dyDescent="0.25">
      <c r="AF5541" t="s">
        <v>3640</v>
      </c>
      <c r="AG5541" t="s">
        <v>8122</v>
      </c>
    </row>
    <row r="5542" spans="32:33" x14ac:dyDescent="0.25">
      <c r="AF5542" t="s">
        <v>3644</v>
      </c>
      <c r="AG5542" t="s">
        <v>9601</v>
      </c>
    </row>
    <row r="5543" spans="32:33" x14ac:dyDescent="0.25">
      <c r="AF5543" t="s">
        <v>3637</v>
      </c>
    </row>
    <row r="5544" spans="32:33" x14ac:dyDescent="0.25">
      <c r="AF5544" t="s">
        <v>9244</v>
      </c>
    </row>
    <row r="5545" spans="32:33" x14ac:dyDescent="0.25">
      <c r="AF5545" t="s">
        <v>6184</v>
      </c>
    </row>
    <row r="5546" spans="32:33" x14ac:dyDescent="0.25">
      <c r="AF5546" t="s">
        <v>6185</v>
      </c>
      <c r="AG5546" t="s">
        <v>8123</v>
      </c>
    </row>
    <row r="5547" spans="32:33" x14ac:dyDescent="0.25">
      <c r="AF5547" t="s">
        <v>6186</v>
      </c>
      <c r="AG5547" t="s">
        <v>8124</v>
      </c>
    </row>
    <row r="5548" spans="32:33" x14ac:dyDescent="0.25">
      <c r="AF5548" t="s">
        <v>4031</v>
      </c>
    </row>
    <row r="5549" spans="32:33" x14ac:dyDescent="0.25">
      <c r="AF5549" t="s">
        <v>6187</v>
      </c>
      <c r="AG5549" t="s">
        <v>8125</v>
      </c>
    </row>
    <row r="5550" spans="32:33" x14ac:dyDescent="0.25">
      <c r="AF5550" t="s">
        <v>6188</v>
      </c>
      <c r="AG5550" t="s">
        <v>8126</v>
      </c>
    </row>
    <row r="5551" spans="32:33" x14ac:dyDescent="0.25">
      <c r="AF5551" t="s">
        <v>6189</v>
      </c>
      <c r="AG5551" t="s">
        <v>8127</v>
      </c>
    </row>
    <row r="5552" spans="32:33" x14ac:dyDescent="0.25">
      <c r="AF5552" t="s">
        <v>6190</v>
      </c>
      <c r="AG5552" t="s">
        <v>8128</v>
      </c>
    </row>
    <row r="5553" spans="32:33" x14ac:dyDescent="0.25">
      <c r="AF5553" t="s">
        <v>6191</v>
      </c>
      <c r="AG5553" t="s">
        <v>8129</v>
      </c>
    </row>
    <row r="5554" spans="32:33" x14ac:dyDescent="0.25">
      <c r="AF5554" t="s">
        <v>6192</v>
      </c>
    </row>
    <row r="5555" spans="32:33" x14ac:dyDescent="0.25">
      <c r="AF5555" t="s">
        <v>6193</v>
      </c>
    </row>
    <row r="5556" spans="32:33" x14ac:dyDescent="0.25">
      <c r="AF5556" t="s">
        <v>6194</v>
      </c>
    </row>
    <row r="5557" spans="32:33" x14ac:dyDescent="0.25">
      <c r="AF5557" t="s">
        <v>6195</v>
      </c>
      <c r="AG5557" t="s">
        <v>8130</v>
      </c>
    </row>
    <row r="5558" spans="32:33" x14ac:dyDescent="0.25">
      <c r="AF5558" t="s">
        <v>6196</v>
      </c>
      <c r="AG5558" t="s">
        <v>8131</v>
      </c>
    </row>
    <row r="5559" spans="32:33" x14ac:dyDescent="0.25">
      <c r="AF5559" t="s">
        <v>6197</v>
      </c>
      <c r="AG5559" t="s">
        <v>8132</v>
      </c>
    </row>
    <row r="5560" spans="32:33" x14ac:dyDescent="0.25">
      <c r="AF5560" t="s">
        <v>6198</v>
      </c>
      <c r="AG5560" t="s">
        <v>8133</v>
      </c>
    </row>
    <row r="5561" spans="32:33" x14ac:dyDescent="0.25">
      <c r="AF5561" t="s">
        <v>6199</v>
      </c>
      <c r="AG5561" t="s">
        <v>8134</v>
      </c>
    </row>
    <row r="5562" spans="32:33" x14ac:dyDescent="0.25">
      <c r="AF5562" t="s">
        <v>6200</v>
      </c>
      <c r="AG5562" t="s">
        <v>8135</v>
      </c>
    </row>
    <row r="5563" spans="32:33" x14ac:dyDescent="0.25">
      <c r="AF5563" t="s">
        <v>6201</v>
      </c>
      <c r="AG5563" t="s">
        <v>8136</v>
      </c>
    </row>
    <row r="5564" spans="32:33" x14ac:dyDescent="0.25">
      <c r="AF5564" t="s">
        <v>6202</v>
      </c>
    </row>
    <row r="5565" spans="32:33" x14ac:dyDescent="0.25">
      <c r="AF5565" t="s">
        <v>6203</v>
      </c>
    </row>
    <row r="5566" spans="32:33" x14ac:dyDescent="0.25">
      <c r="AF5566" t="s">
        <v>6204</v>
      </c>
      <c r="AG5566" t="s">
        <v>8137</v>
      </c>
    </row>
    <row r="5567" spans="32:33" x14ac:dyDescent="0.25">
      <c r="AF5567" t="s">
        <v>6205</v>
      </c>
      <c r="AG5567" t="s">
        <v>8138</v>
      </c>
    </row>
    <row r="5568" spans="32:33" x14ac:dyDescent="0.25">
      <c r="AF5568" t="s">
        <v>6206</v>
      </c>
    </row>
    <row r="5569" spans="32:33" x14ac:dyDescent="0.25">
      <c r="AF5569" t="s">
        <v>9245</v>
      </c>
    </row>
    <row r="5570" spans="32:33" x14ac:dyDescent="0.25">
      <c r="AF5570" t="s">
        <v>9246</v>
      </c>
      <c r="AG5570" t="s">
        <v>9602</v>
      </c>
    </row>
    <row r="5571" spans="32:33" x14ac:dyDescent="0.25">
      <c r="AF5571" t="s">
        <v>6207</v>
      </c>
    </row>
    <row r="5572" spans="32:33" x14ac:dyDescent="0.25">
      <c r="AF5572" t="s">
        <v>4030</v>
      </c>
      <c r="AG5572" t="s">
        <v>9603</v>
      </c>
    </row>
    <row r="5573" spans="32:33" x14ac:dyDescent="0.25">
      <c r="AF5573" t="s">
        <v>3703</v>
      </c>
    </row>
    <row r="5574" spans="32:33" x14ac:dyDescent="0.25">
      <c r="AF5574" t="s">
        <v>6208</v>
      </c>
      <c r="AG5574" t="s">
        <v>8139</v>
      </c>
    </row>
    <row r="5575" spans="32:33" x14ac:dyDescent="0.25">
      <c r="AF5575" t="s">
        <v>6209</v>
      </c>
    </row>
    <row r="5576" spans="32:33" x14ac:dyDescent="0.25">
      <c r="AF5576" t="s">
        <v>3598</v>
      </c>
      <c r="AG5576" t="s">
        <v>8140</v>
      </c>
    </row>
    <row r="5577" spans="32:33" x14ac:dyDescent="0.25">
      <c r="AF5577" t="s">
        <v>9247</v>
      </c>
      <c r="AG5577" t="s">
        <v>9604</v>
      </c>
    </row>
    <row r="5578" spans="32:33" x14ac:dyDescent="0.25">
      <c r="AF5578" t="s">
        <v>6210</v>
      </c>
      <c r="AG5578" t="s">
        <v>8141</v>
      </c>
    </row>
    <row r="5579" spans="32:33" x14ac:dyDescent="0.25">
      <c r="AF5579" t="s">
        <v>6211</v>
      </c>
      <c r="AG5579" t="s">
        <v>8142</v>
      </c>
    </row>
    <row r="5580" spans="32:33" x14ac:dyDescent="0.25">
      <c r="AF5580" t="s">
        <v>6212</v>
      </c>
    </row>
    <row r="5581" spans="32:33" x14ac:dyDescent="0.25">
      <c r="AF5581" t="s">
        <v>6213</v>
      </c>
    </row>
    <row r="5582" spans="32:33" x14ac:dyDescent="0.25">
      <c r="AF5582" t="s">
        <v>6214</v>
      </c>
      <c r="AG5582" t="s">
        <v>8143</v>
      </c>
    </row>
    <row r="5583" spans="32:33" x14ac:dyDescent="0.25">
      <c r="AF5583" t="s">
        <v>6215</v>
      </c>
    </row>
    <row r="5584" spans="32:33" x14ac:dyDescent="0.25">
      <c r="AF5584" t="s">
        <v>6216</v>
      </c>
      <c r="AG5584" t="s">
        <v>8144</v>
      </c>
    </row>
    <row r="5585" spans="32:33" x14ac:dyDescent="0.25">
      <c r="AF5585" t="s">
        <v>6217</v>
      </c>
      <c r="AG5585" t="s">
        <v>8145</v>
      </c>
    </row>
    <row r="5586" spans="32:33" x14ac:dyDescent="0.25">
      <c r="AF5586" t="s">
        <v>6218</v>
      </c>
      <c r="AG5586" t="s">
        <v>8146</v>
      </c>
    </row>
    <row r="5587" spans="32:33" x14ac:dyDescent="0.25">
      <c r="AF5587" t="s">
        <v>6219</v>
      </c>
    </row>
    <row r="5588" spans="32:33" x14ac:dyDescent="0.25">
      <c r="AF5588" t="s">
        <v>6220</v>
      </c>
    </row>
    <row r="5589" spans="32:33" x14ac:dyDescent="0.25">
      <c r="AF5589" t="s">
        <v>6221</v>
      </c>
      <c r="AG5589" t="s">
        <v>8147</v>
      </c>
    </row>
    <row r="5590" spans="32:33" x14ac:dyDescent="0.25">
      <c r="AF5590" t="s">
        <v>6222</v>
      </c>
      <c r="AG5590" t="s">
        <v>8148</v>
      </c>
    </row>
    <row r="5591" spans="32:33" x14ac:dyDescent="0.25">
      <c r="AF5591" t="s">
        <v>6223</v>
      </c>
      <c r="AG5591" t="s">
        <v>8149</v>
      </c>
    </row>
    <row r="5592" spans="32:33" x14ac:dyDescent="0.25">
      <c r="AF5592" t="s">
        <v>6224</v>
      </c>
      <c r="AG5592" t="s">
        <v>8150</v>
      </c>
    </row>
    <row r="5593" spans="32:33" x14ac:dyDescent="0.25">
      <c r="AF5593" t="s">
        <v>6225</v>
      </c>
      <c r="AG5593" t="s">
        <v>8151</v>
      </c>
    </row>
    <row r="5594" spans="32:33" x14ac:dyDescent="0.25">
      <c r="AF5594" t="s">
        <v>6226</v>
      </c>
      <c r="AG5594" t="s">
        <v>8152</v>
      </c>
    </row>
    <row r="5595" spans="32:33" x14ac:dyDescent="0.25">
      <c r="AF5595" t="s">
        <v>6227</v>
      </c>
      <c r="AG5595" t="s">
        <v>8153</v>
      </c>
    </row>
    <row r="5596" spans="32:33" x14ac:dyDescent="0.25">
      <c r="AF5596" t="s">
        <v>6228</v>
      </c>
      <c r="AG5596" t="s">
        <v>8154</v>
      </c>
    </row>
    <row r="5597" spans="32:33" x14ac:dyDescent="0.25">
      <c r="AF5597" t="s">
        <v>6229</v>
      </c>
      <c r="AG5597" t="s">
        <v>8155</v>
      </c>
    </row>
    <row r="5598" spans="32:33" x14ac:dyDescent="0.25">
      <c r="AF5598" t="s">
        <v>6230</v>
      </c>
    </row>
    <row r="5599" spans="32:33" x14ac:dyDescent="0.25">
      <c r="AF5599" t="s">
        <v>6231</v>
      </c>
      <c r="AG5599" t="s">
        <v>8156</v>
      </c>
    </row>
    <row r="5600" spans="32:33" x14ac:dyDescent="0.25">
      <c r="AF5600" t="s">
        <v>6232</v>
      </c>
      <c r="AG5600" t="s">
        <v>8157</v>
      </c>
    </row>
    <row r="5601" spans="32:33" x14ac:dyDescent="0.25">
      <c r="AF5601" t="s">
        <v>6233</v>
      </c>
      <c r="AG5601" t="s">
        <v>8158</v>
      </c>
    </row>
    <row r="5602" spans="32:33" x14ac:dyDescent="0.25">
      <c r="AF5602" t="s">
        <v>6234</v>
      </c>
      <c r="AG5602" t="s">
        <v>8159</v>
      </c>
    </row>
    <row r="5603" spans="32:33" x14ac:dyDescent="0.25">
      <c r="AF5603" t="s">
        <v>9248</v>
      </c>
      <c r="AG5603" t="s">
        <v>9605</v>
      </c>
    </row>
    <row r="5604" spans="32:33" x14ac:dyDescent="0.25">
      <c r="AF5604" t="s">
        <v>9249</v>
      </c>
      <c r="AG5604" t="s">
        <v>9606</v>
      </c>
    </row>
    <row r="5605" spans="32:33" x14ac:dyDescent="0.25">
      <c r="AF5605" t="s">
        <v>9250</v>
      </c>
      <c r="AG5605" t="s">
        <v>9607</v>
      </c>
    </row>
    <row r="5606" spans="32:33" x14ac:dyDescent="0.25">
      <c r="AF5606" t="s">
        <v>6235</v>
      </c>
      <c r="AG5606" t="s">
        <v>8160</v>
      </c>
    </row>
    <row r="5607" spans="32:33" x14ac:dyDescent="0.25">
      <c r="AF5607" t="s">
        <v>6236</v>
      </c>
      <c r="AG5607" t="s">
        <v>8161</v>
      </c>
    </row>
    <row r="5608" spans="32:33" x14ac:dyDescent="0.25">
      <c r="AF5608" t="s">
        <v>9251</v>
      </c>
    </row>
    <row r="5609" spans="32:33" x14ac:dyDescent="0.25">
      <c r="AF5609" t="s">
        <v>6237</v>
      </c>
    </row>
    <row r="5610" spans="32:33" x14ac:dyDescent="0.25">
      <c r="AF5610" t="s">
        <v>6238</v>
      </c>
    </row>
    <row r="5611" spans="32:33" x14ac:dyDescent="0.25">
      <c r="AF5611" t="s">
        <v>6239</v>
      </c>
    </row>
    <row r="5612" spans="32:33" x14ac:dyDescent="0.25">
      <c r="AF5612" t="s">
        <v>6240</v>
      </c>
      <c r="AG5612" t="s">
        <v>7541</v>
      </c>
    </row>
    <row r="5613" spans="32:33" x14ac:dyDescent="0.25">
      <c r="AF5613" t="s">
        <v>6241</v>
      </c>
      <c r="AG5613" t="s">
        <v>8162</v>
      </c>
    </row>
    <row r="5614" spans="32:33" x14ac:dyDescent="0.25">
      <c r="AF5614" t="s">
        <v>6242</v>
      </c>
      <c r="AG5614" t="s">
        <v>8163</v>
      </c>
    </row>
    <row r="5615" spans="32:33" x14ac:dyDescent="0.25">
      <c r="AF5615" t="s">
        <v>6243</v>
      </c>
      <c r="AG5615" t="s">
        <v>8164</v>
      </c>
    </row>
    <row r="5616" spans="32:33" x14ac:dyDescent="0.25">
      <c r="AF5616" t="s">
        <v>6244</v>
      </c>
    </row>
    <row r="5617" spans="32:33" x14ac:dyDescent="0.25">
      <c r="AF5617" t="s">
        <v>6245</v>
      </c>
      <c r="AG5617" t="s">
        <v>8165</v>
      </c>
    </row>
    <row r="5618" spans="32:33" x14ac:dyDescent="0.25">
      <c r="AF5618" t="s">
        <v>6246</v>
      </c>
      <c r="AG5618" t="s">
        <v>8166</v>
      </c>
    </row>
    <row r="5619" spans="32:33" x14ac:dyDescent="0.25">
      <c r="AF5619" t="s">
        <v>6247</v>
      </c>
      <c r="AG5619" t="s">
        <v>8167</v>
      </c>
    </row>
    <row r="5620" spans="32:33" x14ac:dyDescent="0.25">
      <c r="AF5620" t="s">
        <v>6248</v>
      </c>
      <c r="AG5620" t="s">
        <v>8168</v>
      </c>
    </row>
    <row r="5621" spans="32:33" x14ac:dyDescent="0.25">
      <c r="AF5621" t="s">
        <v>6249</v>
      </c>
    </row>
    <row r="5622" spans="32:33" x14ac:dyDescent="0.25">
      <c r="AF5622" t="s">
        <v>6250</v>
      </c>
    </row>
    <row r="5623" spans="32:33" x14ac:dyDescent="0.25">
      <c r="AF5623" t="s">
        <v>6251</v>
      </c>
      <c r="AG5623" t="s">
        <v>8169</v>
      </c>
    </row>
    <row r="5624" spans="32:33" x14ac:dyDescent="0.25">
      <c r="AF5624" t="s">
        <v>6252</v>
      </c>
    </row>
    <row r="5625" spans="32:33" x14ac:dyDescent="0.25">
      <c r="AF5625" t="s">
        <v>6253</v>
      </c>
    </row>
    <row r="5626" spans="32:33" x14ac:dyDescent="0.25">
      <c r="AF5626" t="s">
        <v>6254</v>
      </c>
    </row>
    <row r="5627" spans="32:33" x14ac:dyDescent="0.25">
      <c r="AF5627" t="s">
        <v>6255</v>
      </c>
      <c r="AG5627" t="s">
        <v>8170</v>
      </c>
    </row>
    <row r="5628" spans="32:33" x14ac:dyDescent="0.25">
      <c r="AF5628" t="s">
        <v>6256</v>
      </c>
    </row>
    <row r="5629" spans="32:33" x14ac:dyDescent="0.25">
      <c r="AF5629" t="s">
        <v>6257</v>
      </c>
    </row>
    <row r="5630" spans="32:33" x14ac:dyDescent="0.25">
      <c r="AF5630" t="s">
        <v>6258</v>
      </c>
    </row>
    <row r="5631" spans="32:33" x14ac:dyDescent="0.25">
      <c r="AF5631" t="s">
        <v>6259</v>
      </c>
    </row>
    <row r="5632" spans="32:33" x14ac:dyDescent="0.25">
      <c r="AF5632" t="s">
        <v>6260</v>
      </c>
    </row>
    <row r="5633" spans="32:33" x14ac:dyDescent="0.25">
      <c r="AF5633" t="s">
        <v>6261</v>
      </c>
    </row>
    <row r="5634" spans="32:33" x14ac:dyDescent="0.25">
      <c r="AF5634" t="s">
        <v>6262</v>
      </c>
      <c r="AG5634" t="s">
        <v>8171</v>
      </c>
    </row>
    <row r="5635" spans="32:33" x14ac:dyDescent="0.25">
      <c r="AF5635" t="s">
        <v>6263</v>
      </c>
    </row>
    <row r="5636" spans="32:33" x14ac:dyDescent="0.25">
      <c r="AF5636" t="s">
        <v>9252</v>
      </c>
      <c r="AG5636" t="s">
        <v>3379</v>
      </c>
    </row>
    <row r="5637" spans="32:33" x14ac:dyDescent="0.25">
      <c r="AF5637" t="s">
        <v>6264</v>
      </c>
      <c r="AG5637" t="s">
        <v>8172</v>
      </c>
    </row>
    <row r="5638" spans="32:33" x14ac:dyDescent="0.25">
      <c r="AF5638" t="s">
        <v>6265</v>
      </c>
      <c r="AG5638" t="s">
        <v>8173</v>
      </c>
    </row>
    <row r="5639" spans="32:33" x14ac:dyDescent="0.25">
      <c r="AF5639" t="s">
        <v>6266</v>
      </c>
      <c r="AG5639" t="s">
        <v>8174</v>
      </c>
    </row>
    <row r="5640" spans="32:33" x14ac:dyDescent="0.25">
      <c r="AF5640" t="s">
        <v>6267</v>
      </c>
      <c r="AG5640" t="s">
        <v>8175</v>
      </c>
    </row>
    <row r="5641" spans="32:33" x14ac:dyDescent="0.25">
      <c r="AF5641" t="s">
        <v>6268</v>
      </c>
      <c r="AG5641" t="s">
        <v>8176</v>
      </c>
    </row>
    <row r="5642" spans="32:33" x14ac:dyDescent="0.25">
      <c r="AF5642" t="s">
        <v>6269</v>
      </c>
    </row>
    <row r="5643" spans="32:33" x14ac:dyDescent="0.25">
      <c r="AF5643" t="s">
        <v>1652</v>
      </c>
      <c r="AG5643" t="s">
        <v>8177</v>
      </c>
    </row>
    <row r="5644" spans="32:33" x14ac:dyDescent="0.25">
      <c r="AF5644" t="s">
        <v>9253</v>
      </c>
      <c r="AG5644" t="s">
        <v>9608</v>
      </c>
    </row>
    <row r="5645" spans="32:33" x14ac:dyDescent="0.25">
      <c r="AF5645" t="s">
        <v>6270</v>
      </c>
    </row>
    <row r="5646" spans="32:33" x14ac:dyDescent="0.25">
      <c r="AF5646" t="s">
        <v>6271</v>
      </c>
    </row>
    <row r="5647" spans="32:33" x14ac:dyDescent="0.25">
      <c r="AF5647" t="s">
        <v>6272</v>
      </c>
      <c r="AG5647" t="s">
        <v>8178</v>
      </c>
    </row>
    <row r="5648" spans="32:33" x14ac:dyDescent="0.25">
      <c r="AF5648" t="s">
        <v>9254</v>
      </c>
      <c r="AG5648" t="s">
        <v>9609</v>
      </c>
    </row>
    <row r="5649" spans="32:33" x14ac:dyDescent="0.25">
      <c r="AF5649" t="s">
        <v>4131</v>
      </c>
      <c r="AG5649" t="s">
        <v>9610</v>
      </c>
    </row>
    <row r="5650" spans="32:33" x14ac:dyDescent="0.25">
      <c r="AF5650" t="s">
        <v>9255</v>
      </c>
    </row>
    <row r="5651" spans="32:33" x14ac:dyDescent="0.25">
      <c r="AF5651" t="s">
        <v>9256</v>
      </c>
      <c r="AG5651" t="s">
        <v>9611</v>
      </c>
    </row>
    <row r="5652" spans="32:33" x14ac:dyDescent="0.25">
      <c r="AF5652" t="s">
        <v>9257</v>
      </c>
    </row>
    <row r="5653" spans="32:33" x14ac:dyDescent="0.25">
      <c r="AF5653" t="s">
        <v>4081</v>
      </c>
    </row>
    <row r="5654" spans="32:33" x14ac:dyDescent="0.25">
      <c r="AF5654" t="s">
        <v>9258</v>
      </c>
    </row>
    <row r="5655" spans="32:33" x14ac:dyDescent="0.25">
      <c r="AF5655" t="s">
        <v>4083</v>
      </c>
    </row>
    <row r="5656" spans="32:33" x14ac:dyDescent="0.25">
      <c r="AF5656" t="s">
        <v>9259</v>
      </c>
    </row>
    <row r="5657" spans="32:33" x14ac:dyDescent="0.25">
      <c r="AF5657" t="s">
        <v>3771</v>
      </c>
      <c r="AG5657" t="s">
        <v>9612</v>
      </c>
    </row>
    <row r="5658" spans="32:33" x14ac:dyDescent="0.25">
      <c r="AF5658" t="s">
        <v>9260</v>
      </c>
      <c r="AG5658" t="s">
        <v>9613</v>
      </c>
    </row>
    <row r="5659" spans="32:33" x14ac:dyDescent="0.25">
      <c r="AF5659" t="s">
        <v>3773</v>
      </c>
      <c r="AG5659" t="s">
        <v>9614</v>
      </c>
    </row>
    <row r="5660" spans="32:33" x14ac:dyDescent="0.25">
      <c r="AF5660" t="s">
        <v>6273</v>
      </c>
      <c r="AG5660" t="s">
        <v>8179</v>
      </c>
    </row>
    <row r="5661" spans="32:33" x14ac:dyDescent="0.25">
      <c r="AF5661" t="s">
        <v>3781</v>
      </c>
      <c r="AG5661" t="s">
        <v>9615</v>
      </c>
    </row>
    <row r="5662" spans="32:33" x14ac:dyDescent="0.25">
      <c r="AF5662" t="s">
        <v>9261</v>
      </c>
    </row>
    <row r="5663" spans="32:33" x14ac:dyDescent="0.25">
      <c r="AF5663" t="s">
        <v>9262</v>
      </c>
    </row>
    <row r="5664" spans="32:33" x14ac:dyDescent="0.25">
      <c r="AF5664" t="s">
        <v>9263</v>
      </c>
      <c r="AG5664" t="s">
        <v>9616</v>
      </c>
    </row>
    <row r="5665" spans="32:33" x14ac:dyDescent="0.25">
      <c r="AF5665" t="s">
        <v>9264</v>
      </c>
    </row>
    <row r="5666" spans="32:33" x14ac:dyDescent="0.25">
      <c r="AF5666" t="s">
        <v>3783</v>
      </c>
      <c r="AG5666" t="s">
        <v>9617</v>
      </c>
    </row>
    <row r="5667" spans="32:33" x14ac:dyDescent="0.25">
      <c r="AF5667" t="s">
        <v>9265</v>
      </c>
      <c r="AG5667" t="s">
        <v>9618</v>
      </c>
    </row>
    <row r="5668" spans="32:33" x14ac:dyDescent="0.25">
      <c r="AF5668" t="s">
        <v>3985</v>
      </c>
      <c r="AG5668" t="s">
        <v>9619</v>
      </c>
    </row>
    <row r="5669" spans="32:33" x14ac:dyDescent="0.25">
      <c r="AF5669" t="s">
        <v>9266</v>
      </c>
      <c r="AG5669" t="s">
        <v>9620</v>
      </c>
    </row>
    <row r="5670" spans="32:33" x14ac:dyDescent="0.25">
      <c r="AF5670" t="s">
        <v>9267</v>
      </c>
    </row>
    <row r="5671" spans="32:33" x14ac:dyDescent="0.25">
      <c r="AF5671" t="s">
        <v>6274</v>
      </c>
    </row>
    <row r="5672" spans="32:33" x14ac:dyDescent="0.25">
      <c r="AF5672" t="s">
        <v>6275</v>
      </c>
    </row>
    <row r="5673" spans="32:33" x14ac:dyDescent="0.25">
      <c r="AF5673" t="s">
        <v>6276</v>
      </c>
      <c r="AG5673" t="s">
        <v>8180</v>
      </c>
    </row>
    <row r="5674" spans="32:33" x14ac:dyDescent="0.25">
      <c r="AF5674" t="s">
        <v>3791</v>
      </c>
      <c r="AG5674" t="s">
        <v>9621</v>
      </c>
    </row>
    <row r="5675" spans="32:33" x14ac:dyDescent="0.25">
      <c r="AF5675" t="s">
        <v>6277</v>
      </c>
    </row>
    <row r="5676" spans="32:33" x14ac:dyDescent="0.25">
      <c r="AF5676" t="s">
        <v>6278</v>
      </c>
      <c r="AG5676" t="s">
        <v>8181</v>
      </c>
    </row>
    <row r="5677" spans="32:33" x14ac:dyDescent="0.25">
      <c r="AF5677" t="s">
        <v>9268</v>
      </c>
    </row>
    <row r="5678" spans="32:33" x14ac:dyDescent="0.25">
      <c r="AF5678" t="s">
        <v>9269</v>
      </c>
    </row>
    <row r="5679" spans="32:33" x14ac:dyDescent="0.25">
      <c r="AF5679" t="s">
        <v>6279</v>
      </c>
      <c r="AG5679" t="s">
        <v>8182</v>
      </c>
    </row>
    <row r="5680" spans="32:33" x14ac:dyDescent="0.25">
      <c r="AF5680" t="s">
        <v>6280</v>
      </c>
      <c r="AG5680" t="s">
        <v>8183</v>
      </c>
    </row>
    <row r="5681" spans="32:33" x14ac:dyDescent="0.25">
      <c r="AF5681" t="s">
        <v>6281</v>
      </c>
    </row>
    <row r="5682" spans="32:33" x14ac:dyDescent="0.25">
      <c r="AF5682" t="s">
        <v>6282</v>
      </c>
      <c r="AG5682" t="s">
        <v>8184</v>
      </c>
    </row>
    <row r="5683" spans="32:33" x14ac:dyDescent="0.25">
      <c r="AF5683" t="s">
        <v>6283</v>
      </c>
    </row>
    <row r="5684" spans="32:33" x14ac:dyDescent="0.25">
      <c r="AF5684" t="s">
        <v>6284</v>
      </c>
      <c r="AG5684" t="s">
        <v>8185</v>
      </c>
    </row>
    <row r="5685" spans="32:33" x14ac:dyDescent="0.25">
      <c r="AF5685" t="s">
        <v>6285</v>
      </c>
      <c r="AG5685" t="s">
        <v>8186</v>
      </c>
    </row>
    <row r="5686" spans="32:33" x14ac:dyDescent="0.25">
      <c r="AF5686" t="s">
        <v>6286</v>
      </c>
      <c r="AG5686" t="s">
        <v>8187</v>
      </c>
    </row>
    <row r="5687" spans="32:33" x14ac:dyDescent="0.25">
      <c r="AF5687" t="s">
        <v>4052</v>
      </c>
      <c r="AG5687" t="s">
        <v>8188</v>
      </c>
    </row>
    <row r="5688" spans="32:33" x14ac:dyDescent="0.25">
      <c r="AF5688" t="s">
        <v>9270</v>
      </c>
    </row>
    <row r="5689" spans="32:33" x14ac:dyDescent="0.25">
      <c r="AF5689" t="s">
        <v>6287</v>
      </c>
      <c r="AG5689" t="s">
        <v>8189</v>
      </c>
    </row>
    <row r="5690" spans="32:33" x14ac:dyDescent="0.25">
      <c r="AF5690" t="s">
        <v>6288</v>
      </c>
      <c r="AG5690" t="s">
        <v>8190</v>
      </c>
    </row>
    <row r="5691" spans="32:33" x14ac:dyDescent="0.25">
      <c r="AF5691" t="s">
        <v>6289</v>
      </c>
    </row>
    <row r="5692" spans="32:33" x14ac:dyDescent="0.25">
      <c r="AF5692" t="s">
        <v>6290</v>
      </c>
      <c r="AG5692" t="s">
        <v>8191</v>
      </c>
    </row>
    <row r="5693" spans="32:33" x14ac:dyDescent="0.25">
      <c r="AF5693" t="s">
        <v>6291</v>
      </c>
      <c r="AG5693" t="s">
        <v>8192</v>
      </c>
    </row>
    <row r="5694" spans="32:33" x14ac:dyDescent="0.25">
      <c r="AF5694" t="s">
        <v>6292</v>
      </c>
      <c r="AG5694" t="s">
        <v>8193</v>
      </c>
    </row>
    <row r="5695" spans="32:33" x14ac:dyDescent="0.25">
      <c r="AF5695" t="s">
        <v>6293</v>
      </c>
      <c r="AG5695" t="s">
        <v>8194</v>
      </c>
    </row>
    <row r="5696" spans="32:33" x14ac:dyDescent="0.25">
      <c r="AF5696" t="s">
        <v>6294</v>
      </c>
    </row>
    <row r="5697" spans="32:33" x14ac:dyDescent="0.25">
      <c r="AF5697" t="s">
        <v>6295</v>
      </c>
    </row>
    <row r="5698" spans="32:33" x14ac:dyDescent="0.25">
      <c r="AF5698" t="s">
        <v>3634</v>
      </c>
      <c r="AG5698" t="s">
        <v>8195</v>
      </c>
    </row>
    <row r="5699" spans="32:33" x14ac:dyDescent="0.25">
      <c r="AF5699" t="s">
        <v>6296</v>
      </c>
      <c r="AG5699" t="s">
        <v>8196</v>
      </c>
    </row>
    <row r="5700" spans="32:33" x14ac:dyDescent="0.25">
      <c r="AF5700" t="s">
        <v>6297</v>
      </c>
    </row>
    <row r="5701" spans="32:33" x14ac:dyDescent="0.25">
      <c r="AF5701" t="s">
        <v>6298</v>
      </c>
      <c r="AG5701" t="s">
        <v>8197</v>
      </c>
    </row>
    <row r="5702" spans="32:33" x14ac:dyDescent="0.25">
      <c r="AF5702" t="s">
        <v>3804</v>
      </c>
      <c r="AG5702" t="s">
        <v>8198</v>
      </c>
    </row>
    <row r="5703" spans="32:33" x14ac:dyDescent="0.25">
      <c r="AF5703" t="s">
        <v>9271</v>
      </c>
    </row>
    <row r="5704" spans="32:33" x14ac:dyDescent="0.25">
      <c r="AF5704" t="s">
        <v>6299</v>
      </c>
    </row>
    <row r="5705" spans="32:33" x14ac:dyDescent="0.25">
      <c r="AF5705" t="s">
        <v>6300</v>
      </c>
    </row>
    <row r="5706" spans="32:33" x14ac:dyDescent="0.25">
      <c r="AF5706" t="s">
        <v>9272</v>
      </c>
    </row>
    <row r="5707" spans="32:33" x14ac:dyDescent="0.25">
      <c r="AF5707" t="s">
        <v>6301</v>
      </c>
      <c r="AG5707" t="s">
        <v>8199</v>
      </c>
    </row>
    <row r="5708" spans="32:33" x14ac:dyDescent="0.25">
      <c r="AF5708" t="s">
        <v>3809</v>
      </c>
      <c r="AG5708" t="s">
        <v>8200</v>
      </c>
    </row>
    <row r="5709" spans="32:33" x14ac:dyDescent="0.25">
      <c r="AF5709" t="s">
        <v>6302</v>
      </c>
      <c r="AG5709" t="s">
        <v>8201</v>
      </c>
    </row>
    <row r="5710" spans="32:33" x14ac:dyDescent="0.25">
      <c r="AF5710" t="s">
        <v>6303</v>
      </c>
    </row>
    <row r="5711" spans="32:33" x14ac:dyDescent="0.25">
      <c r="AF5711" t="s">
        <v>6304</v>
      </c>
      <c r="AG5711" t="s">
        <v>8202</v>
      </c>
    </row>
    <row r="5712" spans="32:33" x14ac:dyDescent="0.25">
      <c r="AF5712" t="s">
        <v>6305</v>
      </c>
      <c r="AG5712" t="s">
        <v>8203</v>
      </c>
    </row>
    <row r="5713" spans="32:33" x14ac:dyDescent="0.25">
      <c r="AF5713" t="s">
        <v>6306</v>
      </c>
      <c r="AG5713" t="s">
        <v>8204</v>
      </c>
    </row>
    <row r="5714" spans="32:33" x14ac:dyDescent="0.25">
      <c r="AF5714" t="s">
        <v>6307</v>
      </c>
      <c r="AG5714" t="s">
        <v>8205</v>
      </c>
    </row>
    <row r="5715" spans="32:33" x14ac:dyDescent="0.25">
      <c r="AF5715" t="s">
        <v>6308</v>
      </c>
    </row>
    <row r="5716" spans="32:33" x14ac:dyDescent="0.25">
      <c r="AF5716" t="s">
        <v>6309</v>
      </c>
      <c r="AG5716" t="s">
        <v>8206</v>
      </c>
    </row>
    <row r="5717" spans="32:33" x14ac:dyDescent="0.25">
      <c r="AF5717" t="s">
        <v>6310</v>
      </c>
    </row>
    <row r="5718" spans="32:33" x14ac:dyDescent="0.25">
      <c r="AF5718" t="s">
        <v>3595</v>
      </c>
      <c r="AG5718" t="s">
        <v>9622</v>
      </c>
    </row>
    <row r="5719" spans="32:33" x14ac:dyDescent="0.25">
      <c r="AF5719" t="s">
        <v>4097</v>
      </c>
      <c r="AG5719" t="s">
        <v>9623</v>
      </c>
    </row>
    <row r="5720" spans="32:33" x14ac:dyDescent="0.25">
      <c r="AF5720" t="s">
        <v>9273</v>
      </c>
      <c r="AG5720" t="s">
        <v>9624</v>
      </c>
    </row>
    <row r="5721" spans="32:33" x14ac:dyDescent="0.25">
      <c r="AF5721" t="s">
        <v>6311</v>
      </c>
    </row>
    <row r="5722" spans="32:33" x14ac:dyDescent="0.25">
      <c r="AF5722" t="s">
        <v>6312</v>
      </c>
    </row>
    <row r="5723" spans="32:33" x14ac:dyDescent="0.25">
      <c r="AF5723" t="s">
        <v>6313</v>
      </c>
    </row>
    <row r="5724" spans="32:33" x14ac:dyDescent="0.25">
      <c r="AF5724" t="s">
        <v>6314</v>
      </c>
    </row>
    <row r="5725" spans="32:33" x14ac:dyDescent="0.25">
      <c r="AF5725" t="s">
        <v>6315</v>
      </c>
    </row>
    <row r="5726" spans="32:33" x14ac:dyDescent="0.25">
      <c r="AF5726" t="s">
        <v>6316</v>
      </c>
    </row>
    <row r="5727" spans="32:33" x14ac:dyDescent="0.25">
      <c r="AF5727" t="s">
        <v>6317</v>
      </c>
    </row>
    <row r="5728" spans="32:33" x14ac:dyDescent="0.25">
      <c r="AF5728" t="s">
        <v>6318</v>
      </c>
    </row>
    <row r="5729" spans="32:33" x14ac:dyDescent="0.25">
      <c r="AF5729" t="s">
        <v>6319</v>
      </c>
    </row>
    <row r="5730" spans="32:33" x14ac:dyDescent="0.25">
      <c r="AF5730" t="s">
        <v>6320</v>
      </c>
    </row>
    <row r="5731" spans="32:33" x14ac:dyDescent="0.25">
      <c r="AF5731" t="s">
        <v>6321</v>
      </c>
    </row>
    <row r="5732" spans="32:33" x14ac:dyDescent="0.25">
      <c r="AF5732" t="s">
        <v>6322</v>
      </c>
    </row>
    <row r="5733" spans="32:33" x14ac:dyDescent="0.25">
      <c r="AF5733" t="s">
        <v>6323</v>
      </c>
    </row>
    <row r="5734" spans="32:33" x14ac:dyDescent="0.25">
      <c r="AF5734" t="s">
        <v>6324</v>
      </c>
    </row>
    <row r="5735" spans="32:33" x14ac:dyDescent="0.25">
      <c r="AF5735" t="s">
        <v>6325</v>
      </c>
    </row>
    <row r="5736" spans="32:33" x14ac:dyDescent="0.25">
      <c r="AF5736" t="s">
        <v>6326</v>
      </c>
    </row>
    <row r="5737" spans="32:33" x14ac:dyDescent="0.25">
      <c r="AF5737" t="s">
        <v>6327</v>
      </c>
    </row>
    <row r="5738" spans="32:33" x14ac:dyDescent="0.25">
      <c r="AF5738" t="s">
        <v>6328</v>
      </c>
    </row>
    <row r="5739" spans="32:33" x14ac:dyDescent="0.25">
      <c r="AF5739" t="s">
        <v>6329</v>
      </c>
    </row>
    <row r="5740" spans="32:33" x14ac:dyDescent="0.25">
      <c r="AF5740" t="s">
        <v>6330</v>
      </c>
    </row>
    <row r="5741" spans="32:33" x14ac:dyDescent="0.25">
      <c r="AF5741" t="s">
        <v>6331</v>
      </c>
      <c r="AG5741" t="s">
        <v>8207</v>
      </c>
    </row>
    <row r="5742" spans="32:33" x14ac:dyDescent="0.25">
      <c r="AF5742" t="s">
        <v>6332</v>
      </c>
    </row>
    <row r="5743" spans="32:33" x14ac:dyDescent="0.25">
      <c r="AF5743" t="s">
        <v>6333</v>
      </c>
    </row>
    <row r="5744" spans="32:33" x14ac:dyDescent="0.25">
      <c r="AF5744" t="s">
        <v>6334</v>
      </c>
      <c r="AG5744" t="s">
        <v>8208</v>
      </c>
    </row>
    <row r="5745" spans="32:33" x14ac:dyDescent="0.25">
      <c r="AF5745" t="s">
        <v>6335</v>
      </c>
      <c r="AG5745" t="s">
        <v>8209</v>
      </c>
    </row>
    <row r="5746" spans="32:33" x14ac:dyDescent="0.25">
      <c r="AF5746" t="s">
        <v>6336</v>
      </c>
      <c r="AG5746" t="s">
        <v>8210</v>
      </c>
    </row>
    <row r="5747" spans="32:33" x14ac:dyDescent="0.25">
      <c r="AF5747" t="s">
        <v>6337</v>
      </c>
      <c r="AG5747" t="s">
        <v>8211</v>
      </c>
    </row>
    <row r="5748" spans="32:33" x14ac:dyDescent="0.25">
      <c r="AF5748" t="s">
        <v>6338</v>
      </c>
      <c r="AG5748" t="s">
        <v>8212</v>
      </c>
    </row>
    <row r="5749" spans="32:33" x14ac:dyDescent="0.25">
      <c r="AF5749" t="s">
        <v>6339</v>
      </c>
    </row>
    <row r="5750" spans="32:33" x14ac:dyDescent="0.25">
      <c r="AF5750" t="s">
        <v>6340</v>
      </c>
      <c r="AG5750" t="s">
        <v>8213</v>
      </c>
    </row>
    <row r="5751" spans="32:33" x14ac:dyDescent="0.25">
      <c r="AF5751" t="s">
        <v>3533</v>
      </c>
      <c r="AG5751" t="s">
        <v>8214</v>
      </c>
    </row>
    <row r="5752" spans="32:33" x14ac:dyDescent="0.25">
      <c r="AF5752" t="s">
        <v>9274</v>
      </c>
    </row>
    <row r="5753" spans="32:33" x14ac:dyDescent="0.25">
      <c r="AF5753" t="s">
        <v>6341</v>
      </c>
      <c r="AG5753" t="s">
        <v>8215</v>
      </c>
    </row>
    <row r="5754" spans="32:33" x14ac:dyDescent="0.25">
      <c r="AF5754" t="s">
        <v>6342</v>
      </c>
    </row>
    <row r="5755" spans="32:33" x14ac:dyDescent="0.25">
      <c r="AF5755" t="s">
        <v>9275</v>
      </c>
      <c r="AG5755" t="s">
        <v>9625</v>
      </c>
    </row>
    <row r="5756" spans="32:33" x14ac:dyDescent="0.25">
      <c r="AF5756" t="s">
        <v>6343</v>
      </c>
      <c r="AG5756" t="s">
        <v>8216</v>
      </c>
    </row>
    <row r="5757" spans="32:33" x14ac:dyDescent="0.25">
      <c r="AF5757" t="s">
        <v>6344</v>
      </c>
      <c r="AG5757" t="s">
        <v>8217</v>
      </c>
    </row>
    <row r="5758" spans="32:33" x14ac:dyDescent="0.25">
      <c r="AF5758" t="s">
        <v>6345</v>
      </c>
      <c r="AG5758" t="s">
        <v>8218</v>
      </c>
    </row>
    <row r="5759" spans="32:33" x14ac:dyDescent="0.25">
      <c r="AF5759" t="s">
        <v>6346</v>
      </c>
      <c r="AG5759" t="s">
        <v>8219</v>
      </c>
    </row>
    <row r="5760" spans="32:33" x14ac:dyDescent="0.25">
      <c r="AF5760" t="s">
        <v>6347</v>
      </c>
      <c r="AG5760" t="s">
        <v>8220</v>
      </c>
    </row>
    <row r="5761" spans="32:33" x14ac:dyDescent="0.25">
      <c r="AF5761" t="s">
        <v>6348</v>
      </c>
      <c r="AG5761" t="s">
        <v>8221</v>
      </c>
    </row>
    <row r="5762" spans="32:33" x14ac:dyDescent="0.25">
      <c r="AF5762" t="s">
        <v>6349</v>
      </c>
    </row>
    <row r="5763" spans="32:33" x14ac:dyDescent="0.25">
      <c r="AF5763" t="s">
        <v>9276</v>
      </c>
    </row>
    <row r="5764" spans="32:33" x14ac:dyDescent="0.25">
      <c r="AF5764" t="s">
        <v>9277</v>
      </c>
    </row>
    <row r="5765" spans="32:33" x14ac:dyDescent="0.25">
      <c r="AF5765" t="s">
        <v>9278</v>
      </c>
    </row>
    <row r="5766" spans="32:33" x14ac:dyDescent="0.25">
      <c r="AF5766" t="s">
        <v>9279</v>
      </c>
    </row>
    <row r="5767" spans="32:33" x14ac:dyDescent="0.25">
      <c r="AF5767" t="s">
        <v>9280</v>
      </c>
      <c r="AG5767" t="s">
        <v>9626</v>
      </c>
    </row>
    <row r="5768" spans="32:33" x14ac:dyDescent="0.25">
      <c r="AF5768" t="s">
        <v>9281</v>
      </c>
    </row>
    <row r="5769" spans="32:33" x14ac:dyDescent="0.25">
      <c r="AF5769" t="s">
        <v>9282</v>
      </c>
    </row>
    <row r="5770" spans="32:33" x14ac:dyDescent="0.25">
      <c r="AF5770" t="s">
        <v>9283</v>
      </c>
      <c r="AG5770" t="s">
        <v>9627</v>
      </c>
    </row>
    <row r="5771" spans="32:33" x14ac:dyDescent="0.25">
      <c r="AF5771" t="s">
        <v>6350</v>
      </c>
      <c r="AG5771" t="s">
        <v>8222</v>
      </c>
    </row>
    <row r="5772" spans="32:33" x14ac:dyDescent="0.25">
      <c r="AF5772" t="s">
        <v>6351</v>
      </c>
      <c r="AG5772" t="s">
        <v>8223</v>
      </c>
    </row>
    <row r="5773" spans="32:33" x14ac:dyDescent="0.25">
      <c r="AF5773" t="s">
        <v>6352</v>
      </c>
      <c r="AG5773" t="s">
        <v>8224</v>
      </c>
    </row>
    <row r="5774" spans="32:33" x14ac:dyDescent="0.25">
      <c r="AF5774" t="s">
        <v>6353</v>
      </c>
      <c r="AG5774" t="s">
        <v>8225</v>
      </c>
    </row>
    <row r="5775" spans="32:33" x14ac:dyDescent="0.25">
      <c r="AF5775" t="s">
        <v>6354</v>
      </c>
      <c r="AG5775" t="s">
        <v>8226</v>
      </c>
    </row>
    <row r="5776" spans="32:33" x14ac:dyDescent="0.25">
      <c r="AF5776" t="s">
        <v>6355</v>
      </c>
    </row>
    <row r="5777" spans="32:33" x14ac:dyDescent="0.25">
      <c r="AF5777" t="s">
        <v>6356</v>
      </c>
      <c r="AG5777" t="s">
        <v>8227</v>
      </c>
    </row>
    <row r="5778" spans="32:33" x14ac:dyDescent="0.25">
      <c r="AF5778" t="s">
        <v>6357</v>
      </c>
      <c r="AG5778" t="s">
        <v>8228</v>
      </c>
    </row>
    <row r="5779" spans="32:33" x14ac:dyDescent="0.25">
      <c r="AF5779" t="s">
        <v>6358</v>
      </c>
      <c r="AG5779" t="s">
        <v>8229</v>
      </c>
    </row>
    <row r="5780" spans="32:33" x14ac:dyDescent="0.25">
      <c r="AF5780" t="s">
        <v>6359</v>
      </c>
    </row>
    <row r="5781" spans="32:33" x14ac:dyDescent="0.25">
      <c r="AF5781" t="s">
        <v>6360</v>
      </c>
      <c r="AG5781" t="s">
        <v>8230</v>
      </c>
    </row>
    <row r="5782" spans="32:33" x14ac:dyDescent="0.25">
      <c r="AF5782" t="s">
        <v>6361</v>
      </c>
      <c r="AG5782" t="s">
        <v>8231</v>
      </c>
    </row>
    <row r="5783" spans="32:33" x14ac:dyDescent="0.25">
      <c r="AF5783" t="s">
        <v>6362</v>
      </c>
      <c r="AG5783" t="s">
        <v>8232</v>
      </c>
    </row>
    <row r="5784" spans="32:33" x14ac:dyDescent="0.25">
      <c r="AF5784" t="s">
        <v>6363</v>
      </c>
      <c r="AG5784" t="s">
        <v>8233</v>
      </c>
    </row>
    <row r="5785" spans="32:33" x14ac:dyDescent="0.25">
      <c r="AF5785" t="s">
        <v>9284</v>
      </c>
      <c r="AG5785" t="s">
        <v>9628</v>
      </c>
    </row>
    <row r="5786" spans="32:33" x14ac:dyDescent="0.25">
      <c r="AF5786" t="s">
        <v>6364</v>
      </c>
      <c r="AG5786" t="s">
        <v>8234</v>
      </c>
    </row>
    <row r="5787" spans="32:33" x14ac:dyDescent="0.25">
      <c r="AF5787" t="s">
        <v>6365</v>
      </c>
      <c r="AG5787" t="s">
        <v>8235</v>
      </c>
    </row>
    <row r="5788" spans="32:33" x14ac:dyDescent="0.25">
      <c r="AF5788" t="s">
        <v>6366</v>
      </c>
      <c r="AG5788" t="s">
        <v>8236</v>
      </c>
    </row>
    <row r="5789" spans="32:33" x14ac:dyDescent="0.25">
      <c r="AF5789" t="s">
        <v>6367</v>
      </c>
    </row>
    <row r="5790" spans="32:33" x14ac:dyDescent="0.25">
      <c r="AF5790" t="s">
        <v>6368</v>
      </c>
      <c r="AG5790" t="s">
        <v>8237</v>
      </c>
    </row>
    <row r="5791" spans="32:33" x14ac:dyDescent="0.25">
      <c r="AF5791" t="s">
        <v>6369</v>
      </c>
    </row>
    <row r="5792" spans="32:33" x14ac:dyDescent="0.25">
      <c r="AF5792" t="s">
        <v>6370</v>
      </c>
      <c r="AG5792" t="s">
        <v>8238</v>
      </c>
    </row>
    <row r="5793" spans="32:33" x14ac:dyDescent="0.25">
      <c r="AF5793" t="s">
        <v>6371</v>
      </c>
      <c r="AG5793" t="s">
        <v>8239</v>
      </c>
    </row>
    <row r="5794" spans="32:33" x14ac:dyDescent="0.25">
      <c r="AF5794" t="s">
        <v>6372</v>
      </c>
      <c r="AG5794" t="s">
        <v>8240</v>
      </c>
    </row>
    <row r="5795" spans="32:33" x14ac:dyDescent="0.25">
      <c r="AF5795" t="s">
        <v>6373</v>
      </c>
      <c r="AG5795" t="s">
        <v>8241</v>
      </c>
    </row>
    <row r="5796" spans="32:33" x14ac:dyDescent="0.25">
      <c r="AF5796" t="s">
        <v>6374</v>
      </c>
      <c r="AG5796" t="s">
        <v>8242</v>
      </c>
    </row>
    <row r="5797" spans="32:33" x14ac:dyDescent="0.25">
      <c r="AF5797" t="s">
        <v>6375</v>
      </c>
    </row>
    <row r="5798" spans="32:33" x14ac:dyDescent="0.25">
      <c r="AF5798" t="s">
        <v>6376</v>
      </c>
    </row>
    <row r="5799" spans="32:33" x14ac:dyDescent="0.25">
      <c r="AF5799" t="s">
        <v>6377</v>
      </c>
      <c r="AG5799" t="s">
        <v>8243</v>
      </c>
    </row>
    <row r="5800" spans="32:33" x14ac:dyDescent="0.25">
      <c r="AF5800" t="s">
        <v>6378</v>
      </c>
      <c r="AG5800" t="s">
        <v>8244</v>
      </c>
    </row>
    <row r="5801" spans="32:33" x14ac:dyDescent="0.25">
      <c r="AF5801" t="s">
        <v>6379</v>
      </c>
      <c r="AG5801" t="s">
        <v>8245</v>
      </c>
    </row>
    <row r="5802" spans="32:33" x14ac:dyDescent="0.25">
      <c r="AF5802" t="s">
        <v>6380</v>
      </c>
      <c r="AG5802" t="s">
        <v>8246</v>
      </c>
    </row>
    <row r="5803" spans="32:33" x14ac:dyDescent="0.25">
      <c r="AF5803" t="s">
        <v>6381</v>
      </c>
      <c r="AG5803" t="s">
        <v>8247</v>
      </c>
    </row>
    <row r="5804" spans="32:33" x14ac:dyDescent="0.25">
      <c r="AF5804" t="s">
        <v>6382</v>
      </c>
      <c r="AG5804" t="s">
        <v>8248</v>
      </c>
    </row>
    <row r="5805" spans="32:33" x14ac:dyDescent="0.25">
      <c r="AF5805" t="s">
        <v>6383</v>
      </c>
      <c r="AG5805" t="s">
        <v>8249</v>
      </c>
    </row>
    <row r="5806" spans="32:33" x14ac:dyDescent="0.25">
      <c r="AF5806" t="s">
        <v>6384</v>
      </c>
      <c r="AG5806" t="s">
        <v>8250</v>
      </c>
    </row>
    <row r="5807" spans="32:33" x14ac:dyDescent="0.25">
      <c r="AF5807" t="s">
        <v>6385</v>
      </c>
      <c r="AG5807" t="s">
        <v>8251</v>
      </c>
    </row>
    <row r="5808" spans="32:33" x14ac:dyDescent="0.25">
      <c r="AF5808" t="s">
        <v>6386</v>
      </c>
      <c r="AG5808" t="s">
        <v>8252</v>
      </c>
    </row>
    <row r="5809" spans="32:33" x14ac:dyDescent="0.25">
      <c r="AF5809" t="s">
        <v>6387</v>
      </c>
      <c r="AG5809" t="s">
        <v>8253</v>
      </c>
    </row>
    <row r="5810" spans="32:33" x14ac:dyDescent="0.25">
      <c r="AF5810" t="s">
        <v>6388</v>
      </c>
      <c r="AG5810" t="s">
        <v>8254</v>
      </c>
    </row>
    <row r="5811" spans="32:33" x14ac:dyDescent="0.25">
      <c r="AF5811" t="s">
        <v>6389</v>
      </c>
      <c r="AG5811" t="s">
        <v>8255</v>
      </c>
    </row>
    <row r="5812" spans="32:33" x14ac:dyDescent="0.25">
      <c r="AF5812" t="s">
        <v>6390</v>
      </c>
      <c r="AG5812" t="s">
        <v>8256</v>
      </c>
    </row>
    <row r="5813" spans="32:33" x14ac:dyDescent="0.25">
      <c r="AF5813" t="s">
        <v>6391</v>
      </c>
      <c r="AG5813" t="s">
        <v>8257</v>
      </c>
    </row>
    <row r="5814" spans="32:33" x14ac:dyDescent="0.25">
      <c r="AF5814" t="s">
        <v>6392</v>
      </c>
      <c r="AG5814" t="s">
        <v>8258</v>
      </c>
    </row>
    <row r="5815" spans="32:33" x14ac:dyDescent="0.25">
      <c r="AF5815" t="s">
        <v>6393</v>
      </c>
      <c r="AG5815" t="s">
        <v>8259</v>
      </c>
    </row>
    <row r="5816" spans="32:33" x14ac:dyDescent="0.25">
      <c r="AF5816" t="s">
        <v>6394</v>
      </c>
      <c r="AG5816" t="s">
        <v>8260</v>
      </c>
    </row>
    <row r="5817" spans="32:33" x14ac:dyDescent="0.25">
      <c r="AF5817" t="s">
        <v>6395</v>
      </c>
      <c r="AG5817" t="s">
        <v>8261</v>
      </c>
    </row>
    <row r="5818" spans="32:33" x14ac:dyDescent="0.25">
      <c r="AF5818" t="s">
        <v>6396</v>
      </c>
      <c r="AG5818" t="s">
        <v>8262</v>
      </c>
    </row>
    <row r="5819" spans="32:33" x14ac:dyDescent="0.25">
      <c r="AF5819" t="s">
        <v>6397</v>
      </c>
      <c r="AG5819" t="s">
        <v>8263</v>
      </c>
    </row>
    <row r="5820" spans="32:33" x14ac:dyDescent="0.25">
      <c r="AF5820" t="s">
        <v>6398</v>
      </c>
      <c r="AG5820" t="s">
        <v>8264</v>
      </c>
    </row>
    <row r="5821" spans="32:33" x14ac:dyDescent="0.25">
      <c r="AF5821" t="s">
        <v>6399</v>
      </c>
      <c r="AG5821" t="s">
        <v>8265</v>
      </c>
    </row>
    <row r="5822" spans="32:33" x14ac:dyDescent="0.25">
      <c r="AF5822" t="s">
        <v>6400</v>
      </c>
      <c r="AG5822" t="s">
        <v>8266</v>
      </c>
    </row>
    <row r="5823" spans="32:33" x14ac:dyDescent="0.25">
      <c r="AF5823" t="s">
        <v>6401</v>
      </c>
      <c r="AG5823" t="s">
        <v>8267</v>
      </c>
    </row>
    <row r="5824" spans="32:33" x14ac:dyDescent="0.25">
      <c r="AF5824" t="s">
        <v>6402</v>
      </c>
      <c r="AG5824" t="s">
        <v>8268</v>
      </c>
    </row>
    <row r="5825" spans="32:33" x14ac:dyDescent="0.25">
      <c r="AF5825" t="s">
        <v>6403</v>
      </c>
      <c r="AG5825" t="s">
        <v>8269</v>
      </c>
    </row>
    <row r="5826" spans="32:33" x14ac:dyDescent="0.25">
      <c r="AF5826" t="s">
        <v>6404</v>
      </c>
      <c r="AG5826" t="s">
        <v>8270</v>
      </c>
    </row>
    <row r="5827" spans="32:33" x14ac:dyDescent="0.25">
      <c r="AF5827" t="s">
        <v>6405</v>
      </c>
      <c r="AG5827" t="s">
        <v>8271</v>
      </c>
    </row>
    <row r="5828" spans="32:33" x14ac:dyDescent="0.25">
      <c r="AF5828" t="s">
        <v>4198</v>
      </c>
      <c r="AG5828" t="s">
        <v>8272</v>
      </c>
    </row>
    <row r="5829" spans="32:33" x14ac:dyDescent="0.25">
      <c r="AF5829" t="s">
        <v>4197</v>
      </c>
    </row>
    <row r="5830" spans="32:33" x14ac:dyDescent="0.25">
      <c r="AF5830" t="s">
        <v>9285</v>
      </c>
    </row>
    <row r="5831" spans="32:33" x14ac:dyDescent="0.25">
      <c r="AF5831" t="s">
        <v>4203</v>
      </c>
      <c r="AG5831" t="s">
        <v>9629</v>
      </c>
    </row>
    <row r="5832" spans="32:33" x14ac:dyDescent="0.25">
      <c r="AF5832" t="s">
        <v>6406</v>
      </c>
      <c r="AG5832" t="s">
        <v>8273</v>
      </c>
    </row>
    <row r="5833" spans="32:33" x14ac:dyDescent="0.25">
      <c r="AF5833" t="s">
        <v>9286</v>
      </c>
    </row>
    <row r="5834" spans="32:33" x14ac:dyDescent="0.25">
      <c r="AF5834" t="s">
        <v>9287</v>
      </c>
    </row>
    <row r="5835" spans="32:33" x14ac:dyDescent="0.25">
      <c r="AF5835" t="s">
        <v>9288</v>
      </c>
    </row>
    <row r="5836" spans="32:33" x14ac:dyDescent="0.25">
      <c r="AF5836" t="s">
        <v>9289</v>
      </c>
    </row>
    <row r="5837" spans="32:33" x14ac:dyDescent="0.25">
      <c r="AF5837" t="s">
        <v>9290</v>
      </c>
    </row>
    <row r="5838" spans="32:33" x14ac:dyDescent="0.25">
      <c r="AF5838" t="s">
        <v>6407</v>
      </c>
      <c r="AG5838" t="s">
        <v>8274</v>
      </c>
    </row>
    <row r="5839" spans="32:33" x14ac:dyDescent="0.25">
      <c r="AF5839" t="s">
        <v>6408</v>
      </c>
    </row>
    <row r="5840" spans="32:33" x14ac:dyDescent="0.25">
      <c r="AF5840" t="s">
        <v>6409</v>
      </c>
      <c r="AG5840" t="s">
        <v>8275</v>
      </c>
    </row>
    <row r="5841" spans="32:33" x14ac:dyDescent="0.25">
      <c r="AF5841" t="s">
        <v>6410</v>
      </c>
    </row>
    <row r="5842" spans="32:33" x14ac:dyDescent="0.25">
      <c r="AF5842" t="s">
        <v>6411</v>
      </c>
      <c r="AG5842" t="s">
        <v>8276</v>
      </c>
    </row>
    <row r="5843" spans="32:33" x14ac:dyDescent="0.25">
      <c r="AF5843" t="s">
        <v>6412</v>
      </c>
      <c r="AG5843" t="s">
        <v>8277</v>
      </c>
    </row>
    <row r="5844" spans="32:33" x14ac:dyDescent="0.25">
      <c r="AF5844" t="s">
        <v>6413</v>
      </c>
      <c r="AG5844" t="s">
        <v>8278</v>
      </c>
    </row>
    <row r="5845" spans="32:33" x14ac:dyDescent="0.25">
      <c r="AF5845" t="s">
        <v>6414</v>
      </c>
      <c r="AG5845" t="s">
        <v>8279</v>
      </c>
    </row>
    <row r="5846" spans="32:33" x14ac:dyDescent="0.25">
      <c r="AF5846" t="s">
        <v>6415</v>
      </c>
    </row>
    <row r="5847" spans="32:33" x14ac:dyDescent="0.25">
      <c r="AF5847" t="s">
        <v>6416</v>
      </c>
      <c r="AG5847" t="s">
        <v>8280</v>
      </c>
    </row>
    <row r="5848" spans="32:33" x14ac:dyDescent="0.25">
      <c r="AF5848" t="s">
        <v>6417</v>
      </c>
      <c r="AG5848" t="s">
        <v>8281</v>
      </c>
    </row>
    <row r="5849" spans="32:33" x14ac:dyDescent="0.25">
      <c r="AF5849" t="s">
        <v>6418</v>
      </c>
      <c r="AG5849" t="s">
        <v>8282</v>
      </c>
    </row>
    <row r="5850" spans="32:33" x14ac:dyDescent="0.25">
      <c r="AF5850" t="s">
        <v>6419</v>
      </c>
      <c r="AG5850" t="s">
        <v>8283</v>
      </c>
    </row>
    <row r="5851" spans="32:33" x14ac:dyDescent="0.25">
      <c r="AF5851" t="s">
        <v>6420</v>
      </c>
      <c r="AG5851" t="s">
        <v>8284</v>
      </c>
    </row>
    <row r="5852" spans="32:33" x14ac:dyDescent="0.25">
      <c r="AF5852" t="s">
        <v>6421</v>
      </c>
      <c r="AG5852" t="s">
        <v>8285</v>
      </c>
    </row>
    <row r="5853" spans="32:33" x14ac:dyDescent="0.25">
      <c r="AF5853" t="s">
        <v>6422</v>
      </c>
      <c r="AG5853" t="s">
        <v>8286</v>
      </c>
    </row>
    <row r="5854" spans="32:33" x14ac:dyDescent="0.25">
      <c r="AF5854" t="s">
        <v>6423</v>
      </c>
      <c r="AG5854" t="s">
        <v>8287</v>
      </c>
    </row>
    <row r="5855" spans="32:33" x14ac:dyDescent="0.25">
      <c r="AF5855" t="s">
        <v>6424</v>
      </c>
      <c r="AG5855" t="s">
        <v>8288</v>
      </c>
    </row>
    <row r="5856" spans="32:33" x14ac:dyDescent="0.25">
      <c r="AF5856" t="s">
        <v>6425</v>
      </c>
      <c r="AG5856" t="s">
        <v>8289</v>
      </c>
    </row>
    <row r="5857" spans="32:33" x14ac:dyDescent="0.25">
      <c r="AF5857" t="s">
        <v>9291</v>
      </c>
      <c r="AG5857" t="s">
        <v>9630</v>
      </c>
    </row>
    <row r="5858" spans="32:33" x14ac:dyDescent="0.25">
      <c r="AF5858" t="s">
        <v>6426</v>
      </c>
      <c r="AG5858" t="s">
        <v>8290</v>
      </c>
    </row>
    <row r="5859" spans="32:33" x14ac:dyDescent="0.25">
      <c r="AF5859" t="s">
        <v>6427</v>
      </c>
      <c r="AG5859" t="s">
        <v>8291</v>
      </c>
    </row>
    <row r="5860" spans="32:33" x14ac:dyDescent="0.25">
      <c r="AF5860" t="s">
        <v>6428</v>
      </c>
      <c r="AG5860" t="s">
        <v>8292</v>
      </c>
    </row>
    <row r="5861" spans="32:33" x14ac:dyDescent="0.25">
      <c r="AF5861" t="s">
        <v>6429</v>
      </c>
      <c r="AG5861" t="s">
        <v>8293</v>
      </c>
    </row>
    <row r="5862" spans="32:33" x14ac:dyDescent="0.25">
      <c r="AF5862" t="s">
        <v>6430</v>
      </c>
      <c r="AG5862" t="s">
        <v>8294</v>
      </c>
    </row>
    <row r="5863" spans="32:33" x14ac:dyDescent="0.25">
      <c r="AF5863" t="s">
        <v>6431</v>
      </c>
      <c r="AG5863" t="s">
        <v>8295</v>
      </c>
    </row>
    <row r="5864" spans="32:33" x14ac:dyDescent="0.25">
      <c r="AF5864" t="s">
        <v>6432</v>
      </c>
      <c r="AG5864" t="s">
        <v>8296</v>
      </c>
    </row>
    <row r="5865" spans="32:33" x14ac:dyDescent="0.25">
      <c r="AF5865" t="s">
        <v>6433</v>
      </c>
      <c r="AG5865" t="s">
        <v>8297</v>
      </c>
    </row>
    <row r="5866" spans="32:33" x14ac:dyDescent="0.25">
      <c r="AF5866" t="s">
        <v>6434</v>
      </c>
      <c r="AG5866" t="s">
        <v>8298</v>
      </c>
    </row>
    <row r="5867" spans="32:33" x14ac:dyDescent="0.25">
      <c r="AF5867" t="s">
        <v>6435</v>
      </c>
      <c r="AG5867" t="s">
        <v>8299</v>
      </c>
    </row>
    <row r="5868" spans="32:33" x14ac:dyDescent="0.25">
      <c r="AF5868" t="s">
        <v>6436</v>
      </c>
    </row>
    <row r="5869" spans="32:33" x14ac:dyDescent="0.25">
      <c r="AF5869" t="s">
        <v>6437</v>
      </c>
      <c r="AG5869" t="s">
        <v>8300</v>
      </c>
    </row>
    <row r="5870" spans="32:33" x14ac:dyDescent="0.25">
      <c r="AF5870" t="s">
        <v>6438</v>
      </c>
      <c r="AG5870" t="s">
        <v>8301</v>
      </c>
    </row>
    <row r="5871" spans="32:33" x14ac:dyDescent="0.25">
      <c r="AF5871" t="s">
        <v>6439</v>
      </c>
      <c r="AG5871" t="s">
        <v>8302</v>
      </c>
    </row>
    <row r="5872" spans="32:33" x14ac:dyDescent="0.25">
      <c r="AF5872" t="s">
        <v>6440</v>
      </c>
      <c r="AG5872" t="s">
        <v>8303</v>
      </c>
    </row>
    <row r="5873" spans="32:33" x14ac:dyDescent="0.25">
      <c r="AF5873" t="s">
        <v>6441</v>
      </c>
      <c r="AG5873" t="s">
        <v>8304</v>
      </c>
    </row>
    <row r="5874" spans="32:33" x14ac:dyDescent="0.25">
      <c r="AF5874" t="s">
        <v>6442</v>
      </c>
      <c r="AG5874" t="s">
        <v>8305</v>
      </c>
    </row>
    <row r="5875" spans="32:33" x14ac:dyDescent="0.25">
      <c r="AF5875" t="s">
        <v>6443</v>
      </c>
      <c r="AG5875" t="s">
        <v>8306</v>
      </c>
    </row>
    <row r="5876" spans="32:33" x14ac:dyDescent="0.25">
      <c r="AF5876" t="s">
        <v>6444</v>
      </c>
    </row>
    <row r="5877" spans="32:33" x14ac:dyDescent="0.25">
      <c r="AF5877" t="s">
        <v>6445</v>
      </c>
      <c r="AG5877" t="s">
        <v>8307</v>
      </c>
    </row>
    <row r="5878" spans="32:33" x14ac:dyDescent="0.25">
      <c r="AF5878" t="s">
        <v>6446</v>
      </c>
      <c r="AG5878" t="s">
        <v>8308</v>
      </c>
    </row>
    <row r="5879" spans="32:33" x14ac:dyDescent="0.25">
      <c r="AF5879" t="s">
        <v>6447</v>
      </c>
      <c r="AG5879" t="s">
        <v>8309</v>
      </c>
    </row>
    <row r="5880" spans="32:33" x14ac:dyDescent="0.25">
      <c r="AF5880" t="s">
        <v>6448</v>
      </c>
      <c r="AG5880" t="s">
        <v>8310</v>
      </c>
    </row>
    <row r="5881" spans="32:33" x14ac:dyDescent="0.25">
      <c r="AF5881" t="s">
        <v>6449</v>
      </c>
      <c r="AG5881" t="s">
        <v>8311</v>
      </c>
    </row>
    <row r="5882" spans="32:33" x14ac:dyDescent="0.25">
      <c r="AF5882" t="s">
        <v>6450</v>
      </c>
      <c r="AG5882" t="s">
        <v>8312</v>
      </c>
    </row>
    <row r="5883" spans="32:33" x14ac:dyDescent="0.25">
      <c r="AF5883" t="s">
        <v>6451</v>
      </c>
    </row>
    <row r="5884" spans="32:33" x14ac:dyDescent="0.25">
      <c r="AF5884" t="s">
        <v>6452</v>
      </c>
      <c r="AG5884" t="s">
        <v>8313</v>
      </c>
    </row>
    <row r="5885" spans="32:33" x14ac:dyDescent="0.25">
      <c r="AF5885" t="s">
        <v>6453</v>
      </c>
      <c r="AG5885" t="s">
        <v>8314</v>
      </c>
    </row>
    <row r="5886" spans="32:33" x14ac:dyDescent="0.25">
      <c r="AF5886" t="s">
        <v>6454</v>
      </c>
      <c r="AG5886" t="s">
        <v>8315</v>
      </c>
    </row>
    <row r="5887" spans="32:33" x14ac:dyDescent="0.25">
      <c r="AF5887" t="s">
        <v>6455</v>
      </c>
      <c r="AG5887" t="s">
        <v>8316</v>
      </c>
    </row>
    <row r="5888" spans="32:33" x14ac:dyDescent="0.25">
      <c r="AF5888" t="s">
        <v>6456</v>
      </c>
      <c r="AG5888" t="s">
        <v>8317</v>
      </c>
    </row>
    <row r="5889" spans="32:33" x14ac:dyDescent="0.25">
      <c r="AF5889" t="s">
        <v>6457</v>
      </c>
      <c r="AG5889" t="s">
        <v>8318</v>
      </c>
    </row>
    <row r="5890" spans="32:33" x14ac:dyDescent="0.25">
      <c r="AF5890" t="s">
        <v>6458</v>
      </c>
    </row>
    <row r="5891" spans="32:33" x14ac:dyDescent="0.25">
      <c r="AF5891" t="s">
        <v>6459</v>
      </c>
      <c r="AG5891" t="s">
        <v>8319</v>
      </c>
    </row>
    <row r="5892" spans="32:33" x14ac:dyDescent="0.25">
      <c r="AF5892" t="s">
        <v>6460</v>
      </c>
      <c r="AG5892" t="s">
        <v>8320</v>
      </c>
    </row>
    <row r="5893" spans="32:33" x14ac:dyDescent="0.25">
      <c r="AF5893" t="s">
        <v>6461</v>
      </c>
    </row>
    <row r="5894" spans="32:33" x14ac:dyDescent="0.25">
      <c r="AF5894" t="s">
        <v>6462</v>
      </c>
      <c r="AG5894" t="s">
        <v>8321</v>
      </c>
    </row>
    <row r="5895" spans="32:33" x14ac:dyDescent="0.25">
      <c r="AF5895" t="s">
        <v>6463</v>
      </c>
      <c r="AG5895" t="s">
        <v>8322</v>
      </c>
    </row>
    <row r="5896" spans="32:33" x14ac:dyDescent="0.25">
      <c r="AF5896" t="s">
        <v>6464</v>
      </c>
      <c r="AG5896" t="s">
        <v>8323</v>
      </c>
    </row>
    <row r="5897" spans="32:33" x14ac:dyDescent="0.25">
      <c r="AF5897" t="s">
        <v>6465</v>
      </c>
      <c r="AG5897" t="s">
        <v>8324</v>
      </c>
    </row>
    <row r="5898" spans="32:33" x14ac:dyDescent="0.25">
      <c r="AF5898" t="s">
        <v>6466</v>
      </c>
      <c r="AG5898" t="s">
        <v>8325</v>
      </c>
    </row>
    <row r="5899" spans="32:33" x14ac:dyDescent="0.25">
      <c r="AF5899" t="s">
        <v>6467</v>
      </c>
      <c r="AG5899" t="s">
        <v>8326</v>
      </c>
    </row>
    <row r="5900" spans="32:33" x14ac:dyDescent="0.25">
      <c r="AF5900" t="s">
        <v>3786</v>
      </c>
      <c r="AG5900" t="s">
        <v>8327</v>
      </c>
    </row>
    <row r="5901" spans="32:33" x14ac:dyDescent="0.25">
      <c r="AF5901" t="s">
        <v>6468</v>
      </c>
      <c r="AG5901" t="s">
        <v>8328</v>
      </c>
    </row>
    <row r="5902" spans="32:33" x14ac:dyDescent="0.25">
      <c r="AF5902" t="s">
        <v>3801</v>
      </c>
      <c r="AG5902" t="s">
        <v>8329</v>
      </c>
    </row>
    <row r="5903" spans="32:33" x14ac:dyDescent="0.25">
      <c r="AF5903" t="s">
        <v>9292</v>
      </c>
      <c r="AG5903" t="s">
        <v>9631</v>
      </c>
    </row>
    <row r="5904" spans="32:33" x14ac:dyDescent="0.25">
      <c r="AF5904" t="s">
        <v>9293</v>
      </c>
      <c r="AG5904" t="s">
        <v>9632</v>
      </c>
    </row>
    <row r="5905" spans="32:33" x14ac:dyDescent="0.25">
      <c r="AF5905" t="s">
        <v>9294</v>
      </c>
    </row>
    <row r="5906" spans="32:33" x14ac:dyDescent="0.25">
      <c r="AF5906" t="s">
        <v>9295</v>
      </c>
    </row>
    <row r="5907" spans="32:33" x14ac:dyDescent="0.25">
      <c r="AF5907" t="s">
        <v>9296</v>
      </c>
    </row>
    <row r="5908" spans="32:33" x14ac:dyDescent="0.25">
      <c r="AF5908" t="s">
        <v>9297</v>
      </c>
    </row>
    <row r="5909" spans="32:33" x14ac:dyDescent="0.25">
      <c r="AF5909" t="s">
        <v>9298</v>
      </c>
    </row>
    <row r="5910" spans="32:33" x14ac:dyDescent="0.25">
      <c r="AF5910" t="s">
        <v>9299</v>
      </c>
    </row>
    <row r="5911" spans="32:33" x14ac:dyDescent="0.25">
      <c r="AF5911" t="s">
        <v>6469</v>
      </c>
    </row>
    <row r="5912" spans="32:33" x14ac:dyDescent="0.25">
      <c r="AF5912" t="s">
        <v>6470</v>
      </c>
      <c r="AG5912" t="s">
        <v>8330</v>
      </c>
    </row>
    <row r="5913" spans="32:33" x14ac:dyDescent="0.25">
      <c r="AF5913" t="s">
        <v>3566</v>
      </c>
      <c r="AG5913" t="s">
        <v>8331</v>
      </c>
    </row>
    <row r="5914" spans="32:33" x14ac:dyDescent="0.25">
      <c r="AF5914" t="s">
        <v>9300</v>
      </c>
      <c r="AG5914" t="s">
        <v>9633</v>
      </c>
    </row>
    <row r="5915" spans="32:33" x14ac:dyDescent="0.25">
      <c r="AF5915" t="s">
        <v>9301</v>
      </c>
    </row>
    <row r="5916" spans="32:33" x14ac:dyDescent="0.25">
      <c r="AF5916" t="s">
        <v>6471</v>
      </c>
      <c r="AG5916" t="s">
        <v>8332</v>
      </c>
    </row>
    <row r="5917" spans="32:33" x14ac:dyDescent="0.25">
      <c r="AF5917" t="s">
        <v>6472</v>
      </c>
      <c r="AG5917" t="s">
        <v>8333</v>
      </c>
    </row>
    <row r="5918" spans="32:33" x14ac:dyDescent="0.25">
      <c r="AF5918" t="s">
        <v>6473</v>
      </c>
      <c r="AG5918" t="s">
        <v>8334</v>
      </c>
    </row>
    <row r="5919" spans="32:33" x14ac:dyDescent="0.25">
      <c r="AF5919" t="s">
        <v>6474</v>
      </c>
      <c r="AG5919" t="s">
        <v>8335</v>
      </c>
    </row>
    <row r="5920" spans="32:33" x14ac:dyDescent="0.25">
      <c r="AF5920" t="s">
        <v>6475</v>
      </c>
      <c r="AG5920" t="s">
        <v>8336</v>
      </c>
    </row>
    <row r="5921" spans="32:33" x14ac:dyDescent="0.25">
      <c r="AF5921" t="s">
        <v>6476</v>
      </c>
      <c r="AG5921" t="s">
        <v>8337</v>
      </c>
    </row>
    <row r="5922" spans="32:33" x14ac:dyDescent="0.25">
      <c r="AF5922" t="s">
        <v>6477</v>
      </c>
      <c r="AG5922" t="s">
        <v>8338</v>
      </c>
    </row>
    <row r="5923" spans="32:33" x14ac:dyDescent="0.25">
      <c r="AF5923" t="s">
        <v>6478</v>
      </c>
      <c r="AG5923" t="s">
        <v>8339</v>
      </c>
    </row>
    <row r="5924" spans="32:33" x14ac:dyDescent="0.25">
      <c r="AF5924" t="s">
        <v>6479</v>
      </c>
      <c r="AG5924" t="s">
        <v>8340</v>
      </c>
    </row>
    <row r="5925" spans="32:33" x14ac:dyDescent="0.25">
      <c r="AF5925" t="s">
        <v>6480</v>
      </c>
    </row>
    <row r="5926" spans="32:33" x14ac:dyDescent="0.25">
      <c r="AF5926" t="s">
        <v>6481</v>
      </c>
    </row>
    <row r="5927" spans="32:33" x14ac:dyDescent="0.25">
      <c r="AF5927" t="s">
        <v>6482</v>
      </c>
      <c r="AG5927" t="s">
        <v>8341</v>
      </c>
    </row>
    <row r="5928" spans="32:33" x14ac:dyDescent="0.25">
      <c r="AF5928" t="s">
        <v>6483</v>
      </c>
    </row>
    <row r="5929" spans="32:33" x14ac:dyDescent="0.25">
      <c r="AF5929" t="s">
        <v>6484</v>
      </c>
    </row>
    <row r="5930" spans="32:33" x14ac:dyDescent="0.25">
      <c r="AF5930" t="s">
        <v>6485</v>
      </c>
    </row>
    <row r="5931" spans="32:33" x14ac:dyDescent="0.25">
      <c r="AF5931" t="s">
        <v>6486</v>
      </c>
    </row>
    <row r="5932" spans="32:33" x14ac:dyDescent="0.25">
      <c r="AF5932" t="s">
        <v>6487</v>
      </c>
      <c r="AG5932" t="s">
        <v>8342</v>
      </c>
    </row>
    <row r="5933" spans="32:33" x14ac:dyDescent="0.25">
      <c r="AF5933" t="s">
        <v>6488</v>
      </c>
      <c r="AG5933" t="s">
        <v>8343</v>
      </c>
    </row>
    <row r="5934" spans="32:33" x14ac:dyDescent="0.25">
      <c r="AF5934" t="s">
        <v>6489</v>
      </c>
      <c r="AG5934" t="s">
        <v>8344</v>
      </c>
    </row>
    <row r="5935" spans="32:33" x14ac:dyDescent="0.25">
      <c r="AF5935" t="s">
        <v>6490</v>
      </c>
      <c r="AG5935" t="s">
        <v>8345</v>
      </c>
    </row>
    <row r="5936" spans="32:33" x14ac:dyDescent="0.25">
      <c r="AF5936" t="s">
        <v>6491</v>
      </c>
      <c r="AG5936" t="s">
        <v>8346</v>
      </c>
    </row>
    <row r="5937" spans="32:33" x14ac:dyDescent="0.25">
      <c r="AF5937" t="s">
        <v>6492</v>
      </c>
      <c r="AG5937" t="s">
        <v>8347</v>
      </c>
    </row>
    <row r="5938" spans="32:33" x14ac:dyDescent="0.25">
      <c r="AF5938" t="s">
        <v>6493</v>
      </c>
      <c r="AG5938" t="s">
        <v>8348</v>
      </c>
    </row>
    <row r="5939" spans="32:33" x14ac:dyDescent="0.25">
      <c r="AF5939" t="s">
        <v>6494</v>
      </c>
      <c r="AG5939" t="s">
        <v>8349</v>
      </c>
    </row>
    <row r="5940" spans="32:33" x14ac:dyDescent="0.25">
      <c r="AF5940" t="s">
        <v>6495</v>
      </c>
      <c r="AG5940" t="s">
        <v>8350</v>
      </c>
    </row>
    <row r="5941" spans="32:33" x14ac:dyDescent="0.25">
      <c r="AF5941" t="s">
        <v>6496</v>
      </c>
    </row>
    <row r="5942" spans="32:33" x14ac:dyDescent="0.25">
      <c r="AF5942" t="s">
        <v>6497</v>
      </c>
      <c r="AG5942" t="s">
        <v>8351</v>
      </c>
    </row>
    <row r="5943" spans="32:33" x14ac:dyDescent="0.25">
      <c r="AF5943" t="s">
        <v>6498</v>
      </c>
      <c r="AG5943" t="s">
        <v>8352</v>
      </c>
    </row>
    <row r="5944" spans="32:33" x14ac:dyDescent="0.25">
      <c r="AF5944" t="s">
        <v>6499</v>
      </c>
      <c r="AG5944" t="s">
        <v>8353</v>
      </c>
    </row>
    <row r="5945" spans="32:33" x14ac:dyDescent="0.25">
      <c r="AF5945" t="s">
        <v>6500</v>
      </c>
    </row>
    <row r="5946" spans="32:33" x14ac:dyDescent="0.25">
      <c r="AF5946" t="s">
        <v>6501</v>
      </c>
      <c r="AG5946" t="s">
        <v>8354</v>
      </c>
    </row>
    <row r="5947" spans="32:33" x14ac:dyDescent="0.25">
      <c r="AF5947" t="s">
        <v>6502</v>
      </c>
      <c r="AG5947" t="s">
        <v>8355</v>
      </c>
    </row>
    <row r="5948" spans="32:33" x14ac:dyDescent="0.25">
      <c r="AF5948" t="s">
        <v>6503</v>
      </c>
      <c r="AG5948" t="s">
        <v>8356</v>
      </c>
    </row>
    <row r="5949" spans="32:33" x14ac:dyDescent="0.25">
      <c r="AF5949" t="s">
        <v>6504</v>
      </c>
      <c r="AG5949" t="s">
        <v>8357</v>
      </c>
    </row>
    <row r="5950" spans="32:33" x14ac:dyDescent="0.25">
      <c r="AF5950" t="s">
        <v>6505</v>
      </c>
    </row>
    <row r="5951" spans="32:33" x14ac:dyDescent="0.25">
      <c r="AF5951" t="s">
        <v>6506</v>
      </c>
      <c r="AG5951" t="s">
        <v>8358</v>
      </c>
    </row>
    <row r="5952" spans="32:33" x14ac:dyDescent="0.25">
      <c r="AF5952" t="s">
        <v>6507</v>
      </c>
      <c r="AG5952" t="s">
        <v>8359</v>
      </c>
    </row>
    <row r="5953" spans="32:33" x14ac:dyDescent="0.25">
      <c r="AF5953" t="s">
        <v>6508</v>
      </c>
      <c r="AG5953" t="s">
        <v>8360</v>
      </c>
    </row>
    <row r="5954" spans="32:33" x14ac:dyDescent="0.25">
      <c r="AF5954" t="s">
        <v>6509</v>
      </c>
      <c r="AG5954" t="s">
        <v>8361</v>
      </c>
    </row>
    <row r="5955" spans="32:33" x14ac:dyDescent="0.25">
      <c r="AF5955" t="s">
        <v>6510</v>
      </c>
    </row>
    <row r="5956" spans="32:33" x14ac:dyDescent="0.25">
      <c r="AF5956" t="s">
        <v>6511</v>
      </c>
    </row>
    <row r="5957" spans="32:33" x14ac:dyDescent="0.25">
      <c r="AF5957" t="s">
        <v>6512</v>
      </c>
    </row>
    <row r="5958" spans="32:33" x14ac:dyDescent="0.25">
      <c r="AF5958" t="s">
        <v>6513</v>
      </c>
      <c r="AG5958" t="s">
        <v>8362</v>
      </c>
    </row>
    <row r="5959" spans="32:33" x14ac:dyDescent="0.25">
      <c r="AF5959" t="s">
        <v>6514</v>
      </c>
      <c r="AG5959" t="s">
        <v>8363</v>
      </c>
    </row>
    <row r="5960" spans="32:33" x14ac:dyDescent="0.25">
      <c r="AF5960" t="s">
        <v>6515</v>
      </c>
      <c r="AG5960" t="s">
        <v>8364</v>
      </c>
    </row>
    <row r="5961" spans="32:33" x14ac:dyDescent="0.25">
      <c r="AF5961" t="s">
        <v>6516</v>
      </c>
      <c r="AG5961" t="s">
        <v>8365</v>
      </c>
    </row>
    <row r="5962" spans="32:33" x14ac:dyDescent="0.25">
      <c r="AF5962" t="s">
        <v>6517</v>
      </c>
      <c r="AG5962" t="s">
        <v>8366</v>
      </c>
    </row>
    <row r="5963" spans="32:33" x14ac:dyDescent="0.25">
      <c r="AF5963" t="s">
        <v>6518</v>
      </c>
      <c r="AG5963" t="s">
        <v>8367</v>
      </c>
    </row>
    <row r="5964" spans="32:33" x14ac:dyDescent="0.25">
      <c r="AF5964" t="s">
        <v>6519</v>
      </c>
    </row>
    <row r="5965" spans="32:33" x14ac:dyDescent="0.25">
      <c r="AF5965" t="s">
        <v>6520</v>
      </c>
      <c r="AG5965" t="s">
        <v>8368</v>
      </c>
    </row>
    <row r="5966" spans="32:33" x14ac:dyDescent="0.25">
      <c r="AF5966" t="s">
        <v>6521</v>
      </c>
      <c r="AG5966" t="s">
        <v>8369</v>
      </c>
    </row>
    <row r="5967" spans="32:33" x14ac:dyDescent="0.25">
      <c r="AF5967" t="s">
        <v>6522</v>
      </c>
      <c r="AG5967" t="s">
        <v>8370</v>
      </c>
    </row>
    <row r="5968" spans="32:33" x14ac:dyDescent="0.25">
      <c r="AF5968" t="s">
        <v>6523</v>
      </c>
      <c r="AG5968" t="s">
        <v>8371</v>
      </c>
    </row>
    <row r="5969" spans="32:33" x14ac:dyDescent="0.25">
      <c r="AF5969" t="s">
        <v>6524</v>
      </c>
      <c r="AG5969" t="s">
        <v>8372</v>
      </c>
    </row>
    <row r="5970" spans="32:33" x14ac:dyDescent="0.25">
      <c r="AF5970" t="s">
        <v>6525</v>
      </c>
      <c r="AG5970" t="s">
        <v>8373</v>
      </c>
    </row>
    <row r="5971" spans="32:33" x14ac:dyDescent="0.25">
      <c r="AF5971" t="s">
        <v>6526</v>
      </c>
      <c r="AG5971" t="s">
        <v>8374</v>
      </c>
    </row>
    <row r="5972" spans="32:33" x14ac:dyDescent="0.25">
      <c r="AF5972" t="s">
        <v>6527</v>
      </c>
    </row>
    <row r="5973" spans="32:33" x14ac:dyDescent="0.25">
      <c r="AF5973" t="s">
        <v>6528</v>
      </c>
      <c r="AG5973" t="s">
        <v>8375</v>
      </c>
    </row>
    <row r="5974" spans="32:33" x14ac:dyDescent="0.25">
      <c r="AF5974" t="s">
        <v>6529</v>
      </c>
      <c r="AG5974" t="s">
        <v>8376</v>
      </c>
    </row>
    <row r="5975" spans="32:33" x14ac:dyDescent="0.25">
      <c r="AF5975" t="s">
        <v>9302</v>
      </c>
      <c r="AG5975" t="s">
        <v>9634</v>
      </c>
    </row>
    <row r="5976" spans="32:33" x14ac:dyDescent="0.25">
      <c r="AF5976" t="s">
        <v>6530</v>
      </c>
      <c r="AG5976" t="s">
        <v>8377</v>
      </c>
    </row>
    <row r="5977" spans="32:33" x14ac:dyDescent="0.25">
      <c r="AF5977" t="s">
        <v>6531</v>
      </c>
      <c r="AG5977" t="s">
        <v>8378</v>
      </c>
    </row>
    <row r="5978" spans="32:33" x14ac:dyDescent="0.25">
      <c r="AF5978" t="s">
        <v>6532</v>
      </c>
    </row>
    <row r="5979" spans="32:33" x14ac:dyDescent="0.25">
      <c r="AF5979" t="s">
        <v>6533</v>
      </c>
      <c r="AG5979" t="s">
        <v>8379</v>
      </c>
    </row>
    <row r="5980" spans="32:33" x14ac:dyDescent="0.25">
      <c r="AF5980" t="s">
        <v>6534</v>
      </c>
      <c r="AG5980" t="s">
        <v>8380</v>
      </c>
    </row>
    <row r="5981" spans="32:33" x14ac:dyDescent="0.25">
      <c r="AF5981" t="s">
        <v>6535</v>
      </c>
      <c r="AG5981" t="s">
        <v>8381</v>
      </c>
    </row>
    <row r="5982" spans="32:33" x14ac:dyDescent="0.25">
      <c r="AF5982" t="s">
        <v>6536</v>
      </c>
      <c r="AG5982" t="s">
        <v>8382</v>
      </c>
    </row>
    <row r="5983" spans="32:33" x14ac:dyDescent="0.25">
      <c r="AF5983" t="s">
        <v>4166</v>
      </c>
      <c r="AG5983" t="s">
        <v>8383</v>
      </c>
    </row>
    <row r="5984" spans="32:33" x14ac:dyDescent="0.25">
      <c r="AF5984" t="s">
        <v>6537</v>
      </c>
      <c r="AG5984" t="s">
        <v>8384</v>
      </c>
    </row>
    <row r="5985" spans="32:33" x14ac:dyDescent="0.25">
      <c r="AF5985" t="s">
        <v>6538</v>
      </c>
    </row>
    <row r="5986" spans="32:33" x14ac:dyDescent="0.25">
      <c r="AF5986" t="s">
        <v>6539</v>
      </c>
      <c r="AG5986" t="s">
        <v>8385</v>
      </c>
    </row>
    <row r="5987" spans="32:33" x14ac:dyDescent="0.25">
      <c r="AF5987" t="s">
        <v>6540</v>
      </c>
      <c r="AG5987" t="s">
        <v>8386</v>
      </c>
    </row>
    <row r="5988" spans="32:33" x14ac:dyDescent="0.25">
      <c r="AF5988" t="s">
        <v>6541</v>
      </c>
      <c r="AG5988" t="s">
        <v>8387</v>
      </c>
    </row>
    <row r="5989" spans="32:33" x14ac:dyDescent="0.25">
      <c r="AF5989" t="s">
        <v>6542</v>
      </c>
      <c r="AG5989" t="s">
        <v>8388</v>
      </c>
    </row>
    <row r="5990" spans="32:33" x14ac:dyDescent="0.25">
      <c r="AF5990" t="s">
        <v>6543</v>
      </c>
      <c r="AG5990" t="s">
        <v>8389</v>
      </c>
    </row>
    <row r="5991" spans="32:33" x14ac:dyDescent="0.25">
      <c r="AF5991" t="s">
        <v>6544</v>
      </c>
      <c r="AG5991" t="s">
        <v>8390</v>
      </c>
    </row>
    <row r="5992" spans="32:33" x14ac:dyDescent="0.25">
      <c r="AF5992" t="s">
        <v>6545</v>
      </c>
      <c r="AG5992" t="s">
        <v>8391</v>
      </c>
    </row>
    <row r="5993" spans="32:33" x14ac:dyDescent="0.25">
      <c r="AF5993" t="s">
        <v>6546</v>
      </c>
      <c r="AG5993" t="s">
        <v>8392</v>
      </c>
    </row>
    <row r="5994" spans="32:33" x14ac:dyDescent="0.25">
      <c r="AF5994" t="s">
        <v>6547</v>
      </c>
      <c r="AG5994" t="s">
        <v>8393</v>
      </c>
    </row>
    <row r="5995" spans="32:33" x14ac:dyDescent="0.25">
      <c r="AF5995" t="s">
        <v>6548</v>
      </c>
      <c r="AG5995" t="s">
        <v>8394</v>
      </c>
    </row>
    <row r="5996" spans="32:33" x14ac:dyDescent="0.25">
      <c r="AF5996" t="s">
        <v>6549</v>
      </c>
      <c r="AG5996" t="s">
        <v>8395</v>
      </c>
    </row>
    <row r="5997" spans="32:33" x14ac:dyDescent="0.25">
      <c r="AF5997" t="s">
        <v>4057</v>
      </c>
      <c r="AG5997" t="s">
        <v>8396</v>
      </c>
    </row>
    <row r="5998" spans="32:33" x14ac:dyDescent="0.25">
      <c r="AF5998" t="s">
        <v>3605</v>
      </c>
    </row>
    <row r="5999" spans="32:33" x14ac:dyDescent="0.25">
      <c r="AF5999" t="s">
        <v>9303</v>
      </c>
      <c r="AG5999" t="s">
        <v>9635</v>
      </c>
    </row>
    <row r="6000" spans="32:33" x14ac:dyDescent="0.25">
      <c r="AF6000" t="s">
        <v>6550</v>
      </c>
      <c r="AG6000" t="s">
        <v>8397</v>
      </c>
    </row>
    <row r="6001" spans="32:33" x14ac:dyDescent="0.25">
      <c r="AF6001" t="s">
        <v>6551</v>
      </c>
      <c r="AG6001" t="s">
        <v>8398</v>
      </c>
    </row>
    <row r="6002" spans="32:33" x14ac:dyDescent="0.25">
      <c r="AF6002" t="s">
        <v>6552</v>
      </c>
      <c r="AG6002" t="s">
        <v>8399</v>
      </c>
    </row>
    <row r="6003" spans="32:33" x14ac:dyDescent="0.25">
      <c r="AF6003" t="s">
        <v>6553</v>
      </c>
      <c r="AG6003" t="s">
        <v>8400</v>
      </c>
    </row>
    <row r="6004" spans="32:33" x14ac:dyDescent="0.25">
      <c r="AF6004" t="s">
        <v>6554</v>
      </c>
      <c r="AG6004" t="s">
        <v>8401</v>
      </c>
    </row>
    <row r="6005" spans="32:33" x14ac:dyDescent="0.25">
      <c r="AF6005" t="s">
        <v>6555</v>
      </c>
      <c r="AG6005" t="s">
        <v>8402</v>
      </c>
    </row>
    <row r="6006" spans="32:33" x14ac:dyDescent="0.25">
      <c r="AF6006" t="s">
        <v>6556</v>
      </c>
      <c r="AG6006" t="s">
        <v>8403</v>
      </c>
    </row>
    <row r="6007" spans="32:33" x14ac:dyDescent="0.25">
      <c r="AF6007" t="s">
        <v>6557</v>
      </c>
    </row>
    <row r="6008" spans="32:33" x14ac:dyDescent="0.25">
      <c r="AF6008" t="s">
        <v>9304</v>
      </c>
      <c r="AG6008" t="s">
        <v>9636</v>
      </c>
    </row>
    <row r="6009" spans="32:33" x14ac:dyDescent="0.25">
      <c r="AF6009" t="s">
        <v>9305</v>
      </c>
      <c r="AG6009" t="s">
        <v>9637</v>
      </c>
    </row>
    <row r="6010" spans="32:33" x14ac:dyDescent="0.25">
      <c r="AF6010" t="s">
        <v>6558</v>
      </c>
    </row>
    <row r="6011" spans="32:33" x14ac:dyDescent="0.25">
      <c r="AF6011" t="s">
        <v>4073</v>
      </c>
    </row>
    <row r="6012" spans="32:33" x14ac:dyDescent="0.25">
      <c r="AF6012" t="s">
        <v>6559</v>
      </c>
      <c r="AG6012" t="s">
        <v>8404</v>
      </c>
    </row>
    <row r="6013" spans="32:33" x14ac:dyDescent="0.25">
      <c r="AF6013" t="s">
        <v>9306</v>
      </c>
      <c r="AG6013" t="s">
        <v>9638</v>
      </c>
    </row>
    <row r="6014" spans="32:33" x14ac:dyDescent="0.25">
      <c r="AF6014" t="s">
        <v>6560</v>
      </c>
      <c r="AG6014" t="s">
        <v>7881</v>
      </c>
    </row>
    <row r="6015" spans="32:33" x14ac:dyDescent="0.25">
      <c r="AF6015" t="s">
        <v>6561</v>
      </c>
      <c r="AG6015" t="s">
        <v>8405</v>
      </c>
    </row>
    <row r="6016" spans="32:33" x14ac:dyDescent="0.25">
      <c r="AF6016" t="s">
        <v>6562</v>
      </c>
      <c r="AG6016" t="s">
        <v>8406</v>
      </c>
    </row>
    <row r="6017" spans="32:33" x14ac:dyDescent="0.25">
      <c r="AF6017" t="s">
        <v>6563</v>
      </c>
      <c r="AG6017" t="s">
        <v>8407</v>
      </c>
    </row>
    <row r="6018" spans="32:33" x14ac:dyDescent="0.25">
      <c r="AF6018" t="s">
        <v>6564</v>
      </c>
    </row>
    <row r="6019" spans="32:33" x14ac:dyDescent="0.25">
      <c r="AF6019" t="s">
        <v>6565</v>
      </c>
      <c r="AG6019" t="s">
        <v>8408</v>
      </c>
    </row>
    <row r="6020" spans="32:33" x14ac:dyDescent="0.25">
      <c r="AF6020" t="s">
        <v>6566</v>
      </c>
      <c r="AG6020" t="s">
        <v>8409</v>
      </c>
    </row>
    <row r="6021" spans="32:33" x14ac:dyDescent="0.25">
      <c r="AF6021" t="s">
        <v>6567</v>
      </c>
      <c r="AG6021" t="s">
        <v>8410</v>
      </c>
    </row>
    <row r="6022" spans="32:33" x14ac:dyDescent="0.25">
      <c r="AF6022" t="s">
        <v>6568</v>
      </c>
      <c r="AG6022" t="s">
        <v>8411</v>
      </c>
    </row>
    <row r="6023" spans="32:33" x14ac:dyDescent="0.25">
      <c r="AF6023" t="s">
        <v>6569</v>
      </c>
      <c r="AG6023" t="s">
        <v>8412</v>
      </c>
    </row>
    <row r="6024" spans="32:33" x14ac:dyDescent="0.25">
      <c r="AF6024" t="s">
        <v>6570</v>
      </c>
      <c r="AG6024" t="s">
        <v>8413</v>
      </c>
    </row>
    <row r="6025" spans="32:33" x14ac:dyDescent="0.25">
      <c r="AF6025" t="s">
        <v>6571</v>
      </c>
      <c r="AG6025" t="s">
        <v>8414</v>
      </c>
    </row>
    <row r="6026" spans="32:33" x14ac:dyDescent="0.25">
      <c r="AF6026" t="s">
        <v>6572</v>
      </c>
      <c r="AG6026" t="s">
        <v>8415</v>
      </c>
    </row>
    <row r="6027" spans="32:33" x14ac:dyDescent="0.25">
      <c r="AF6027" t="s">
        <v>6573</v>
      </c>
      <c r="AG6027" t="s">
        <v>8416</v>
      </c>
    </row>
    <row r="6028" spans="32:33" x14ac:dyDescent="0.25">
      <c r="AF6028" t="s">
        <v>9307</v>
      </c>
    </row>
    <row r="6029" spans="32:33" x14ac:dyDescent="0.25">
      <c r="AF6029" t="s">
        <v>6574</v>
      </c>
      <c r="AG6029" t="s">
        <v>8417</v>
      </c>
    </row>
    <row r="6030" spans="32:33" x14ac:dyDescent="0.25">
      <c r="AF6030" t="s">
        <v>6575</v>
      </c>
      <c r="AG6030" t="s">
        <v>8418</v>
      </c>
    </row>
    <row r="6031" spans="32:33" x14ac:dyDescent="0.25">
      <c r="AF6031" t="s">
        <v>6576</v>
      </c>
      <c r="AG6031" t="s">
        <v>8419</v>
      </c>
    </row>
    <row r="6032" spans="32:33" x14ac:dyDescent="0.25">
      <c r="AF6032" t="s">
        <v>6577</v>
      </c>
      <c r="AG6032" t="s">
        <v>8420</v>
      </c>
    </row>
    <row r="6033" spans="32:33" x14ac:dyDescent="0.25">
      <c r="AF6033" t="s">
        <v>6578</v>
      </c>
      <c r="AG6033" t="s">
        <v>8421</v>
      </c>
    </row>
    <row r="6034" spans="32:33" x14ac:dyDescent="0.25">
      <c r="AF6034" t="s">
        <v>6579</v>
      </c>
      <c r="AG6034" t="s">
        <v>8422</v>
      </c>
    </row>
    <row r="6035" spans="32:33" x14ac:dyDescent="0.25">
      <c r="AF6035" t="s">
        <v>6580</v>
      </c>
      <c r="AG6035" t="s">
        <v>8423</v>
      </c>
    </row>
    <row r="6036" spans="32:33" x14ac:dyDescent="0.25">
      <c r="AF6036" t="s">
        <v>6581</v>
      </c>
      <c r="AG6036" t="s">
        <v>8424</v>
      </c>
    </row>
    <row r="6037" spans="32:33" x14ac:dyDescent="0.25">
      <c r="AF6037" t="s">
        <v>6582</v>
      </c>
      <c r="AG6037" t="s">
        <v>8425</v>
      </c>
    </row>
    <row r="6038" spans="32:33" x14ac:dyDescent="0.25">
      <c r="AF6038" t="s">
        <v>6583</v>
      </c>
      <c r="AG6038" t="s">
        <v>8426</v>
      </c>
    </row>
    <row r="6039" spans="32:33" x14ac:dyDescent="0.25">
      <c r="AF6039" t="s">
        <v>3788</v>
      </c>
      <c r="AG6039" t="s">
        <v>8427</v>
      </c>
    </row>
    <row r="6040" spans="32:33" x14ac:dyDescent="0.25">
      <c r="AF6040" t="s">
        <v>6584</v>
      </c>
      <c r="AG6040" t="s">
        <v>8428</v>
      </c>
    </row>
    <row r="6041" spans="32:33" x14ac:dyDescent="0.25">
      <c r="AF6041" t="s">
        <v>6585</v>
      </c>
    </row>
    <row r="6042" spans="32:33" x14ac:dyDescent="0.25">
      <c r="AF6042" t="s">
        <v>6586</v>
      </c>
      <c r="AG6042" t="s">
        <v>8429</v>
      </c>
    </row>
    <row r="6043" spans="32:33" x14ac:dyDescent="0.25">
      <c r="AF6043" t="s">
        <v>6587</v>
      </c>
      <c r="AG6043" t="s">
        <v>8430</v>
      </c>
    </row>
    <row r="6044" spans="32:33" x14ac:dyDescent="0.25">
      <c r="AF6044" t="s">
        <v>6588</v>
      </c>
      <c r="AG6044" t="s">
        <v>8431</v>
      </c>
    </row>
    <row r="6045" spans="32:33" x14ac:dyDescent="0.25">
      <c r="AF6045" t="s">
        <v>6589</v>
      </c>
      <c r="AG6045" t="s">
        <v>8432</v>
      </c>
    </row>
    <row r="6046" spans="32:33" x14ac:dyDescent="0.25">
      <c r="AF6046" t="s">
        <v>6590</v>
      </c>
      <c r="AG6046" t="s">
        <v>8433</v>
      </c>
    </row>
    <row r="6047" spans="32:33" x14ac:dyDescent="0.25">
      <c r="AF6047" t="s">
        <v>6591</v>
      </c>
      <c r="AG6047" t="s">
        <v>8434</v>
      </c>
    </row>
    <row r="6048" spans="32:33" x14ac:dyDescent="0.25">
      <c r="AF6048" t="s">
        <v>6592</v>
      </c>
      <c r="AG6048" t="s">
        <v>8435</v>
      </c>
    </row>
    <row r="6049" spans="32:33" x14ac:dyDescent="0.25">
      <c r="AF6049" t="s">
        <v>6593</v>
      </c>
      <c r="AG6049" t="s">
        <v>8436</v>
      </c>
    </row>
    <row r="6050" spans="32:33" x14ac:dyDescent="0.25">
      <c r="AF6050" t="s">
        <v>6594</v>
      </c>
      <c r="AG6050" t="s">
        <v>8437</v>
      </c>
    </row>
    <row r="6051" spans="32:33" x14ac:dyDescent="0.25">
      <c r="AF6051" t="s">
        <v>6595</v>
      </c>
    </row>
    <row r="6052" spans="32:33" x14ac:dyDescent="0.25">
      <c r="AF6052" t="s">
        <v>6596</v>
      </c>
    </row>
    <row r="6053" spans="32:33" x14ac:dyDescent="0.25">
      <c r="AF6053" t="s">
        <v>6597</v>
      </c>
      <c r="AG6053" t="s">
        <v>8438</v>
      </c>
    </row>
    <row r="6054" spans="32:33" x14ac:dyDescent="0.25">
      <c r="AF6054" t="s">
        <v>6598</v>
      </c>
      <c r="AG6054" t="s">
        <v>8439</v>
      </c>
    </row>
    <row r="6055" spans="32:33" x14ac:dyDescent="0.25">
      <c r="AF6055" t="s">
        <v>6599</v>
      </c>
      <c r="AG6055" t="s">
        <v>8440</v>
      </c>
    </row>
    <row r="6056" spans="32:33" x14ac:dyDescent="0.25">
      <c r="AF6056" t="s">
        <v>6600</v>
      </c>
      <c r="AG6056" t="s">
        <v>8441</v>
      </c>
    </row>
    <row r="6057" spans="32:33" x14ac:dyDescent="0.25">
      <c r="AF6057" t="s">
        <v>6601</v>
      </c>
      <c r="AG6057" t="s">
        <v>8442</v>
      </c>
    </row>
    <row r="6058" spans="32:33" x14ac:dyDescent="0.25">
      <c r="AF6058" t="s">
        <v>6602</v>
      </c>
      <c r="AG6058" t="s">
        <v>8443</v>
      </c>
    </row>
    <row r="6059" spans="32:33" x14ac:dyDescent="0.25">
      <c r="AF6059" t="s">
        <v>6603</v>
      </c>
      <c r="AG6059" t="s">
        <v>8444</v>
      </c>
    </row>
    <row r="6060" spans="32:33" x14ac:dyDescent="0.25">
      <c r="AF6060" t="s">
        <v>6604</v>
      </c>
      <c r="AG6060" t="s">
        <v>8445</v>
      </c>
    </row>
    <row r="6061" spans="32:33" x14ac:dyDescent="0.25">
      <c r="AF6061" t="s">
        <v>6605</v>
      </c>
    </row>
    <row r="6062" spans="32:33" x14ac:dyDescent="0.25">
      <c r="AF6062" t="s">
        <v>6606</v>
      </c>
      <c r="AG6062" t="s">
        <v>8446</v>
      </c>
    </row>
    <row r="6063" spans="32:33" x14ac:dyDescent="0.25">
      <c r="AF6063" t="s">
        <v>6607</v>
      </c>
      <c r="AG6063" t="s">
        <v>8447</v>
      </c>
    </row>
    <row r="6064" spans="32:33" x14ac:dyDescent="0.25">
      <c r="AF6064" t="s">
        <v>6608</v>
      </c>
      <c r="AG6064" t="s">
        <v>8448</v>
      </c>
    </row>
    <row r="6065" spans="32:33" x14ac:dyDescent="0.25">
      <c r="AF6065" t="s">
        <v>6609</v>
      </c>
      <c r="AG6065" t="s">
        <v>8449</v>
      </c>
    </row>
    <row r="6066" spans="32:33" x14ac:dyDescent="0.25">
      <c r="AF6066" t="s">
        <v>6610</v>
      </c>
      <c r="AG6066" t="s">
        <v>8450</v>
      </c>
    </row>
    <row r="6067" spans="32:33" x14ac:dyDescent="0.25">
      <c r="AF6067" t="s">
        <v>6611</v>
      </c>
    </row>
    <row r="6068" spans="32:33" x14ac:dyDescent="0.25">
      <c r="AF6068" t="s">
        <v>6612</v>
      </c>
      <c r="AG6068" t="s">
        <v>8451</v>
      </c>
    </row>
    <row r="6069" spans="32:33" x14ac:dyDescent="0.25">
      <c r="AF6069" t="s">
        <v>6613</v>
      </c>
      <c r="AG6069" t="s">
        <v>8452</v>
      </c>
    </row>
    <row r="6070" spans="32:33" x14ac:dyDescent="0.25">
      <c r="AF6070" t="s">
        <v>6614</v>
      </c>
      <c r="AG6070" t="s">
        <v>8453</v>
      </c>
    </row>
    <row r="6071" spans="32:33" x14ac:dyDescent="0.25">
      <c r="AF6071" t="s">
        <v>6615</v>
      </c>
      <c r="AG6071" t="s">
        <v>8454</v>
      </c>
    </row>
    <row r="6072" spans="32:33" x14ac:dyDescent="0.25">
      <c r="AF6072" t="s">
        <v>403</v>
      </c>
      <c r="AG6072" t="s">
        <v>8455</v>
      </c>
    </row>
    <row r="6073" spans="32:33" x14ac:dyDescent="0.25">
      <c r="AF6073" t="s">
        <v>327</v>
      </c>
      <c r="AG6073" t="s">
        <v>9639</v>
      </c>
    </row>
    <row r="6074" spans="32:33" x14ac:dyDescent="0.25">
      <c r="AF6074" t="s">
        <v>323</v>
      </c>
      <c r="AG6074" t="s">
        <v>9640</v>
      </c>
    </row>
    <row r="6075" spans="32:33" x14ac:dyDescent="0.25">
      <c r="AF6075" t="s">
        <v>6616</v>
      </c>
      <c r="AG6075" t="s">
        <v>8456</v>
      </c>
    </row>
    <row r="6076" spans="32:33" x14ac:dyDescent="0.25">
      <c r="AF6076" t="s">
        <v>6617</v>
      </c>
    </row>
    <row r="6077" spans="32:33" x14ac:dyDescent="0.25">
      <c r="AF6077" t="s">
        <v>6618</v>
      </c>
      <c r="AG6077" t="s">
        <v>8457</v>
      </c>
    </row>
    <row r="6078" spans="32:33" x14ac:dyDescent="0.25">
      <c r="AF6078" t="s">
        <v>6619</v>
      </c>
      <c r="AG6078" t="s">
        <v>8458</v>
      </c>
    </row>
    <row r="6079" spans="32:33" x14ac:dyDescent="0.25">
      <c r="AF6079" t="s">
        <v>6620</v>
      </c>
    </row>
    <row r="6080" spans="32:33" x14ac:dyDescent="0.25">
      <c r="AF6080" t="s">
        <v>6621</v>
      </c>
    </row>
    <row r="6081" spans="32:33" x14ac:dyDescent="0.25">
      <c r="AF6081" t="s">
        <v>6622</v>
      </c>
    </row>
    <row r="6082" spans="32:33" x14ac:dyDescent="0.25">
      <c r="AF6082" t="s">
        <v>6623</v>
      </c>
    </row>
    <row r="6083" spans="32:33" x14ac:dyDescent="0.25">
      <c r="AF6083" t="s">
        <v>4101</v>
      </c>
      <c r="AG6083" t="s">
        <v>8459</v>
      </c>
    </row>
    <row r="6084" spans="32:33" x14ac:dyDescent="0.25">
      <c r="AF6084" t="s">
        <v>4102</v>
      </c>
      <c r="AG6084" t="s">
        <v>8460</v>
      </c>
    </row>
    <row r="6085" spans="32:33" x14ac:dyDescent="0.25">
      <c r="AF6085" t="s">
        <v>9308</v>
      </c>
    </row>
    <row r="6086" spans="32:33" x14ac:dyDescent="0.25">
      <c r="AF6086" t="s">
        <v>9309</v>
      </c>
    </row>
    <row r="6087" spans="32:33" x14ac:dyDescent="0.25">
      <c r="AF6087" t="s">
        <v>9310</v>
      </c>
    </row>
    <row r="6088" spans="32:33" x14ac:dyDescent="0.25">
      <c r="AF6088" t="s">
        <v>9311</v>
      </c>
      <c r="AG6088" t="s">
        <v>9641</v>
      </c>
    </row>
    <row r="6089" spans="32:33" x14ac:dyDescent="0.25">
      <c r="AF6089" t="s">
        <v>9312</v>
      </c>
      <c r="AG6089" t="s">
        <v>9642</v>
      </c>
    </row>
    <row r="6090" spans="32:33" x14ac:dyDescent="0.25">
      <c r="AF6090" t="s">
        <v>9313</v>
      </c>
    </row>
    <row r="6091" spans="32:33" x14ac:dyDescent="0.25">
      <c r="AF6091" t="s">
        <v>9314</v>
      </c>
    </row>
    <row r="6092" spans="32:33" x14ac:dyDescent="0.25">
      <c r="AF6092" t="s">
        <v>9315</v>
      </c>
    </row>
    <row r="6093" spans="32:33" x14ac:dyDescent="0.25">
      <c r="AF6093" t="s">
        <v>6624</v>
      </c>
    </row>
    <row r="6094" spans="32:33" x14ac:dyDescent="0.25">
      <c r="AF6094" t="s">
        <v>9316</v>
      </c>
    </row>
    <row r="6095" spans="32:33" x14ac:dyDescent="0.25">
      <c r="AF6095" t="s">
        <v>9317</v>
      </c>
      <c r="AG6095" t="s">
        <v>9643</v>
      </c>
    </row>
    <row r="6096" spans="32:33" x14ac:dyDescent="0.25">
      <c r="AF6096" t="s">
        <v>9318</v>
      </c>
      <c r="AG6096" t="s">
        <v>9644</v>
      </c>
    </row>
    <row r="6097" spans="32:33" x14ac:dyDescent="0.25">
      <c r="AF6097" t="s">
        <v>9319</v>
      </c>
    </row>
    <row r="6098" spans="32:33" x14ac:dyDescent="0.25">
      <c r="AF6098" t="s">
        <v>9320</v>
      </c>
    </row>
    <row r="6099" spans="32:33" x14ac:dyDescent="0.25">
      <c r="AF6099" t="s">
        <v>9321</v>
      </c>
      <c r="AG6099" t="s">
        <v>9645</v>
      </c>
    </row>
    <row r="6100" spans="32:33" x14ac:dyDescent="0.25">
      <c r="AF6100" t="s">
        <v>9322</v>
      </c>
    </row>
    <row r="6101" spans="32:33" x14ac:dyDescent="0.25">
      <c r="AF6101" t="s">
        <v>9323</v>
      </c>
      <c r="AG6101" t="s">
        <v>9646</v>
      </c>
    </row>
    <row r="6102" spans="32:33" x14ac:dyDescent="0.25">
      <c r="AF6102" t="s">
        <v>6625</v>
      </c>
      <c r="AG6102" t="s">
        <v>8461</v>
      </c>
    </row>
    <row r="6103" spans="32:33" x14ac:dyDescent="0.25">
      <c r="AF6103" t="s">
        <v>6626</v>
      </c>
      <c r="AG6103" t="s">
        <v>8462</v>
      </c>
    </row>
    <row r="6104" spans="32:33" x14ac:dyDescent="0.25">
      <c r="AF6104" t="s">
        <v>9324</v>
      </c>
    </row>
    <row r="6105" spans="32:33" x14ac:dyDescent="0.25">
      <c r="AF6105" t="s">
        <v>9325</v>
      </c>
    </row>
    <row r="6106" spans="32:33" x14ac:dyDescent="0.25">
      <c r="AF6106" t="s">
        <v>9326</v>
      </c>
    </row>
    <row r="6107" spans="32:33" x14ac:dyDescent="0.25">
      <c r="AF6107" t="s">
        <v>9327</v>
      </c>
      <c r="AG6107" t="s">
        <v>9647</v>
      </c>
    </row>
    <row r="6108" spans="32:33" x14ac:dyDescent="0.25">
      <c r="AF6108" t="s">
        <v>9328</v>
      </c>
      <c r="AG6108" t="s">
        <v>9648</v>
      </c>
    </row>
    <row r="6109" spans="32:33" x14ac:dyDescent="0.25">
      <c r="AF6109" t="s">
        <v>9329</v>
      </c>
      <c r="AG6109" t="s">
        <v>9649</v>
      </c>
    </row>
    <row r="6110" spans="32:33" x14ac:dyDescent="0.25">
      <c r="AF6110" t="s">
        <v>9330</v>
      </c>
    </row>
    <row r="6111" spans="32:33" x14ac:dyDescent="0.25">
      <c r="AF6111" t="s">
        <v>9331</v>
      </c>
    </row>
    <row r="6112" spans="32:33" x14ac:dyDescent="0.25">
      <c r="AF6112" t="s">
        <v>9332</v>
      </c>
      <c r="AG6112" t="s">
        <v>9650</v>
      </c>
    </row>
    <row r="6113" spans="32:33" x14ac:dyDescent="0.25">
      <c r="AF6113" t="s">
        <v>9333</v>
      </c>
    </row>
    <row r="6114" spans="32:33" x14ac:dyDescent="0.25">
      <c r="AF6114" t="s">
        <v>9334</v>
      </c>
    </row>
    <row r="6115" spans="32:33" x14ac:dyDescent="0.25">
      <c r="AF6115" t="s">
        <v>9335</v>
      </c>
      <c r="AG6115" t="s">
        <v>9651</v>
      </c>
    </row>
    <row r="6116" spans="32:33" x14ac:dyDescent="0.25">
      <c r="AF6116" t="s">
        <v>9336</v>
      </c>
    </row>
    <row r="6117" spans="32:33" x14ac:dyDescent="0.25">
      <c r="AF6117" t="s">
        <v>9337</v>
      </c>
    </row>
    <row r="6118" spans="32:33" x14ac:dyDescent="0.25">
      <c r="AF6118" t="s">
        <v>9338</v>
      </c>
    </row>
    <row r="6119" spans="32:33" x14ac:dyDescent="0.25">
      <c r="AF6119" t="s">
        <v>9339</v>
      </c>
    </row>
    <row r="6120" spans="32:33" x14ac:dyDescent="0.25">
      <c r="AF6120" t="s">
        <v>9340</v>
      </c>
      <c r="AG6120" t="s">
        <v>9652</v>
      </c>
    </row>
    <row r="6121" spans="32:33" x14ac:dyDescent="0.25">
      <c r="AF6121" t="s">
        <v>9341</v>
      </c>
      <c r="AG6121" t="s">
        <v>9653</v>
      </c>
    </row>
    <row r="6122" spans="32:33" x14ac:dyDescent="0.25">
      <c r="AF6122" t="s">
        <v>6627</v>
      </c>
      <c r="AG6122" t="s">
        <v>8463</v>
      </c>
    </row>
    <row r="6123" spans="32:33" x14ac:dyDescent="0.25">
      <c r="AF6123" t="s">
        <v>9342</v>
      </c>
    </row>
    <row r="6124" spans="32:33" x14ac:dyDescent="0.25">
      <c r="AF6124" t="s">
        <v>9343</v>
      </c>
    </row>
    <row r="6125" spans="32:33" x14ac:dyDescent="0.25">
      <c r="AF6125" t="s">
        <v>6628</v>
      </c>
      <c r="AG6125" t="s">
        <v>8464</v>
      </c>
    </row>
    <row r="6126" spans="32:33" x14ac:dyDescent="0.25">
      <c r="AF6126" t="s">
        <v>6629</v>
      </c>
      <c r="AG6126" t="s">
        <v>8465</v>
      </c>
    </row>
    <row r="6127" spans="32:33" x14ac:dyDescent="0.25">
      <c r="AF6127" t="s">
        <v>6630</v>
      </c>
      <c r="AG6127" t="s">
        <v>8466</v>
      </c>
    </row>
    <row r="6128" spans="32:33" x14ac:dyDescent="0.25">
      <c r="AF6128" t="s">
        <v>6631</v>
      </c>
    </row>
    <row r="6129" spans="32:33" x14ac:dyDescent="0.25">
      <c r="AF6129" t="s">
        <v>6632</v>
      </c>
      <c r="AG6129" t="s">
        <v>8467</v>
      </c>
    </row>
    <row r="6130" spans="32:33" x14ac:dyDescent="0.25">
      <c r="AF6130" t="s">
        <v>6633</v>
      </c>
      <c r="AG6130" t="s">
        <v>8468</v>
      </c>
    </row>
    <row r="6131" spans="32:33" x14ac:dyDescent="0.25">
      <c r="AF6131" t="s">
        <v>6634</v>
      </c>
      <c r="AG6131" t="s">
        <v>8469</v>
      </c>
    </row>
    <row r="6132" spans="32:33" x14ac:dyDescent="0.25">
      <c r="AF6132" t="s">
        <v>6635</v>
      </c>
      <c r="AG6132" t="s">
        <v>8470</v>
      </c>
    </row>
    <row r="6133" spans="32:33" x14ac:dyDescent="0.25">
      <c r="AF6133" t="s">
        <v>6636</v>
      </c>
      <c r="AG6133" t="s">
        <v>8471</v>
      </c>
    </row>
    <row r="6134" spans="32:33" x14ac:dyDescent="0.25">
      <c r="AF6134" t="s">
        <v>6637</v>
      </c>
    </row>
    <row r="6135" spans="32:33" x14ac:dyDescent="0.25">
      <c r="AF6135" t="s">
        <v>6638</v>
      </c>
      <c r="AG6135" t="s">
        <v>8472</v>
      </c>
    </row>
    <row r="6136" spans="32:33" x14ac:dyDescent="0.25">
      <c r="AF6136" t="s">
        <v>6639</v>
      </c>
      <c r="AG6136" t="s">
        <v>8473</v>
      </c>
    </row>
    <row r="6137" spans="32:33" x14ac:dyDescent="0.25">
      <c r="AF6137" t="s">
        <v>6640</v>
      </c>
      <c r="AG6137" t="s">
        <v>8474</v>
      </c>
    </row>
    <row r="6138" spans="32:33" x14ac:dyDescent="0.25">
      <c r="AF6138" t="s">
        <v>6641</v>
      </c>
    </row>
    <row r="6139" spans="32:33" x14ac:dyDescent="0.25">
      <c r="AF6139" t="s">
        <v>6642</v>
      </c>
      <c r="AG6139" t="s">
        <v>8475</v>
      </c>
    </row>
    <row r="6140" spans="32:33" x14ac:dyDescent="0.25">
      <c r="AF6140" t="s">
        <v>6643</v>
      </c>
    </row>
    <row r="6141" spans="32:33" x14ac:dyDescent="0.25">
      <c r="AF6141" t="s">
        <v>9344</v>
      </c>
    </row>
    <row r="6142" spans="32:33" x14ac:dyDescent="0.25">
      <c r="AF6142" t="s">
        <v>6644</v>
      </c>
      <c r="AG6142" t="s">
        <v>8476</v>
      </c>
    </row>
    <row r="6143" spans="32:33" x14ac:dyDescent="0.25">
      <c r="AF6143" t="s">
        <v>9345</v>
      </c>
      <c r="AG6143" t="s">
        <v>9654</v>
      </c>
    </row>
    <row r="6144" spans="32:33" x14ac:dyDescent="0.25">
      <c r="AF6144" t="s">
        <v>6645</v>
      </c>
      <c r="AG6144" t="s">
        <v>8477</v>
      </c>
    </row>
    <row r="6145" spans="32:33" x14ac:dyDescent="0.25">
      <c r="AF6145" t="s">
        <v>6646</v>
      </c>
      <c r="AG6145" t="s">
        <v>8478</v>
      </c>
    </row>
    <row r="6146" spans="32:33" x14ac:dyDescent="0.25">
      <c r="AF6146" t="s">
        <v>6647</v>
      </c>
    </row>
    <row r="6147" spans="32:33" x14ac:dyDescent="0.25">
      <c r="AF6147" t="s">
        <v>6648</v>
      </c>
    </row>
    <row r="6148" spans="32:33" x14ac:dyDescent="0.25">
      <c r="AF6148" t="s">
        <v>6649</v>
      </c>
      <c r="AG6148" t="s">
        <v>8479</v>
      </c>
    </row>
    <row r="6149" spans="32:33" x14ac:dyDescent="0.25">
      <c r="AF6149" t="s">
        <v>3889</v>
      </c>
      <c r="AG6149" t="s">
        <v>8480</v>
      </c>
    </row>
    <row r="6150" spans="32:33" x14ac:dyDescent="0.25">
      <c r="AF6150" t="s">
        <v>9346</v>
      </c>
      <c r="AG6150" t="s">
        <v>9655</v>
      </c>
    </row>
    <row r="6151" spans="32:33" x14ac:dyDescent="0.25">
      <c r="AF6151" t="s">
        <v>9347</v>
      </c>
      <c r="AG6151" t="s">
        <v>9656</v>
      </c>
    </row>
    <row r="6152" spans="32:33" x14ac:dyDescent="0.25">
      <c r="AF6152" t="s">
        <v>9348</v>
      </c>
    </row>
    <row r="6153" spans="32:33" x14ac:dyDescent="0.25">
      <c r="AF6153" t="s">
        <v>9349</v>
      </c>
    </row>
    <row r="6154" spans="32:33" x14ac:dyDescent="0.25">
      <c r="AF6154" t="s">
        <v>9350</v>
      </c>
      <c r="AG6154" t="s">
        <v>9657</v>
      </c>
    </row>
    <row r="6155" spans="32:33" x14ac:dyDescent="0.25">
      <c r="AF6155" t="s">
        <v>6650</v>
      </c>
      <c r="AG6155" t="s">
        <v>8481</v>
      </c>
    </row>
    <row r="6156" spans="32:33" x14ac:dyDescent="0.25">
      <c r="AF6156" t="s">
        <v>6651</v>
      </c>
      <c r="AG6156" t="s">
        <v>8482</v>
      </c>
    </row>
    <row r="6157" spans="32:33" x14ac:dyDescent="0.25">
      <c r="AF6157" t="s">
        <v>6652</v>
      </c>
      <c r="AG6157" t="s">
        <v>8483</v>
      </c>
    </row>
    <row r="6158" spans="32:33" x14ac:dyDescent="0.25">
      <c r="AF6158" t="s">
        <v>6653</v>
      </c>
      <c r="AG6158" t="s">
        <v>8484</v>
      </c>
    </row>
    <row r="6159" spans="32:33" x14ac:dyDescent="0.25">
      <c r="AF6159" t="s">
        <v>6654</v>
      </c>
      <c r="AG6159" t="s">
        <v>8485</v>
      </c>
    </row>
    <row r="6160" spans="32:33" x14ac:dyDescent="0.25">
      <c r="AF6160" t="s">
        <v>6655</v>
      </c>
    </row>
    <row r="6161" spans="32:33" x14ac:dyDescent="0.25">
      <c r="AF6161" t="s">
        <v>6656</v>
      </c>
      <c r="AG6161" t="s">
        <v>8099</v>
      </c>
    </row>
    <row r="6162" spans="32:33" x14ac:dyDescent="0.25">
      <c r="AF6162" t="s">
        <v>6657</v>
      </c>
      <c r="AG6162" t="s">
        <v>8486</v>
      </c>
    </row>
    <row r="6163" spans="32:33" x14ac:dyDescent="0.25">
      <c r="AF6163" t="s">
        <v>6658</v>
      </c>
      <c r="AG6163" t="s">
        <v>8487</v>
      </c>
    </row>
    <row r="6164" spans="32:33" x14ac:dyDescent="0.25">
      <c r="AF6164" t="s">
        <v>6659</v>
      </c>
    </row>
    <row r="6165" spans="32:33" x14ac:dyDescent="0.25">
      <c r="AF6165" t="s">
        <v>6660</v>
      </c>
    </row>
    <row r="6166" spans="32:33" x14ac:dyDescent="0.25">
      <c r="AF6166" t="s">
        <v>6661</v>
      </c>
      <c r="AG6166" t="s">
        <v>8488</v>
      </c>
    </row>
    <row r="6167" spans="32:33" x14ac:dyDescent="0.25">
      <c r="AF6167" t="s">
        <v>6662</v>
      </c>
    </row>
    <row r="6168" spans="32:33" x14ac:dyDescent="0.25">
      <c r="AF6168" t="s">
        <v>4164</v>
      </c>
      <c r="AG6168" t="s">
        <v>8489</v>
      </c>
    </row>
    <row r="6169" spans="32:33" x14ac:dyDescent="0.25">
      <c r="AF6169" t="s">
        <v>6663</v>
      </c>
      <c r="AG6169" t="s">
        <v>8490</v>
      </c>
    </row>
    <row r="6170" spans="32:33" x14ac:dyDescent="0.25">
      <c r="AF6170" t="s">
        <v>6664</v>
      </c>
      <c r="AG6170" t="s">
        <v>8491</v>
      </c>
    </row>
    <row r="6171" spans="32:33" x14ac:dyDescent="0.25">
      <c r="AF6171" t="s">
        <v>6665</v>
      </c>
      <c r="AG6171" t="s">
        <v>8492</v>
      </c>
    </row>
    <row r="6172" spans="32:33" x14ac:dyDescent="0.25">
      <c r="AF6172" t="s">
        <v>6666</v>
      </c>
      <c r="AG6172" t="s">
        <v>8493</v>
      </c>
    </row>
    <row r="6173" spans="32:33" x14ac:dyDescent="0.25">
      <c r="AF6173" t="s">
        <v>3730</v>
      </c>
      <c r="AG6173" t="s">
        <v>8494</v>
      </c>
    </row>
    <row r="6174" spans="32:33" x14ac:dyDescent="0.25">
      <c r="AF6174" t="s">
        <v>3731</v>
      </c>
      <c r="AG6174" t="s">
        <v>9658</v>
      </c>
    </row>
    <row r="6175" spans="32:33" x14ac:dyDescent="0.25">
      <c r="AF6175" t="s">
        <v>9351</v>
      </c>
    </row>
    <row r="6176" spans="32:33" x14ac:dyDescent="0.25">
      <c r="AF6176" t="s">
        <v>9352</v>
      </c>
      <c r="AG6176" t="s">
        <v>9659</v>
      </c>
    </row>
    <row r="6177" spans="32:33" x14ac:dyDescent="0.25">
      <c r="AF6177" t="s">
        <v>6667</v>
      </c>
      <c r="AG6177" t="s">
        <v>8495</v>
      </c>
    </row>
    <row r="6178" spans="32:33" x14ac:dyDescent="0.25">
      <c r="AF6178" t="s">
        <v>6668</v>
      </c>
      <c r="AG6178" t="s">
        <v>8496</v>
      </c>
    </row>
    <row r="6179" spans="32:33" x14ac:dyDescent="0.25">
      <c r="AF6179" t="s">
        <v>6669</v>
      </c>
      <c r="AG6179" t="s">
        <v>8497</v>
      </c>
    </row>
    <row r="6180" spans="32:33" x14ac:dyDescent="0.25">
      <c r="AF6180" t="s">
        <v>9353</v>
      </c>
      <c r="AG6180" t="s">
        <v>9660</v>
      </c>
    </row>
    <row r="6181" spans="32:33" x14ac:dyDescent="0.25">
      <c r="AF6181" t="s">
        <v>9354</v>
      </c>
      <c r="AG6181" t="s">
        <v>9661</v>
      </c>
    </row>
    <row r="6182" spans="32:33" x14ac:dyDescent="0.25">
      <c r="AF6182" t="s">
        <v>6670</v>
      </c>
      <c r="AG6182" t="s">
        <v>8498</v>
      </c>
    </row>
    <row r="6183" spans="32:33" x14ac:dyDescent="0.25">
      <c r="AF6183" t="s">
        <v>6671</v>
      </c>
      <c r="AG6183" t="s">
        <v>8499</v>
      </c>
    </row>
    <row r="6184" spans="32:33" x14ac:dyDescent="0.25">
      <c r="AF6184" t="s">
        <v>6672</v>
      </c>
      <c r="AG6184" t="s">
        <v>8500</v>
      </c>
    </row>
    <row r="6185" spans="32:33" x14ac:dyDescent="0.25">
      <c r="AF6185" t="s">
        <v>6673</v>
      </c>
      <c r="AG6185" t="s">
        <v>8501</v>
      </c>
    </row>
    <row r="6186" spans="32:33" x14ac:dyDescent="0.25">
      <c r="AF6186" t="s">
        <v>6674</v>
      </c>
      <c r="AG6186" t="s">
        <v>8502</v>
      </c>
    </row>
    <row r="6187" spans="32:33" x14ac:dyDescent="0.25">
      <c r="AF6187" t="s">
        <v>6675</v>
      </c>
      <c r="AG6187" t="s">
        <v>8503</v>
      </c>
    </row>
    <row r="6188" spans="32:33" x14ac:dyDescent="0.25">
      <c r="AF6188" t="s">
        <v>6676</v>
      </c>
      <c r="AG6188" t="s">
        <v>8504</v>
      </c>
    </row>
    <row r="6189" spans="32:33" x14ac:dyDescent="0.25">
      <c r="AF6189" t="s">
        <v>6677</v>
      </c>
      <c r="AG6189" t="s">
        <v>8505</v>
      </c>
    </row>
    <row r="6190" spans="32:33" x14ac:dyDescent="0.25">
      <c r="AF6190" t="s">
        <v>6678</v>
      </c>
      <c r="AG6190" t="s">
        <v>8506</v>
      </c>
    </row>
    <row r="6191" spans="32:33" x14ac:dyDescent="0.25">
      <c r="AF6191" t="s">
        <v>6679</v>
      </c>
      <c r="AG6191" t="s">
        <v>8507</v>
      </c>
    </row>
    <row r="6192" spans="32:33" x14ac:dyDescent="0.25">
      <c r="AF6192" t="s">
        <v>6680</v>
      </c>
      <c r="AG6192" t="s">
        <v>3436</v>
      </c>
    </row>
    <row r="6193" spans="32:33" x14ac:dyDescent="0.25">
      <c r="AF6193" t="s">
        <v>6681</v>
      </c>
    </row>
    <row r="6194" spans="32:33" x14ac:dyDescent="0.25">
      <c r="AF6194" t="s">
        <v>6682</v>
      </c>
      <c r="AG6194" t="s">
        <v>8508</v>
      </c>
    </row>
    <row r="6195" spans="32:33" x14ac:dyDescent="0.25">
      <c r="AF6195" t="s">
        <v>6683</v>
      </c>
      <c r="AG6195" t="s">
        <v>8509</v>
      </c>
    </row>
    <row r="6196" spans="32:33" x14ac:dyDescent="0.25">
      <c r="AF6196" t="s">
        <v>6684</v>
      </c>
    </row>
    <row r="6197" spans="32:33" x14ac:dyDescent="0.25">
      <c r="AF6197" t="s">
        <v>6685</v>
      </c>
      <c r="AG6197" t="s">
        <v>8510</v>
      </c>
    </row>
    <row r="6198" spans="32:33" x14ac:dyDescent="0.25">
      <c r="AF6198" t="s">
        <v>6686</v>
      </c>
      <c r="AG6198" t="s">
        <v>8511</v>
      </c>
    </row>
    <row r="6199" spans="32:33" x14ac:dyDescent="0.25">
      <c r="AF6199" t="s">
        <v>6687</v>
      </c>
    </row>
    <row r="6200" spans="32:33" x14ac:dyDescent="0.25">
      <c r="AF6200" t="s">
        <v>6688</v>
      </c>
      <c r="AG6200" t="s">
        <v>8512</v>
      </c>
    </row>
    <row r="6201" spans="32:33" x14ac:dyDescent="0.25">
      <c r="AF6201" t="s">
        <v>6689</v>
      </c>
    </row>
    <row r="6202" spans="32:33" x14ac:dyDescent="0.25">
      <c r="AF6202" t="s">
        <v>6690</v>
      </c>
      <c r="AG6202" t="s">
        <v>8513</v>
      </c>
    </row>
    <row r="6203" spans="32:33" x14ac:dyDescent="0.25">
      <c r="AF6203" t="s">
        <v>6691</v>
      </c>
    </row>
    <row r="6204" spans="32:33" x14ac:dyDescent="0.25">
      <c r="AF6204" t="s">
        <v>6692</v>
      </c>
    </row>
    <row r="6205" spans="32:33" x14ac:dyDescent="0.25">
      <c r="AF6205" t="s">
        <v>6693</v>
      </c>
      <c r="AG6205" t="s">
        <v>8514</v>
      </c>
    </row>
    <row r="6206" spans="32:33" x14ac:dyDescent="0.25">
      <c r="AF6206" t="s">
        <v>480</v>
      </c>
    </row>
    <row r="6207" spans="32:33" x14ac:dyDescent="0.25">
      <c r="AF6207" t="s">
        <v>404</v>
      </c>
      <c r="AG6207" t="s">
        <v>9662</v>
      </c>
    </row>
    <row r="6208" spans="32:33" x14ac:dyDescent="0.25">
      <c r="AF6208" t="s">
        <v>3726</v>
      </c>
      <c r="AG6208" t="s">
        <v>9663</v>
      </c>
    </row>
    <row r="6209" spans="32:33" x14ac:dyDescent="0.25">
      <c r="AF6209" t="s">
        <v>3778</v>
      </c>
      <c r="AG6209" t="s">
        <v>9664</v>
      </c>
    </row>
    <row r="6210" spans="32:33" x14ac:dyDescent="0.25">
      <c r="AF6210" t="s">
        <v>6694</v>
      </c>
      <c r="AG6210" t="s">
        <v>8515</v>
      </c>
    </row>
    <row r="6211" spans="32:33" x14ac:dyDescent="0.25">
      <c r="AF6211" t="s">
        <v>9355</v>
      </c>
    </row>
    <row r="6212" spans="32:33" x14ac:dyDescent="0.25">
      <c r="AF6212" t="s">
        <v>3569</v>
      </c>
      <c r="AG6212" t="s">
        <v>8516</v>
      </c>
    </row>
    <row r="6213" spans="32:33" x14ac:dyDescent="0.25">
      <c r="AF6213" t="s">
        <v>6695</v>
      </c>
      <c r="AG6213" t="s">
        <v>8517</v>
      </c>
    </row>
    <row r="6214" spans="32:33" x14ac:dyDescent="0.25">
      <c r="AF6214" t="s">
        <v>6696</v>
      </c>
      <c r="AG6214" t="s">
        <v>8518</v>
      </c>
    </row>
    <row r="6215" spans="32:33" x14ac:dyDescent="0.25">
      <c r="AF6215" t="s">
        <v>9356</v>
      </c>
    </row>
    <row r="6216" spans="32:33" x14ac:dyDescent="0.25">
      <c r="AF6216" t="s">
        <v>6697</v>
      </c>
      <c r="AG6216" t="s">
        <v>8519</v>
      </c>
    </row>
    <row r="6217" spans="32:33" x14ac:dyDescent="0.25">
      <c r="AF6217" t="s">
        <v>6698</v>
      </c>
      <c r="AG6217" t="s">
        <v>8302</v>
      </c>
    </row>
    <row r="6218" spans="32:33" x14ac:dyDescent="0.25">
      <c r="AF6218" t="s">
        <v>9357</v>
      </c>
      <c r="AG6218" t="s">
        <v>9665</v>
      </c>
    </row>
    <row r="6219" spans="32:33" x14ac:dyDescent="0.25">
      <c r="AF6219" t="s">
        <v>9358</v>
      </c>
      <c r="AG6219" t="s">
        <v>9666</v>
      </c>
    </row>
    <row r="6220" spans="32:33" x14ac:dyDescent="0.25">
      <c r="AF6220" t="s">
        <v>757</v>
      </c>
      <c r="AG6220" t="s">
        <v>9667</v>
      </c>
    </row>
    <row r="6221" spans="32:33" x14ac:dyDescent="0.25">
      <c r="AF6221" t="s">
        <v>9359</v>
      </c>
    </row>
    <row r="6222" spans="32:33" x14ac:dyDescent="0.25">
      <c r="AF6222" t="s">
        <v>2048</v>
      </c>
    </row>
    <row r="6223" spans="32:33" x14ac:dyDescent="0.25">
      <c r="AF6223" t="s">
        <v>6699</v>
      </c>
      <c r="AG6223" t="s">
        <v>8520</v>
      </c>
    </row>
    <row r="6224" spans="32:33" x14ac:dyDescent="0.25">
      <c r="AF6224" t="s">
        <v>6700</v>
      </c>
      <c r="AG6224" t="s">
        <v>8521</v>
      </c>
    </row>
    <row r="6225" spans="32:33" x14ac:dyDescent="0.25">
      <c r="AF6225" t="s">
        <v>9360</v>
      </c>
    </row>
    <row r="6226" spans="32:33" x14ac:dyDescent="0.25">
      <c r="AF6226" t="s">
        <v>6701</v>
      </c>
      <c r="AG6226" t="s">
        <v>8522</v>
      </c>
    </row>
    <row r="6227" spans="32:33" x14ac:dyDescent="0.25">
      <c r="AF6227" t="s">
        <v>6702</v>
      </c>
    </row>
    <row r="6228" spans="32:33" x14ac:dyDescent="0.25">
      <c r="AF6228" t="s">
        <v>6703</v>
      </c>
    </row>
    <row r="6229" spans="32:33" x14ac:dyDescent="0.25">
      <c r="AF6229" t="s">
        <v>6704</v>
      </c>
      <c r="AG6229" t="s">
        <v>8523</v>
      </c>
    </row>
    <row r="6230" spans="32:33" x14ac:dyDescent="0.25">
      <c r="AF6230" t="s">
        <v>9361</v>
      </c>
    </row>
    <row r="6231" spans="32:33" x14ac:dyDescent="0.25">
      <c r="AF6231" t="s">
        <v>9362</v>
      </c>
    </row>
    <row r="6232" spans="32:33" x14ac:dyDescent="0.25">
      <c r="AF6232" t="s">
        <v>9363</v>
      </c>
    </row>
    <row r="6233" spans="32:33" x14ac:dyDescent="0.25">
      <c r="AF6233" t="s">
        <v>9364</v>
      </c>
      <c r="AG6233" t="s">
        <v>9668</v>
      </c>
    </row>
    <row r="6234" spans="32:33" x14ac:dyDescent="0.25">
      <c r="AF6234" t="s">
        <v>9365</v>
      </c>
    </row>
    <row r="6235" spans="32:33" x14ac:dyDescent="0.25">
      <c r="AF6235" t="s">
        <v>6705</v>
      </c>
    </row>
    <row r="6236" spans="32:33" x14ac:dyDescent="0.25">
      <c r="AF6236" t="s">
        <v>6706</v>
      </c>
      <c r="AG6236" t="s">
        <v>8524</v>
      </c>
    </row>
    <row r="6237" spans="32:33" x14ac:dyDescent="0.25">
      <c r="AF6237" t="s">
        <v>6707</v>
      </c>
    </row>
    <row r="6238" spans="32:33" x14ac:dyDescent="0.25">
      <c r="AF6238" t="s">
        <v>6708</v>
      </c>
      <c r="AG6238" t="s">
        <v>8525</v>
      </c>
    </row>
    <row r="6239" spans="32:33" x14ac:dyDescent="0.25">
      <c r="AF6239" t="s">
        <v>6709</v>
      </c>
      <c r="AG6239" t="s">
        <v>8526</v>
      </c>
    </row>
    <row r="6240" spans="32:33" x14ac:dyDescent="0.25">
      <c r="AF6240" t="s">
        <v>9366</v>
      </c>
      <c r="AG6240" t="s">
        <v>9669</v>
      </c>
    </row>
    <row r="6241" spans="32:33" x14ac:dyDescent="0.25">
      <c r="AF6241" t="s">
        <v>9367</v>
      </c>
      <c r="AG6241" t="s">
        <v>9670</v>
      </c>
    </row>
    <row r="6242" spans="32:33" x14ac:dyDescent="0.25">
      <c r="AF6242" t="s">
        <v>9368</v>
      </c>
      <c r="AG6242" t="s">
        <v>9671</v>
      </c>
    </row>
    <row r="6243" spans="32:33" x14ac:dyDescent="0.25">
      <c r="AF6243" t="s">
        <v>6710</v>
      </c>
    </row>
    <row r="6244" spans="32:33" x14ac:dyDescent="0.25">
      <c r="AF6244" t="s">
        <v>6711</v>
      </c>
    </row>
    <row r="6245" spans="32:33" x14ac:dyDescent="0.25">
      <c r="AF6245" t="s">
        <v>6712</v>
      </c>
      <c r="AG6245" t="s">
        <v>8527</v>
      </c>
    </row>
    <row r="6246" spans="32:33" x14ac:dyDescent="0.25">
      <c r="AF6246" t="s">
        <v>6713</v>
      </c>
      <c r="AG6246" t="s">
        <v>8528</v>
      </c>
    </row>
    <row r="6247" spans="32:33" x14ac:dyDescent="0.25">
      <c r="AF6247" t="s">
        <v>6714</v>
      </c>
      <c r="AG6247" t="s">
        <v>8529</v>
      </c>
    </row>
    <row r="6248" spans="32:33" x14ac:dyDescent="0.25">
      <c r="AF6248" t="s">
        <v>6715</v>
      </c>
    </row>
    <row r="6249" spans="32:33" x14ac:dyDescent="0.25">
      <c r="AF6249" t="s">
        <v>6716</v>
      </c>
      <c r="AG6249" t="s">
        <v>8530</v>
      </c>
    </row>
    <row r="6250" spans="32:33" x14ac:dyDescent="0.25">
      <c r="AF6250" t="s">
        <v>6717</v>
      </c>
      <c r="AG6250" t="s">
        <v>8531</v>
      </c>
    </row>
    <row r="6251" spans="32:33" x14ac:dyDescent="0.25">
      <c r="AF6251" t="s">
        <v>6718</v>
      </c>
    </row>
    <row r="6252" spans="32:33" x14ac:dyDescent="0.25">
      <c r="AF6252" t="s">
        <v>3901</v>
      </c>
      <c r="AG6252" t="s">
        <v>8002</v>
      </c>
    </row>
    <row r="6253" spans="32:33" x14ac:dyDescent="0.25">
      <c r="AF6253" t="s">
        <v>3899</v>
      </c>
      <c r="AG6253" t="s">
        <v>9672</v>
      </c>
    </row>
    <row r="6254" spans="32:33" x14ac:dyDescent="0.25">
      <c r="AF6254" t="s">
        <v>6719</v>
      </c>
    </row>
    <row r="6255" spans="32:33" x14ac:dyDescent="0.25">
      <c r="AF6255" t="s">
        <v>6720</v>
      </c>
      <c r="AG6255" t="s">
        <v>8532</v>
      </c>
    </row>
    <row r="6256" spans="32:33" x14ac:dyDescent="0.25">
      <c r="AF6256" t="s">
        <v>6721</v>
      </c>
    </row>
    <row r="6257" spans="32:33" x14ac:dyDescent="0.25">
      <c r="AF6257" t="s">
        <v>6722</v>
      </c>
    </row>
    <row r="6258" spans="32:33" x14ac:dyDescent="0.25">
      <c r="AF6258" t="s">
        <v>6723</v>
      </c>
    </row>
    <row r="6259" spans="32:33" x14ac:dyDescent="0.25">
      <c r="AF6259" t="s">
        <v>6724</v>
      </c>
    </row>
    <row r="6260" spans="32:33" x14ac:dyDescent="0.25">
      <c r="AF6260" t="s">
        <v>6725</v>
      </c>
      <c r="AG6260" t="s">
        <v>8533</v>
      </c>
    </row>
    <row r="6261" spans="32:33" x14ac:dyDescent="0.25">
      <c r="AF6261" t="s">
        <v>6726</v>
      </c>
    </row>
    <row r="6262" spans="32:33" x14ac:dyDescent="0.25">
      <c r="AF6262" t="s">
        <v>6727</v>
      </c>
      <c r="AG6262" t="s">
        <v>8534</v>
      </c>
    </row>
    <row r="6263" spans="32:33" x14ac:dyDescent="0.25">
      <c r="AF6263" t="s">
        <v>6728</v>
      </c>
      <c r="AG6263" t="s">
        <v>8535</v>
      </c>
    </row>
    <row r="6264" spans="32:33" x14ac:dyDescent="0.25">
      <c r="AF6264" t="s">
        <v>4224</v>
      </c>
    </row>
    <row r="6265" spans="32:33" x14ac:dyDescent="0.25">
      <c r="AF6265" t="s">
        <v>9369</v>
      </c>
    </row>
    <row r="6266" spans="32:33" x14ac:dyDescent="0.25">
      <c r="AF6266" t="s">
        <v>9370</v>
      </c>
    </row>
    <row r="6267" spans="32:33" x14ac:dyDescent="0.25">
      <c r="AF6267" t="s">
        <v>6729</v>
      </c>
      <c r="AG6267" t="s">
        <v>8536</v>
      </c>
    </row>
    <row r="6268" spans="32:33" x14ac:dyDescent="0.25">
      <c r="AF6268" t="s">
        <v>9371</v>
      </c>
      <c r="AG6268" t="s">
        <v>9673</v>
      </c>
    </row>
    <row r="6269" spans="32:33" x14ac:dyDescent="0.25">
      <c r="AF6269" t="s">
        <v>6730</v>
      </c>
      <c r="AG6269" t="s">
        <v>8537</v>
      </c>
    </row>
    <row r="6270" spans="32:33" x14ac:dyDescent="0.25">
      <c r="AF6270" t="s">
        <v>6731</v>
      </c>
    </row>
    <row r="6271" spans="32:33" x14ac:dyDescent="0.25">
      <c r="AF6271" t="s">
        <v>6732</v>
      </c>
    </row>
    <row r="6272" spans="32:33" x14ac:dyDescent="0.25">
      <c r="AF6272" t="s">
        <v>6733</v>
      </c>
    </row>
    <row r="6273" spans="32:33" x14ac:dyDescent="0.25">
      <c r="AF6273" t="s">
        <v>6734</v>
      </c>
      <c r="AG6273" t="s">
        <v>8538</v>
      </c>
    </row>
    <row r="6274" spans="32:33" x14ac:dyDescent="0.25">
      <c r="AF6274" t="s">
        <v>6735</v>
      </c>
      <c r="AG6274" t="s">
        <v>8539</v>
      </c>
    </row>
    <row r="6275" spans="32:33" x14ac:dyDescent="0.25">
      <c r="AF6275" t="s">
        <v>6736</v>
      </c>
      <c r="AG6275" t="s">
        <v>8540</v>
      </c>
    </row>
    <row r="6276" spans="32:33" x14ac:dyDescent="0.25">
      <c r="AF6276" t="s">
        <v>6737</v>
      </c>
      <c r="AG6276" t="s">
        <v>8541</v>
      </c>
    </row>
    <row r="6277" spans="32:33" x14ac:dyDescent="0.25">
      <c r="AF6277" t="s">
        <v>6738</v>
      </c>
      <c r="AG6277" t="s">
        <v>8542</v>
      </c>
    </row>
    <row r="6278" spans="32:33" x14ac:dyDescent="0.25">
      <c r="AF6278" t="s">
        <v>6739</v>
      </c>
      <c r="AG6278" t="s">
        <v>8543</v>
      </c>
    </row>
    <row r="6279" spans="32:33" x14ac:dyDescent="0.25">
      <c r="AF6279" t="s">
        <v>6740</v>
      </c>
    </row>
    <row r="6280" spans="32:33" x14ac:dyDescent="0.25">
      <c r="AF6280" t="s">
        <v>3789</v>
      </c>
      <c r="AG6280" t="s">
        <v>8544</v>
      </c>
    </row>
    <row r="6281" spans="32:33" x14ac:dyDescent="0.25">
      <c r="AF6281" t="s">
        <v>6741</v>
      </c>
      <c r="AG6281" t="s">
        <v>8545</v>
      </c>
    </row>
    <row r="6282" spans="32:33" x14ac:dyDescent="0.25">
      <c r="AF6282" t="s">
        <v>6742</v>
      </c>
      <c r="AG6282" t="s">
        <v>8546</v>
      </c>
    </row>
    <row r="6283" spans="32:33" x14ac:dyDescent="0.25">
      <c r="AF6283" t="s">
        <v>9372</v>
      </c>
      <c r="AG6283" t="s">
        <v>9674</v>
      </c>
    </row>
    <row r="6284" spans="32:33" x14ac:dyDescent="0.25">
      <c r="AF6284" t="s">
        <v>6743</v>
      </c>
      <c r="AG6284" t="s">
        <v>8547</v>
      </c>
    </row>
    <row r="6285" spans="32:33" x14ac:dyDescent="0.25">
      <c r="AF6285" t="s">
        <v>6744</v>
      </c>
      <c r="AG6285" t="s">
        <v>8548</v>
      </c>
    </row>
    <row r="6286" spans="32:33" x14ac:dyDescent="0.25">
      <c r="AF6286" t="s">
        <v>6745</v>
      </c>
      <c r="AG6286" t="s">
        <v>8549</v>
      </c>
    </row>
    <row r="6287" spans="32:33" x14ac:dyDescent="0.25">
      <c r="AF6287" t="s">
        <v>6746</v>
      </c>
      <c r="AG6287" t="s">
        <v>8550</v>
      </c>
    </row>
    <row r="6288" spans="32:33" x14ac:dyDescent="0.25">
      <c r="AF6288" t="s">
        <v>6747</v>
      </c>
      <c r="AG6288" t="s">
        <v>8551</v>
      </c>
    </row>
    <row r="6289" spans="32:33" x14ac:dyDescent="0.25">
      <c r="AF6289" t="s">
        <v>6748</v>
      </c>
      <c r="AG6289" t="s">
        <v>8552</v>
      </c>
    </row>
    <row r="6290" spans="32:33" x14ac:dyDescent="0.25">
      <c r="AF6290" t="s">
        <v>9373</v>
      </c>
    </row>
    <row r="6291" spans="32:33" x14ac:dyDescent="0.25">
      <c r="AF6291" t="s">
        <v>9374</v>
      </c>
    </row>
    <row r="6292" spans="32:33" x14ac:dyDescent="0.25">
      <c r="AF6292" t="s">
        <v>6749</v>
      </c>
    </row>
    <row r="6293" spans="32:33" x14ac:dyDescent="0.25">
      <c r="AF6293" t="s">
        <v>6750</v>
      </c>
      <c r="AG6293" t="s">
        <v>8553</v>
      </c>
    </row>
    <row r="6294" spans="32:33" x14ac:dyDescent="0.25">
      <c r="AF6294" t="s">
        <v>756</v>
      </c>
      <c r="AG6294" t="s">
        <v>9675</v>
      </c>
    </row>
    <row r="6295" spans="32:33" x14ac:dyDescent="0.25">
      <c r="AF6295" t="s">
        <v>9375</v>
      </c>
      <c r="AG6295" t="s">
        <v>9676</v>
      </c>
    </row>
    <row r="6296" spans="32:33" x14ac:dyDescent="0.25">
      <c r="AF6296" t="s">
        <v>6751</v>
      </c>
      <c r="AG6296" t="s">
        <v>8554</v>
      </c>
    </row>
    <row r="6297" spans="32:33" x14ac:dyDescent="0.25">
      <c r="AF6297" t="s">
        <v>6752</v>
      </c>
      <c r="AG6297" t="s">
        <v>8555</v>
      </c>
    </row>
    <row r="6298" spans="32:33" x14ac:dyDescent="0.25">
      <c r="AF6298" t="s">
        <v>6753</v>
      </c>
      <c r="AG6298" t="s">
        <v>8556</v>
      </c>
    </row>
    <row r="6299" spans="32:33" x14ac:dyDescent="0.25">
      <c r="AF6299" t="s">
        <v>621</v>
      </c>
      <c r="AG6299" t="s">
        <v>9677</v>
      </c>
    </row>
    <row r="6300" spans="32:33" x14ac:dyDescent="0.25">
      <c r="AF6300" t="s">
        <v>6754</v>
      </c>
      <c r="AG6300" t="s">
        <v>8557</v>
      </c>
    </row>
    <row r="6301" spans="32:33" x14ac:dyDescent="0.25">
      <c r="AF6301" t="s">
        <v>6755</v>
      </c>
      <c r="AG6301" t="s">
        <v>8558</v>
      </c>
    </row>
    <row r="6302" spans="32:33" x14ac:dyDescent="0.25">
      <c r="AF6302" t="s">
        <v>9376</v>
      </c>
    </row>
    <row r="6303" spans="32:33" x14ac:dyDescent="0.25">
      <c r="AF6303" t="s">
        <v>9377</v>
      </c>
    </row>
    <row r="6304" spans="32:33" x14ac:dyDescent="0.25">
      <c r="AF6304" t="s">
        <v>9378</v>
      </c>
    </row>
    <row r="6305" spans="32:33" x14ac:dyDescent="0.25">
      <c r="AF6305" t="s">
        <v>3877</v>
      </c>
      <c r="AG6305" t="s">
        <v>8559</v>
      </c>
    </row>
    <row r="6306" spans="32:33" x14ac:dyDescent="0.25">
      <c r="AF6306" t="s">
        <v>6756</v>
      </c>
      <c r="AG6306" t="s">
        <v>8560</v>
      </c>
    </row>
    <row r="6307" spans="32:33" x14ac:dyDescent="0.25">
      <c r="AF6307" t="s">
        <v>6757</v>
      </c>
      <c r="AG6307" t="s">
        <v>8561</v>
      </c>
    </row>
    <row r="6308" spans="32:33" x14ac:dyDescent="0.25">
      <c r="AF6308" t="s">
        <v>6758</v>
      </c>
    </row>
    <row r="6309" spans="32:33" x14ac:dyDescent="0.25">
      <c r="AF6309" t="s">
        <v>6759</v>
      </c>
      <c r="AG6309" t="s">
        <v>8562</v>
      </c>
    </row>
    <row r="6310" spans="32:33" x14ac:dyDescent="0.25">
      <c r="AF6310" t="s">
        <v>6760</v>
      </c>
    </row>
    <row r="6311" spans="32:33" x14ac:dyDescent="0.25">
      <c r="AF6311" t="s">
        <v>6761</v>
      </c>
      <c r="AG6311" t="s">
        <v>8563</v>
      </c>
    </row>
    <row r="6312" spans="32:33" x14ac:dyDescent="0.25">
      <c r="AF6312" t="s">
        <v>6762</v>
      </c>
      <c r="AG6312" t="s">
        <v>8564</v>
      </c>
    </row>
    <row r="6313" spans="32:33" x14ac:dyDescent="0.25">
      <c r="AF6313" t="s">
        <v>6763</v>
      </c>
      <c r="AG6313" t="s">
        <v>8565</v>
      </c>
    </row>
    <row r="6314" spans="32:33" x14ac:dyDescent="0.25">
      <c r="AF6314" t="s">
        <v>6764</v>
      </c>
    </row>
    <row r="6315" spans="32:33" x14ac:dyDescent="0.25">
      <c r="AF6315" t="s">
        <v>6765</v>
      </c>
    </row>
    <row r="6316" spans="32:33" x14ac:dyDescent="0.25">
      <c r="AF6316" t="s">
        <v>6766</v>
      </c>
      <c r="AG6316" t="s">
        <v>8566</v>
      </c>
    </row>
    <row r="6317" spans="32:33" x14ac:dyDescent="0.25">
      <c r="AF6317" t="s">
        <v>6767</v>
      </c>
    </row>
    <row r="6318" spans="32:33" x14ac:dyDescent="0.25">
      <c r="AF6318" t="s">
        <v>6768</v>
      </c>
      <c r="AG6318" t="s">
        <v>8567</v>
      </c>
    </row>
    <row r="6319" spans="32:33" x14ac:dyDescent="0.25">
      <c r="AF6319" t="s">
        <v>6769</v>
      </c>
      <c r="AG6319" t="s">
        <v>8568</v>
      </c>
    </row>
    <row r="6320" spans="32:33" x14ac:dyDescent="0.25">
      <c r="AF6320" t="s">
        <v>6770</v>
      </c>
    </row>
    <row r="6321" spans="32:33" x14ac:dyDescent="0.25">
      <c r="AF6321" t="s">
        <v>6771</v>
      </c>
      <c r="AG6321" t="s">
        <v>8569</v>
      </c>
    </row>
    <row r="6322" spans="32:33" x14ac:dyDescent="0.25">
      <c r="AF6322" t="s">
        <v>4219</v>
      </c>
      <c r="AG6322" t="s">
        <v>9678</v>
      </c>
    </row>
    <row r="6323" spans="32:33" x14ac:dyDescent="0.25">
      <c r="AF6323" t="s">
        <v>9379</v>
      </c>
    </row>
    <row r="6324" spans="32:33" x14ac:dyDescent="0.25">
      <c r="AF6324" t="s">
        <v>9380</v>
      </c>
    </row>
    <row r="6325" spans="32:33" x14ac:dyDescent="0.25">
      <c r="AF6325" t="s">
        <v>6772</v>
      </c>
    </row>
    <row r="6326" spans="32:33" x14ac:dyDescent="0.25">
      <c r="AF6326" t="s">
        <v>6773</v>
      </c>
      <c r="AG6326" t="s">
        <v>8570</v>
      </c>
    </row>
    <row r="6327" spans="32:33" x14ac:dyDescent="0.25">
      <c r="AF6327" t="s">
        <v>6774</v>
      </c>
      <c r="AG6327" t="s">
        <v>8571</v>
      </c>
    </row>
    <row r="6328" spans="32:33" x14ac:dyDescent="0.25">
      <c r="AF6328" t="s">
        <v>9381</v>
      </c>
    </row>
    <row r="6329" spans="32:33" x14ac:dyDescent="0.25">
      <c r="AF6329" t="s">
        <v>6775</v>
      </c>
      <c r="AG6329" t="s">
        <v>8572</v>
      </c>
    </row>
    <row r="6330" spans="32:33" x14ac:dyDescent="0.25">
      <c r="AF6330" t="s">
        <v>6776</v>
      </c>
      <c r="AG6330" t="s">
        <v>8573</v>
      </c>
    </row>
    <row r="6331" spans="32:33" x14ac:dyDescent="0.25">
      <c r="AF6331" t="s">
        <v>6777</v>
      </c>
      <c r="AG6331" t="s">
        <v>8574</v>
      </c>
    </row>
    <row r="6332" spans="32:33" x14ac:dyDescent="0.25">
      <c r="AF6332" t="s">
        <v>6778</v>
      </c>
      <c r="AG6332" t="s">
        <v>8575</v>
      </c>
    </row>
    <row r="6333" spans="32:33" x14ac:dyDescent="0.25">
      <c r="AF6333" t="s">
        <v>6779</v>
      </c>
      <c r="AG6333" t="s">
        <v>8576</v>
      </c>
    </row>
    <row r="6334" spans="32:33" x14ac:dyDescent="0.25">
      <c r="AF6334" t="s">
        <v>4020</v>
      </c>
      <c r="AG6334" t="s">
        <v>8577</v>
      </c>
    </row>
    <row r="6335" spans="32:33" x14ac:dyDescent="0.25">
      <c r="AF6335" t="s">
        <v>9382</v>
      </c>
      <c r="AG6335" t="s">
        <v>9679</v>
      </c>
    </row>
    <row r="6336" spans="32:33" x14ac:dyDescent="0.25">
      <c r="AF6336" t="s">
        <v>9383</v>
      </c>
    </row>
    <row r="6337" spans="32:33" x14ac:dyDescent="0.25">
      <c r="AF6337" t="s">
        <v>6780</v>
      </c>
    </row>
    <row r="6338" spans="32:33" x14ac:dyDescent="0.25">
      <c r="AF6338" t="s">
        <v>9384</v>
      </c>
      <c r="AG6338" t="s">
        <v>9680</v>
      </c>
    </row>
    <row r="6339" spans="32:33" x14ac:dyDescent="0.25">
      <c r="AF6339" t="s">
        <v>9385</v>
      </c>
      <c r="AG6339" t="s">
        <v>9681</v>
      </c>
    </row>
    <row r="6340" spans="32:33" x14ac:dyDescent="0.25">
      <c r="AF6340" t="s">
        <v>9386</v>
      </c>
      <c r="AG6340" t="s">
        <v>9682</v>
      </c>
    </row>
    <row r="6341" spans="32:33" x14ac:dyDescent="0.25">
      <c r="AF6341" t="s">
        <v>6781</v>
      </c>
    </row>
    <row r="6342" spans="32:33" x14ac:dyDescent="0.25">
      <c r="AF6342" t="s">
        <v>6782</v>
      </c>
      <c r="AG6342" t="s">
        <v>8578</v>
      </c>
    </row>
    <row r="6343" spans="32:33" x14ac:dyDescent="0.25">
      <c r="AF6343" t="s">
        <v>6783</v>
      </c>
    </row>
    <row r="6344" spans="32:33" x14ac:dyDescent="0.25">
      <c r="AF6344" t="s">
        <v>6784</v>
      </c>
    </row>
    <row r="6345" spans="32:33" x14ac:dyDescent="0.25">
      <c r="AF6345" t="s">
        <v>6785</v>
      </c>
    </row>
    <row r="6346" spans="32:33" x14ac:dyDescent="0.25">
      <c r="AF6346" t="s">
        <v>6786</v>
      </c>
    </row>
    <row r="6347" spans="32:33" x14ac:dyDescent="0.25">
      <c r="AF6347" t="s">
        <v>6787</v>
      </c>
    </row>
    <row r="6348" spans="32:33" x14ac:dyDescent="0.25">
      <c r="AF6348" t="s">
        <v>6788</v>
      </c>
    </row>
    <row r="6349" spans="32:33" x14ac:dyDescent="0.25">
      <c r="AF6349" t="s">
        <v>4091</v>
      </c>
    </row>
    <row r="6350" spans="32:33" x14ac:dyDescent="0.25">
      <c r="AF6350" t="s">
        <v>6789</v>
      </c>
    </row>
    <row r="6351" spans="32:33" x14ac:dyDescent="0.25">
      <c r="AF6351" t="s">
        <v>6790</v>
      </c>
    </row>
    <row r="6352" spans="32:33" x14ac:dyDescent="0.25">
      <c r="AF6352" t="s">
        <v>6791</v>
      </c>
      <c r="AG6352" t="s">
        <v>8579</v>
      </c>
    </row>
    <row r="6353" spans="32:33" x14ac:dyDescent="0.25">
      <c r="AF6353" t="s">
        <v>6792</v>
      </c>
      <c r="AG6353" t="s">
        <v>8580</v>
      </c>
    </row>
    <row r="6354" spans="32:33" x14ac:dyDescent="0.25">
      <c r="AF6354" t="s">
        <v>6793</v>
      </c>
      <c r="AG6354" t="s">
        <v>8581</v>
      </c>
    </row>
    <row r="6355" spans="32:33" x14ac:dyDescent="0.25">
      <c r="AF6355" t="s">
        <v>6794</v>
      </c>
      <c r="AG6355" t="s">
        <v>8582</v>
      </c>
    </row>
    <row r="6356" spans="32:33" x14ac:dyDescent="0.25">
      <c r="AF6356" t="s">
        <v>6795</v>
      </c>
      <c r="AG6356" t="s">
        <v>8583</v>
      </c>
    </row>
    <row r="6357" spans="32:33" x14ac:dyDescent="0.25">
      <c r="AF6357" t="s">
        <v>6796</v>
      </c>
      <c r="AG6357" t="s">
        <v>8584</v>
      </c>
    </row>
    <row r="6358" spans="32:33" x14ac:dyDescent="0.25">
      <c r="AF6358" t="s">
        <v>6797</v>
      </c>
      <c r="AG6358" t="s">
        <v>8585</v>
      </c>
    </row>
    <row r="6359" spans="32:33" x14ac:dyDescent="0.25">
      <c r="AF6359" t="s">
        <v>6798</v>
      </c>
      <c r="AG6359" t="s">
        <v>8586</v>
      </c>
    </row>
    <row r="6360" spans="32:33" x14ac:dyDescent="0.25">
      <c r="AF6360" t="s">
        <v>6799</v>
      </c>
      <c r="AG6360" t="s">
        <v>8587</v>
      </c>
    </row>
    <row r="6361" spans="32:33" x14ac:dyDescent="0.25">
      <c r="AF6361" t="s">
        <v>6800</v>
      </c>
      <c r="AG6361" t="s">
        <v>8588</v>
      </c>
    </row>
    <row r="6362" spans="32:33" x14ac:dyDescent="0.25">
      <c r="AF6362" t="s">
        <v>6801</v>
      </c>
    </row>
    <row r="6363" spans="32:33" x14ac:dyDescent="0.25">
      <c r="AF6363" t="s">
        <v>6802</v>
      </c>
      <c r="AG6363" t="s">
        <v>8589</v>
      </c>
    </row>
    <row r="6364" spans="32:33" x14ac:dyDescent="0.25">
      <c r="AF6364" t="s">
        <v>6803</v>
      </c>
      <c r="AG6364" t="s">
        <v>8590</v>
      </c>
    </row>
    <row r="6365" spans="32:33" x14ac:dyDescent="0.25">
      <c r="AF6365" t="s">
        <v>6804</v>
      </c>
      <c r="AG6365" t="s">
        <v>8591</v>
      </c>
    </row>
    <row r="6366" spans="32:33" x14ac:dyDescent="0.25">
      <c r="AF6366" t="s">
        <v>6805</v>
      </c>
      <c r="AG6366" t="s">
        <v>8592</v>
      </c>
    </row>
    <row r="6367" spans="32:33" x14ac:dyDescent="0.25">
      <c r="AF6367" t="s">
        <v>6806</v>
      </c>
      <c r="AG6367" t="s">
        <v>8593</v>
      </c>
    </row>
    <row r="6368" spans="32:33" x14ac:dyDescent="0.25">
      <c r="AF6368" t="s">
        <v>6807</v>
      </c>
      <c r="AG6368" t="s">
        <v>8594</v>
      </c>
    </row>
    <row r="6369" spans="32:33" x14ac:dyDescent="0.25">
      <c r="AF6369" t="s">
        <v>6808</v>
      </c>
    </row>
    <row r="6370" spans="32:33" x14ac:dyDescent="0.25">
      <c r="AF6370" t="s">
        <v>6809</v>
      </c>
    </row>
    <row r="6371" spans="32:33" x14ac:dyDescent="0.25">
      <c r="AF6371" t="s">
        <v>6810</v>
      </c>
      <c r="AG6371" t="s">
        <v>8595</v>
      </c>
    </row>
    <row r="6372" spans="32:33" x14ac:dyDescent="0.25">
      <c r="AF6372" t="s">
        <v>6811</v>
      </c>
      <c r="AG6372" t="s">
        <v>8596</v>
      </c>
    </row>
    <row r="6373" spans="32:33" x14ac:dyDescent="0.25">
      <c r="AF6373" t="s">
        <v>6812</v>
      </c>
      <c r="AG6373" t="s">
        <v>8597</v>
      </c>
    </row>
    <row r="6374" spans="32:33" x14ac:dyDescent="0.25">
      <c r="AF6374" t="s">
        <v>6813</v>
      </c>
    </row>
    <row r="6375" spans="32:33" x14ac:dyDescent="0.25">
      <c r="AF6375" t="s">
        <v>6814</v>
      </c>
      <c r="AG6375" t="s">
        <v>8598</v>
      </c>
    </row>
    <row r="6376" spans="32:33" x14ac:dyDescent="0.25">
      <c r="AF6376" t="s">
        <v>6815</v>
      </c>
      <c r="AG6376" t="s">
        <v>8599</v>
      </c>
    </row>
    <row r="6377" spans="32:33" x14ac:dyDescent="0.25">
      <c r="AF6377" t="s">
        <v>6816</v>
      </c>
      <c r="AG6377" t="s">
        <v>8600</v>
      </c>
    </row>
    <row r="6378" spans="32:33" x14ac:dyDescent="0.25">
      <c r="AF6378" t="s">
        <v>6817</v>
      </c>
      <c r="AG6378" t="s">
        <v>8601</v>
      </c>
    </row>
    <row r="6379" spans="32:33" x14ac:dyDescent="0.25">
      <c r="AF6379" t="s">
        <v>6818</v>
      </c>
    </row>
    <row r="6380" spans="32:33" x14ac:dyDescent="0.25">
      <c r="AF6380" t="s">
        <v>6819</v>
      </c>
    </row>
    <row r="6381" spans="32:33" x14ac:dyDescent="0.25">
      <c r="AF6381" t="s">
        <v>6820</v>
      </c>
      <c r="AG6381" t="s">
        <v>8602</v>
      </c>
    </row>
    <row r="6382" spans="32:33" x14ac:dyDescent="0.25">
      <c r="AF6382" t="s">
        <v>6821</v>
      </c>
      <c r="AG6382" t="s">
        <v>8603</v>
      </c>
    </row>
    <row r="6383" spans="32:33" x14ac:dyDescent="0.25">
      <c r="AF6383" t="s">
        <v>6822</v>
      </c>
      <c r="AG6383" t="s">
        <v>8604</v>
      </c>
    </row>
    <row r="6384" spans="32:33" x14ac:dyDescent="0.25">
      <c r="AF6384" t="s">
        <v>6823</v>
      </c>
      <c r="AG6384" t="s">
        <v>8605</v>
      </c>
    </row>
    <row r="6385" spans="32:33" x14ac:dyDescent="0.25">
      <c r="AF6385" t="s">
        <v>6824</v>
      </c>
      <c r="AG6385" t="s">
        <v>8606</v>
      </c>
    </row>
    <row r="6386" spans="32:33" x14ac:dyDescent="0.25">
      <c r="AF6386" t="s">
        <v>6825</v>
      </c>
      <c r="AG6386" t="s">
        <v>8607</v>
      </c>
    </row>
    <row r="6387" spans="32:33" x14ac:dyDescent="0.25">
      <c r="AF6387" t="s">
        <v>6826</v>
      </c>
      <c r="AG6387" t="s">
        <v>8608</v>
      </c>
    </row>
    <row r="6388" spans="32:33" x14ac:dyDescent="0.25">
      <c r="AF6388" t="s">
        <v>6827</v>
      </c>
      <c r="AG6388" t="s">
        <v>8609</v>
      </c>
    </row>
    <row r="6389" spans="32:33" x14ac:dyDescent="0.25">
      <c r="AF6389" t="s">
        <v>6828</v>
      </c>
      <c r="AG6389" t="s">
        <v>8610</v>
      </c>
    </row>
    <row r="6390" spans="32:33" x14ac:dyDescent="0.25">
      <c r="AF6390" t="s">
        <v>6829</v>
      </c>
      <c r="AG6390" t="s">
        <v>8611</v>
      </c>
    </row>
    <row r="6391" spans="32:33" x14ac:dyDescent="0.25">
      <c r="AF6391" t="s">
        <v>6830</v>
      </c>
      <c r="AG6391" t="s">
        <v>8612</v>
      </c>
    </row>
    <row r="6392" spans="32:33" x14ac:dyDescent="0.25">
      <c r="AF6392" t="s">
        <v>6831</v>
      </c>
      <c r="AG6392" t="s">
        <v>8613</v>
      </c>
    </row>
    <row r="6393" spans="32:33" x14ac:dyDescent="0.25">
      <c r="AF6393" t="s">
        <v>6832</v>
      </c>
      <c r="AG6393" t="s">
        <v>8614</v>
      </c>
    </row>
    <row r="6394" spans="32:33" x14ac:dyDescent="0.25">
      <c r="AF6394" t="s">
        <v>6833</v>
      </c>
    </row>
    <row r="6395" spans="32:33" x14ac:dyDescent="0.25">
      <c r="AF6395" t="s">
        <v>6834</v>
      </c>
    </row>
    <row r="6396" spans="32:33" x14ac:dyDescent="0.25">
      <c r="AF6396" t="s">
        <v>4225</v>
      </c>
    </row>
    <row r="6397" spans="32:33" x14ac:dyDescent="0.25">
      <c r="AF6397" t="s">
        <v>6835</v>
      </c>
      <c r="AG6397" t="s">
        <v>8615</v>
      </c>
    </row>
    <row r="6398" spans="32:33" x14ac:dyDescent="0.25">
      <c r="AF6398" t="s">
        <v>6836</v>
      </c>
      <c r="AG6398" t="s">
        <v>8616</v>
      </c>
    </row>
    <row r="6399" spans="32:33" x14ac:dyDescent="0.25">
      <c r="AF6399" t="s">
        <v>6837</v>
      </c>
      <c r="AG6399" t="s">
        <v>8617</v>
      </c>
    </row>
    <row r="6400" spans="32:33" x14ac:dyDescent="0.25">
      <c r="AF6400" t="s">
        <v>6838</v>
      </c>
      <c r="AG6400" t="s">
        <v>8618</v>
      </c>
    </row>
    <row r="6401" spans="32:33" x14ac:dyDescent="0.25">
      <c r="AF6401" t="s">
        <v>6839</v>
      </c>
      <c r="AG6401" t="s">
        <v>8619</v>
      </c>
    </row>
    <row r="6402" spans="32:33" x14ac:dyDescent="0.25">
      <c r="AF6402" t="s">
        <v>6840</v>
      </c>
      <c r="AG6402" t="s">
        <v>8620</v>
      </c>
    </row>
    <row r="6403" spans="32:33" x14ac:dyDescent="0.25">
      <c r="AF6403" t="s">
        <v>6841</v>
      </c>
      <c r="AG6403" t="s">
        <v>8621</v>
      </c>
    </row>
    <row r="6404" spans="32:33" x14ac:dyDescent="0.25">
      <c r="AF6404" t="s">
        <v>6842</v>
      </c>
      <c r="AG6404" t="s">
        <v>8622</v>
      </c>
    </row>
    <row r="6405" spans="32:33" x14ac:dyDescent="0.25">
      <c r="AF6405" t="s">
        <v>6843</v>
      </c>
      <c r="AG6405" t="s">
        <v>8623</v>
      </c>
    </row>
    <row r="6406" spans="32:33" x14ac:dyDescent="0.25">
      <c r="AF6406" t="s">
        <v>3995</v>
      </c>
      <c r="AG6406" t="s">
        <v>8624</v>
      </c>
    </row>
    <row r="6407" spans="32:33" x14ac:dyDescent="0.25">
      <c r="AF6407" t="s">
        <v>3990</v>
      </c>
    </row>
    <row r="6408" spans="32:33" x14ac:dyDescent="0.25">
      <c r="AF6408" t="s">
        <v>3988</v>
      </c>
    </row>
    <row r="6409" spans="32:33" x14ac:dyDescent="0.25">
      <c r="AF6409" t="s">
        <v>3991</v>
      </c>
    </row>
    <row r="6410" spans="32:33" x14ac:dyDescent="0.25">
      <c r="AF6410" t="s">
        <v>3992</v>
      </c>
    </row>
    <row r="6411" spans="32:33" x14ac:dyDescent="0.25">
      <c r="AF6411" t="s">
        <v>3994</v>
      </c>
    </row>
    <row r="6412" spans="32:33" x14ac:dyDescent="0.25">
      <c r="AF6412" t="s">
        <v>6844</v>
      </c>
    </row>
    <row r="6413" spans="32:33" x14ac:dyDescent="0.25">
      <c r="AF6413" t="s">
        <v>6845</v>
      </c>
      <c r="AG6413" t="s">
        <v>8625</v>
      </c>
    </row>
    <row r="6414" spans="32:33" x14ac:dyDescent="0.25">
      <c r="AF6414" t="s">
        <v>6846</v>
      </c>
    </row>
    <row r="6415" spans="32:33" x14ac:dyDescent="0.25">
      <c r="AF6415" t="s">
        <v>9387</v>
      </c>
      <c r="AG6415" t="s">
        <v>9683</v>
      </c>
    </row>
    <row r="6416" spans="32:33" x14ac:dyDescent="0.25">
      <c r="AF6416" t="s">
        <v>9388</v>
      </c>
      <c r="AG6416" t="s">
        <v>9684</v>
      </c>
    </row>
    <row r="6417" spans="32:33" x14ac:dyDescent="0.25">
      <c r="AF6417" t="s">
        <v>9389</v>
      </c>
      <c r="AG6417" t="s">
        <v>9685</v>
      </c>
    </row>
    <row r="6418" spans="32:33" x14ac:dyDescent="0.25">
      <c r="AF6418" t="s">
        <v>6847</v>
      </c>
    </row>
    <row r="6419" spans="32:33" x14ac:dyDescent="0.25">
      <c r="AF6419" t="s">
        <v>6848</v>
      </c>
    </row>
    <row r="6420" spans="32:33" x14ac:dyDescent="0.25">
      <c r="AF6420" t="s">
        <v>6849</v>
      </c>
    </row>
    <row r="6421" spans="32:33" x14ac:dyDescent="0.25">
      <c r="AF6421" t="s">
        <v>6850</v>
      </c>
      <c r="AG6421" t="s">
        <v>8626</v>
      </c>
    </row>
    <row r="6422" spans="32:33" x14ac:dyDescent="0.25">
      <c r="AF6422" t="s">
        <v>6851</v>
      </c>
      <c r="AG6422" t="s">
        <v>8627</v>
      </c>
    </row>
    <row r="6423" spans="32:33" x14ac:dyDescent="0.25">
      <c r="AF6423" t="s">
        <v>6852</v>
      </c>
      <c r="AG6423" t="s">
        <v>8628</v>
      </c>
    </row>
    <row r="6424" spans="32:33" x14ac:dyDescent="0.25">
      <c r="AF6424" t="s">
        <v>6853</v>
      </c>
      <c r="AG6424" t="s">
        <v>8629</v>
      </c>
    </row>
    <row r="6425" spans="32:33" x14ac:dyDescent="0.25">
      <c r="AF6425" t="s">
        <v>6854</v>
      </c>
      <c r="AG6425" t="s">
        <v>8630</v>
      </c>
    </row>
    <row r="6426" spans="32:33" x14ac:dyDescent="0.25">
      <c r="AF6426" t="s">
        <v>6855</v>
      </c>
      <c r="AG6426" t="s">
        <v>8631</v>
      </c>
    </row>
    <row r="6427" spans="32:33" x14ac:dyDescent="0.25">
      <c r="AF6427" t="s">
        <v>6856</v>
      </c>
      <c r="AG6427" t="s">
        <v>8632</v>
      </c>
    </row>
    <row r="6428" spans="32:33" x14ac:dyDescent="0.25">
      <c r="AF6428" t="s">
        <v>6857</v>
      </c>
      <c r="AG6428" t="s">
        <v>8633</v>
      </c>
    </row>
    <row r="6429" spans="32:33" x14ac:dyDescent="0.25">
      <c r="AF6429" t="s">
        <v>6858</v>
      </c>
    </row>
    <row r="6430" spans="32:33" x14ac:dyDescent="0.25">
      <c r="AF6430" t="s">
        <v>6859</v>
      </c>
      <c r="AG6430" t="s">
        <v>8634</v>
      </c>
    </row>
    <row r="6431" spans="32:33" x14ac:dyDescent="0.25">
      <c r="AF6431" t="s">
        <v>6860</v>
      </c>
      <c r="AG6431" t="s">
        <v>8635</v>
      </c>
    </row>
    <row r="6432" spans="32:33" x14ac:dyDescent="0.25">
      <c r="AF6432" t="s">
        <v>6861</v>
      </c>
      <c r="AG6432" t="s">
        <v>8636</v>
      </c>
    </row>
    <row r="6433" spans="32:33" x14ac:dyDescent="0.25">
      <c r="AF6433" t="s">
        <v>6862</v>
      </c>
      <c r="AG6433" t="s">
        <v>980</v>
      </c>
    </row>
    <row r="6434" spans="32:33" x14ac:dyDescent="0.25">
      <c r="AF6434" t="s">
        <v>9390</v>
      </c>
    </row>
    <row r="6435" spans="32:33" x14ac:dyDescent="0.25">
      <c r="AF6435" t="s">
        <v>6863</v>
      </c>
    </row>
    <row r="6436" spans="32:33" x14ac:dyDescent="0.25">
      <c r="AF6436" t="s">
        <v>6864</v>
      </c>
      <c r="AG6436" t="s">
        <v>8637</v>
      </c>
    </row>
    <row r="6437" spans="32:33" x14ac:dyDescent="0.25">
      <c r="AF6437" t="s">
        <v>6865</v>
      </c>
      <c r="AG6437" t="s">
        <v>8638</v>
      </c>
    </row>
    <row r="6438" spans="32:33" x14ac:dyDescent="0.25">
      <c r="AF6438" t="s">
        <v>6866</v>
      </c>
      <c r="AG6438" t="s">
        <v>8639</v>
      </c>
    </row>
    <row r="6439" spans="32:33" x14ac:dyDescent="0.25">
      <c r="AF6439" t="s">
        <v>6867</v>
      </c>
      <c r="AG6439" t="s">
        <v>8640</v>
      </c>
    </row>
    <row r="6440" spans="32:33" x14ac:dyDescent="0.25">
      <c r="AF6440" t="s">
        <v>6868</v>
      </c>
      <c r="AG6440" t="s">
        <v>8641</v>
      </c>
    </row>
    <row r="6441" spans="32:33" x14ac:dyDescent="0.25">
      <c r="AF6441" t="s">
        <v>6869</v>
      </c>
    </row>
    <row r="6442" spans="32:33" x14ac:dyDescent="0.25">
      <c r="AF6442" t="s">
        <v>6870</v>
      </c>
    </row>
    <row r="6443" spans="32:33" x14ac:dyDescent="0.25">
      <c r="AF6443" t="s">
        <v>6871</v>
      </c>
      <c r="AG6443" t="s">
        <v>8642</v>
      </c>
    </row>
    <row r="6444" spans="32:33" x14ac:dyDescent="0.25">
      <c r="AF6444" t="s">
        <v>6872</v>
      </c>
      <c r="AG6444" t="s">
        <v>8643</v>
      </c>
    </row>
    <row r="6445" spans="32:33" x14ac:dyDescent="0.25">
      <c r="AF6445" t="s">
        <v>6873</v>
      </c>
    </row>
    <row r="6446" spans="32:33" x14ac:dyDescent="0.25">
      <c r="AF6446" t="s">
        <v>6874</v>
      </c>
      <c r="AG6446" t="s">
        <v>8644</v>
      </c>
    </row>
    <row r="6447" spans="32:33" x14ac:dyDescent="0.25">
      <c r="AF6447" t="s">
        <v>6875</v>
      </c>
    </row>
    <row r="6448" spans="32:33" x14ac:dyDescent="0.25">
      <c r="AF6448" t="s">
        <v>6876</v>
      </c>
      <c r="AG6448" t="s">
        <v>8645</v>
      </c>
    </row>
    <row r="6449" spans="32:33" x14ac:dyDescent="0.25">
      <c r="AF6449" t="s">
        <v>6877</v>
      </c>
    </row>
    <row r="6450" spans="32:33" x14ac:dyDescent="0.25">
      <c r="AF6450" t="s">
        <v>6878</v>
      </c>
    </row>
    <row r="6451" spans="32:33" x14ac:dyDescent="0.25">
      <c r="AF6451" t="s">
        <v>6879</v>
      </c>
    </row>
    <row r="6452" spans="32:33" x14ac:dyDescent="0.25">
      <c r="AF6452" t="s">
        <v>6880</v>
      </c>
    </row>
    <row r="6453" spans="32:33" x14ac:dyDescent="0.25">
      <c r="AF6453" t="s">
        <v>6881</v>
      </c>
    </row>
    <row r="6454" spans="32:33" x14ac:dyDescent="0.25">
      <c r="AF6454" t="s">
        <v>6882</v>
      </c>
    </row>
    <row r="6455" spans="32:33" x14ac:dyDescent="0.25">
      <c r="AF6455" t="s">
        <v>6883</v>
      </c>
    </row>
    <row r="6456" spans="32:33" x14ac:dyDescent="0.25">
      <c r="AF6456" t="s">
        <v>6884</v>
      </c>
      <c r="AG6456" t="s">
        <v>8646</v>
      </c>
    </row>
    <row r="6457" spans="32:33" x14ac:dyDescent="0.25">
      <c r="AF6457" t="s">
        <v>6885</v>
      </c>
    </row>
    <row r="6458" spans="32:33" x14ac:dyDescent="0.25">
      <c r="AF6458" t="s">
        <v>6886</v>
      </c>
      <c r="AG6458" t="s">
        <v>8647</v>
      </c>
    </row>
    <row r="6459" spans="32:33" x14ac:dyDescent="0.25">
      <c r="AF6459" t="s">
        <v>6887</v>
      </c>
      <c r="AG6459" t="s">
        <v>8648</v>
      </c>
    </row>
    <row r="6460" spans="32:33" x14ac:dyDescent="0.25">
      <c r="AF6460" t="s">
        <v>6888</v>
      </c>
      <c r="AG6460" t="s">
        <v>8649</v>
      </c>
    </row>
    <row r="6461" spans="32:33" x14ac:dyDescent="0.25">
      <c r="AF6461" t="s">
        <v>9391</v>
      </c>
    </row>
    <row r="6462" spans="32:33" x14ac:dyDescent="0.25">
      <c r="AF6462" t="s">
        <v>6889</v>
      </c>
      <c r="AG6462" t="s">
        <v>8650</v>
      </c>
    </row>
    <row r="6463" spans="32:33" x14ac:dyDescent="0.25">
      <c r="AF6463" t="s">
        <v>6890</v>
      </c>
      <c r="AG6463" t="s">
        <v>8651</v>
      </c>
    </row>
    <row r="6464" spans="32:33" x14ac:dyDescent="0.25">
      <c r="AF6464" t="s">
        <v>3902</v>
      </c>
    </row>
    <row r="6465" spans="32:33" x14ac:dyDescent="0.25">
      <c r="AF6465" t="s">
        <v>6891</v>
      </c>
    </row>
    <row r="6466" spans="32:33" x14ac:dyDescent="0.25">
      <c r="AF6466" t="s">
        <v>6892</v>
      </c>
      <c r="AG6466" t="s">
        <v>8652</v>
      </c>
    </row>
    <row r="6467" spans="32:33" x14ac:dyDescent="0.25">
      <c r="AF6467" t="s">
        <v>6893</v>
      </c>
    </row>
    <row r="6468" spans="32:33" x14ac:dyDescent="0.25">
      <c r="AF6468" t="s">
        <v>6894</v>
      </c>
      <c r="AG6468" t="s">
        <v>8653</v>
      </c>
    </row>
    <row r="6469" spans="32:33" x14ac:dyDescent="0.25">
      <c r="AF6469" t="s">
        <v>6895</v>
      </c>
    </row>
    <row r="6470" spans="32:33" x14ac:dyDescent="0.25">
      <c r="AF6470" t="s">
        <v>6896</v>
      </c>
      <c r="AG6470" t="s">
        <v>8654</v>
      </c>
    </row>
    <row r="6471" spans="32:33" x14ac:dyDescent="0.25">
      <c r="AF6471" t="s">
        <v>6897</v>
      </c>
      <c r="AG6471" t="s">
        <v>8655</v>
      </c>
    </row>
    <row r="6472" spans="32:33" x14ac:dyDescent="0.25">
      <c r="AF6472" t="s">
        <v>6898</v>
      </c>
      <c r="AG6472" t="s">
        <v>8656</v>
      </c>
    </row>
    <row r="6473" spans="32:33" x14ac:dyDescent="0.25">
      <c r="AF6473" t="s">
        <v>6899</v>
      </c>
    </row>
    <row r="6474" spans="32:33" x14ac:dyDescent="0.25">
      <c r="AF6474" t="s">
        <v>6900</v>
      </c>
      <c r="AG6474" t="s">
        <v>8657</v>
      </c>
    </row>
    <row r="6475" spans="32:33" x14ac:dyDescent="0.25">
      <c r="AF6475" t="s">
        <v>6901</v>
      </c>
      <c r="AG6475" t="s">
        <v>8658</v>
      </c>
    </row>
    <row r="6476" spans="32:33" x14ac:dyDescent="0.25">
      <c r="AF6476" t="s">
        <v>3560</v>
      </c>
      <c r="AG6476" t="s">
        <v>8659</v>
      </c>
    </row>
    <row r="6477" spans="32:33" x14ac:dyDescent="0.25">
      <c r="AF6477" t="s">
        <v>9392</v>
      </c>
    </row>
    <row r="6478" spans="32:33" x14ac:dyDescent="0.25">
      <c r="AF6478" t="s">
        <v>6902</v>
      </c>
      <c r="AG6478" t="s">
        <v>8660</v>
      </c>
    </row>
    <row r="6479" spans="32:33" x14ac:dyDescent="0.25">
      <c r="AF6479" t="s">
        <v>6903</v>
      </c>
      <c r="AG6479" t="s">
        <v>8661</v>
      </c>
    </row>
    <row r="6480" spans="32:33" x14ac:dyDescent="0.25">
      <c r="AF6480" t="s">
        <v>6904</v>
      </c>
      <c r="AG6480" t="s">
        <v>8662</v>
      </c>
    </row>
    <row r="6481" spans="32:33" x14ac:dyDescent="0.25">
      <c r="AF6481" t="s">
        <v>6905</v>
      </c>
      <c r="AG6481" t="s">
        <v>8663</v>
      </c>
    </row>
    <row r="6482" spans="32:33" x14ac:dyDescent="0.25">
      <c r="AF6482" t="s">
        <v>6906</v>
      </c>
      <c r="AG6482" t="s">
        <v>8664</v>
      </c>
    </row>
    <row r="6483" spans="32:33" x14ac:dyDescent="0.25">
      <c r="AF6483" t="s">
        <v>6907</v>
      </c>
      <c r="AG6483" t="s">
        <v>8665</v>
      </c>
    </row>
    <row r="6484" spans="32:33" x14ac:dyDescent="0.25">
      <c r="AF6484" t="s">
        <v>6908</v>
      </c>
      <c r="AG6484" t="s">
        <v>8666</v>
      </c>
    </row>
    <row r="6485" spans="32:33" x14ac:dyDescent="0.25">
      <c r="AF6485" t="s">
        <v>6909</v>
      </c>
    </row>
    <row r="6486" spans="32:33" x14ac:dyDescent="0.25">
      <c r="AF6486" t="s">
        <v>6910</v>
      </c>
    </row>
    <row r="6487" spans="32:33" x14ac:dyDescent="0.25">
      <c r="AF6487" t="s">
        <v>6911</v>
      </c>
      <c r="AG6487" t="s">
        <v>8667</v>
      </c>
    </row>
    <row r="6488" spans="32:33" x14ac:dyDescent="0.25">
      <c r="AF6488" t="s">
        <v>6912</v>
      </c>
      <c r="AG6488" t="s">
        <v>8668</v>
      </c>
    </row>
    <row r="6489" spans="32:33" x14ac:dyDescent="0.25">
      <c r="AF6489" t="s">
        <v>6913</v>
      </c>
      <c r="AG6489" t="s">
        <v>8669</v>
      </c>
    </row>
    <row r="6490" spans="32:33" x14ac:dyDescent="0.25">
      <c r="AF6490" t="s">
        <v>6914</v>
      </c>
      <c r="AG6490" t="s">
        <v>8670</v>
      </c>
    </row>
    <row r="6491" spans="32:33" x14ac:dyDescent="0.25">
      <c r="AF6491" t="s">
        <v>6915</v>
      </c>
      <c r="AG6491" t="s">
        <v>8671</v>
      </c>
    </row>
    <row r="6492" spans="32:33" x14ac:dyDescent="0.25">
      <c r="AF6492" t="s">
        <v>6916</v>
      </c>
      <c r="AG6492" t="s">
        <v>8672</v>
      </c>
    </row>
    <row r="6493" spans="32:33" x14ac:dyDescent="0.25">
      <c r="AF6493" t="s">
        <v>6917</v>
      </c>
      <c r="AG6493" t="s">
        <v>8673</v>
      </c>
    </row>
    <row r="6494" spans="32:33" x14ac:dyDescent="0.25">
      <c r="AF6494" t="s">
        <v>6918</v>
      </c>
      <c r="AG6494" t="s">
        <v>8674</v>
      </c>
    </row>
    <row r="6495" spans="32:33" x14ac:dyDescent="0.25">
      <c r="AF6495" t="s">
        <v>6919</v>
      </c>
      <c r="AG6495" t="s">
        <v>8675</v>
      </c>
    </row>
    <row r="6496" spans="32:33" x14ac:dyDescent="0.25">
      <c r="AF6496" t="s">
        <v>6920</v>
      </c>
      <c r="AG6496" t="s">
        <v>8676</v>
      </c>
    </row>
    <row r="6497" spans="32:33" x14ac:dyDescent="0.25">
      <c r="AF6497" t="s">
        <v>6921</v>
      </c>
      <c r="AG6497" t="s">
        <v>8677</v>
      </c>
    </row>
    <row r="6498" spans="32:33" x14ac:dyDescent="0.25">
      <c r="AF6498" t="s">
        <v>6922</v>
      </c>
      <c r="AG6498" t="s">
        <v>8678</v>
      </c>
    </row>
    <row r="6499" spans="32:33" x14ac:dyDescent="0.25">
      <c r="AF6499" t="s">
        <v>6923</v>
      </c>
      <c r="AG6499" t="s">
        <v>8679</v>
      </c>
    </row>
    <row r="6500" spans="32:33" x14ac:dyDescent="0.25">
      <c r="AF6500" t="s">
        <v>6924</v>
      </c>
      <c r="AG6500" t="s">
        <v>8680</v>
      </c>
    </row>
    <row r="6501" spans="32:33" x14ac:dyDescent="0.25">
      <c r="AF6501" t="s">
        <v>6925</v>
      </c>
      <c r="AG6501" t="s">
        <v>8681</v>
      </c>
    </row>
    <row r="6502" spans="32:33" x14ac:dyDescent="0.25">
      <c r="AF6502" t="s">
        <v>6926</v>
      </c>
    </row>
    <row r="6503" spans="32:33" x14ac:dyDescent="0.25">
      <c r="AF6503" t="s">
        <v>6927</v>
      </c>
      <c r="AG6503" t="s">
        <v>8682</v>
      </c>
    </row>
    <row r="6504" spans="32:33" x14ac:dyDescent="0.25">
      <c r="AF6504" t="s">
        <v>6928</v>
      </c>
      <c r="AG6504" t="s">
        <v>8683</v>
      </c>
    </row>
    <row r="6505" spans="32:33" x14ac:dyDescent="0.25">
      <c r="AF6505" t="s">
        <v>6929</v>
      </c>
      <c r="AG6505" t="s">
        <v>8684</v>
      </c>
    </row>
    <row r="6506" spans="32:33" x14ac:dyDescent="0.25">
      <c r="AF6506" t="s">
        <v>6930</v>
      </c>
      <c r="AG6506" t="s">
        <v>8685</v>
      </c>
    </row>
    <row r="6507" spans="32:33" x14ac:dyDescent="0.25">
      <c r="AF6507" t="s">
        <v>6931</v>
      </c>
      <c r="AG6507" t="s">
        <v>8686</v>
      </c>
    </row>
    <row r="6508" spans="32:33" x14ac:dyDescent="0.25">
      <c r="AF6508" t="s">
        <v>6932</v>
      </c>
      <c r="AG6508" t="s">
        <v>8687</v>
      </c>
    </row>
    <row r="6509" spans="32:33" x14ac:dyDescent="0.25">
      <c r="AF6509" t="s">
        <v>6933</v>
      </c>
      <c r="AG6509" t="s">
        <v>8688</v>
      </c>
    </row>
    <row r="6510" spans="32:33" x14ac:dyDescent="0.25">
      <c r="AF6510" t="s">
        <v>6934</v>
      </c>
    </row>
    <row r="6511" spans="32:33" x14ac:dyDescent="0.25">
      <c r="AF6511" t="s">
        <v>6935</v>
      </c>
      <c r="AG6511" t="s">
        <v>8689</v>
      </c>
    </row>
    <row r="6512" spans="32:33" x14ac:dyDescent="0.25">
      <c r="AF6512" t="s">
        <v>6936</v>
      </c>
    </row>
    <row r="6513" spans="32:33" x14ac:dyDescent="0.25">
      <c r="AF6513" t="s">
        <v>6937</v>
      </c>
      <c r="AG6513" t="s">
        <v>8690</v>
      </c>
    </row>
    <row r="6514" spans="32:33" x14ac:dyDescent="0.25">
      <c r="AF6514" t="s">
        <v>6938</v>
      </c>
      <c r="AG6514" t="s">
        <v>8691</v>
      </c>
    </row>
    <row r="6515" spans="32:33" x14ac:dyDescent="0.25">
      <c r="AF6515" t="s">
        <v>6939</v>
      </c>
      <c r="AG6515" t="s">
        <v>8692</v>
      </c>
    </row>
    <row r="6516" spans="32:33" x14ac:dyDescent="0.25">
      <c r="AF6516" t="s">
        <v>9393</v>
      </c>
    </row>
    <row r="6517" spans="32:33" x14ac:dyDescent="0.25">
      <c r="AF6517" t="s">
        <v>6940</v>
      </c>
      <c r="AG6517" t="s">
        <v>8693</v>
      </c>
    </row>
    <row r="6518" spans="32:33" x14ac:dyDescent="0.25">
      <c r="AF6518" t="s">
        <v>6941</v>
      </c>
      <c r="AG6518" t="s">
        <v>8694</v>
      </c>
    </row>
    <row r="6519" spans="32:33" x14ac:dyDescent="0.25">
      <c r="AF6519" t="s">
        <v>6942</v>
      </c>
    </row>
    <row r="6520" spans="32:33" x14ac:dyDescent="0.25">
      <c r="AF6520" t="s">
        <v>6943</v>
      </c>
    </row>
    <row r="6521" spans="32:33" x14ac:dyDescent="0.25">
      <c r="AF6521" t="s">
        <v>6944</v>
      </c>
    </row>
    <row r="6522" spans="32:33" x14ac:dyDescent="0.25">
      <c r="AF6522" t="s">
        <v>6945</v>
      </c>
    </row>
    <row r="6523" spans="32:33" x14ac:dyDescent="0.25">
      <c r="AF6523" t="s">
        <v>9394</v>
      </c>
    </row>
    <row r="6524" spans="32:33" x14ac:dyDescent="0.25">
      <c r="AF6524" t="s">
        <v>6946</v>
      </c>
      <c r="AG6524" t="s">
        <v>8695</v>
      </c>
    </row>
    <row r="6525" spans="32:33" x14ac:dyDescent="0.25">
      <c r="AF6525" t="s">
        <v>6947</v>
      </c>
      <c r="AG6525" t="s">
        <v>8696</v>
      </c>
    </row>
    <row r="6526" spans="32:33" x14ac:dyDescent="0.25">
      <c r="AF6526" t="s">
        <v>6948</v>
      </c>
    </row>
    <row r="6527" spans="32:33" x14ac:dyDescent="0.25">
      <c r="AF6527" t="s">
        <v>6949</v>
      </c>
      <c r="AG6527" t="s">
        <v>8697</v>
      </c>
    </row>
    <row r="6528" spans="32:33" x14ac:dyDescent="0.25">
      <c r="AF6528" t="s">
        <v>6950</v>
      </c>
    </row>
    <row r="6529" spans="32:33" x14ac:dyDescent="0.25">
      <c r="AF6529" t="s">
        <v>6951</v>
      </c>
      <c r="AG6529" t="s">
        <v>8698</v>
      </c>
    </row>
    <row r="6530" spans="32:33" x14ac:dyDescent="0.25">
      <c r="AF6530" t="s">
        <v>6952</v>
      </c>
      <c r="AG6530" t="s">
        <v>8699</v>
      </c>
    </row>
    <row r="6531" spans="32:33" x14ac:dyDescent="0.25">
      <c r="AF6531" t="s">
        <v>6953</v>
      </c>
      <c r="AG6531" t="s">
        <v>8700</v>
      </c>
    </row>
    <row r="6532" spans="32:33" x14ac:dyDescent="0.25">
      <c r="AF6532" t="s">
        <v>6954</v>
      </c>
      <c r="AG6532" t="s">
        <v>8701</v>
      </c>
    </row>
    <row r="6533" spans="32:33" x14ac:dyDescent="0.25">
      <c r="AF6533" t="s">
        <v>6955</v>
      </c>
      <c r="AG6533" t="s">
        <v>8702</v>
      </c>
    </row>
    <row r="6534" spans="32:33" x14ac:dyDescent="0.25">
      <c r="AF6534" t="s">
        <v>6956</v>
      </c>
      <c r="AG6534" t="s">
        <v>8703</v>
      </c>
    </row>
    <row r="6535" spans="32:33" x14ac:dyDescent="0.25">
      <c r="AF6535" t="s">
        <v>9395</v>
      </c>
      <c r="AG6535" t="s">
        <v>9686</v>
      </c>
    </row>
    <row r="6536" spans="32:33" x14ac:dyDescent="0.25">
      <c r="AF6536" t="s">
        <v>6957</v>
      </c>
      <c r="AG6536" t="s">
        <v>8704</v>
      </c>
    </row>
    <row r="6537" spans="32:33" x14ac:dyDescent="0.25">
      <c r="AF6537" t="s">
        <v>6958</v>
      </c>
    </row>
    <row r="6538" spans="32:33" x14ac:dyDescent="0.25">
      <c r="AF6538" t="s">
        <v>6959</v>
      </c>
      <c r="AG6538" t="s">
        <v>8705</v>
      </c>
    </row>
    <row r="6539" spans="32:33" x14ac:dyDescent="0.25">
      <c r="AF6539" t="s">
        <v>9396</v>
      </c>
    </row>
    <row r="6540" spans="32:33" x14ac:dyDescent="0.25">
      <c r="AF6540" t="s">
        <v>6960</v>
      </c>
      <c r="AG6540" t="s">
        <v>8706</v>
      </c>
    </row>
    <row r="6541" spans="32:33" x14ac:dyDescent="0.25">
      <c r="AF6541" t="s">
        <v>6961</v>
      </c>
      <c r="AG6541" t="s">
        <v>8707</v>
      </c>
    </row>
    <row r="6542" spans="32:33" x14ac:dyDescent="0.25">
      <c r="AF6542" t="s">
        <v>6962</v>
      </c>
      <c r="AG6542" t="s">
        <v>8708</v>
      </c>
    </row>
    <row r="6543" spans="32:33" x14ac:dyDescent="0.25">
      <c r="AF6543" t="s">
        <v>6963</v>
      </c>
      <c r="AG6543" t="s">
        <v>8709</v>
      </c>
    </row>
    <row r="6544" spans="32:33" x14ac:dyDescent="0.25">
      <c r="AF6544" t="s">
        <v>6964</v>
      </c>
      <c r="AG6544" t="s">
        <v>8710</v>
      </c>
    </row>
    <row r="6545" spans="32:33" x14ac:dyDescent="0.25">
      <c r="AF6545" t="s">
        <v>6965</v>
      </c>
      <c r="AG6545" t="s">
        <v>8711</v>
      </c>
    </row>
    <row r="6546" spans="32:33" x14ac:dyDescent="0.25">
      <c r="AF6546" t="s">
        <v>6966</v>
      </c>
    </row>
    <row r="6547" spans="32:33" x14ac:dyDescent="0.25">
      <c r="AF6547" t="s">
        <v>6967</v>
      </c>
      <c r="AG6547" t="s">
        <v>8712</v>
      </c>
    </row>
    <row r="6548" spans="32:33" x14ac:dyDescent="0.25">
      <c r="AF6548" t="s">
        <v>3697</v>
      </c>
      <c r="AG6548" t="s">
        <v>9687</v>
      </c>
    </row>
    <row r="6549" spans="32:33" x14ac:dyDescent="0.25">
      <c r="AF6549" t="s">
        <v>6968</v>
      </c>
      <c r="AG6549" t="s">
        <v>8713</v>
      </c>
    </row>
    <row r="6550" spans="32:33" x14ac:dyDescent="0.25">
      <c r="AF6550" t="s">
        <v>9397</v>
      </c>
    </row>
    <row r="6551" spans="32:33" x14ac:dyDescent="0.25">
      <c r="AF6551" t="s">
        <v>9398</v>
      </c>
      <c r="AG6551" t="s">
        <v>9688</v>
      </c>
    </row>
    <row r="6552" spans="32:33" x14ac:dyDescent="0.25">
      <c r="AF6552" t="s">
        <v>9399</v>
      </c>
      <c r="AG6552" t="s">
        <v>9689</v>
      </c>
    </row>
    <row r="6553" spans="32:33" x14ac:dyDescent="0.25">
      <c r="AF6553" t="s">
        <v>6969</v>
      </c>
      <c r="AG6553" t="s">
        <v>8714</v>
      </c>
    </row>
    <row r="6554" spans="32:33" x14ac:dyDescent="0.25">
      <c r="AF6554" t="s">
        <v>6970</v>
      </c>
    </row>
    <row r="6555" spans="32:33" x14ac:dyDescent="0.25">
      <c r="AF6555" t="s">
        <v>6971</v>
      </c>
    </row>
    <row r="6556" spans="32:33" x14ac:dyDescent="0.25">
      <c r="AF6556" t="s">
        <v>6972</v>
      </c>
    </row>
    <row r="6557" spans="32:33" x14ac:dyDescent="0.25">
      <c r="AF6557" t="s">
        <v>6973</v>
      </c>
      <c r="AG6557" t="s">
        <v>8715</v>
      </c>
    </row>
    <row r="6558" spans="32:33" x14ac:dyDescent="0.25">
      <c r="AF6558" t="s">
        <v>6974</v>
      </c>
    </row>
    <row r="6559" spans="32:33" x14ac:dyDescent="0.25">
      <c r="AF6559" t="s">
        <v>6975</v>
      </c>
      <c r="AG6559" t="s">
        <v>8716</v>
      </c>
    </row>
    <row r="6560" spans="32:33" x14ac:dyDescent="0.25">
      <c r="AF6560" t="s">
        <v>6976</v>
      </c>
      <c r="AG6560" t="s">
        <v>8717</v>
      </c>
    </row>
    <row r="6561" spans="32:33" x14ac:dyDescent="0.25">
      <c r="AF6561" t="s">
        <v>6977</v>
      </c>
      <c r="AG6561" t="s">
        <v>8718</v>
      </c>
    </row>
    <row r="6562" spans="32:33" x14ac:dyDescent="0.25">
      <c r="AF6562" t="s">
        <v>6978</v>
      </c>
    </row>
    <row r="6563" spans="32:33" x14ac:dyDescent="0.25">
      <c r="AF6563" t="s">
        <v>6979</v>
      </c>
      <c r="AG6563" t="s">
        <v>8719</v>
      </c>
    </row>
    <row r="6564" spans="32:33" x14ac:dyDescent="0.25">
      <c r="AF6564" t="s">
        <v>6980</v>
      </c>
      <c r="AG6564" t="s">
        <v>8720</v>
      </c>
    </row>
    <row r="6565" spans="32:33" x14ac:dyDescent="0.25">
      <c r="AF6565" t="s">
        <v>6981</v>
      </c>
      <c r="AG6565" t="s">
        <v>8721</v>
      </c>
    </row>
    <row r="6566" spans="32:33" x14ac:dyDescent="0.25">
      <c r="AF6566" t="s">
        <v>4092</v>
      </c>
    </row>
    <row r="6567" spans="32:33" x14ac:dyDescent="0.25">
      <c r="AF6567" t="s">
        <v>6982</v>
      </c>
      <c r="AG6567" t="s">
        <v>8722</v>
      </c>
    </row>
    <row r="6568" spans="32:33" x14ac:dyDescent="0.25">
      <c r="AF6568" t="s">
        <v>9400</v>
      </c>
      <c r="AG6568" t="s">
        <v>9690</v>
      </c>
    </row>
    <row r="6569" spans="32:33" x14ac:dyDescent="0.25">
      <c r="AF6569" t="s">
        <v>6983</v>
      </c>
      <c r="AG6569" t="s">
        <v>8723</v>
      </c>
    </row>
    <row r="6570" spans="32:33" x14ac:dyDescent="0.25">
      <c r="AF6570" t="s">
        <v>6984</v>
      </c>
      <c r="AG6570" t="s">
        <v>8724</v>
      </c>
    </row>
    <row r="6571" spans="32:33" x14ac:dyDescent="0.25">
      <c r="AF6571" t="s">
        <v>6985</v>
      </c>
    </row>
    <row r="6572" spans="32:33" x14ac:dyDescent="0.25">
      <c r="AF6572" t="s">
        <v>6986</v>
      </c>
      <c r="AG6572" t="s">
        <v>8725</v>
      </c>
    </row>
    <row r="6573" spans="32:33" x14ac:dyDescent="0.25">
      <c r="AF6573" t="s">
        <v>6987</v>
      </c>
      <c r="AG6573" t="s">
        <v>8726</v>
      </c>
    </row>
    <row r="6574" spans="32:33" x14ac:dyDescent="0.25">
      <c r="AF6574" t="s">
        <v>6988</v>
      </c>
      <c r="AG6574" t="s">
        <v>8727</v>
      </c>
    </row>
    <row r="6575" spans="32:33" x14ac:dyDescent="0.25">
      <c r="AF6575" t="s">
        <v>3890</v>
      </c>
      <c r="AG6575" t="s">
        <v>8728</v>
      </c>
    </row>
    <row r="6576" spans="32:33" x14ac:dyDescent="0.25">
      <c r="AF6576" t="s">
        <v>9401</v>
      </c>
      <c r="AG6576" t="s">
        <v>9691</v>
      </c>
    </row>
    <row r="6577" spans="32:33" x14ac:dyDescent="0.25">
      <c r="AF6577" t="s">
        <v>9402</v>
      </c>
      <c r="AG6577" t="s">
        <v>9692</v>
      </c>
    </row>
    <row r="6578" spans="32:33" x14ac:dyDescent="0.25">
      <c r="AF6578" t="s">
        <v>9403</v>
      </c>
    </row>
    <row r="6579" spans="32:33" x14ac:dyDescent="0.25">
      <c r="AF6579" t="s">
        <v>9404</v>
      </c>
    </row>
    <row r="6580" spans="32:33" x14ac:dyDescent="0.25">
      <c r="AF6580" t="s">
        <v>9405</v>
      </c>
    </row>
    <row r="6581" spans="32:33" x14ac:dyDescent="0.25">
      <c r="AF6581" t="s">
        <v>6989</v>
      </c>
      <c r="AG6581" t="s">
        <v>8729</v>
      </c>
    </row>
    <row r="6582" spans="32:33" x14ac:dyDescent="0.25">
      <c r="AF6582" t="s">
        <v>6990</v>
      </c>
      <c r="AG6582" t="s">
        <v>8730</v>
      </c>
    </row>
    <row r="6583" spans="32:33" x14ac:dyDescent="0.25">
      <c r="AF6583" t="s">
        <v>6991</v>
      </c>
      <c r="AG6583" t="s">
        <v>8731</v>
      </c>
    </row>
    <row r="6584" spans="32:33" x14ac:dyDescent="0.25">
      <c r="AF6584" t="s">
        <v>6992</v>
      </c>
    </row>
    <row r="6585" spans="32:33" x14ac:dyDescent="0.25">
      <c r="AF6585" t="s">
        <v>6993</v>
      </c>
    </row>
    <row r="6586" spans="32:33" x14ac:dyDescent="0.25">
      <c r="AF6586" t="s">
        <v>6994</v>
      </c>
    </row>
    <row r="6587" spans="32:33" x14ac:dyDescent="0.25">
      <c r="AF6587" t="s">
        <v>6995</v>
      </c>
    </row>
    <row r="6588" spans="32:33" x14ac:dyDescent="0.25">
      <c r="AF6588" t="s">
        <v>6996</v>
      </c>
      <c r="AG6588" t="s">
        <v>8732</v>
      </c>
    </row>
    <row r="6589" spans="32:33" x14ac:dyDescent="0.25">
      <c r="AF6589" t="s">
        <v>6997</v>
      </c>
      <c r="AG6589" t="s">
        <v>8733</v>
      </c>
    </row>
    <row r="6590" spans="32:33" x14ac:dyDescent="0.25">
      <c r="AF6590" t="s">
        <v>4079</v>
      </c>
      <c r="AG6590" t="s">
        <v>8734</v>
      </c>
    </row>
    <row r="6591" spans="32:33" x14ac:dyDescent="0.25">
      <c r="AF6591" t="s">
        <v>9406</v>
      </c>
      <c r="AG6591" t="s">
        <v>9693</v>
      </c>
    </row>
    <row r="6592" spans="32:33" x14ac:dyDescent="0.25">
      <c r="AF6592" t="s">
        <v>9407</v>
      </c>
      <c r="AG6592" t="s">
        <v>9694</v>
      </c>
    </row>
    <row r="6593" spans="32:33" x14ac:dyDescent="0.25">
      <c r="AF6593" t="s">
        <v>9408</v>
      </c>
    </row>
    <row r="6594" spans="32:33" x14ac:dyDescent="0.25">
      <c r="AF6594" t="s">
        <v>6998</v>
      </c>
    </row>
    <row r="6595" spans="32:33" x14ac:dyDescent="0.25">
      <c r="AF6595" t="s">
        <v>6999</v>
      </c>
      <c r="AG6595" t="s">
        <v>8735</v>
      </c>
    </row>
    <row r="6596" spans="32:33" x14ac:dyDescent="0.25">
      <c r="AF6596" t="s">
        <v>7000</v>
      </c>
      <c r="AG6596" t="s">
        <v>8736</v>
      </c>
    </row>
    <row r="6597" spans="32:33" x14ac:dyDescent="0.25">
      <c r="AF6597" t="s">
        <v>7001</v>
      </c>
      <c r="AG6597" t="s">
        <v>8737</v>
      </c>
    </row>
    <row r="6598" spans="32:33" x14ac:dyDescent="0.25">
      <c r="AF6598" t="s">
        <v>7002</v>
      </c>
      <c r="AG6598" t="s">
        <v>8738</v>
      </c>
    </row>
    <row r="6599" spans="32:33" x14ac:dyDescent="0.25">
      <c r="AF6599" t="s">
        <v>7003</v>
      </c>
      <c r="AG6599" t="s">
        <v>8739</v>
      </c>
    </row>
    <row r="6600" spans="32:33" x14ac:dyDescent="0.25">
      <c r="AF6600" t="s">
        <v>9409</v>
      </c>
    </row>
    <row r="6601" spans="32:33" x14ac:dyDescent="0.25">
      <c r="AF6601" t="s">
        <v>7004</v>
      </c>
      <c r="AG6601" t="s">
        <v>8740</v>
      </c>
    </row>
    <row r="6602" spans="32:33" x14ac:dyDescent="0.25">
      <c r="AF6602" t="s">
        <v>7005</v>
      </c>
      <c r="AG6602" t="s">
        <v>8741</v>
      </c>
    </row>
    <row r="6603" spans="32:33" x14ac:dyDescent="0.25">
      <c r="AF6603" t="s">
        <v>7006</v>
      </c>
      <c r="AG6603" t="s">
        <v>8742</v>
      </c>
    </row>
    <row r="6604" spans="32:33" x14ac:dyDescent="0.25">
      <c r="AF6604" t="s">
        <v>7007</v>
      </c>
      <c r="AG6604" t="s">
        <v>8743</v>
      </c>
    </row>
    <row r="6605" spans="32:33" x14ac:dyDescent="0.25">
      <c r="AF6605" t="s">
        <v>7008</v>
      </c>
      <c r="AG6605" t="s">
        <v>8744</v>
      </c>
    </row>
    <row r="6606" spans="32:33" x14ac:dyDescent="0.25">
      <c r="AF6606" t="s">
        <v>7009</v>
      </c>
      <c r="AG6606" t="s">
        <v>8745</v>
      </c>
    </row>
    <row r="6607" spans="32:33" x14ac:dyDescent="0.25">
      <c r="AF6607" t="s">
        <v>9410</v>
      </c>
    </row>
    <row r="6608" spans="32:33" x14ac:dyDescent="0.25">
      <c r="AF6608" t="s">
        <v>7010</v>
      </c>
      <c r="AG6608" t="s">
        <v>8746</v>
      </c>
    </row>
    <row r="6609" spans="32:33" x14ac:dyDescent="0.25">
      <c r="AF6609" t="s">
        <v>7011</v>
      </c>
      <c r="AG6609" t="s">
        <v>8747</v>
      </c>
    </row>
    <row r="6610" spans="32:33" x14ac:dyDescent="0.25">
      <c r="AF6610" t="s">
        <v>7012</v>
      </c>
    </row>
    <row r="6611" spans="32:33" x14ac:dyDescent="0.25">
      <c r="AF6611" t="s">
        <v>7013</v>
      </c>
    </row>
    <row r="6612" spans="32:33" x14ac:dyDescent="0.25">
      <c r="AF6612" t="s">
        <v>7014</v>
      </c>
      <c r="AG6612" t="s">
        <v>8748</v>
      </c>
    </row>
    <row r="6613" spans="32:33" x14ac:dyDescent="0.25">
      <c r="AF6613" t="s">
        <v>7015</v>
      </c>
      <c r="AG6613" t="s">
        <v>8749</v>
      </c>
    </row>
    <row r="6614" spans="32:33" x14ac:dyDescent="0.25">
      <c r="AF6614" t="s">
        <v>7016</v>
      </c>
      <c r="AG6614" t="s">
        <v>8750</v>
      </c>
    </row>
    <row r="6615" spans="32:33" x14ac:dyDescent="0.25">
      <c r="AF6615" t="s">
        <v>7017</v>
      </c>
      <c r="AG6615" t="s">
        <v>8751</v>
      </c>
    </row>
    <row r="6616" spans="32:33" x14ac:dyDescent="0.25">
      <c r="AF6616" t="s">
        <v>7018</v>
      </c>
      <c r="AG6616" t="s">
        <v>8752</v>
      </c>
    </row>
    <row r="6617" spans="32:33" x14ac:dyDescent="0.25">
      <c r="AF6617" t="s">
        <v>7019</v>
      </c>
      <c r="AG6617" t="s">
        <v>8753</v>
      </c>
    </row>
    <row r="6618" spans="32:33" x14ac:dyDescent="0.25">
      <c r="AF6618" t="s">
        <v>7020</v>
      </c>
      <c r="AG6618" t="s">
        <v>8754</v>
      </c>
    </row>
    <row r="6619" spans="32:33" x14ac:dyDescent="0.25">
      <c r="AF6619" t="s">
        <v>7021</v>
      </c>
      <c r="AG6619" t="s">
        <v>8755</v>
      </c>
    </row>
    <row r="6620" spans="32:33" x14ac:dyDescent="0.25">
      <c r="AF6620" t="s">
        <v>7022</v>
      </c>
      <c r="AG6620" t="s">
        <v>290</v>
      </c>
    </row>
    <row r="6621" spans="32:33" x14ac:dyDescent="0.25">
      <c r="AF6621" t="s">
        <v>7023</v>
      </c>
      <c r="AG6621" t="s">
        <v>8756</v>
      </c>
    </row>
    <row r="6622" spans="32:33" x14ac:dyDescent="0.25">
      <c r="AF6622" t="s">
        <v>4221</v>
      </c>
      <c r="AG6622" t="s">
        <v>8757</v>
      </c>
    </row>
    <row r="6623" spans="32:33" x14ac:dyDescent="0.25">
      <c r="AF6623" t="s">
        <v>7024</v>
      </c>
      <c r="AG6623" t="s">
        <v>8758</v>
      </c>
    </row>
    <row r="6624" spans="32:33" x14ac:dyDescent="0.25">
      <c r="AF6624" t="s">
        <v>7025</v>
      </c>
      <c r="AG6624" t="s">
        <v>8759</v>
      </c>
    </row>
    <row r="6625" spans="32:33" x14ac:dyDescent="0.25">
      <c r="AF6625" t="s">
        <v>3549</v>
      </c>
      <c r="AG6625" t="s">
        <v>8760</v>
      </c>
    </row>
    <row r="6626" spans="32:33" x14ac:dyDescent="0.25">
      <c r="AF6626" t="s">
        <v>9411</v>
      </c>
    </row>
    <row r="6627" spans="32:33" x14ac:dyDescent="0.25">
      <c r="AF6627" t="s">
        <v>7026</v>
      </c>
    </row>
    <row r="6628" spans="32:33" x14ac:dyDescent="0.25">
      <c r="AF6628" t="s">
        <v>7027</v>
      </c>
      <c r="AG6628" t="s">
        <v>8761</v>
      </c>
    </row>
    <row r="6629" spans="32:33" x14ac:dyDescent="0.25">
      <c r="AF6629" t="s">
        <v>7028</v>
      </c>
      <c r="AG6629" t="s">
        <v>8762</v>
      </c>
    </row>
    <row r="6630" spans="32:33" x14ac:dyDescent="0.25">
      <c r="AF6630" t="s">
        <v>7029</v>
      </c>
    </row>
    <row r="6631" spans="32:33" x14ac:dyDescent="0.25">
      <c r="AF6631" t="s">
        <v>7030</v>
      </c>
      <c r="AG6631" t="s">
        <v>8763</v>
      </c>
    </row>
    <row r="6632" spans="32:33" x14ac:dyDescent="0.25">
      <c r="AF6632" t="s">
        <v>7031</v>
      </c>
      <c r="AG6632" t="s">
        <v>8764</v>
      </c>
    </row>
    <row r="6633" spans="32:33" x14ac:dyDescent="0.25">
      <c r="AF6633" t="s">
        <v>7032</v>
      </c>
      <c r="AG6633" t="s">
        <v>8765</v>
      </c>
    </row>
    <row r="6634" spans="32:33" x14ac:dyDescent="0.25">
      <c r="AF6634" t="s">
        <v>7033</v>
      </c>
      <c r="AG6634" t="s">
        <v>8766</v>
      </c>
    </row>
    <row r="6635" spans="32:33" x14ac:dyDescent="0.25">
      <c r="AF6635" t="s">
        <v>7034</v>
      </c>
    </row>
    <row r="6636" spans="32:33" x14ac:dyDescent="0.25">
      <c r="AF6636" t="s">
        <v>7035</v>
      </c>
    </row>
    <row r="6637" spans="32:33" x14ac:dyDescent="0.25">
      <c r="AF6637" t="s">
        <v>9412</v>
      </c>
      <c r="AG6637" t="s">
        <v>9695</v>
      </c>
    </row>
    <row r="6638" spans="32:33" x14ac:dyDescent="0.25">
      <c r="AF6638" t="s">
        <v>7036</v>
      </c>
      <c r="AG6638" t="s">
        <v>8767</v>
      </c>
    </row>
    <row r="6639" spans="32:33" x14ac:dyDescent="0.25">
      <c r="AF6639" t="s">
        <v>9413</v>
      </c>
      <c r="AG6639" t="s">
        <v>9696</v>
      </c>
    </row>
    <row r="6640" spans="32:33" x14ac:dyDescent="0.25">
      <c r="AF6640" t="s">
        <v>9414</v>
      </c>
    </row>
    <row r="6641" spans="32:33" x14ac:dyDescent="0.25">
      <c r="AF6641" t="s">
        <v>7037</v>
      </c>
    </row>
    <row r="6642" spans="32:33" x14ac:dyDescent="0.25">
      <c r="AF6642" t="s">
        <v>7038</v>
      </c>
      <c r="AG6642" t="s">
        <v>8768</v>
      </c>
    </row>
    <row r="6643" spans="32:33" x14ac:dyDescent="0.25">
      <c r="AF6643" t="s">
        <v>7039</v>
      </c>
    </row>
    <row r="6644" spans="32:33" x14ac:dyDescent="0.25">
      <c r="AF6644" t="s">
        <v>7040</v>
      </c>
    </row>
    <row r="6645" spans="32:33" x14ac:dyDescent="0.25">
      <c r="AF6645" t="s">
        <v>7041</v>
      </c>
    </row>
    <row r="6646" spans="32:33" x14ac:dyDescent="0.25">
      <c r="AF6646" t="s">
        <v>7042</v>
      </c>
      <c r="AG6646" t="s">
        <v>8769</v>
      </c>
    </row>
    <row r="6647" spans="32:33" x14ac:dyDescent="0.25">
      <c r="AF6647" t="s">
        <v>7043</v>
      </c>
      <c r="AG6647" t="s">
        <v>8770</v>
      </c>
    </row>
    <row r="6648" spans="32:33" x14ac:dyDescent="0.25">
      <c r="AF6648" t="s">
        <v>7044</v>
      </c>
      <c r="AG6648" t="s">
        <v>8771</v>
      </c>
    </row>
    <row r="6649" spans="32:33" x14ac:dyDescent="0.25">
      <c r="AF6649" t="s">
        <v>7045</v>
      </c>
      <c r="AG6649" t="s">
        <v>8772</v>
      </c>
    </row>
    <row r="6650" spans="32:33" x14ac:dyDescent="0.25">
      <c r="AF6650" t="s">
        <v>7046</v>
      </c>
      <c r="AG6650" t="s">
        <v>8773</v>
      </c>
    </row>
    <row r="6651" spans="32:33" x14ac:dyDescent="0.25">
      <c r="AF6651" t="s">
        <v>7047</v>
      </c>
      <c r="AG6651" t="s">
        <v>8774</v>
      </c>
    </row>
    <row r="6652" spans="32:33" x14ac:dyDescent="0.25">
      <c r="AF6652" t="s">
        <v>7048</v>
      </c>
      <c r="AG6652" t="s">
        <v>8775</v>
      </c>
    </row>
    <row r="6653" spans="32:33" x14ac:dyDescent="0.25">
      <c r="AF6653" t="s">
        <v>7049</v>
      </c>
    </row>
    <row r="6654" spans="32:33" x14ac:dyDescent="0.25">
      <c r="AF6654" t="s">
        <v>7050</v>
      </c>
    </row>
    <row r="6655" spans="32:33" x14ac:dyDescent="0.25">
      <c r="AF6655" t="s">
        <v>7051</v>
      </c>
    </row>
    <row r="6656" spans="32:33" x14ac:dyDescent="0.25">
      <c r="AF6656" t="s">
        <v>7052</v>
      </c>
      <c r="AG6656" t="s">
        <v>8776</v>
      </c>
    </row>
    <row r="6657" spans="32:33" x14ac:dyDescent="0.25">
      <c r="AF6657" t="s">
        <v>7053</v>
      </c>
      <c r="AG6657" t="s">
        <v>8777</v>
      </c>
    </row>
    <row r="6658" spans="32:33" x14ac:dyDescent="0.25">
      <c r="AF6658" t="s">
        <v>7054</v>
      </c>
    </row>
    <row r="6659" spans="32:33" x14ac:dyDescent="0.25">
      <c r="AF6659" t="s">
        <v>9415</v>
      </c>
    </row>
    <row r="6660" spans="32:33" x14ac:dyDescent="0.25">
      <c r="AF6660" t="s">
        <v>7055</v>
      </c>
      <c r="AG6660" t="s">
        <v>8778</v>
      </c>
    </row>
    <row r="6661" spans="32:33" x14ac:dyDescent="0.25">
      <c r="AF6661" t="s">
        <v>7056</v>
      </c>
    </row>
    <row r="6662" spans="32:33" x14ac:dyDescent="0.25">
      <c r="AF6662" t="s">
        <v>7057</v>
      </c>
    </row>
    <row r="6663" spans="32:33" x14ac:dyDescent="0.25">
      <c r="AF6663" t="s">
        <v>7058</v>
      </c>
      <c r="AG6663" t="s">
        <v>1798</v>
      </c>
    </row>
    <row r="6664" spans="32:33" x14ac:dyDescent="0.25">
      <c r="AF6664" t="s">
        <v>7059</v>
      </c>
    </row>
    <row r="6665" spans="32:33" x14ac:dyDescent="0.25">
      <c r="AF6665" t="s">
        <v>7060</v>
      </c>
      <c r="AG6665" t="s">
        <v>8779</v>
      </c>
    </row>
    <row r="6666" spans="32:33" x14ac:dyDescent="0.25">
      <c r="AF6666" t="s">
        <v>7061</v>
      </c>
    </row>
    <row r="6667" spans="32:33" x14ac:dyDescent="0.25">
      <c r="AF6667" t="s">
        <v>7062</v>
      </c>
      <c r="AG6667" t="s">
        <v>8780</v>
      </c>
    </row>
    <row r="6668" spans="32:33" x14ac:dyDescent="0.25">
      <c r="AF6668" t="s">
        <v>7063</v>
      </c>
    </row>
    <row r="6669" spans="32:33" x14ac:dyDescent="0.25">
      <c r="AF6669" t="s">
        <v>7064</v>
      </c>
    </row>
    <row r="6670" spans="32:33" x14ac:dyDescent="0.25">
      <c r="AF6670" t="s">
        <v>7065</v>
      </c>
      <c r="AG6670" t="s">
        <v>8781</v>
      </c>
    </row>
    <row r="6671" spans="32:33" x14ac:dyDescent="0.25">
      <c r="AF6671" t="s">
        <v>7066</v>
      </c>
      <c r="AG6671" t="s">
        <v>8782</v>
      </c>
    </row>
    <row r="6672" spans="32:33" x14ac:dyDescent="0.25">
      <c r="AF6672" t="s">
        <v>3847</v>
      </c>
    </row>
    <row r="6673" spans="32:33" x14ac:dyDescent="0.25">
      <c r="AF6673" t="s">
        <v>7067</v>
      </c>
      <c r="AG6673" t="s">
        <v>8783</v>
      </c>
    </row>
    <row r="6674" spans="32:33" x14ac:dyDescent="0.25">
      <c r="AF6674" t="s">
        <v>7068</v>
      </c>
      <c r="AG6674" t="s">
        <v>8784</v>
      </c>
    </row>
    <row r="6675" spans="32:33" x14ac:dyDescent="0.25">
      <c r="AF6675" t="s">
        <v>7069</v>
      </c>
      <c r="AG6675" t="s">
        <v>8785</v>
      </c>
    </row>
    <row r="6676" spans="32:33" x14ac:dyDescent="0.25">
      <c r="AF6676" t="s">
        <v>7070</v>
      </c>
    </row>
    <row r="6677" spans="32:33" x14ac:dyDescent="0.25">
      <c r="AF6677" t="s">
        <v>7071</v>
      </c>
    </row>
    <row r="6678" spans="32:33" x14ac:dyDescent="0.25">
      <c r="AF6678" t="s">
        <v>7072</v>
      </c>
      <c r="AG6678" t="s">
        <v>8786</v>
      </c>
    </row>
    <row r="6679" spans="32:33" x14ac:dyDescent="0.25">
      <c r="AF6679" t="s">
        <v>7073</v>
      </c>
      <c r="AG6679" t="s">
        <v>8787</v>
      </c>
    </row>
    <row r="6680" spans="32:33" x14ac:dyDescent="0.25">
      <c r="AF6680" t="s">
        <v>7074</v>
      </c>
      <c r="AG6680" t="s">
        <v>8788</v>
      </c>
    </row>
    <row r="6681" spans="32:33" x14ac:dyDescent="0.25">
      <c r="AF6681" t="s">
        <v>7075</v>
      </c>
      <c r="AG6681" t="s">
        <v>8789</v>
      </c>
    </row>
    <row r="6682" spans="32:33" x14ac:dyDescent="0.25">
      <c r="AF6682" t="s">
        <v>7076</v>
      </c>
      <c r="AG6682" t="s">
        <v>8790</v>
      </c>
    </row>
    <row r="6683" spans="32:33" x14ac:dyDescent="0.25">
      <c r="AF6683" t="s">
        <v>7077</v>
      </c>
    </row>
    <row r="6684" spans="32:33" x14ac:dyDescent="0.25">
      <c r="AF6684" t="s">
        <v>7078</v>
      </c>
    </row>
    <row r="6685" spans="32:33" x14ac:dyDescent="0.25">
      <c r="AF6685" t="s">
        <v>7079</v>
      </c>
    </row>
    <row r="6686" spans="32:33" x14ac:dyDescent="0.25">
      <c r="AF6686" t="s">
        <v>7080</v>
      </c>
      <c r="AG6686" t="s">
        <v>8791</v>
      </c>
    </row>
    <row r="6687" spans="32:33" x14ac:dyDescent="0.25">
      <c r="AF6687" t="s">
        <v>7081</v>
      </c>
      <c r="AG6687" t="s">
        <v>8792</v>
      </c>
    </row>
    <row r="6688" spans="32:33" x14ac:dyDescent="0.25">
      <c r="AF6688" t="s">
        <v>3567</v>
      </c>
      <c r="AG6688" t="s">
        <v>8793</v>
      </c>
    </row>
    <row r="6689" spans="32:33" x14ac:dyDescent="0.25">
      <c r="AF6689" t="s">
        <v>9416</v>
      </c>
      <c r="AG6689" t="s">
        <v>9697</v>
      </c>
    </row>
    <row r="6690" spans="32:33" x14ac:dyDescent="0.25">
      <c r="AF6690" t="s">
        <v>7082</v>
      </c>
      <c r="AG6690" t="s">
        <v>8794</v>
      </c>
    </row>
    <row r="6691" spans="32:33" x14ac:dyDescent="0.25">
      <c r="AF6691" t="s">
        <v>7083</v>
      </c>
      <c r="AG6691" t="s">
        <v>8795</v>
      </c>
    </row>
    <row r="6692" spans="32:33" x14ac:dyDescent="0.25">
      <c r="AF6692" t="s">
        <v>7084</v>
      </c>
      <c r="AG6692" t="s">
        <v>8796</v>
      </c>
    </row>
    <row r="6693" spans="32:33" x14ac:dyDescent="0.25">
      <c r="AF6693" t="s">
        <v>7085</v>
      </c>
      <c r="AG6693" t="s">
        <v>8797</v>
      </c>
    </row>
    <row r="6694" spans="32:33" x14ac:dyDescent="0.25">
      <c r="AF6694" t="s">
        <v>7086</v>
      </c>
      <c r="AG6694" t="s">
        <v>8798</v>
      </c>
    </row>
    <row r="6695" spans="32:33" x14ac:dyDescent="0.25">
      <c r="AF6695" t="s">
        <v>9417</v>
      </c>
      <c r="AG6695" t="s">
        <v>9698</v>
      </c>
    </row>
    <row r="6696" spans="32:33" x14ac:dyDescent="0.25">
      <c r="AF6696" t="s">
        <v>3694</v>
      </c>
      <c r="AG6696" t="s">
        <v>9699</v>
      </c>
    </row>
    <row r="6697" spans="32:33" x14ac:dyDescent="0.25">
      <c r="AF6697" t="s">
        <v>7087</v>
      </c>
    </row>
    <row r="6698" spans="32:33" x14ac:dyDescent="0.25">
      <c r="AF6698" t="s">
        <v>7088</v>
      </c>
      <c r="AG6698" t="s">
        <v>8799</v>
      </c>
    </row>
    <row r="6699" spans="32:33" x14ac:dyDescent="0.25">
      <c r="AF6699" t="s">
        <v>7089</v>
      </c>
    </row>
    <row r="6700" spans="32:33" x14ac:dyDescent="0.25">
      <c r="AF6700" t="s">
        <v>7090</v>
      </c>
    </row>
    <row r="6701" spans="32:33" x14ac:dyDescent="0.25">
      <c r="AF6701" t="s">
        <v>7091</v>
      </c>
      <c r="AG6701" t="s">
        <v>8800</v>
      </c>
    </row>
    <row r="6702" spans="32:33" x14ac:dyDescent="0.25">
      <c r="AF6702" t="s">
        <v>7092</v>
      </c>
    </row>
    <row r="6703" spans="32:33" x14ac:dyDescent="0.25">
      <c r="AF6703" t="s">
        <v>7093</v>
      </c>
    </row>
    <row r="6704" spans="32:33" x14ac:dyDescent="0.25">
      <c r="AF6704" t="s">
        <v>7094</v>
      </c>
    </row>
    <row r="6705" spans="32:33" x14ac:dyDescent="0.25">
      <c r="AF6705" t="s">
        <v>7095</v>
      </c>
    </row>
    <row r="6706" spans="32:33" x14ac:dyDescent="0.25">
      <c r="AF6706" t="s">
        <v>7096</v>
      </c>
    </row>
    <row r="6707" spans="32:33" x14ac:dyDescent="0.25">
      <c r="AF6707" t="s">
        <v>7097</v>
      </c>
      <c r="AG6707" t="s">
        <v>8801</v>
      </c>
    </row>
    <row r="6708" spans="32:33" x14ac:dyDescent="0.25">
      <c r="AF6708" t="s">
        <v>7098</v>
      </c>
      <c r="AG6708" t="s">
        <v>8802</v>
      </c>
    </row>
    <row r="6709" spans="32:33" x14ac:dyDescent="0.25">
      <c r="AF6709" t="s">
        <v>7099</v>
      </c>
      <c r="AG6709" t="s">
        <v>8803</v>
      </c>
    </row>
    <row r="6710" spans="32:33" x14ac:dyDescent="0.25">
      <c r="AF6710" t="s">
        <v>7100</v>
      </c>
    </row>
    <row r="6711" spans="32:33" x14ac:dyDescent="0.25">
      <c r="AF6711" t="s">
        <v>7101</v>
      </c>
    </row>
    <row r="6712" spans="32:33" x14ac:dyDescent="0.25">
      <c r="AF6712" t="s">
        <v>7102</v>
      </c>
      <c r="AG6712" t="s">
        <v>8804</v>
      </c>
    </row>
    <row r="6713" spans="32:33" x14ac:dyDescent="0.25">
      <c r="AF6713" t="s">
        <v>7103</v>
      </c>
    </row>
    <row r="6714" spans="32:33" x14ac:dyDescent="0.25">
      <c r="AF6714" t="s">
        <v>7104</v>
      </c>
    </row>
    <row r="6715" spans="32:33" x14ac:dyDescent="0.25">
      <c r="AF6715" t="s">
        <v>7105</v>
      </c>
      <c r="AG6715" t="s">
        <v>8805</v>
      </c>
    </row>
    <row r="6716" spans="32:33" x14ac:dyDescent="0.25">
      <c r="AF6716" t="s">
        <v>7106</v>
      </c>
      <c r="AG6716" t="s">
        <v>8806</v>
      </c>
    </row>
    <row r="6717" spans="32:33" x14ac:dyDescent="0.25">
      <c r="AF6717" t="s">
        <v>7107</v>
      </c>
      <c r="AG6717" t="s">
        <v>8807</v>
      </c>
    </row>
    <row r="6718" spans="32:33" x14ac:dyDescent="0.25">
      <c r="AF6718" t="s">
        <v>7108</v>
      </c>
    </row>
    <row r="6719" spans="32:33" x14ac:dyDescent="0.25">
      <c r="AF6719" t="s">
        <v>7109</v>
      </c>
    </row>
    <row r="6720" spans="32:33" x14ac:dyDescent="0.25">
      <c r="AF6720" t="s">
        <v>7110</v>
      </c>
      <c r="AG6720" t="s">
        <v>8808</v>
      </c>
    </row>
    <row r="6721" spans="32:33" x14ac:dyDescent="0.25">
      <c r="AF6721" t="s">
        <v>7111</v>
      </c>
      <c r="AG6721" t="s">
        <v>8809</v>
      </c>
    </row>
    <row r="6722" spans="32:33" x14ac:dyDescent="0.25">
      <c r="AF6722" t="s">
        <v>7112</v>
      </c>
    </row>
    <row r="6723" spans="32:33" x14ac:dyDescent="0.25">
      <c r="AF6723" t="s">
        <v>4133</v>
      </c>
      <c r="AG6723" t="s">
        <v>8810</v>
      </c>
    </row>
    <row r="6724" spans="32:33" x14ac:dyDescent="0.25">
      <c r="AF6724" t="s">
        <v>9418</v>
      </c>
    </row>
    <row r="6725" spans="32:33" x14ac:dyDescent="0.25">
      <c r="AF6725" t="s">
        <v>9419</v>
      </c>
    </row>
    <row r="6726" spans="32:33" x14ac:dyDescent="0.25">
      <c r="AF6726" t="s">
        <v>9420</v>
      </c>
    </row>
    <row r="6727" spans="32:33" x14ac:dyDescent="0.25">
      <c r="AF6727" t="s">
        <v>9421</v>
      </c>
    </row>
    <row r="6728" spans="32:33" x14ac:dyDescent="0.25">
      <c r="AF6728" t="s">
        <v>9422</v>
      </c>
    </row>
    <row r="6729" spans="32:33" x14ac:dyDescent="0.25">
      <c r="AF6729" t="s">
        <v>9423</v>
      </c>
    </row>
    <row r="6730" spans="32:33" x14ac:dyDescent="0.25">
      <c r="AF6730" t="s">
        <v>9424</v>
      </c>
    </row>
    <row r="6731" spans="32:33" x14ac:dyDescent="0.25">
      <c r="AF6731" t="s">
        <v>7113</v>
      </c>
      <c r="AG6731" t="s">
        <v>8811</v>
      </c>
    </row>
    <row r="6732" spans="32:33" x14ac:dyDescent="0.25">
      <c r="AF6732" t="s">
        <v>7114</v>
      </c>
      <c r="AG6732" t="s">
        <v>8812</v>
      </c>
    </row>
    <row r="6733" spans="32:33" x14ac:dyDescent="0.25">
      <c r="AF6733" t="s">
        <v>7115</v>
      </c>
    </row>
    <row r="6734" spans="32:33" x14ac:dyDescent="0.25">
      <c r="AF6734" t="s">
        <v>7116</v>
      </c>
      <c r="AG6734" t="s">
        <v>8813</v>
      </c>
    </row>
    <row r="6735" spans="32:33" x14ac:dyDescent="0.25">
      <c r="AF6735" t="s">
        <v>7117</v>
      </c>
      <c r="AG6735" t="s">
        <v>8814</v>
      </c>
    </row>
    <row r="6736" spans="32:33" x14ac:dyDescent="0.25">
      <c r="AF6736" t="s">
        <v>7118</v>
      </c>
      <c r="AG6736" t="s">
        <v>8815</v>
      </c>
    </row>
    <row r="6737" spans="32:33" x14ac:dyDescent="0.25">
      <c r="AF6737" t="s">
        <v>7119</v>
      </c>
      <c r="AG6737" t="s">
        <v>8816</v>
      </c>
    </row>
    <row r="6738" spans="32:33" x14ac:dyDescent="0.25">
      <c r="AF6738" t="s">
        <v>7120</v>
      </c>
    </row>
    <row r="6739" spans="32:33" x14ac:dyDescent="0.25">
      <c r="AF6739" t="s">
        <v>7121</v>
      </c>
      <c r="AG6739" t="s">
        <v>8817</v>
      </c>
    </row>
    <row r="6740" spans="32:33" x14ac:dyDescent="0.25">
      <c r="AF6740" t="s">
        <v>7122</v>
      </c>
    </row>
    <row r="6741" spans="32:33" x14ac:dyDescent="0.25">
      <c r="AF6741" t="s">
        <v>9425</v>
      </c>
    </row>
    <row r="6742" spans="32:33" x14ac:dyDescent="0.25">
      <c r="AF6742" t="s">
        <v>7123</v>
      </c>
      <c r="AG6742" t="s">
        <v>8818</v>
      </c>
    </row>
    <row r="6743" spans="32:33" x14ac:dyDescent="0.25">
      <c r="AF6743" t="s">
        <v>7124</v>
      </c>
      <c r="AG6743" t="s">
        <v>8819</v>
      </c>
    </row>
    <row r="6744" spans="32:33" x14ac:dyDescent="0.25">
      <c r="AF6744" t="s">
        <v>7125</v>
      </c>
      <c r="AG6744" t="s">
        <v>8820</v>
      </c>
    </row>
    <row r="6745" spans="32:33" x14ac:dyDescent="0.25">
      <c r="AF6745" t="s">
        <v>7126</v>
      </c>
    </row>
    <row r="6746" spans="32:33" x14ac:dyDescent="0.25">
      <c r="AF6746" t="s">
        <v>7127</v>
      </c>
    </row>
    <row r="6747" spans="32:33" x14ac:dyDescent="0.25">
      <c r="AF6747" t="s">
        <v>7128</v>
      </c>
      <c r="AG6747" t="s">
        <v>8821</v>
      </c>
    </row>
    <row r="6748" spans="32:33" x14ac:dyDescent="0.25">
      <c r="AF6748" t="s">
        <v>7129</v>
      </c>
      <c r="AG6748" t="s">
        <v>8822</v>
      </c>
    </row>
    <row r="6749" spans="32:33" x14ac:dyDescent="0.25">
      <c r="AF6749" t="s">
        <v>7130</v>
      </c>
      <c r="AG6749" t="s">
        <v>8823</v>
      </c>
    </row>
    <row r="6750" spans="32:33" x14ac:dyDescent="0.25">
      <c r="AF6750" t="s">
        <v>4014</v>
      </c>
      <c r="AG6750" t="s">
        <v>9700</v>
      </c>
    </row>
    <row r="6751" spans="32:33" x14ac:dyDescent="0.25">
      <c r="AF6751" t="s">
        <v>4012</v>
      </c>
      <c r="AG6751" t="s">
        <v>8824</v>
      </c>
    </row>
    <row r="6752" spans="32:33" x14ac:dyDescent="0.25">
      <c r="AF6752" t="s">
        <v>4013</v>
      </c>
    </row>
    <row r="6753" spans="32:33" x14ac:dyDescent="0.25">
      <c r="AF6753" t="s">
        <v>7131</v>
      </c>
      <c r="AG6753" t="s">
        <v>8825</v>
      </c>
    </row>
    <row r="6754" spans="32:33" x14ac:dyDescent="0.25">
      <c r="AF6754" t="s">
        <v>7132</v>
      </c>
      <c r="AG6754" t="s">
        <v>8826</v>
      </c>
    </row>
    <row r="6755" spans="32:33" x14ac:dyDescent="0.25">
      <c r="AF6755" t="s">
        <v>7133</v>
      </c>
      <c r="AG6755" t="s">
        <v>8827</v>
      </c>
    </row>
    <row r="6756" spans="32:33" x14ac:dyDescent="0.25">
      <c r="AF6756" t="s">
        <v>7134</v>
      </c>
    </row>
    <row r="6757" spans="32:33" x14ac:dyDescent="0.25">
      <c r="AF6757" t="s">
        <v>7135</v>
      </c>
      <c r="AG6757" t="s">
        <v>8828</v>
      </c>
    </row>
    <row r="6758" spans="32:33" x14ac:dyDescent="0.25">
      <c r="AF6758" t="s">
        <v>7136</v>
      </c>
      <c r="AG6758" t="s">
        <v>8829</v>
      </c>
    </row>
    <row r="6759" spans="32:33" x14ac:dyDescent="0.25">
      <c r="AF6759" t="s">
        <v>7137</v>
      </c>
      <c r="AG6759" t="s">
        <v>8830</v>
      </c>
    </row>
    <row r="6760" spans="32:33" x14ac:dyDescent="0.25">
      <c r="AF6760" t="s">
        <v>7138</v>
      </c>
      <c r="AG6760" t="s">
        <v>8831</v>
      </c>
    </row>
    <row r="6761" spans="32:33" x14ac:dyDescent="0.25">
      <c r="AF6761" t="s">
        <v>7139</v>
      </c>
      <c r="AG6761" t="s">
        <v>8832</v>
      </c>
    </row>
    <row r="6762" spans="32:33" x14ac:dyDescent="0.25">
      <c r="AF6762" t="s">
        <v>7140</v>
      </c>
      <c r="AG6762" t="s">
        <v>8833</v>
      </c>
    </row>
    <row r="6763" spans="32:33" x14ac:dyDescent="0.25">
      <c r="AF6763" t="s">
        <v>7141</v>
      </c>
      <c r="AG6763" t="s">
        <v>8834</v>
      </c>
    </row>
    <row r="6764" spans="32:33" x14ac:dyDescent="0.25">
      <c r="AF6764" t="s">
        <v>7142</v>
      </c>
      <c r="AG6764" t="s">
        <v>8835</v>
      </c>
    </row>
    <row r="6765" spans="32:33" x14ac:dyDescent="0.25">
      <c r="AF6765" t="s">
        <v>7143</v>
      </c>
      <c r="AG6765" t="s">
        <v>8836</v>
      </c>
    </row>
    <row r="6766" spans="32:33" x14ac:dyDescent="0.25">
      <c r="AF6766" t="s">
        <v>7144</v>
      </c>
    </row>
    <row r="6767" spans="32:33" x14ac:dyDescent="0.25">
      <c r="AF6767" t="s">
        <v>7145</v>
      </c>
      <c r="AG6767" t="s">
        <v>8837</v>
      </c>
    </row>
    <row r="6768" spans="32:33" x14ac:dyDescent="0.25">
      <c r="AF6768" t="s">
        <v>7146</v>
      </c>
    </row>
    <row r="6769" spans="32:33" x14ac:dyDescent="0.25">
      <c r="AF6769" t="s">
        <v>7147</v>
      </c>
      <c r="AG6769" t="s">
        <v>8838</v>
      </c>
    </row>
    <row r="6770" spans="32:33" x14ac:dyDescent="0.25">
      <c r="AF6770" t="s">
        <v>7148</v>
      </c>
      <c r="AG6770" t="s">
        <v>8839</v>
      </c>
    </row>
    <row r="6771" spans="32:33" x14ac:dyDescent="0.25">
      <c r="AF6771" t="s">
        <v>7149</v>
      </c>
      <c r="AG6771" t="s">
        <v>8840</v>
      </c>
    </row>
    <row r="6772" spans="32:33" x14ac:dyDescent="0.25">
      <c r="AF6772" t="s">
        <v>7150</v>
      </c>
      <c r="AG6772" t="s">
        <v>8841</v>
      </c>
    </row>
    <row r="6773" spans="32:33" x14ac:dyDescent="0.25">
      <c r="AF6773" t="s">
        <v>9426</v>
      </c>
    </row>
    <row r="6774" spans="32:33" x14ac:dyDescent="0.25">
      <c r="AF6774" t="s">
        <v>7151</v>
      </c>
    </row>
    <row r="6775" spans="32:33" x14ac:dyDescent="0.25">
      <c r="AF6775" t="s">
        <v>7152</v>
      </c>
      <c r="AG6775" t="s">
        <v>8842</v>
      </c>
    </row>
    <row r="6776" spans="32:33" x14ac:dyDescent="0.25">
      <c r="AF6776" t="s">
        <v>7153</v>
      </c>
      <c r="AG6776" t="s">
        <v>8843</v>
      </c>
    </row>
    <row r="6777" spans="32:33" x14ac:dyDescent="0.25">
      <c r="AF6777" t="s">
        <v>9427</v>
      </c>
      <c r="AG6777" t="s">
        <v>9701</v>
      </c>
    </row>
    <row r="6778" spans="32:33" x14ac:dyDescent="0.25">
      <c r="AF6778" t="s">
        <v>7154</v>
      </c>
    </row>
    <row r="6779" spans="32:33" x14ac:dyDescent="0.25">
      <c r="AF6779" t="s">
        <v>7155</v>
      </c>
    </row>
    <row r="6780" spans="32:33" x14ac:dyDescent="0.25">
      <c r="AF6780" t="s">
        <v>7156</v>
      </c>
    </row>
    <row r="6781" spans="32:33" x14ac:dyDescent="0.25">
      <c r="AF6781" t="s">
        <v>7157</v>
      </c>
      <c r="AG6781" t="s">
        <v>8844</v>
      </c>
    </row>
    <row r="6782" spans="32:33" x14ac:dyDescent="0.25">
      <c r="AF6782" t="s">
        <v>7158</v>
      </c>
    </row>
    <row r="6783" spans="32:33" x14ac:dyDescent="0.25">
      <c r="AF6783" t="s">
        <v>7159</v>
      </c>
      <c r="AG6783" t="s">
        <v>8845</v>
      </c>
    </row>
    <row r="6784" spans="32:33" x14ac:dyDescent="0.25">
      <c r="AF6784" t="s">
        <v>7160</v>
      </c>
    </row>
    <row r="6785" spans="32:33" x14ac:dyDescent="0.25">
      <c r="AF6785" t="s">
        <v>7161</v>
      </c>
      <c r="AG6785" t="s">
        <v>8846</v>
      </c>
    </row>
    <row r="6786" spans="32:33" x14ac:dyDescent="0.25">
      <c r="AF6786" t="s">
        <v>7162</v>
      </c>
    </row>
    <row r="6787" spans="32:33" x14ac:dyDescent="0.25">
      <c r="AF6787" t="s">
        <v>7163</v>
      </c>
      <c r="AG6787" t="s">
        <v>8847</v>
      </c>
    </row>
    <row r="6788" spans="32:33" x14ac:dyDescent="0.25">
      <c r="AF6788" t="s">
        <v>7164</v>
      </c>
      <c r="AG6788" t="s">
        <v>8848</v>
      </c>
    </row>
    <row r="6789" spans="32:33" x14ac:dyDescent="0.25">
      <c r="AF6789" t="s">
        <v>9428</v>
      </c>
      <c r="AG6789" t="s">
        <v>9702</v>
      </c>
    </row>
    <row r="6790" spans="32:33" x14ac:dyDescent="0.25">
      <c r="AF6790" t="s">
        <v>7165</v>
      </c>
      <c r="AG6790" t="s">
        <v>8849</v>
      </c>
    </row>
    <row r="6791" spans="32:33" x14ac:dyDescent="0.25">
      <c r="AF6791" t="s">
        <v>7166</v>
      </c>
      <c r="AG6791" t="s">
        <v>8850</v>
      </c>
    </row>
    <row r="6792" spans="32:33" x14ac:dyDescent="0.25">
      <c r="AF6792" t="s">
        <v>7167</v>
      </c>
      <c r="AG6792" t="s">
        <v>8851</v>
      </c>
    </row>
    <row r="6793" spans="32:33" x14ac:dyDescent="0.25">
      <c r="AF6793" t="s">
        <v>7168</v>
      </c>
      <c r="AG6793" t="s">
        <v>8852</v>
      </c>
    </row>
    <row r="6794" spans="32:33" x14ac:dyDescent="0.25">
      <c r="AF6794" t="s">
        <v>4067</v>
      </c>
      <c r="AG6794" t="s">
        <v>8853</v>
      </c>
    </row>
    <row r="6795" spans="32:33" x14ac:dyDescent="0.25">
      <c r="AF6795" t="s">
        <v>7169</v>
      </c>
      <c r="AG6795" t="s">
        <v>8854</v>
      </c>
    </row>
    <row r="6796" spans="32:33" x14ac:dyDescent="0.25">
      <c r="AF6796" t="s">
        <v>7170</v>
      </c>
      <c r="AG6796" t="s">
        <v>8855</v>
      </c>
    </row>
    <row r="6797" spans="32:33" x14ac:dyDescent="0.25">
      <c r="AF6797" t="s">
        <v>7171</v>
      </c>
    </row>
    <row r="6798" spans="32:33" x14ac:dyDescent="0.25">
      <c r="AF6798" t="s">
        <v>7172</v>
      </c>
      <c r="AG6798" t="s">
        <v>8856</v>
      </c>
    </row>
    <row r="6799" spans="32:33" x14ac:dyDescent="0.25">
      <c r="AF6799" t="s">
        <v>7173</v>
      </c>
    </row>
    <row r="6800" spans="32:33" x14ac:dyDescent="0.25">
      <c r="AF6800" t="s">
        <v>7174</v>
      </c>
    </row>
    <row r="6801" spans="32:33" x14ac:dyDescent="0.25">
      <c r="AF6801" t="s">
        <v>7175</v>
      </c>
      <c r="AG6801" t="s">
        <v>8857</v>
      </c>
    </row>
    <row r="6802" spans="32:33" x14ac:dyDescent="0.25">
      <c r="AF6802" t="s">
        <v>3972</v>
      </c>
      <c r="AG6802" t="s">
        <v>8858</v>
      </c>
    </row>
    <row r="6803" spans="32:33" x14ac:dyDescent="0.25">
      <c r="AF6803" t="s">
        <v>9429</v>
      </c>
      <c r="AG6803" t="s">
        <v>9703</v>
      </c>
    </row>
    <row r="6804" spans="32:33" x14ac:dyDescent="0.25">
      <c r="AF6804" t="s">
        <v>9430</v>
      </c>
      <c r="AG6804" t="s">
        <v>9704</v>
      </c>
    </row>
    <row r="6805" spans="32:33" x14ac:dyDescent="0.25">
      <c r="AF6805" t="s">
        <v>9431</v>
      </c>
    </row>
    <row r="6806" spans="32:33" x14ac:dyDescent="0.25">
      <c r="AF6806" t="s">
        <v>9432</v>
      </c>
    </row>
    <row r="6807" spans="32:33" x14ac:dyDescent="0.25">
      <c r="AF6807" t="s">
        <v>9433</v>
      </c>
      <c r="AG6807" t="s">
        <v>9705</v>
      </c>
    </row>
    <row r="6808" spans="32:33" x14ac:dyDescent="0.25">
      <c r="AF6808" t="s">
        <v>9434</v>
      </c>
      <c r="AG6808" t="s">
        <v>9706</v>
      </c>
    </row>
    <row r="6809" spans="32:33" x14ac:dyDescent="0.25">
      <c r="AF6809" t="s">
        <v>7176</v>
      </c>
      <c r="AG6809" t="s">
        <v>8859</v>
      </c>
    </row>
    <row r="6810" spans="32:33" x14ac:dyDescent="0.25">
      <c r="AF6810" t="s">
        <v>7177</v>
      </c>
    </row>
    <row r="6811" spans="32:33" x14ac:dyDescent="0.25">
      <c r="AF6811" t="s">
        <v>7178</v>
      </c>
    </row>
    <row r="6812" spans="32:33" x14ac:dyDescent="0.25">
      <c r="AF6812" t="s">
        <v>7179</v>
      </c>
      <c r="AG6812" t="s">
        <v>8860</v>
      </c>
    </row>
    <row r="6813" spans="32:33" x14ac:dyDescent="0.25">
      <c r="AF6813" t="s">
        <v>7180</v>
      </c>
      <c r="AG6813" t="s">
        <v>8861</v>
      </c>
    </row>
    <row r="6814" spans="32:33" x14ac:dyDescent="0.25">
      <c r="AF6814" t="s">
        <v>7181</v>
      </c>
    </row>
    <row r="6815" spans="32:33" x14ac:dyDescent="0.25">
      <c r="AF6815" t="s">
        <v>9435</v>
      </c>
    </row>
    <row r="6816" spans="32:33" x14ac:dyDescent="0.25">
      <c r="AF6816" t="s">
        <v>7182</v>
      </c>
    </row>
    <row r="6817" spans="32:33" x14ac:dyDescent="0.25">
      <c r="AF6817" t="s">
        <v>7183</v>
      </c>
      <c r="AG6817" t="s">
        <v>8862</v>
      </c>
    </row>
    <row r="6818" spans="32:33" x14ac:dyDescent="0.25">
      <c r="AF6818" t="s">
        <v>7184</v>
      </c>
      <c r="AG6818" t="s">
        <v>8863</v>
      </c>
    </row>
    <row r="6819" spans="32:33" x14ac:dyDescent="0.25">
      <c r="AF6819" t="s">
        <v>7185</v>
      </c>
    </row>
    <row r="6820" spans="32:33" x14ac:dyDescent="0.25">
      <c r="AF6820" t="s">
        <v>7186</v>
      </c>
    </row>
    <row r="6821" spans="32:33" x14ac:dyDescent="0.25">
      <c r="AF6821" t="s">
        <v>3941</v>
      </c>
    </row>
    <row r="6822" spans="32:33" x14ac:dyDescent="0.25">
      <c r="AF6822" t="s">
        <v>7187</v>
      </c>
      <c r="AG6822" t="s">
        <v>8864</v>
      </c>
    </row>
    <row r="6823" spans="32:33" x14ac:dyDescent="0.25">
      <c r="AF6823" t="s">
        <v>7188</v>
      </c>
      <c r="AG6823" t="s">
        <v>8865</v>
      </c>
    </row>
    <row r="6824" spans="32:33" x14ac:dyDescent="0.25">
      <c r="AF6824" t="s">
        <v>7189</v>
      </c>
      <c r="AG6824" t="s">
        <v>8866</v>
      </c>
    </row>
    <row r="6825" spans="32:33" x14ac:dyDescent="0.25">
      <c r="AF6825" t="s">
        <v>7190</v>
      </c>
      <c r="AG6825" t="s">
        <v>8867</v>
      </c>
    </row>
    <row r="6826" spans="32:33" x14ac:dyDescent="0.25">
      <c r="AF6826" t="s">
        <v>7191</v>
      </c>
      <c r="AG6826" t="s">
        <v>8868</v>
      </c>
    </row>
    <row r="6827" spans="32:33" x14ac:dyDescent="0.25">
      <c r="AF6827" t="s">
        <v>7192</v>
      </c>
    </row>
    <row r="6828" spans="32:33" x14ac:dyDescent="0.25">
      <c r="AF6828" t="s">
        <v>7193</v>
      </c>
      <c r="AG6828" t="s">
        <v>8869</v>
      </c>
    </row>
    <row r="6829" spans="32:33" x14ac:dyDescent="0.25">
      <c r="AF6829" t="s">
        <v>7194</v>
      </c>
      <c r="AG6829" t="s">
        <v>8870</v>
      </c>
    </row>
    <row r="6830" spans="32:33" x14ac:dyDescent="0.25">
      <c r="AF6830" t="s">
        <v>3779</v>
      </c>
      <c r="AG6830" t="s">
        <v>8871</v>
      </c>
    </row>
    <row r="6831" spans="32:33" x14ac:dyDescent="0.25">
      <c r="AF6831" t="s">
        <v>7195</v>
      </c>
      <c r="AG6831" t="s">
        <v>8872</v>
      </c>
    </row>
    <row r="6832" spans="32:33" x14ac:dyDescent="0.25">
      <c r="AF6832" t="s">
        <v>7196</v>
      </c>
      <c r="AG6832" t="s">
        <v>8873</v>
      </c>
    </row>
    <row r="6833" spans="32:33" x14ac:dyDescent="0.25">
      <c r="AF6833" t="s">
        <v>7197</v>
      </c>
    </row>
    <row r="6834" spans="32:33" x14ac:dyDescent="0.25">
      <c r="AF6834" t="s">
        <v>7198</v>
      </c>
      <c r="AG6834" t="s">
        <v>8874</v>
      </c>
    </row>
    <row r="6835" spans="32:33" x14ac:dyDescent="0.25">
      <c r="AF6835" t="s">
        <v>3860</v>
      </c>
      <c r="AG6835" t="s">
        <v>8875</v>
      </c>
    </row>
    <row r="6836" spans="32:33" x14ac:dyDescent="0.25">
      <c r="AF6836" t="s">
        <v>7199</v>
      </c>
      <c r="AG6836" t="s">
        <v>8876</v>
      </c>
    </row>
    <row r="6837" spans="32:33" x14ac:dyDescent="0.25">
      <c r="AF6837" t="s">
        <v>7200</v>
      </c>
      <c r="AG6837" t="s">
        <v>8877</v>
      </c>
    </row>
    <row r="6838" spans="32:33" x14ac:dyDescent="0.25">
      <c r="AF6838" t="s">
        <v>7201</v>
      </c>
      <c r="AG6838" t="s">
        <v>8878</v>
      </c>
    </row>
    <row r="6839" spans="32:33" x14ac:dyDescent="0.25">
      <c r="AF6839" t="s">
        <v>2223</v>
      </c>
      <c r="AG6839" t="s">
        <v>8879</v>
      </c>
    </row>
    <row r="6840" spans="32:33" x14ac:dyDescent="0.25">
      <c r="AF6840" t="s">
        <v>7202</v>
      </c>
      <c r="AG6840" t="s">
        <v>8880</v>
      </c>
    </row>
    <row r="6841" spans="32:33" x14ac:dyDescent="0.25">
      <c r="AF6841" t="s">
        <v>7203</v>
      </c>
      <c r="AG6841" t="s">
        <v>8881</v>
      </c>
    </row>
    <row r="6842" spans="32:33" x14ac:dyDescent="0.25">
      <c r="AF6842" t="s">
        <v>7204</v>
      </c>
      <c r="AG6842" t="s">
        <v>8882</v>
      </c>
    </row>
    <row r="6843" spans="32:33" x14ac:dyDescent="0.25">
      <c r="AF6843" t="s">
        <v>7205</v>
      </c>
      <c r="AG6843" t="s">
        <v>8883</v>
      </c>
    </row>
    <row r="6844" spans="32:33" x14ac:dyDescent="0.25">
      <c r="AF6844" t="s">
        <v>7206</v>
      </c>
      <c r="AG6844" t="s">
        <v>8884</v>
      </c>
    </row>
    <row r="6845" spans="32:33" x14ac:dyDescent="0.25">
      <c r="AF6845" t="s">
        <v>7207</v>
      </c>
      <c r="AG6845" t="s">
        <v>7412</v>
      </c>
    </row>
    <row r="6846" spans="32:33" x14ac:dyDescent="0.25">
      <c r="AF6846" t="s">
        <v>7208</v>
      </c>
      <c r="AG6846" t="s">
        <v>8885</v>
      </c>
    </row>
    <row r="6847" spans="32:33" x14ac:dyDescent="0.25">
      <c r="AF6847" t="s">
        <v>3980</v>
      </c>
      <c r="AG6847" t="s">
        <v>8886</v>
      </c>
    </row>
    <row r="6848" spans="32:33" x14ac:dyDescent="0.25">
      <c r="AF6848" t="s">
        <v>7209</v>
      </c>
      <c r="AG6848" t="s">
        <v>8887</v>
      </c>
    </row>
    <row r="6849" spans="32:33" x14ac:dyDescent="0.25">
      <c r="AF6849" t="s">
        <v>7210</v>
      </c>
    </row>
    <row r="6850" spans="32:33" x14ac:dyDescent="0.25">
      <c r="AF6850" t="s">
        <v>7211</v>
      </c>
    </row>
    <row r="6851" spans="32:33" x14ac:dyDescent="0.25">
      <c r="AF6851" t="s">
        <v>7212</v>
      </c>
    </row>
    <row r="6852" spans="32:33" x14ac:dyDescent="0.25">
      <c r="AF6852" t="s">
        <v>7213</v>
      </c>
      <c r="AG6852" t="s">
        <v>8888</v>
      </c>
    </row>
    <row r="6853" spans="32:33" x14ac:dyDescent="0.25">
      <c r="AF6853" t="s">
        <v>7214</v>
      </c>
    </row>
    <row r="6854" spans="32:33" x14ac:dyDescent="0.25">
      <c r="AF6854" t="s">
        <v>7215</v>
      </c>
      <c r="AG6854" t="s">
        <v>8889</v>
      </c>
    </row>
    <row r="6855" spans="32:33" x14ac:dyDescent="0.25">
      <c r="AF6855" t="s">
        <v>7216</v>
      </c>
      <c r="AG6855" t="s">
        <v>8890</v>
      </c>
    </row>
    <row r="6856" spans="32:33" x14ac:dyDescent="0.25">
      <c r="AF6856" t="s">
        <v>7217</v>
      </c>
      <c r="AG6856" t="s">
        <v>8891</v>
      </c>
    </row>
    <row r="6857" spans="32:33" x14ac:dyDescent="0.25">
      <c r="AF6857" t="s">
        <v>4250</v>
      </c>
      <c r="AG6857" t="s">
        <v>9707</v>
      </c>
    </row>
    <row r="6858" spans="32:33" x14ac:dyDescent="0.25">
      <c r="AF6858" t="s">
        <v>7218</v>
      </c>
    </row>
    <row r="6859" spans="32:33" x14ac:dyDescent="0.25">
      <c r="AF6859" t="s">
        <v>7219</v>
      </c>
      <c r="AG6859" t="s">
        <v>8892</v>
      </c>
    </row>
    <row r="6860" spans="32:33" x14ac:dyDescent="0.25">
      <c r="AF6860" t="s">
        <v>4196</v>
      </c>
      <c r="AG6860" t="s">
        <v>3198</v>
      </c>
    </row>
    <row r="6861" spans="32:33" x14ac:dyDescent="0.25">
      <c r="AF6861" t="s">
        <v>4158</v>
      </c>
      <c r="AG6861" t="s">
        <v>8893</v>
      </c>
    </row>
    <row r="6862" spans="32:33" x14ac:dyDescent="0.25">
      <c r="AF6862" t="s">
        <v>7220</v>
      </c>
      <c r="AG6862" t="s">
        <v>8894</v>
      </c>
    </row>
    <row r="6863" spans="32:33" x14ac:dyDescent="0.25">
      <c r="AF6863" t="s">
        <v>7221</v>
      </c>
    </row>
    <row r="6867" spans="32:33" x14ac:dyDescent="0.25">
      <c r="AF6867" t="s">
        <v>5739</v>
      </c>
      <c r="AG6867">
        <v>0</v>
      </c>
    </row>
    <row r="6868" spans="32:33" x14ac:dyDescent="0.25">
      <c r="AF6868" t="s">
        <v>7222</v>
      </c>
      <c r="AG6868" t="s">
        <v>8895</v>
      </c>
    </row>
    <row r="6869" spans="32:33" x14ac:dyDescent="0.25">
      <c r="AF6869" t="s">
        <v>7223</v>
      </c>
    </row>
    <row r="6870" spans="32:33" x14ac:dyDescent="0.25">
      <c r="AF6870" t="s">
        <v>7224</v>
      </c>
    </row>
    <row r="6871" spans="32:33" x14ac:dyDescent="0.25">
      <c r="AF6871" t="s">
        <v>9436</v>
      </c>
    </row>
    <row r="6872" spans="32:33" x14ac:dyDescent="0.25">
      <c r="AF6872" t="s">
        <v>7225</v>
      </c>
      <c r="AG6872" t="s">
        <v>8896</v>
      </c>
    </row>
    <row r="6873" spans="32:33" x14ac:dyDescent="0.25">
      <c r="AF6873" t="s">
        <v>7226</v>
      </c>
    </row>
    <row r="6874" spans="32:33" x14ac:dyDescent="0.25">
      <c r="AF6874" t="s">
        <v>3623</v>
      </c>
    </row>
    <row r="6875" spans="32:33" x14ac:dyDescent="0.25">
      <c r="AF6875" t="s">
        <v>7227</v>
      </c>
      <c r="AG6875" t="s">
        <v>8897</v>
      </c>
    </row>
    <row r="6876" spans="32:33" x14ac:dyDescent="0.25">
      <c r="AF6876" t="s">
        <v>9437</v>
      </c>
      <c r="AG6876" t="s">
        <v>9708</v>
      </c>
    </row>
    <row r="6877" spans="32:33" x14ac:dyDescent="0.25">
      <c r="AF6877" t="s">
        <v>9438</v>
      </c>
      <c r="AG6877" t="s">
        <v>9709</v>
      </c>
    </row>
    <row r="6878" spans="32:33" x14ac:dyDescent="0.25">
      <c r="AF6878" t="s">
        <v>9439</v>
      </c>
      <c r="AG6878" t="s">
        <v>9710</v>
      </c>
    </row>
    <row r="6879" spans="32:33" x14ac:dyDescent="0.25">
      <c r="AF6879" t="s">
        <v>9440</v>
      </c>
      <c r="AG6879" t="s">
        <v>9711</v>
      </c>
    </row>
    <row r="6880" spans="32:33" x14ac:dyDescent="0.25">
      <c r="AF6880" t="s">
        <v>9441</v>
      </c>
      <c r="AG6880" t="s">
        <v>9712</v>
      </c>
    </row>
    <row r="6881" spans="32:33" x14ac:dyDescent="0.25">
      <c r="AF6881" t="s">
        <v>9442</v>
      </c>
    </row>
    <row r="6882" spans="32:33" x14ac:dyDescent="0.25">
      <c r="AF6882" t="s">
        <v>7228</v>
      </c>
      <c r="AG6882" t="s">
        <v>8898</v>
      </c>
    </row>
    <row r="6883" spans="32:33" x14ac:dyDescent="0.25">
      <c r="AF6883" t="s">
        <v>7229</v>
      </c>
      <c r="AG6883" t="s">
        <v>8899</v>
      </c>
    </row>
    <row r="6884" spans="32:33" x14ac:dyDescent="0.25">
      <c r="AF6884" t="s">
        <v>7230</v>
      </c>
      <c r="AG6884" t="s">
        <v>8900</v>
      </c>
    </row>
    <row r="6885" spans="32:33" x14ac:dyDescent="0.25">
      <c r="AF6885" t="s">
        <v>7231</v>
      </c>
    </row>
    <row r="6886" spans="32:33" x14ac:dyDescent="0.25">
      <c r="AF6886" t="s">
        <v>7232</v>
      </c>
      <c r="AG6886" t="s">
        <v>8901</v>
      </c>
    </row>
    <row r="6887" spans="32:33" x14ac:dyDescent="0.25">
      <c r="AF6887" t="s">
        <v>9443</v>
      </c>
      <c r="AG6887" t="s">
        <v>9713</v>
      </c>
    </row>
    <row r="6888" spans="32:33" x14ac:dyDescent="0.25">
      <c r="AF6888" t="s">
        <v>7233</v>
      </c>
    </row>
    <row r="6889" spans="32:33" x14ac:dyDescent="0.25">
      <c r="AF6889" t="s">
        <v>9444</v>
      </c>
      <c r="AG6889" t="s">
        <v>9714</v>
      </c>
    </row>
    <row r="6890" spans="32:33" x14ac:dyDescent="0.25">
      <c r="AF6890" t="s">
        <v>9445</v>
      </c>
      <c r="AG6890" t="s">
        <v>9715</v>
      </c>
    </row>
    <row r="6891" spans="32:33" x14ac:dyDescent="0.25">
      <c r="AF6891" t="s">
        <v>9446</v>
      </c>
    </row>
    <row r="6892" spans="32:33" x14ac:dyDescent="0.25">
      <c r="AF6892" t="s">
        <v>7234</v>
      </c>
    </row>
    <row r="6893" spans="32:33" x14ac:dyDescent="0.25">
      <c r="AF6893" t="s">
        <v>7235</v>
      </c>
      <c r="AG6893" t="s">
        <v>8902</v>
      </c>
    </row>
    <row r="6894" spans="32:33" x14ac:dyDescent="0.25">
      <c r="AF6894" t="s">
        <v>7236</v>
      </c>
    </row>
    <row r="6895" spans="32:33" x14ac:dyDescent="0.25">
      <c r="AF6895" t="s">
        <v>7237</v>
      </c>
    </row>
    <row r="6896" spans="32:33" x14ac:dyDescent="0.25">
      <c r="AF6896" t="s">
        <v>7238</v>
      </c>
    </row>
    <row r="6897" spans="32:33" x14ac:dyDescent="0.25">
      <c r="AF6897" t="s">
        <v>7239</v>
      </c>
    </row>
    <row r="6898" spans="32:33" x14ac:dyDescent="0.25">
      <c r="AF6898" t="s">
        <v>7240</v>
      </c>
    </row>
    <row r="6899" spans="32:33" x14ac:dyDescent="0.25">
      <c r="AF6899" t="s">
        <v>7241</v>
      </c>
    </row>
    <row r="6900" spans="32:33" x14ac:dyDescent="0.25">
      <c r="AF6900" t="s">
        <v>7242</v>
      </c>
      <c r="AG6900" t="s">
        <v>8903</v>
      </c>
    </row>
    <row r="6901" spans="32:33" x14ac:dyDescent="0.25">
      <c r="AF6901" t="s">
        <v>7243</v>
      </c>
      <c r="AG6901" t="s">
        <v>8904</v>
      </c>
    </row>
    <row r="6902" spans="32:33" x14ac:dyDescent="0.25">
      <c r="AF6902" t="s">
        <v>7244</v>
      </c>
      <c r="AG6902" t="s">
        <v>8905</v>
      </c>
    </row>
    <row r="6903" spans="32:33" x14ac:dyDescent="0.25">
      <c r="AF6903" t="s">
        <v>7245</v>
      </c>
      <c r="AG6903" t="s">
        <v>8906</v>
      </c>
    </row>
    <row r="6904" spans="32:33" x14ac:dyDescent="0.25">
      <c r="AF6904" t="s">
        <v>7246</v>
      </c>
      <c r="AG6904" t="s">
        <v>8907</v>
      </c>
    </row>
    <row r="6905" spans="32:33" x14ac:dyDescent="0.25">
      <c r="AF6905" t="s">
        <v>7247</v>
      </c>
      <c r="AG6905" t="s">
        <v>8908</v>
      </c>
    </row>
    <row r="6906" spans="32:33" x14ac:dyDescent="0.25">
      <c r="AF6906" t="s">
        <v>7248</v>
      </c>
      <c r="AG6906" t="s">
        <v>8909</v>
      </c>
    </row>
    <row r="6907" spans="32:33" x14ac:dyDescent="0.25">
      <c r="AF6907" t="s">
        <v>7249</v>
      </c>
      <c r="AG6907" t="s">
        <v>8910</v>
      </c>
    </row>
    <row r="6908" spans="32:33" x14ac:dyDescent="0.25">
      <c r="AF6908" t="s">
        <v>7250</v>
      </c>
      <c r="AG6908" t="s">
        <v>8911</v>
      </c>
    </row>
    <row r="6909" spans="32:33" x14ac:dyDescent="0.25">
      <c r="AF6909" t="s">
        <v>7251</v>
      </c>
    </row>
    <row r="6910" spans="32:33" x14ac:dyDescent="0.25">
      <c r="AF6910" t="s">
        <v>7252</v>
      </c>
      <c r="AG6910" t="s">
        <v>8912</v>
      </c>
    </row>
    <row r="6911" spans="32:33" x14ac:dyDescent="0.25">
      <c r="AF6911" t="s">
        <v>7253</v>
      </c>
      <c r="AG6911" t="s">
        <v>8913</v>
      </c>
    </row>
    <row r="6912" spans="32:33" x14ac:dyDescent="0.25">
      <c r="AF6912" t="s">
        <v>7254</v>
      </c>
    </row>
    <row r="6913" spans="32:33" x14ac:dyDescent="0.25">
      <c r="AF6913" t="s">
        <v>7255</v>
      </c>
    </row>
    <row r="6914" spans="32:33" x14ac:dyDescent="0.25">
      <c r="AF6914" t="s">
        <v>7256</v>
      </c>
      <c r="AG6914" t="s">
        <v>8914</v>
      </c>
    </row>
    <row r="6915" spans="32:33" x14ac:dyDescent="0.25">
      <c r="AF6915" t="s">
        <v>7257</v>
      </c>
      <c r="AG6915" t="s">
        <v>8915</v>
      </c>
    </row>
    <row r="6916" spans="32:33" x14ac:dyDescent="0.25">
      <c r="AF6916" t="s">
        <v>7258</v>
      </c>
      <c r="AG6916" t="s">
        <v>8916</v>
      </c>
    </row>
    <row r="6917" spans="32:33" x14ac:dyDescent="0.25">
      <c r="AF6917" t="s">
        <v>7259</v>
      </c>
      <c r="AG6917" t="s">
        <v>8917</v>
      </c>
    </row>
    <row r="6918" spans="32:33" x14ac:dyDescent="0.25">
      <c r="AF6918" t="s">
        <v>7260</v>
      </c>
      <c r="AG6918" t="s">
        <v>8918</v>
      </c>
    </row>
    <row r="6919" spans="32:33" x14ac:dyDescent="0.25">
      <c r="AF6919" t="s">
        <v>7261</v>
      </c>
    </row>
    <row r="6920" spans="32:33" x14ac:dyDescent="0.25">
      <c r="AF6920" t="s">
        <v>7262</v>
      </c>
    </row>
    <row r="6921" spans="32:33" x14ac:dyDescent="0.25">
      <c r="AF6921" t="s">
        <v>7263</v>
      </c>
      <c r="AG6921" t="s">
        <v>8919</v>
      </c>
    </row>
    <row r="6922" spans="32:33" x14ac:dyDescent="0.25">
      <c r="AF6922" t="s">
        <v>7264</v>
      </c>
      <c r="AG6922" t="s">
        <v>8920</v>
      </c>
    </row>
    <row r="6923" spans="32:33" x14ac:dyDescent="0.25">
      <c r="AF6923" t="s">
        <v>7265</v>
      </c>
      <c r="AG6923" t="s">
        <v>8921</v>
      </c>
    </row>
    <row r="6924" spans="32:33" x14ac:dyDescent="0.25">
      <c r="AF6924" t="s">
        <v>7266</v>
      </c>
      <c r="AG6924" t="s">
        <v>8922</v>
      </c>
    </row>
    <row r="6925" spans="32:33" x14ac:dyDescent="0.25">
      <c r="AF6925" t="s">
        <v>7267</v>
      </c>
      <c r="AG6925" t="s">
        <v>8923</v>
      </c>
    </row>
    <row r="6926" spans="32:33" x14ac:dyDescent="0.25">
      <c r="AF6926" t="s">
        <v>7268</v>
      </c>
      <c r="AG6926" t="s">
        <v>8924</v>
      </c>
    </row>
    <row r="6927" spans="32:33" x14ac:dyDescent="0.25">
      <c r="AF6927" t="s">
        <v>7269</v>
      </c>
      <c r="AG6927" t="s">
        <v>8925</v>
      </c>
    </row>
    <row r="6928" spans="32:33" x14ac:dyDescent="0.25">
      <c r="AF6928" t="s">
        <v>9447</v>
      </c>
      <c r="AG6928" t="s">
        <v>9716</v>
      </c>
    </row>
    <row r="6929" spans="32:33" x14ac:dyDescent="0.25">
      <c r="AF6929" t="s">
        <v>7270</v>
      </c>
      <c r="AG6929" t="s">
        <v>8926</v>
      </c>
    </row>
    <row r="6930" spans="32:33" x14ac:dyDescent="0.25">
      <c r="AF6930" t="s">
        <v>7271</v>
      </c>
      <c r="AG6930" t="s">
        <v>8927</v>
      </c>
    </row>
    <row r="6931" spans="32:33" x14ac:dyDescent="0.25">
      <c r="AF6931" t="s">
        <v>7272</v>
      </c>
    </row>
    <row r="6932" spans="32:33" x14ac:dyDescent="0.25">
      <c r="AF6932" t="s">
        <v>7273</v>
      </c>
      <c r="AG6932" t="s">
        <v>8928</v>
      </c>
    </row>
    <row r="6933" spans="32:33" x14ac:dyDescent="0.25">
      <c r="AF6933" t="s">
        <v>7274</v>
      </c>
      <c r="AG6933" t="s">
        <v>8929</v>
      </c>
    </row>
    <row r="6934" spans="32:33" x14ac:dyDescent="0.25">
      <c r="AF6934" t="s">
        <v>7275</v>
      </c>
    </row>
    <row r="6935" spans="32:33" x14ac:dyDescent="0.25">
      <c r="AF6935" t="s">
        <v>7276</v>
      </c>
      <c r="AG6935" t="s">
        <v>8930</v>
      </c>
    </row>
    <row r="6936" spans="32:33" x14ac:dyDescent="0.25">
      <c r="AF6936" t="s">
        <v>7277</v>
      </c>
    </row>
    <row r="6937" spans="32:33" x14ac:dyDescent="0.25">
      <c r="AF6937" t="s">
        <v>7278</v>
      </c>
      <c r="AG6937" t="s">
        <v>8931</v>
      </c>
    </row>
    <row r="6938" spans="32:33" x14ac:dyDescent="0.25">
      <c r="AF6938" t="s">
        <v>4188</v>
      </c>
      <c r="AG6938" t="s">
        <v>8932</v>
      </c>
    </row>
    <row r="6939" spans="32:33" x14ac:dyDescent="0.25">
      <c r="AF6939" t="s">
        <v>7279</v>
      </c>
      <c r="AG6939" t="s">
        <v>8933</v>
      </c>
    </row>
    <row r="6940" spans="32:33" x14ac:dyDescent="0.25">
      <c r="AF6940" t="s">
        <v>7280</v>
      </c>
      <c r="AG6940" t="s">
        <v>8934</v>
      </c>
    </row>
    <row r="6941" spans="32:33" x14ac:dyDescent="0.25">
      <c r="AF6941" t="s">
        <v>7281</v>
      </c>
      <c r="AG6941" t="s">
        <v>8935</v>
      </c>
    </row>
    <row r="6942" spans="32:33" x14ac:dyDescent="0.25">
      <c r="AF6942" t="s">
        <v>7282</v>
      </c>
    </row>
    <row r="6943" spans="32:33" x14ac:dyDescent="0.25">
      <c r="AF6943" t="s">
        <v>7283</v>
      </c>
      <c r="AG6943" t="s">
        <v>8936</v>
      </c>
    </row>
    <row r="6944" spans="32:33" x14ac:dyDescent="0.25">
      <c r="AF6944" t="s">
        <v>7284</v>
      </c>
    </row>
    <row r="6945" spans="32:33" x14ac:dyDescent="0.25">
      <c r="AF6945" t="s">
        <v>7285</v>
      </c>
    </row>
    <row r="6946" spans="32:33" x14ac:dyDescent="0.25">
      <c r="AF6946" t="s">
        <v>7286</v>
      </c>
      <c r="AG6946" t="s">
        <v>8937</v>
      </c>
    </row>
    <row r="6947" spans="32:33" x14ac:dyDescent="0.25">
      <c r="AF6947" t="s">
        <v>7287</v>
      </c>
      <c r="AG6947" t="s">
        <v>8938</v>
      </c>
    </row>
    <row r="6948" spans="32:33" x14ac:dyDescent="0.25">
      <c r="AF6948" t="s">
        <v>7288</v>
      </c>
      <c r="AG6948" t="s">
        <v>8939</v>
      </c>
    </row>
    <row r="6949" spans="32:33" x14ac:dyDescent="0.25">
      <c r="AF6949" t="s">
        <v>7289</v>
      </c>
      <c r="AG6949" t="s">
        <v>8227</v>
      </c>
    </row>
    <row r="6950" spans="32:33" x14ac:dyDescent="0.25">
      <c r="AF6950" t="s">
        <v>7290</v>
      </c>
    </row>
    <row r="6951" spans="32:33" x14ac:dyDescent="0.25">
      <c r="AF6951" t="s">
        <v>7291</v>
      </c>
      <c r="AG6951" t="s">
        <v>8940</v>
      </c>
    </row>
    <row r="6952" spans="32:33" x14ac:dyDescent="0.25">
      <c r="AF6952" t="s">
        <v>7292</v>
      </c>
      <c r="AG6952" t="s">
        <v>8941</v>
      </c>
    </row>
    <row r="6953" spans="32:33" x14ac:dyDescent="0.25">
      <c r="AF6953" t="s">
        <v>3790</v>
      </c>
      <c r="AG6953" t="s">
        <v>8942</v>
      </c>
    </row>
    <row r="6954" spans="32:33" x14ac:dyDescent="0.25">
      <c r="AF6954" t="s">
        <v>7293</v>
      </c>
      <c r="AG6954" t="s">
        <v>8943</v>
      </c>
    </row>
    <row r="6955" spans="32:33" x14ac:dyDescent="0.25">
      <c r="AF6955" t="s">
        <v>7294</v>
      </c>
    </row>
    <row r="6956" spans="32:33" x14ac:dyDescent="0.25">
      <c r="AF6956" t="s">
        <v>7295</v>
      </c>
      <c r="AG6956" t="s">
        <v>8944</v>
      </c>
    </row>
    <row r="6957" spans="32:33" x14ac:dyDescent="0.25">
      <c r="AF6957" t="s">
        <v>7296</v>
      </c>
    </row>
    <row r="6958" spans="32:33" x14ac:dyDescent="0.25">
      <c r="AF6958" t="s">
        <v>7297</v>
      </c>
    </row>
    <row r="6959" spans="32:33" x14ac:dyDescent="0.25">
      <c r="AF6959" t="s">
        <v>7298</v>
      </c>
      <c r="AG6959" t="s">
        <v>8945</v>
      </c>
    </row>
    <row r="6960" spans="32:33" x14ac:dyDescent="0.25">
      <c r="AF6960" t="s">
        <v>7299</v>
      </c>
      <c r="AG6960" t="s">
        <v>8946</v>
      </c>
    </row>
    <row r="6961" spans="32:33" x14ac:dyDescent="0.25">
      <c r="AF6961" t="s">
        <v>7300</v>
      </c>
      <c r="AG6961" t="s">
        <v>8947</v>
      </c>
    </row>
    <row r="6962" spans="32:33" x14ac:dyDescent="0.25">
      <c r="AF6962" t="s">
        <v>7301</v>
      </c>
      <c r="AG6962" t="s">
        <v>8948</v>
      </c>
    </row>
    <row r="6963" spans="32:33" x14ac:dyDescent="0.25">
      <c r="AF6963" t="s">
        <v>7302</v>
      </c>
    </row>
    <row r="6964" spans="32:33" x14ac:dyDescent="0.25">
      <c r="AF6964" t="s">
        <v>7303</v>
      </c>
    </row>
    <row r="6965" spans="32:33" x14ac:dyDescent="0.25">
      <c r="AF6965" t="s">
        <v>7304</v>
      </c>
      <c r="AG6965" t="s">
        <v>8949</v>
      </c>
    </row>
    <row r="6966" spans="32:33" x14ac:dyDescent="0.25">
      <c r="AF6966" t="s">
        <v>7305</v>
      </c>
      <c r="AG6966" t="s">
        <v>8950</v>
      </c>
    </row>
    <row r="6967" spans="32:33" x14ac:dyDescent="0.25">
      <c r="AF6967" t="s">
        <v>7306</v>
      </c>
      <c r="AG6967" t="s">
        <v>8951</v>
      </c>
    </row>
    <row r="6968" spans="32:33" x14ac:dyDescent="0.25">
      <c r="AF6968" t="s">
        <v>7307</v>
      </c>
      <c r="AG6968" t="s">
        <v>8952</v>
      </c>
    </row>
    <row r="6969" spans="32:33" x14ac:dyDescent="0.25">
      <c r="AF6969" t="s">
        <v>7308</v>
      </c>
      <c r="AG6969" t="s">
        <v>8953</v>
      </c>
    </row>
    <row r="6970" spans="32:33" x14ac:dyDescent="0.25">
      <c r="AF6970" t="s">
        <v>7309</v>
      </c>
      <c r="AG6970" t="s">
        <v>8954</v>
      </c>
    </row>
    <row r="6971" spans="32:33" x14ac:dyDescent="0.25">
      <c r="AF6971" t="s">
        <v>7310</v>
      </c>
      <c r="AG6971" t="s">
        <v>8955</v>
      </c>
    </row>
    <row r="6972" spans="32:33" x14ac:dyDescent="0.25">
      <c r="AF6972" t="s">
        <v>7311</v>
      </c>
      <c r="AG6972" t="s">
        <v>8956</v>
      </c>
    </row>
    <row r="6973" spans="32:33" x14ac:dyDescent="0.25">
      <c r="AF6973" t="s">
        <v>7312</v>
      </c>
      <c r="AG6973" t="s">
        <v>8957</v>
      </c>
    </row>
    <row r="6974" spans="32:33" x14ac:dyDescent="0.25">
      <c r="AF6974" t="s">
        <v>7313</v>
      </c>
    </row>
    <row r="6975" spans="32:33" x14ac:dyDescent="0.25">
      <c r="AF6975" t="s">
        <v>7314</v>
      </c>
      <c r="AG6975" t="s">
        <v>8958</v>
      </c>
    </row>
    <row r="6976" spans="32:33" x14ac:dyDescent="0.25">
      <c r="AF6976" t="s">
        <v>7315</v>
      </c>
      <c r="AG6976" t="s">
        <v>8959</v>
      </c>
    </row>
    <row r="6977" spans="32:33" x14ac:dyDescent="0.25">
      <c r="AF6977" t="s">
        <v>7316</v>
      </c>
    </row>
    <row r="6978" spans="32:33" x14ac:dyDescent="0.25">
      <c r="AF6978" t="s">
        <v>7317</v>
      </c>
      <c r="AG6978" t="s">
        <v>8960</v>
      </c>
    </row>
    <row r="6979" spans="32:33" x14ac:dyDescent="0.25">
      <c r="AF6979" t="s">
        <v>7318</v>
      </c>
      <c r="AG6979" t="s">
        <v>8961</v>
      </c>
    </row>
    <row r="6980" spans="32:33" x14ac:dyDescent="0.25">
      <c r="AF6980" t="s">
        <v>7319</v>
      </c>
    </row>
    <row r="6981" spans="32:33" x14ac:dyDescent="0.25">
      <c r="AF6981" t="s">
        <v>7320</v>
      </c>
      <c r="AG6981" t="s">
        <v>8962</v>
      </c>
    </row>
    <row r="6982" spans="32:33" x14ac:dyDescent="0.25">
      <c r="AF6982" t="s">
        <v>7321</v>
      </c>
    </row>
    <row r="6983" spans="32:33" x14ac:dyDescent="0.25">
      <c r="AF6983" t="s">
        <v>7322</v>
      </c>
      <c r="AG6983" t="s">
        <v>8963</v>
      </c>
    </row>
    <row r="6984" spans="32:33" x14ac:dyDescent="0.25">
      <c r="AF6984" t="s">
        <v>7323</v>
      </c>
      <c r="AG6984" t="s">
        <v>8964</v>
      </c>
    </row>
    <row r="6985" spans="32:33" x14ac:dyDescent="0.25">
      <c r="AF6985" t="s">
        <v>7324</v>
      </c>
    </row>
    <row r="6986" spans="32:33" x14ac:dyDescent="0.25">
      <c r="AF6986" t="s">
        <v>7325</v>
      </c>
      <c r="AG6986" t="s">
        <v>8965</v>
      </c>
    </row>
    <row r="6987" spans="32:33" x14ac:dyDescent="0.25">
      <c r="AF6987" t="s">
        <v>7326</v>
      </c>
      <c r="AG6987" t="s">
        <v>8966</v>
      </c>
    </row>
    <row r="6988" spans="32:33" x14ac:dyDescent="0.25">
      <c r="AF6988" t="s">
        <v>7327</v>
      </c>
      <c r="AG6988" t="s">
        <v>8967</v>
      </c>
    </row>
    <row r="6989" spans="32:33" x14ac:dyDescent="0.25">
      <c r="AF6989" t="s">
        <v>7328</v>
      </c>
    </row>
    <row r="6990" spans="32:33" x14ac:dyDescent="0.25">
      <c r="AF6990" t="s">
        <v>7329</v>
      </c>
      <c r="AG6990" t="s">
        <v>8968</v>
      </c>
    </row>
    <row r="6991" spans="32:33" x14ac:dyDescent="0.25">
      <c r="AF6991" t="s">
        <v>7330</v>
      </c>
    </row>
    <row r="6992" spans="32:33" x14ac:dyDescent="0.25">
      <c r="AF6992" t="s">
        <v>7331</v>
      </c>
      <c r="AG6992" t="s">
        <v>8969</v>
      </c>
    </row>
    <row r="6993" spans="32:33" x14ac:dyDescent="0.25">
      <c r="AF6993" t="s">
        <v>7332</v>
      </c>
      <c r="AG6993" t="s">
        <v>8970</v>
      </c>
    </row>
    <row r="6994" spans="32:33" x14ac:dyDescent="0.25">
      <c r="AF6994" t="s">
        <v>7333</v>
      </c>
      <c r="AG6994" t="s">
        <v>8971</v>
      </c>
    </row>
    <row r="6995" spans="32:33" x14ac:dyDescent="0.25">
      <c r="AF6995" t="s">
        <v>7334</v>
      </c>
      <c r="AG6995" t="s">
        <v>8972</v>
      </c>
    </row>
    <row r="6996" spans="32:33" x14ac:dyDescent="0.25">
      <c r="AF6996" t="s">
        <v>7335</v>
      </c>
    </row>
    <row r="6997" spans="32:33" x14ac:dyDescent="0.25">
      <c r="AF6997" t="s">
        <v>7336</v>
      </c>
      <c r="AG6997" t="s">
        <v>8973</v>
      </c>
    </row>
    <row r="6998" spans="32:33" x14ac:dyDescent="0.25">
      <c r="AF6998" t="s">
        <v>7337</v>
      </c>
    </row>
    <row r="6999" spans="32:33" x14ac:dyDescent="0.25">
      <c r="AF6999" t="s">
        <v>7338</v>
      </c>
      <c r="AG6999" t="s">
        <v>8974</v>
      </c>
    </row>
    <row r="7000" spans="32:33" x14ac:dyDescent="0.25">
      <c r="AF7000" t="s">
        <v>7339</v>
      </c>
    </row>
    <row r="7001" spans="32:33" x14ac:dyDescent="0.25">
      <c r="AF7001" t="s">
        <v>7340</v>
      </c>
      <c r="AG7001" t="s">
        <v>8975</v>
      </c>
    </row>
    <row r="7002" spans="32:33" x14ac:dyDescent="0.25">
      <c r="AF7002" t="s">
        <v>7341</v>
      </c>
      <c r="AG7002" t="s">
        <v>8976</v>
      </c>
    </row>
    <row r="7003" spans="32:33" x14ac:dyDescent="0.25">
      <c r="AF7003" t="s">
        <v>7342</v>
      </c>
    </row>
    <row r="7004" spans="32:33" x14ac:dyDescent="0.25">
      <c r="AF7004" t="s">
        <v>4120</v>
      </c>
      <c r="AG7004" t="s">
        <v>9717</v>
      </c>
    </row>
    <row r="7005" spans="32:33" x14ac:dyDescent="0.25">
      <c r="AF7005" t="s">
        <v>4116</v>
      </c>
      <c r="AG7005" t="s">
        <v>8977</v>
      </c>
    </row>
    <row r="7006" spans="32:33" x14ac:dyDescent="0.25">
      <c r="AF7006" t="s">
        <v>9448</v>
      </c>
    </row>
    <row r="7007" spans="32:33" x14ac:dyDescent="0.25">
      <c r="AF7007" t="s">
        <v>9449</v>
      </c>
    </row>
    <row r="7008" spans="32:33" x14ac:dyDescent="0.25">
      <c r="AF7008" t="s">
        <v>7343</v>
      </c>
      <c r="AG7008" t="s">
        <v>8978</v>
      </c>
    </row>
    <row r="7009" spans="32:33" x14ac:dyDescent="0.25">
      <c r="AF7009" t="s">
        <v>7344</v>
      </c>
      <c r="AG7009" t="s">
        <v>8979</v>
      </c>
    </row>
    <row r="7010" spans="32:33" x14ac:dyDescent="0.25">
      <c r="AF7010" t="s">
        <v>7345</v>
      </c>
      <c r="AG7010" t="s">
        <v>8980</v>
      </c>
    </row>
    <row r="7011" spans="32:33" x14ac:dyDescent="0.25">
      <c r="AF7011" t="s">
        <v>7346</v>
      </c>
      <c r="AG7011" t="s">
        <v>8981</v>
      </c>
    </row>
    <row r="7012" spans="32:33" x14ac:dyDescent="0.25">
      <c r="AF7012" t="s">
        <v>7347</v>
      </c>
    </row>
    <row r="7013" spans="32:33" x14ac:dyDescent="0.25">
      <c r="AF7013" t="s">
        <v>7348</v>
      </c>
      <c r="AG7013" t="s">
        <v>8982</v>
      </c>
    </row>
    <row r="7014" spans="32:33" x14ac:dyDescent="0.25">
      <c r="AF7014" t="s">
        <v>7349</v>
      </c>
      <c r="AG7014" t="s">
        <v>8983</v>
      </c>
    </row>
    <row r="7015" spans="32:33" x14ac:dyDescent="0.25">
      <c r="AF7015" t="s">
        <v>7350</v>
      </c>
      <c r="AG7015" t="s">
        <v>8984</v>
      </c>
    </row>
    <row r="7016" spans="32:33" x14ac:dyDescent="0.25">
      <c r="AF7016" t="s">
        <v>7351</v>
      </c>
      <c r="AG7016" t="s">
        <v>8985</v>
      </c>
    </row>
    <row r="7017" spans="32:33" x14ac:dyDescent="0.25">
      <c r="AF7017" t="s">
        <v>7352</v>
      </c>
      <c r="AG7017" t="s">
        <v>8986</v>
      </c>
    </row>
    <row r="7018" spans="32:33" x14ac:dyDescent="0.25">
      <c r="AF7018" t="s">
        <v>7353</v>
      </c>
    </row>
    <row r="7019" spans="32:33" x14ac:dyDescent="0.25">
      <c r="AF7019" t="s">
        <v>7354</v>
      </c>
      <c r="AG7019" t="s">
        <v>8987</v>
      </c>
    </row>
    <row r="7020" spans="32:33" x14ac:dyDescent="0.25">
      <c r="AF7020" t="s">
        <v>7355</v>
      </c>
    </row>
    <row r="7021" spans="32:33" x14ac:dyDescent="0.25">
      <c r="AF7021" t="s">
        <v>7356</v>
      </c>
    </row>
    <row r="7022" spans="32:33" x14ac:dyDescent="0.25">
      <c r="AF7022" t="s">
        <v>7357</v>
      </c>
      <c r="AG7022" t="s">
        <v>8988</v>
      </c>
    </row>
    <row r="7023" spans="32:33" x14ac:dyDescent="0.25">
      <c r="AF7023" t="s">
        <v>7358</v>
      </c>
      <c r="AG7023" t="s">
        <v>8989</v>
      </c>
    </row>
    <row r="7024" spans="32:33" x14ac:dyDescent="0.25">
      <c r="AF7024" t="s">
        <v>7359</v>
      </c>
      <c r="AG7024" t="s">
        <v>8990</v>
      </c>
    </row>
    <row r="7025" spans="32:33" x14ac:dyDescent="0.25">
      <c r="AF7025" t="s">
        <v>7360</v>
      </c>
      <c r="AG7025" t="s">
        <v>8991</v>
      </c>
    </row>
    <row r="7026" spans="32:33" x14ac:dyDescent="0.25">
      <c r="AF7026" t="s">
        <v>4062</v>
      </c>
      <c r="AG7026" t="s">
        <v>8992</v>
      </c>
    </row>
    <row r="7027" spans="32:33" x14ac:dyDescent="0.25">
      <c r="AF7027" t="s">
        <v>7361</v>
      </c>
      <c r="AG7027" t="s">
        <v>8993</v>
      </c>
    </row>
    <row r="7028" spans="32:33" x14ac:dyDescent="0.25">
      <c r="AF7028" t="s">
        <v>9450</v>
      </c>
      <c r="AG7028" t="s">
        <v>9718</v>
      </c>
    </row>
    <row r="7029" spans="32:33" x14ac:dyDescent="0.25">
      <c r="AF7029" t="s">
        <v>9451</v>
      </c>
      <c r="AG7029" t="s">
        <v>9719</v>
      </c>
    </row>
    <row r="7030" spans="32:33" x14ac:dyDescent="0.25">
      <c r="AF7030" t="s">
        <v>9452</v>
      </c>
      <c r="AG7030" t="s">
        <v>9720</v>
      </c>
    </row>
    <row r="7031" spans="32:33" x14ac:dyDescent="0.25">
      <c r="AF7031" t="s">
        <v>9453</v>
      </c>
      <c r="AG7031" t="s">
        <v>9721</v>
      </c>
    </row>
    <row r="7032" spans="32:33" x14ac:dyDescent="0.25">
      <c r="AF7032" t="s">
        <v>7362</v>
      </c>
      <c r="AG7032" t="s">
        <v>8994</v>
      </c>
    </row>
    <row r="7033" spans="32:33" x14ac:dyDescent="0.25">
      <c r="AF7033" t="s">
        <v>7363</v>
      </c>
      <c r="AG7033" t="s">
        <v>8995</v>
      </c>
    </row>
    <row r="7034" spans="32:33" x14ac:dyDescent="0.25">
      <c r="AF7034" t="s">
        <v>7364</v>
      </c>
      <c r="AG7034" t="s">
        <v>8996</v>
      </c>
    </row>
    <row r="7035" spans="32:33" x14ac:dyDescent="0.25">
      <c r="AF7035" t="s">
        <v>7365</v>
      </c>
    </row>
    <row r="7036" spans="32:33" x14ac:dyDescent="0.25">
      <c r="AF7036" t="s">
        <v>7366</v>
      </c>
      <c r="AG7036" t="s">
        <v>8997</v>
      </c>
    </row>
    <row r="7037" spans="32:33" x14ac:dyDescent="0.25">
      <c r="AF7037" t="s">
        <v>7367</v>
      </c>
      <c r="AG7037" t="s">
        <v>8998</v>
      </c>
    </row>
    <row r="7038" spans="32:33" x14ac:dyDescent="0.25">
      <c r="AF7038" t="s">
        <v>7368</v>
      </c>
    </row>
    <row r="7039" spans="32:33" x14ac:dyDescent="0.25">
      <c r="AF7039" t="s">
        <v>3911</v>
      </c>
      <c r="AG7039" t="s">
        <v>8999</v>
      </c>
    </row>
    <row r="7040" spans="32:33" x14ac:dyDescent="0.25">
      <c r="AF7040" t="s">
        <v>9454</v>
      </c>
    </row>
    <row r="7041" spans="32:33" x14ac:dyDescent="0.25">
      <c r="AF7041" t="s">
        <v>9455</v>
      </c>
    </row>
    <row r="7042" spans="32:33" x14ac:dyDescent="0.25">
      <c r="AF7042" t="s">
        <v>9456</v>
      </c>
    </row>
    <row r="7043" spans="32:33" x14ac:dyDescent="0.25">
      <c r="AF7043" t="s">
        <v>7369</v>
      </c>
      <c r="AG7043" t="s">
        <v>9000</v>
      </c>
    </row>
    <row r="7044" spans="32:33" x14ac:dyDescent="0.25">
      <c r="AF7044" t="s">
        <v>7370</v>
      </c>
      <c r="AG7044" t="s">
        <v>9001</v>
      </c>
    </row>
    <row r="7045" spans="32:33" x14ac:dyDescent="0.25">
      <c r="AF7045" t="s">
        <v>7371</v>
      </c>
    </row>
    <row r="7046" spans="32:33" x14ac:dyDescent="0.25">
      <c r="AF7046" t="s">
        <v>7372</v>
      </c>
      <c r="AG7046" t="s">
        <v>9002</v>
      </c>
    </row>
    <row r="7047" spans="32:33" x14ac:dyDescent="0.25">
      <c r="AF7047" t="s">
        <v>7373</v>
      </c>
    </row>
    <row r="7048" spans="32:33" x14ac:dyDescent="0.25">
      <c r="AF7048" t="s">
        <v>7374</v>
      </c>
    </row>
    <row r="7049" spans="32:33" x14ac:dyDescent="0.25">
      <c r="AF7049" t="s">
        <v>4095</v>
      </c>
      <c r="AG7049" t="s">
        <v>9003</v>
      </c>
    </row>
    <row r="7050" spans="32:33" x14ac:dyDescent="0.25">
      <c r="AF7050" t="s">
        <v>7375</v>
      </c>
    </row>
    <row r="7051" spans="32:33" x14ac:dyDescent="0.25">
      <c r="AF7051" t="s">
        <v>7376</v>
      </c>
      <c r="AG7051" t="s">
        <v>9004</v>
      </c>
    </row>
    <row r="7052" spans="32:33" x14ac:dyDescent="0.25">
      <c r="AF7052" t="s">
        <v>7377</v>
      </c>
      <c r="AG7052" t="s">
        <v>9005</v>
      </c>
    </row>
    <row r="7053" spans="32:33" x14ac:dyDescent="0.25">
      <c r="AF7053" t="s">
        <v>7378</v>
      </c>
      <c r="AG7053" t="s">
        <v>9006</v>
      </c>
    </row>
    <row r="7054" spans="32:33" x14ac:dyDescent="0.25">
      <c r="AF7054" t="s">
        <v>7379</v>
      </c>
    </row>
    <row r="7055" spans="32:33" x14ac:dyDescent="0.25">
      <c r="AF7055" t="s">
        <v>7380</v>
      </c>
      <c r="AG7055" t="s">
        <v>9007</v>
      </c>
    </row>
    <row r="7056" spans="32:33" x14ac:dyDescent="0.25">
      <c r="AF7056" t="s">
        <v>9457</v>
      </c>
      <c r="AG7056" t="s">
        <v>9722</v>
      </c>
    </row>
    <row r="7057" spans="32:33" x14ac:dyDescent="0.25">
      <c r="AF7057" t="s">
        <v>7381</v>
      </c>
      <c r="AG7057" t="s">
        <v>9008</v>
      </c>
    </row>
    <row r="7058" spans="32:33" x14ac:dyDescent="0.25">
      <c r="AF7058" t="s">
        <v>7382</v>
      </c>
      <c r="AG7058" t="s">
        <v>9009</v>
      </c>
    </row>
    <row r="7059" spans="32:33" x14ac:dyDescent="0.25">
      <c r="AF7059" t="s">
        <v>7383</v>
      </c>
    </row>
    <row r="7060" spans="32:33" x14ac:dyDescent="0.25">
      <c r="AF7060" t="s">
        <v>3539</v>
      </c>
      <c r="AG7060" t="s">
        <v>9010</v>
      </c>
    </row>
    <row r="7061" spans="32:33" x14ac:dyDescent="0.25">
      <c r="AF7061" t="s">
        <v>7384</v>
      </c>
    </row>
    <row r="7062" spans="32:33" x14ac:dyDescent="0.25">
      <c r="AF7062" t="s">
        <v>7385</v>
      </c>
      <c r="AG7062" t="s">
        <v>9011</v>
      </c>
    </row>
    <row r="7063" spans="32:33" x14ac:dyDescent="0.25">
      <c r="AF7063" t="s">
        <v>7386</v>
      </c>
    </row>
    <row r="7064" spans="32:33" x14ac:dyDescent="0.25">
      <c r="AF7064" t="s">
        <v>7387</v>
      </c>
    </row>
    <row r="7065" spans="32:33" x14ac:dyDescent="0.25">
      <c r="AF7065" t="s">
        <v>7388</v>
      </c>
      <c r="AG7065" t="s">
        <v>9012</v>
      </c>
    </row>
    <row r="7066" spans="32:33" x14ac:dyDescent="0.25">
      <c r="AF7066" t="s">
        <v>7389</v>
      </c>
      <c r="AG7066" t="s">
        <v>9013</v>
      </c>
    </row>
    <row r="7067" spans="32:33" x14ac:dyDescent="0.25">
      <c r="AF7067" t="s">
        <v>7390</v>
      </c>
      <c r="AG7067" t="s">
        <v>9014</v>
      </c>
    </row>
    <row r="7068" spans="32:33" x14ac:dyDescent="0.25">
      <c r="AF7068" t="s">
        <v>7391</v>
      </c>
      <c r="AG7068" t="s">
        <v>9015</v>
      </c>
    </row>
    <row r="7069" spans="32:33" x14ac:dyDescent="0.25">
      <c r="AF7069" t="s">
        <v>7392</v>
      </c>
      <c r="AG7069" t="s">
        <v>9016</v>
      </c>
    </row>
    <row r="7070" spans="32:33" x14ac:dyDescent="0.25">
      <c r="AF7070" t="s">
        <v>7393</v>
      </c>
      <c r="AG7070" t="s">
        <v>9017</v>
      </c>
    </row>
    <row r="7071" spans="32:33" x14ac:dyDescent="0.25">
      <c r="AF7071" t="s">
        <v>7394</v>
      </c>
      <c r="AG7071" t="s">
        <v>9018</v>
      </c>
    </row>
    <row r="7072" spans="32:33" x14ac:dyDescent="0.25">
      <c r="AF7072" t="s">
        <v>4205</v>
      </c>
      <c r="AG7072" t="s">
        <v>9019</v>
      </c>
    </row>
    <row r="7073" spans="32:33" x14ac:dyDescent="0.25">
      <c r="AF7073" t="s">
        <v>7395</v>
      </c>
      <c r="AG7073" t="s">
        <v>9020</v>
      </c>
    </row>
    <row r="7074" spans="32:33" x14ac:dyDescent="0.25">
      <c r="AF7074" t="s">
        <v>7396</v>
      </c>
      <c r="AG7074" t="s">
        <v>9021</v>
      </c>
    </row>
    <row r="7075" spans="32:33" x14ac:dyDescent="0.25">
      <c r="AF7075" t="s">
        <v>7397</v>
      </c>
    </row>
    <row r="7076" spans="32:33" x14ac:dyDescent="0.25">
      <c r="AF7076" t="s">
        <v>7398</v>
      </c>
    </row>
    <row r="7077" spans="32:33" x14ac:dyDescent="0.25">
      <c r="AF7077" t="s">
        <v>7399</v>
      </c>
    </row>
    <row r="7078" spans="32:33" x14ac:dyDescent="0.25">
      <c r="AF7078" t="s">
        <v>9458</v>
      </c>
    </row>
    <row r="7079" spans="32:33" x14ac:dyDescent="0.25">
      <c r="AF7079" t="s">
        <v>9459</v>
      </c>
    </row>
    <row r="7080" spans="32:33" x14ac:dyDescent="0.25">
      <c r="AF7080" t="s">
        <v>7400</v>
      </c>
      <c r="AG7080" t="s">
        <v>9022</v>
      </c>
    </row>
    <row r="7081" spans="32:33" x14ac:dyDescent="0.25">
      <c r="AF7081" t="s">
        <v>7401</v>
      </c>
      <c r="AG7081" t="s">
        <v>9023</v>
      </c>
    </row>
    <row r="7082" spans="32:33" x14ac:dyDescent="0.25">
      <c r="AF7082" t="s">
        <v>7402</v>
      </c>
      <c r="AG7082" t="s">
        <v>9024</v>
      </c>
    </row>
    <row r="7083" spans="32:33" x14ac:dyDescent="0.25">
      <c r="AF7083" t="s">
        <v>7403</v>
      </c>
      <c r="AG7083" t="s">
        <v>9025</v>
      </c>
    </row>
    <row r="7084" spans="32:33" x14ac:dyDescent="0.25">
      <c r="AF7084" t="s">
        <v>7404</v>
      </c>
      <c r="AG7084" t="s">
        <v>9026</v>
      </c>
    </row>
    <row r="7085" spans="32:33" x14ac:dyDescent="0.25">
      <c r="AF7085" t="s">
        <v>7405</v>
      </c>
      <c r="AG7085" t="s">
        <v>9027</v>
      </c>
    </row>
    <row r="7086" spans="32:33" x14ac:dyDescent="0.25">
      <c r="AF7086" t="s">
        <v>7406</v>
      </c>
      <c r="AG7086" t="s">
        <v>9028</v>
      </c>
    </row>
    <row r="7087" spans="32:33" x14ac:dyDescent="0.25">
      <c r="AF7087" t="s">
        <v>7407</v>
      </c>
    </row>
    <row r="7088" spans="32:33" x14ac:dyDescent="0.25">
      <c r="AF7088" t="s">
        <v>7408</v>
      </c>
      <c r="AG7088" t="s">
        <v>9029</v>
      </c>
    </row>
  </sheetData>
  <autoFilter ref="A1:AG1500">
    <filterColumn colId="2">
      <filters>
        <filter val="[Ca+2]"/>
        <filter val="[Cl-]"/>
        <filter val="[Na+]"/>
        <filter val="C([C@@H]([C@@H]1C(=O)C(=C(O1)O)O)O)O"/>
        <filter val="C(COP(=O)(N)N(CCCl)CCCl)C=O"/>
        <filter val="C(COP(=O)(NCCCl)NCCCl)C=O"/>
        <filter val="C[C@@H]1[C@H]([C@H]([C@@H](O1)N2C=C(C(=O)NC2=O)F)O)O"/>
        <filter val="C[C@@H]1C[C@@H]([C@@H]2[C@H](C[C@H]([C@@](O2)(C(=O)C(=O)N3CCCC[C@H]3C(=O)O[C@@H]([C@@H]([C@H](CC(=O)[C@@H](/C=C(/C1)\C)CC=C)O)C)/C(=C/[C@@H]4CC[C@H]([C@@H](C4)OC)O)/C)O)C)OC)OC"/>
        <filter val="C[C@@H]1OC[C@@H]2[C@@H](O1)[C@@H]([C@H]([C@@H](O2)O[C@H]3[C@H]4COC(=O)[C@@H]4[C@@H](C5=CC6=C(C=C35)OCO6)C7=CC(=C(C(=C7)OC)O)OC)O)O"/>
        <filter val="C[C@@H]1OC[C@@H]2[C@@H](O1)[C@@H]([C@H]([C@@H](O2)O[C@H]3[C@H]4COC(=O)[C@@H]4[C@@H](C5=CC6=C(C=C35)OCO6)C7=CC(=C(C(=C7)OC)O[C@H]8[C@@H]([C@H]([C@@H]([C@H](O8)C(=O)O)O)O)O)OC)O)O"/>
        <filter val="C[C@]12CC[C@H]3[C@H]([C@@H]1CC[C@@H]2O)CCC4=CC(=O)CC[C@]34C"/>
        <filter val="C[C@]12CC[C@H]3[C@H]([C@@H]1CCC2=O)CCC4=C3C=CC(=C4)O"/>
        <filter val="C[C@H](CN1C=NC2=C1N=CN=C2N)OCP(=O)(O)O"/>
        <filter val="C[C@H]1[C@H]([C@H](C[C@@H](O1)O[C@H]2C[C@@](CC3=C(C4=C(C(=C23)O)C(=O)C5=C(C4=O)C=CC=C5OC)O)(C(=O)CO)O)N)O"/>
        <filter val="C[N+](C)(C)CCO"/>
        <filter val="C=CC=O"/>
        <filter val="C1[C@@H](C=C[C@@H]1N2C=NC3=C2NC(=NC3=O)N)COP(=O)(O)O"/>
        <filter val="C1[C@@H](C=C[C@@H]1N2C=NC3=C2NC(=NC3=O)N)COP(=O)(O)OP(=O)(O)O"/>
        <filter val="C1[C@H](O[C@H](S1)CO)N2C=CC(=NC2=O)N"/>
        <filter val="C1=C(C(=O)NC(=O)N1)F"/>
        <filter val="C1=C2C(=NC=NC2=O)NN1"/>
        <filter val="C1=CC(=C(C=C1[C@H](CN)O)O)O"/>
        <filter val="C1=CC(=C(C=C1CCN)O)O"/>
        <filter val="C1=CC=C(C(=C1)O)O"/>
        <filter val="C1=CC=C2C(=C1)C=CC3=C(N2C(=O)N)C=CC(=C3)O"/>
        <filter val="C1=CC=C2C(=C1)C=CC3=CC=CC=C3N2C(=O)N"/>
        <filter val="C1=CC=C2C(=C1)C3C(O3)C4=CC=CC=C4N2C(=O)N"/>
        <filter val="C1=CN(C(=O)N=C1N)[C@H]2C([C@@H]([C@H](O2)CO)O)(F)F"/>
        <filter val="C1=NC2=C(C(=N1)N)N=CN2[C@H]3[C@@H]([C@@H]([C@H](O3)CO)O)O"/>
        <filter val="C1C(=O)NC2=C(C=C(C=C2)Br)C(=N1)C3=CC=CC=N3"/>
        <filter val="C1C(=O)NC2=C(C=C(C=C2)Cl)C(=N1)C3=CC=CC=C3"/>
        <filter val="C1CC1C#C[C@]2(C3=C(C=CC(=C3)Cl)NC(=O)O2)C(F)(F)F"/>
        <filter val="C1CC1C#C[C@]2(C3=CC(=CC(=C3NC(=O)O2)O)Cl)C(F)(F)F"/>
        <filter val="C1CC1NC2=NC(=NC3=C2N=CN3[C@@H]4C[C@@H](C=C4)CO)N"/>
        <filter val="C1CC1NC2=NC(=NC3=C2N=CN3[C@@H]4C[C@@H](C=C4)COP(=O)(O)O)N"/>
        <filter val="C1CNC[C@H]([C@@H]1C2=CC=C(C=C2)F)COC3=CC4=C(C=C3)OCO4"/>
        <filter val="C1CNP(=O)(OC1)N(CCCl)CCCl"/>
        <filter val="C1COP(=O)(N(C1O)CCCl)NCCCl"/>
        <filter val="C1COP(=O)(NC1O)N(CCCl)CCCl"/>
        <filter val="CC(=O)CC(C1=CC=CC=C1)C2=C(OC3=CC=CC=C3C2=O)O"/>
        <filter val="CC(=O)OCC[N+](C)(C)C"/>
        <filter val="CC(C)(C)C(=O)OCOP(=O)(COCCN1C=NC2=C1N=CN=C2N)OCOC(=O)C(C)(C)C"/>
        <filter val="CC(C)C1=C(C(=C(N1CC[C@H](C[C@H](CC(=O)O)O)O)C2=CC=C(C=C2)F)C3=CC=CC=C3)C(=O)NC4=CC=CC=C4"/>
        <filter val="CC(C)C1=NC(=NC(=C1/C=C/[C@@H](C[C@H](CC(=O)O)O)O)C2=CC=C(C=C2)F)N(C)S(=O)(=O)C"/>
        <filter val="CC(C)C1CCC(CC1)C(=O)N[C@@H](CC2=CC=CC=C2)C(=O)O"/>
        <filter val="CC(C)CC1=CC=C(C=C1)C(C)C(=O)O"/>
        <filter val="CC(C)N1C2=CC=CC=C2C(=C1/C=C/[C@@H](C[C@@H](CC(=O)O)O)O)C3=CC=C(C=C3)F"/>
        <filter val="CC/C(=C(\C1=CC=CC=C1)/C2=CC=C(C=C2)OCCN(C)C)/C3=CC=CC=C3"/>
        <filter val="CC[C@@]1(C[C@@H]2C[C@@](C3=C(CCN(C2)C1)C4=CC=CC=C4N3)(C5=C(C=C6C(=C5)[C@]78CCN9[C@H]7[C@@](C=CC9)([C@H]([C@@]([C@@H]8N6C=O)(C(=O)OC)O)OC(=O)C)CC)OC)C(=O)OC)O"/>
        <filter val="CC[C@H](C)[C@@H](C(=O)N[C@@H](CC1=CN=CN1)C(=O)N2CCC[C@H]2C(=O)N[C@@H](CC3=CC=CC=C3)C(=O)N[C@@H](CC4=CN=CN4)C(=O)N[C@@H](CC(C)C)C(=O)O)NC(=O)[C@H](CC5=CC=C(C=C5)O)NC(=O)[C@H](C(C)C)NC(=O)[C@H](CCCN=C(N)N)NC(=O)[C@H](CC(=O)O)N"/>
        <filter val="CC[C@H](C)C(=O)O[C@H]1C[C@@H](C=C2[C@H]1[C@H]([C@H](C=C2)C)CC[C@H](C[C@H](CC(=O)O)O)O)O"/>
        <filter val="CC[C@H](C)C(=O)O[C@H]1C[C@H](C=C2[C@H]1[C@H]([C@H](C=C2)C)CC[C@@H]3C[C@H](CC(=O)O3)O)C"/>
        <filter val="CC1=C(C(=C(C2=C1COC2=O)O)C/C=C(\C)/CCC(=O)OCCN3CCOCC3)OC"/>
        <filter val="CC1=C(C=C(C=C1)NC(=O)C2=CC=C(C=C2)CN3CCN(CC3)C)NC4=NC=CC(=N4)C5=CN=CC=C5"/>
        <filter val="CC1=C2[C@H](C(=O)[C@@]3([C@H](C[C@@H]4[C@]([C@H]3[C@@H]([C@@](C2(C)C)(C[C@@H]1OC(=O)[C@@H]([C@H](C5=CC=CC=C5)NC(=O)C6=CC=CC=C6)O)O)OC(=O)C7=CC=CC=C7)(CO4)OC(=O)C)O)C)OC(=O)C"/>
        <filter val="CC1=C2[C@H](C(=O)[C@@]3([C@H](C[C@@H]4[C@]([C@H]3[C@@H]([C@@](C2(C)C)(C[C@@H]1OC(=O)[C@@H]([C@H](C5=CC=CC=C5)NC(=O)OC(C)(C)C)O)O)OC(=O)C6=CC=CC=C6)(CO4)OC(=O)C)O)C)O"/>
        <filter val="CC1=C2C(=NC=C1)N(C3=C(C=CC=N3)C(=O)N2)C4CC4"/>
        <filter val="CC1=CC=C(C=C1)C2=CC(=NN2C3=CC=C(C=C3)S(=O)(=O)N)C(F)(F)F"/>
        <filter val="CC1=CN(C(=O)NC1=O)[C@H]2C[C@@H]([C@H](O2)CO)N=[N+]=[N-]"/>
        <filter val="CC1=CN=C(C(=C1OC)C)C[S@@](=O)C2=NC3=C(N2)C=C(C=C3)OC"/>
        <filter val="CC1=CN=C(C(=C1OC)C)CS(=O)C2=NC3=C(N2)C=C(C=C3)OC"/>
        <filter val="CC1=NC=C2N1C3=C(C=C(C=C3)Cl)C(=NC2)C4=CC=CC=C4F"/>
        <filter val="CC1=NN=C2N1C3=C(C=C(C=C3)Cl)C(=NC2)C4=CC=CC=C4"/>
        <filter val="CC1=NN=C2N1C3=C(C=C(C=C3)Cl)C(=NC2)C4=CC=CC=C4Cl"/>
        <filter val="CCC(=C(C1=CC=CC=C1)C2=CC=C(C=C2)OCC[N+](C)(C)[O-])C3=CC=CC=C3"/>
        <filter val="CCC(C)(C)C(=O)O[C@H]1C[C@H](C=C2[C@H]1[C@H]([C@H](C=C2)C)CC[C@@H]3C[C@H](CC(=O)O3)O)C"/>
        <filter val="CCC1=C2C=C(C=CC2=NC3=C1CN4C3=CC5=C(C4=O)COC(=O)[C@@]5(CC)O)OC(=O)N6CCC(CC6)N7CCCCC7"/>
        <filter val="CCC1C(=O)N(CC(=O)N(C(C(=O)NC(C(=O)N(C(C(=O)NC(C(=O)NC(C(=O)N(C(C(=O)N(C(C(=O)N(C(C(=O)N(C(C(=O)N1)[C@@H]([C@H](C)C/C=C/C)O)C)C(C)C)C)CC(C)C)C)CC(C)C)C)C)C)CC(C)C)C)C(C)C)CC(C)C)C)C"/>
        <filter val="CCCC(CCC)C(=O)O"/>
        <filter val="CCOC1=C(C=CC(=C1)CC(=O)N[C@@H](CC(C)C)C2=CC=CC=C2N3CCCCC3)C(=O)O"/>
        <filter val="CN(C)C(=N)N=C(N)N"/>
        <filter val="CN(C)CC/C=C/1\C2=CC=CC=C2COC3=CC=CC=C31"/>
        <filter val="CN(C)CCCC1(C2=C(CO1)C=C(C=C2)C#N)C3=CC=C(C=C3)F"/>
        <filter val="CN(C)CCCN1C2=CC=CC=C2CCC3=C1C=C(C=C3)Cl"/>
        <filter val="CN(C)CCCN1C2=CC=CC=C2CCC3=CC=CC=C31"/>
        <filter val="CN(CC1=CN=C2C(=N1)C(=NC(=N2)N)N)C3=CC=C(C=C3)C(=O)N[C@@H](CCC(=O)O)C(=O)O"/>
        <filter val="CN(CCOC1=CC=C(C=C1)CC2C(=O)NC(=O)S2)C3=CC=CC=N3"/>
        <filter val="CN1[C@@H](CCC1=O)C2=CN=CC=C2"/>
        <filter val="CN1C(=O)C2=C(NC1=O)N=CN2"/>
        <filter val="CN1C(=O)CN=C(C2=C1C=CC(=C2)[N+](=O)[O-])C3=CC=CC=C3F"/>
        <filter val="CN1C(=O)CN=C(C2=C1C=CC(=C2)Cl)C3=CC=CC=C3"/>
        <filter val="CN1C=NC2=C1C(=O)N(C(=O)N2)C"/>
        <filter val="CN1C=NC2=C1C(=O)N(C(=O)N2C)C"/>
        <filter val="CN1C2=C(C(=O)N(C1=O)C)NC=N2"/>
        <filter val="CN1C2=C(C=C(C=C2)Cl)C(=NC(C1=O)O)C3=CC=CC=C3"/>
        <filter val="CN1CC[C@]23[C@@H]4[C@H]1CC5=C2C(=C(C=C5)O)O[C@H]3[C@H](C=C4)O"/>
        <filter val="CN1CC[C@]23[C@@H]4[C@H]1CC5=C2C(=C(C=C5)O)O[C@H]3[C@H](C=C4)O[C@H]6[C@@H]([C@H]([C@@H]([C@H](O6)C(=O)O)O)O)O"/>
        <filter val="CN1CC[C@]23[C@@H]4[C@H]1CC5=C2C(=C(C=C5)O[C@H]6[C@@H]([C@H]([C@@H]([C@H](O6)C(=O)O)O)O)O)O[C@H]3[C@H](C=C4)O"/>
        <filter val="CN1CC[C@]23[C@@H]4[C@H]1CC5=C2C(=C(C=C5)OC)O[C@H]3[C@H](C=C4)O"/>
        <filter val="CN1CC[C@]23[C@@H]4[C@H]1CC5=C2C(=C(C=C5)OC)O[C@H]3[C@H](C=C4)O[C@H]6[C@@H]([C@H]([C@@H]([C@H](O6)C(=O)O)O)O)O"/>
        <filter val="CN1CCCC1C2=CN=CC=C2"/>
        <filter val="CNC[C@@H](C1=CC(=C(C=C1)O)O)O"/>
        <filter val="CNCCC(C1=CC=CC=C1)OC2=CC=C(C=C2)C(F)(F)F"/>
        <filter val="CNCCCC1(C2=C(CO1)C=C(C=C2)C#N)C3=CC=C(C=C3)F"/>
        <filter val="CNCCCN1C2=CC=CC=C2CCC3=CC=CC=C31"/>
        <filter val="COC(=O)[C@H](C1=CC=CC=C1Cl)N2CCC3=C(C2)C=CS3"/>
        <filter val="COC1=C(C=C2C(=C1)N=CN=C2NC3=CC(=C(C=C3)F)Cl)OCCCN4CCOCC4"/>
        <filter val="COCCOC1=C(C=C2C(=C1)C(=NC=N2)NC3=CC=CC(=C3)C#C)OCCOC"/>
        <filter val="CS(=O)(=O)OCCCCOS(=O)(=O)C"/>
      </filters>
    </filterColumn>
    <filterColumn colId="4">
      <filters>
        <filter val="[2H]C([2H])([2H])CCC(CCC([2H])([2H])[2H])C(=O)O[C@@H]1[C@H]([C@@H]([C@H]([C@@H](O1)C(=O)O)O)O)O"/>
        <filter val="[Ca+2]"/>
        <filter val="[Cl-]"/>
        <filter val="[Na+]"/>
        <filter val="C([C@@H]([C@@H]1C(=O)C(=C(O1)O)O)O)O"/>
        <filter val="C(C(=O)O)Cl"/>
        <filter val="C(CC(=O)O)C(=O)O"/>
        <filter val="C(CO)COP(=O)(N)N(CCCl)CCCl"/>
        <filter val="C(CO)COP(=O)(NCCCl)NCCCl"/>
        <filter val="C(COP(=O)(N)N(CCCl)CCCl)C(=O)O"/>
        <filter val="C(COP(=O)(NCCCl)NCCCl)C(=O)O"/>
        <filter val="C[C@@H]1[C@H]([C@H]([C@@H](O1)N2C=C(C(=O)NC2=O)F)O)O"/>
        <filter val="C[C@@H]1C[C@@H]([C@@H]2[C@H](C[C@H]([C@@](O2)(C(=O)C(=O)N3CCCC[C@H]3C(=O)O[C@@H]([C@@H]([C@H](CC(=O)[C@@H](/C=C(/C1)\C)CC=C)O)C)/C(=C/[C@@H]4CC[C@H]([C@@H](C4)OC)O)/C)O)C)OC)OC"/>
        <filter val="C[C@@H]1OC[C@@H]2[C@@H](O1)[C@@H]([C@H]([C@@H](O2)O[C@H]3[C@H]4COC(=O)[C@@H]4[C@@H](C5=CC6=C(C=C35)OCO6)C7=CC(=C(C(=C7)OC)O)OC)O)O"/>
        <filter val="C[C@@H]1OC[C@@H]2[C@@H](O1)[C@@H]([C@H]([C@@H](O2)O[C@H]3[C@H]4COC(=O)[C@@H]4[C@@H](C5=CC6=C(C=C35)OCO6)C7=CC(=C(C(=C7)OC)O[C@H]8[C@@H]([C@H]([C@@H]([C@H](O8)C(=O)O)O)O)O)OC)O)O"/>
        <filter val="C[C@]12CC[C@H]3[C@H]([C@@H]1CC[C@@H]2O)CCC4=C3C=CC(=C4)O"/>
        <filter val="C[C@]12CC[C@H]3[C@H]([C@@H]1CC[C@@H]2O)CCC4=CC(=O)CC[C@]34C"/>
        <filter val="C[C@]12CC[C@H]3[C@H]([C@@H]1CCC2=O)CCC4=C3C=CC(=C4)O"/>
        <filter val="C[C@H](CCC(=O)O)[C@H]1CC[C@@H]2[C@@]1([C@H](C[C@H]3[C@H]2[C@@H](C[C@H]4[C@@]3(CC[C@H](C4)O)C)O)O)C"/>
        <filter val="C[C@H](CN1C=NC2=C1N=CN=C2N)OCP(=O)(O)O"/>
        <filter val="C[C@H]1[C@H]([C@H](C[C@@H](O1)O[C@H]2C[C@@](CC3=C(C4=C(C(=C23)O)C(=O)C5=C(C4=O)C=CC=C5OC)O)([C@H](CO)O)O)N)O"/>
        <filter val="C[C@H]1[C@H]([C@H](C[C@@H](O1)O[C@H]2C[C@@](CC3=C(C4=C(C(=C23)O)C(=O)C5=C(C4=O)C=CC=C5OC)O)(C(=O)CO)O)N)O"/>
        <filter val="C[N+](C)(C)CCO"/>
        <filter val="C=CC(=O)O"/>
        <filter val="C1[C@@H](C=C[C@@H]1N2C=NC3=C2NC(=NC3=O)N)COP(=O)(O)O"/>
        <filter val="C1[C@@H](C=C[C@@H]1N2C=NC3=C2NC(=NC3=O)N)COP(=O)(O)OP(=O)(O)O"/>
        <filter val="C1[C@@H](C=C[C@@H]1N2C=NC3=C2NC(=NC3=O)N)COP(=O)(O)OP(=O)(O)OP(=O)(O)O"/>
        <filter val="C1[C@H](O[C@H](S1)CO)N2C=CC(=NC2=O)N"/>
        <filter val="C1[C@H](O[C@H](S1=O)CO)N2C=CC(=NC2=O)N"/>
        <filter val="C1=C(C(=O)NC(=O)N1)F"/>
        <filter val="C1=C2C(=NC(=O)NC2=O)NN1"/>
        <filter val="C1=CC(=C(C=C1[C@H](CN)O)O)O"/>
        <filter val="C1=CC(=C(C=C1CCN)O)O"/>
        <filter val="C1=CC(=CC=C1C2=CC(=NN2C3=CC=C(C=C3)S(=O)(=O)N)C(F)(F)F)C(=O)O[C@H]4[C@@H]([C@H]([C@@H]([C@H](O4)C(=O)O)O)O)O"/>
        <filter val="C1=CC(=CC=C1CO)C2=CC(=NN2C3=CC=C(C=C3)S(=O)(=O)N)C(F)(F)F"/>
        <filter val="C1=CC(=O)C=CC1=O"/>
        <filter val="C1=CC=C(C(=C1)O)O"/>
        <filter val="C1=CC=C(C=C1)[C@@H](CCN)OC2=CC=C(C=C2)C(F)(F)F"/>
        <filter val="C1=CC=C(C=C1)[C@H](CCN)OC2=CC=C(C=C2)C(F)(F)F"/>
        <filter val="C1=CC=C(C=C1)C2=NC(C(=O)NC3=C2C=C(C=C3)Cl)O"/>
        <filter val="C1=CC=C2C(=C1)C=CC3=C(N2)C=CC(=C3)O"/>
        <filter val="C1=CC=C2C(=C1)C=CC3=C(N2C(=O)N)C=C(C=C3)O"/>
        <filter val="C1=CC=C2C(=C1)C=CC3=C(N2C(=O)N)C=CC(=C3)O"/>
        <filter val="C1=CC=C2C(=C1)C=CC3=CC=CC=C3N2C(=O)N"/>
        <filter val="C1=CC=C2C(=C1)C=CC3=CC=CC=C3N2C(=O)NC4[C@@H]([C@H]([C@@H]([C@H](O4)C(=O)O)O)O)O"/>
        <filter val="C1=CC=C2C(=C1)C3C(O3)C4=CC=CC=C4N2C(=O)N"/>
        <filter val="C1=CC=NC(=C1)C2=NC(C(=O)NC3=C2C=C(C=C3)Br)O"/>
        <filter val="C1=CC=NC(=C1)NCCOC2=CC=C(C=C2)CC3C(=O)NC(=O)S3"/>
        <filter val="C1=CN(C(=O)N=C1N)[C@H]2C([C@@H]([C@H](O2)CO)O)(F)F"/>
        <filter val="C1=CN(C(=O)N=C1N)[C@H]2C([C@@H]([C@H](O2)COP(=O)(O)OP(=O)(O)O)O)(F)F"/>
        <filter val="C1=NC(=O)C2=C(N1)N(C=N2)[C@H]3[C@@H]([C@@H]([C@H](O3)CO)O)O"/>
        <filter val="C1C(=O)NC2=C(C=C(C=C2)[N+](=O)[O-])C(=N1)C3=CC=CC=C3F"/>
        <filter val="C1C(=O)NC2=C(C=C(C=C2)Cl)C(=N1)C3=CC=CC=C3"/>
        <filter val="C1C(C(=O)NC(=O)N1)F"/>
        <filter val="C1C2=C(C=CC(=C2)C#N)C(O1)(CCCN)C3=CC=C(C=C3)F"/>
        <filter val="C1C2=CN=C(N2C3=C(C=C(C=C3)Cl)C(=N1)C4=CC=CC=C4F)CO"/>
        <filter val="C1C2=NN=C(N2C3=C(C=C(C=C3)Cl)C(=N1)C4=CC=CC=C4)CO"/>
        <filter val="C1C2=NN=C(N2C3=C(C=C(C=C3)Cl)C(=N1)C4=CC=CC=C4Cl)CO"/>
        <filter val="C1CC(=O)NC1C2=CN=CC=C2"/>
        <filter val="C1CC1(C#C[C@]2(C3=CC(=CC(=C3NC(=O)O2)O)Cl)C(F)(F)F)O"/>
        <filter val="C1CC1C#C[C@]2(C3=CC(=C(C=C3NC(=O)O2)O)Cl)C(F)(F)F"/>
        <filter val="C1CC1C#C[C@]2(C3=CC(=CC(=C3NC(=O)O2)O)Cl)C(F)(F)F"/>
        <filter val="C1CC1NC2=NC(=NC3=C2N=CN3[C@@H]4C[C@@H](C=C4)COP(=O)(O)O)N"/>
        <filter val="C1CNC[C@H]([C@@H]1C2=CC=C(C=C2)F)COC3=CC4=C(C=C3)OCO4"/>
        <filter val="C1COP(=O)(N(C1=O)CCCl)NCCCl"/>
        <filter val="C1COP(=O)(NC1=O)N(CCCl)CCCl"/>
        <filter val="C1COP(=O)(NC1O)N(CCCl)CCCl"/>
        <filter val="CC(/C(=C(\C1=CC=CC=C1)/C2=CC=C(C=C2)OCCN(C)C)/C3=CC=CC=C3)O"/>
        <filter val="CC(=O)CC(C1=CC=C(C=C1)O)C2=C(C3=CC=CC=C3OC2=O)O"/>
        <filter val="CC(=O)CC(C1=CC=CC=C1)C2=C(OC3=CC=CC=C3C2=O)O"/>
        <filter val="CC(=O)NC1=CC=C(C=C1)O.C(CC(=O)N[C@@H](CS)C(=O)NCC(=O)O)[C@@H](C(=O)O)N"/>
        <filter val="CC(=O)OCC[N+](C)(C)C"/>
        <filter val="CC(C)(C)C(=O)OCOP(=O)(COCCN1C=NC2=C1N=CN=C2N)OCOC(=O)C(C)(C)C"/>
        <filter val="CC(C)C1=C(C(=C(N1CC[C@H](C[C@H](CC(=O)O)O)O)C2=CC=C(C=C2)F)C3=CC=CC=C3)C(=O)NC4=CC=CC=C4"/>
        <filter val="CC(C)C1=NC(=NC(=C1/C=C/[C@@H](C[C@H](CC(=O)O)O)O)C2=CC=C(C=C2)F)N(C)S(=O)(=O)C"/>
        <filter val="CC(C)C1CCC(CC1)C(=O)N[C@@H](CC2=CC=CC=C2)C(=O)O"/>
        <filter val="CC(C)CC1=CC=C(C=C1)C(C)C(=O)O"/>
        <filter val="CC(C)N1C2=CC=CC=C2C(=C1/C=C/[C@@H](C[C@@H](CC(=O)O)O)O)C3=CC=C(C=C3)F"/>
        <filter val="CC(CC1=CC=C(C=C1)C(C)C(=O)O)C(=O)O"/>
        <filter val="CC/C(=C(\C1=CC=C(C=C1)O)/C2=CC=C(C=C2)OCCNC)/C3=CC=CC=C3"/>
        <filter val="CC/C(=C(\C1=CC=CC=C1)/C2=CC=C(C=C2)OCC[N+](C)(C)[C@H]3[C@@H]([C@H]([C@@H]([C@H](O3)C(=O)O)O)O)O)/C4=CC=CC=C4"/>
        <filter val="CC/C(=C(\C1=CC=CC=C1)/C2=CC=C(C=C2)OCCN(C)C)/C3=CC=CC=C3"/>
        <filter val="CC/C(=C(\C1=CC=CC=C1)/C2=CC=C(C=C2)OCCN)/C3=CC=CC=C3"/>
        <filter val="CC[C@@]1(C[C@@H]2C[C@@](C3=C(CCN(C2)C1)C4=CC=CC=C4N3)(C5=C(C=C6C(=C5)[C@]78CCN9[C@H]7[C@@](C=CC9)([C@H]([C@@]([C@@H]8N6C=O)(C(=O)OC)O)OC(=O)C)CC)OC)C(=O)OC)O"/>
        <filter val="CC[C@H](C)C(=O)O[C@H]1C[C@@H](C=C2[C@H]1[C@H]([C@H](C=C2)C)CC[C@H](C[C@H](CC(=O)O)O)O)O"/>
        <filter val="CC[C@H](C)C(=O)O[C@H]1C[C@H](C=C2[C@H]1[C@H]([C@H](C=C2)C)CC[C@@H]3C[C@H](CC(=O)O3)O)C"/>
        <filter val="CC[C@H](C)C(C(=O)N[C@@H](CC1=CN=CN1)C(=O)N2CCC[C@H]2C(=O)N[C@@H](CC3=CC=CC=C3)C(=O)O)NC(=O)[C@H](CC4=CC=C(C=C4)O)NC(=O)[C@H](C(C)C)NC(=O)[C@H](CCCN=C(N)N)NC(=O)[C@H](CC(=O)O)N"/>
        <filter val="CC1=C(C(=C(C2=C1COC2=O)O)C/C=C(\C)/CCC(=O)O)OC"/>
        <filter val="CC1=C(C(=CN=C1CS(=O)C2=NC3=C(N2)C=C(C=C3)OC)CO)OC"/>
        <filter val="CC1=C(C=C(C=C1)NC(=O)C2=CC=C(C=C2)CN3CCN(CC3)C)NC4=NC=CC(=N4)C5=CN=CC=C5"/>
        <filter val="CC1=C(C=C(C=C1)NC(=O)C2=CC=C(C=C2)CN3CCNCC3)NC4=NC=CC(=N4)C5=CN=CC=C5"/>
        <filter val="CC1=C2[C@H](C(=O)[C@@]3([C@H](C[C@@H]4[C@]([C@H]3[C@@H]([C@@](C2(C)C)(C[C@@H]1OC(=O)[C@@H]([C@H](C5=CC=CC=C5)NC(=O)C6=CC=CC=C6)O)O)OC(=O)C7=CC=CC=C7)(CO4)OC(=O)C)O)C)OC(=O)C"/>
        <filter val="CC1=C2[C@H](C(=O)[C@@]3([C@H](C[C@@H]4[C@]([C@H]3[C@@H]([C@@](C2(C)C)(C[C@@H]1OC(=O)[C@@H]([C@H](C5=CC=CC=C5)NC(=O)OC(C)(C)C)O)O)OC(=O)C6=CC=CC=C6)(CO4)OC(=O)C)O)C)O"/>
        <filter val="CC1=CC(=O)NC2=C1NC(=O)C3=C(N2C4CC4)N=CC=C3"/>
        <filter val="CC1=CN(C(=O)NC1=O)[C@H]2C[C@@H]([C@H](O2)CO)N=[N+]=[N-]"/>
        <filter val="CC1=CN=C(C(=C1OC)C)CS(=O)(=O)C2=NC3=C(N2)C=C(C=C3)OC"/>
        <filter val="CC1=CN=C(C(=C1OC)C)CS(=O)C2=NC3=C(N2)C=C(C=C3)OC"/>
        <filter val="CC1=CN=C(C(=C1OC)CO)CS(=O)C2=NC3=C(N2)C=C(C=C3)OC"/>
        <filter val="CCC(=C(C1=CC=CC=C1)C2=CC=C(C=C2)OCC[N+](C)(C)[O-])C3=CC=CC=C3"/>
        <filter val="CCC(C)(C)C(=O)O[C@H]1C[C@H](C=C2[C@H]1[C@H]([C@H](C=C2)C)CC[C@@H]3C[C@H](CC(=O)O3)O)C"/>
        <filter val="CCC1=C2C=C(C=CC2=NC3=C1CN4C3=CC5=C(C4=O)COC(=O)[C@@]5(CC)O)O"/>
        <filter val="CCC1=C2C=C(C=CC2=NC3=C1CN4C3=CC5=C(C4=O)COC(=O)[C@@]5(CC)O)OC(=O)N6CCC(CC6)N7CCCCC7"/>
        <filter val="CCC1C(=O)N(CC(=O)N(C(C(=O)NC(C(=O)N(C(C(=O)NC(C(=O)NC(C(=O)N(C(C(=O)N(C(C(=O)N(C(C(=O)N(C(C(=O)N1)[C@@H]([C@H](C)C/C=C/C)O)C)C(C)C)C)CC(C)C)C)CC(C)C)C)C)C)CC(C)C)C)C(C)C)CC(C)C)C)C"/>
        <filter val="CCCC(C(CC)O)C(=O)O"/>
        <filter val="CCOC1=C(C=CC(=C1)CC(=O)N[C@@H](CC(C)C)C2=CC=CC=C2N3CCCCC3)C(=O)O"/>
        <filter val="CN(C)C(=N)N=C(N)N"/>
        <filter val="CN(C)C1=CC2=C(C=C1)NC3=C(S2)C=C(C=C3)N(C)C"/>
        <filter val="CN(C)CCCC1(C2=C(CO1)C=C(C=C2)C#N)C3=CC=C(C=C3)F"/>
        <filter val="CN(C)CCCN1C2=C(CCC3=CC=CC=C31)C=C(C=C2)O"/>
        <filter val="CN(C)CCCN1C2=CC=CC=C2CC(C3=C1C=C(C=C3)Cl)O"/>
        <filter val="CN(CC1=CN=C2C(=N1)C(=NC(=N2)N)N)C3=CC=C(C=C3)C(=O)N[C@@H](CCC(=O)O)C(=O)O"/>
        <filter val="CN(CCOC1=CC=C(C=C1)CC2C(=O)NC(=O)S2)C3=CC=CC=N3"/>
        <filter val="CN(CCOC1=CC=C(C=C1)CC2C(=O)NC(=O)S2)C3=NC=C(C=C3)O"/>
        <filter val="CN1[C@@H](CC(C1=O)O)C2=CN=CC=C2"/>
        <filter val="CN1[C@@H](CCC1=O)C2=CN=CC=C2"/>
        <filter val="CN1C(=O)C2=C(NC(=O)N2)NC1=O"/>
        <filter val="CN1C(=O)C2=C(NC1=O)N=CN2"/>
        <filter val="CN1C(=O)C2=NC(=O)NC2=NC1=O"/>
        <filter val="CN1C=NC2=C1C(=O)N(C(=O)N2)C"/>
        <filter val="CN1C=NC2=C1C(=O)NC(=O)N2C"/>
        <filter val="CN1C2=C(C(=O)N(C1=O)C)NC(=O)N2"/>
        <filter val="CN1C2=C(C(=O)N(C1=O)C)NC=N2"/>
        <filter val="CN1C2=C(C(=O)NC1=O)NC=N2"/>
        <filter val="CN1C2=C(C=C(C=C2)[N+](=O)[O-])C(=NC(C1=O)O)C3=CC=CC=C3F"/>
        <filter val="CN1C2=C(C=C(C=C2)Cl)C(=NC(C1=O)O)C3=CC=CC=C3"/>
        <filter val="CN1C2=C(NC1=O)N(C(=O)N(C2=O)C)C"/>
        <filter val="CN1C2=C(NC1=O)NC(=O)N(C2=O)C"/>
        <filter val="CN1CC[C@]23[C@@H]4[C@H]1CC5=C2C(=C(C=C5)O)O[C@H]3[C@H](C=C4)O"/>
        <filter val="CN1CC[C@]23[C@@H]4[C@H]1CC5=C2C(=C(C=C5)O)O[C@H]3[C@H](C=C4)O[C@H]6[C@@H]([C@H]([C@@H]([C@H](O6)C(=O)O)O)O)O"/>
        <filter val="CN1CC[C@]23[C@@H]4[C@H]1CC5=C2C(=C(C=C5)O[C@H]6[C@@H]([C@H]([C@@H]([C@H](O6)C(=O)O)O)O)O)O[C@H]3[C@H](C=C4)O"/>
        <filter val="CN1CC[C@]23[C@@H]4[C@H]1CC5=C2C(=C(C=C5)OC)O[C@H]3[C@H](C=C4)O[C@H]6[C@@H]([C@H]([C@@H]([C@H](O6)C(=O)O)O)O)O"/>
        <filter val="CN1CCC[C@H]1C2=C[N+](=CC=C2)[C@@H]3[C@@H]([C@H]([C@@H]([C@H](O3)C(=O)[O-])O)O)O"/>
        <filter val="CN1CCCC1C2=C[N+](=CC=C2)[O-]"/>
        <filter val="CNC[C@@H](C1=CC(=C(C=C1)O)O)O"/>
        <filter val="CNCC/C=C\1/C2=CC=CC=C2COC3=CC=CC=C31"/>
        <filter val="CNCCCC1(C2=C(CO1)C=C(C=C2)C#N)C3=CC=C(C=C3)F"/>
        <filter val="CNCCCN1C2=C(CCC3=CC=CC=C31)C=C(C=C2)O"/>
        <filter val="CNCCCN1C2=CC=CC=C2CCC3=C1C=C(C=C3)Cl.Cl"/>
        <filter val="CNCCCN1C2=CC=CC=C2CCC3=CC=CC=C31"/>
        <filter val="COC(=O)[C@H](C1=CC=CC=C1Cl)N2CCC3=C(C2)C=CS3"/>
        <filter val="COC(=O)C(C1=CC=CC=C1Cl)N2CCC3C(=CC(=O)S3)C2"/>
        <filter val="COC1=C(C=C2C(=C1)N=CN=C2NC3=CC(=C(C=C3)F)Cl)OCCCN4CCOCC4"/>
        <filter val="COC1=C2C3=C(C[C@@H]4[C@H]5[C@]3(CCN4)[C@@H](O2)[C@H](C=C5)O)C=C1"/>
        <filter val="COCCOC1=C(C=C2C(=C1)C(=NC=N2)NC3=CC=CC(=C3)C#C)OCCOC"/>
        <filter val="COCCOC1=C(C=C2C(=C1)N=CN=C2NC3=CC=CC(=C3)C#C)OCCO.Cl"/>
        <filter val="CS(=O)(=O)OCCCCOS(=O)(=O)C"/>
      </filters>
    </filterColumn>
    <filterColumn colId="5">
      <customFilters>
        <customFilter operator="notEqual" val=" "/>
      </customFilters>
    </filterColumn>
  </autoFilter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68"/>
  <sheetViews>
    <sheetView tabSelected="1" topLeftCell="A648" workbookViewId="0">
      <selection activeCell="D6" sqref="D6"/>
    </sheetView>
  </sheetViews>
  <sheetFormatPr defaultRowHeight="15" x14ac:dyDescent="0.25"/>
  <cols>
    <col min="1" max="1" width="17.140625" customWidth="1"/>
    <col min="2" max="2" width="22.7109375" customWidth="1"/>
    <col min="3" max="3" width="20" customWidth="1"/>
    <col min="4" max="4" width="26.140625" customWidth="1"/>
    <col min="5" max="5" width="80.5703125" customWidth="1"/>
    <col min="6" max="31" width="10.7109375" customWidth="1"/>
  </cols>
  <sheetData>
    <row r="1" spans="1:31" x14ac:dyDescent="0.25">
      <c r="A1" t="s">
        <v>9842</v>
      </c>
      <c r="B1" t="s">
        <v>1</v>
      </c>
      <c r="C1" t="s">
        <v>2</v>
      </c>
      <c r="D1" t="s">
        <v>3</v>
      </c>
      <c r="E1" t="s">
        <v>9841</v>
      </c>
      <c r="F1" t="s">
        <v>5</v>
      </c>
      <c r="G1" t="s">
        <v>5</v>
      </c>
      <c r="H1" t="s">
        <v>5</v>
      </c>
      <c r="I1" t="s">
        <v>5</v>
      </c>
      <c r="J1" t="s">
        <v>5</v>
      </c>
      <c r="K1" t="s">
        <v>5</v>
      </c>
      <c r="L1" t="s">
        <v>5</v>
      </c>
      <c r="M1" t="s">
        <v>5</v>
      </c>
      <c r="N1" t="s">
        <v>5</v>
      </c>
      <c r="O1" t="s">
        <v>5</v>
      </c>
      <c r="P1" t="s">
        <v>5</v>
      </c>
      <c r="Q1" t="s">
        <v>5</v>
      </c>
      <c r="R1" t="s">
        <v>5</v>
      </c>
      <c r="S1" t="s">
        <v>5</v>
      </c>
      <c r="T1" t="s">
        <v>5</v>
      </c>
      <c r="U1" t="s">
        <v>5</v>
      </c>
      <c r="V1" t="s">
        <v>5</v>
      </c>
      <c r="W1" t="s">
        <v>5</v>
      </c>
      <c r="X1" t="s">
        <v>5</v>
      </c>
      <c r="Y1" t="s">
        <v>5</v>
      </c>
      <c r="Z1" t="s">
        <v>5</v>
      </c>
      <c r="AA1" t="s">
        <v>5</v>
      </c>
      <c r="AB1" t="s">
        <v>5</v>
      </c>
      <c r="AC1" t="s">
        <v>5</v>
      </c>
      <c r="AD1" t="s">
        <v>5</v>
      </c>
      <c r="AE1" t="s">
        <v>5</v>
      </c>
    </row>
    <row r="2" spans="1:31" x14ac:dyDescent="0.25">
      <c r="A2" t="s">
        <v>3057</v>
      </c>
      <c r="B2" t="s">
        <v>41</v>
      </c>
      <c r="C2" t="s">
        <v>42</v>
      </c>
      <c r="D2" t="s">
        <v>43</v>
      </c>
      <c r="E2" t="s">
        <v>3190</v>
      </c>
      <c r="F2" t="s">
        <v>3067</v>
      </c>
      <c r="G2" t="s">
        <v>3075</v>
      </c>
      <c r="H2" t="s">
        <v>3069</v>
      </c>
      <c r="I2" t="s">
        <v>3180</v>
      </c>
    </row>
    <row r="3" spans="1:31" x14ac:dyDescent="0.25">
      <c r="A3" t="s">
        <v>3057</v>
      </c>
      <c r="B3" t="s">
        <v>66</v>
      </c>
      <c r="C3" t="s">
        <v>67</v>
      </c>
      <c r="D3" t="s">
        <v>68</v>
      </c>
      <c r="E3" t="s">
        <v>3191</v>
      </c>
      <c r="F3" t="s">
        <v>3061</v>
      </c>
    </row>
    <row r="4" spans="1:31" x14ac:dyDescent="0.25">
      <c r="A4" t="s">
        <v>3057</v>
      </c>
      <c r="B4" t="s">
        <v>69</v>
      </c>
      <c r="C4" t="s">
        <v>70</v>
      </c>
      <c r="D4" t="s">
        <v>72</v>
      </c>
      <c r="E4" t="s">
        <v>3192</v>
      </c>
      <c r="F4" t="s">
        <v>3064</v>
      </c>
      <c r="G4" t="s">
        <v>3078</v>
      </c>
    </row>
    <row r="5" spans="1:31" x14ac:dyDescent="0.25">
      <c r="A5" t="s">
        <v>3057</v>
      </c>
      <c r="B5" t="s">
        <v>69</v>
      </c>
      <c r="C5" t="s">
        <v>70</v>
      </c>
      <c r="D5" t="s">
        <v>77</v>
      </c>
      <c r="E5" t="s">
        <v>3194</v>
      </c>
      <c r="F5" t="s">
        <v>9834</v>
      </c>
      <c r="G5" t="s">
        <v>9835</v>
      </c>
    </row>
    <row r="6" spans="1:31" x14ac:dyDescent="0.25">
      <c r="A6" t="s">
        <v>3057</v>
      </c>
      <c r="B6" t="s">
        <v>69</v>
      </c>
      <c r="C6" t="s">
        <v>70</v>
      </c>
      <c r="D6" t="s">
        <v>81</v>
      </c>
      <c r="E6" t="s">
        <v>3195</v>
      </c>
      <c r="F6" t="s">
        <v>82</v>
      </c>
    </row>
    <row r="7" spans="1:31" x14ac:dyDescent="0.25">
      <c r="A7" t="s">
        <v>3057</v>
      </c>
      <c r="B7" t="s">
        <v>72</v>
      </c>
      <c r="C7" t="s">
        <v>3192</v>
      </c>
      <c r="D7" t="s">
        <v>75</v>
      </c>
      <c r="E7" t="s">
        <v>3193</v>
      </c>
      <c r="F7" t="s">
        <v>85</v>
      </c>
    </row>
    <row r="8" spans="1:31" x14ac:dyDescent="0.25">
      <c r="A8" t="s">
        <v>3057</v>
      </c>
      <c r="B8" t="s">
        <v>75</v>
      </c>
      <c r="C8" t="s">
        <v>3193</v>
      </c>
      <c r="D8" t="s">
        <v>81</v>
      </c>
      <c r="E8" t="s">
        <v>3195</v>
      </c>
      <c r="F8" t="s">
        <v>82</v>
      </c>
    </row>
    <row r="9" spans="1:31" x14ac:dyDescent="0.25">
      <c r="A9" t="s">
        <v>3057</v>
      </c>
      <c r="B9" t="s">
        <v>69</v>
      </c>
      <c r="C9" t="s">
        <v>70</v>
      </c>
      <c r="D9" t="s">
        <v>90</v>
      </c>
      <c r="E9" t="s">
        <v>3196</v>
      </c>
      <c r="F9" t="s">
        <v>3064</v>
      </c>
    </row>
    <row r="10" spans="1:31" x14ac:dyDescent="0.25">
      <c r="A10" t="s">
        <v>3057</v>
      </c>
      <c r="B10" t="s">
        <v>131</v>
      </c>
      <c r="C10" t="s">
        <v>132</v>
      </c>
      <c r="D10" t="s">
        <v>133</v>
      </c>
      <c r="E10" t="s">
        <v>3197</v>
      </c>
      <c r="F10" t="s">
        <v>3061</v>
      </c>
    </row>
    <row r="11" spans="1:31" x14ac:dyDescent="0.25">
      <c r="A11" t="s">
        <v>3057</v>
      </c>
      <c r="B11" t="s">
        <v>145</v>
      </c>
      <c r="C11" t="s">
        <v>146</v>
      </c>
      <c r="D11" t="s">
        <v>147</v>
      </c>
      <c r="E11" t="s">
        <v>3198</v>
      </c>
      <c r="F11" t="s">
        <v>3075</v>
      </c>
      <c r="G11" t="s">
        <v>3080</v>
      </c>
    </row>
    <row r="12" spans="1:31" x14ac:dyDescent="0.25">
      <c r="A12" t="s">
        <v>3057</v>
      </c>
      <c r="B12" t="s">
        <v>145</v>
      </c>
      <c r="C12" t="s">
        <v>146</v>
      </c>
      <c r="D12" t="s">
        <v>149</v>
      </c>
      <c r="E12" t="s">
        <v>292</v>
      </c>
      <c r="F12" t="s">
        <v>3075</v>
      </c>
      <c r="G12" t="s">
        <v>3080</v>
      </c>
      <c r="H12" t="s">
        <v>3545</v>
      </c>
      <c r="I12" t="s">
        <v>3157</v>
      </c>
      <c r="J12" t="s">
        <v>3069</v>
      </c>
    </row>
    <row r="13" spans="1:31" x14ac:dyDescent="0.25">
      <c r="A13" t="s">
        <v>3057</v>
      </c>
      <c r="B13" t="s">
        <v>145</v>
      </c>
      <c r="C13" t="s">
        <v>146</v>
      </c>
      <c r="D13" t="s">
        <v>151</v>
      </c>
      <c r="E13" t="s">
        <v>3199</v>
      </c>
      <c r="F13" t="s">
        <v>3545</v>
      </c>
      <c r="G13" t="s">
        <v>3157</v>
      </c>
      <c r="H13" t="s">
        <v>3069</v>
      </c>
      <c r="I13" t="s">
        <v>3075</v>
      </c>
      <c r="J13" t="s">
        <v>3080</v>
      </c>
    </row>
    <row r="14" spans="1:31" x14ac:dyDescent="0.25">
      <c r="A14" t="s">
        <v>3057</v>
      </c>
      <c r="B14" t="s">
        <v>145</v>
      </c>
      <c r="C14" t="s">
        <v>146</v>
      </c>
      <c r="D14" t="s">
        <v>152</v>
      </c>
      <c r="E14" t="s">
        <v>3200</v>
      </c>
      <c r="F14" t="s">
        <v>3075</v>
      </c>
    </row>
    <row r="15" spans="1:31" x14ac:dyDescent="0.25">
      <c r="A15" t="s">
        <v>3057</v>
      </c>
      <c r="B15" t="s">
        <v>152</v>
      </c>
      <c r="C15" t="s">
        <v>3200</v>
      </c>
      <c r="D15" t="s">
        <v>153</v>
      </c>
      <c r="E15" t="s">
        <v>3201</v>
      </c>
      <c r="F15" t="s">
        <v>3075</v>
      </c>
      <c r="G15" t="s">
        <v>3064</v>
      </c>
    </row>
    <row r="16" spans="1:31" x14ac:dyDescent="0.25">
      <c r="A16" t="s">
        <v>3057</v>
      </c>
      <c r="B16" t="s">
        <v>149</v>
      </c>
      <c r="C16" t="s">
        <v>292</v>
      </c>
      <c r="D16" t="s">
        <v>154</v>
      </c>
      <c r="E16" t="s">
        <v>3202</v>
      </c>
      <c r="F16" t="s">
        <v>3075</v>
      </c>
    </row>
    <row r="17" spans="1:11" x14ac:dyDescent="0.25">
      <c r="A17" t="s">
        <v>3057</v>
      </c>
      <c r="B17" t="s">
        <v>154</v>
      </c>
      <c r="C17" t="s">
        <v>3202</v>
      </c>
      <c r="D17" t="s">
        <v>155</v>
      </c>
      <c r="E17" t="s">
        <v>3203</v>
      </c>
      <c r="F17" t="s">
        <v>156</v>
      </c>
    </row>
    <row r="18" spans="1:11" x14ac:dyDescent="0.25">
      <c r="A18" t="s">
        <v>3057</v>
      </c>
      <c r="B18" t="s">
        <v>152</v>
      </c>
      <c r="C18" t="s">
        <v>3200</v>
      </c>
      <c r="D18" t="s">
        <v>157</v>
      </c>
      <c r="E18" t="s">
        <v>3204</v>
      </c>
      <c r="F18" t="s">
        <v>158</v>
      </c>
    </row>
    <row r="19" spans="1:11" x14ac:dyDescent="0.25">
      <c r="A19" t="s">
        <v>3057</v>
      </c>
      <c r="B19" t="s">
        <v>187</v>
      </c>
      <c r="C19" t="s">
        <v>188</v>
      </c>
      <c r="D19" t="s">
        <v>189</v>
      </c>
      <c r="E19" t="s">
        <v>3205</v>
      </c>
      <c r="F19" t="s">
        <v>3061</v>
      </c>
    </row>
    <row r="20" spans="1:11" x14ac:dyDescent="0.25">
      <c r="A20" t="s">
        <v>3057</v>
      </c>
      <c r="B20" t="s">
        <v>214</v>
      </c>
      <c r="C20" t="s">
        <v>215</v>
      </c>
      <c r="D20" t="s">
        <v>216</v>
      </c>
      <c r="E20" t="s">
        <v>3206</v>
      </c>
      <c r="F20" t="s">
        <v>3080</v>
      </c>
    </row>
    <row r="21" spans="1:11" x14ac:dyDescent="0.25">
      <c r="A21" t="s">
        <v>3057</v>
      </c>
      <c r="B21" t="s">
        <v>220</v>
      </c>
      <c r="C21" t="s">
        <v>221</v>
      </c>
      <c r="D21" t="s">
        <v>222</v>
      </c>
      <c r="E21" t="s">
        <v>3207</v>
      </c>
      <c r="F21" t="s">
        <v>3069</v>
      </c>
      <c r="G21" t="s">
        <v>3079</v>
      </c>
    </row>
    <row r="22" spans="1:11" x14ac:dyDescent="0.25">
      <c r="A22" t="s">
        <v>3057</v>
      </c>
      <c r="B22" t="s">
        <v>261</v>
      </c>
      <c r="C22" t="s">
        <v>262</v>
      </c>
      <c r="D22" t="s">
        <v>273</v>
      </c>
      <c r="E22" t="s">
        <v>3208</v>
      </c>
      <c r="F22" t="s">
        <v>3157</v>
      </c>
      <c r="G22" t="s">
        <v>3079</v>
      </c>
    </row>
    <row r="23" spans="1:11" x14ac:dyDescent="0.25">
      <c r="A23" t="s">
        <v>3057</v>
      </c>
      <c r="B23" t="s">
        <v>149</v>
      </c>
      <c r="C23" t="s">
        <v>292</v>
      </c>
      <c r="D23" t="s">
        <v>293</v>
      </c>
      <c r="E23" t="s">
        <v>3209</v>
      </c>
      <c r="F23" t="s">
        <v>3075</v>
      </c>
    </row>
    <row r="24" spans="1:11" x14ac:dyDescent="0.25">
      <c r="A24" t="s">
        <v>3057</v>
      </c>
      <c r="B24" t="s">
        <v>149</v>
      </c>
      <c r="C24" t="s">
        <v>292</v>
      </c>
      <c r="D24" t="s">
        <v>294</v>
      </c>
      <c r="E24" t="s">
        <v>3210</v>
      </c>
      <c r="F24" t="s">
        <v>3080</v>
      </c>
    </row>
    <row r="25" spans="1:11" x14ac:dyDescent="0.25">
      <c r="A25" t="s">
        <v>3057</v>
      </c>
      <c r="B25" t="s">
        <v>301</v>
      </c>
      <c r="C25" t="s">
        <v>302</v>
      </c>
      <c r="D25" t="s">
        <v>303</v>
      </c>
      <c r="E25" t="s">
        <v>3211</v>
      </c>
      <c r="F25" t="s">
        <v>3075</v>
      </c>
      <c r="G25" t="s">
        <v>3069</v>
      </c>
      <c r="H25" t="s">
        <v>3989</v>
      </c>
    </row>
    <row r="26" spans="1:11" x14ac:dyDescent="0.25">
      <c r="A26" t="s">
        <v>3057</v>
      </c>
      <c r="B26" t="s">
        <v>301</v>
      </c>
      <c r="C26" t="s">
        <v>302</v>
      </c>
      <c r="D26" t="s">
        <v>304</v>
      </c>
      <c r="E26" t="s">
        <v>3212</v>
      </c>
      <c r="F26" t="s">
        <v>3075</v>
      </c>
      <c r="G26" t="s">
        <v>3069</v>
      </c>
      <c r="H26" t="s">
        <v>3989</v>
      </c>
    </row>
    <row r="27" spans="1:11" x14ac:dyDescent="0.25">
      <c r="A27" t="s">
        <v>3057</v>
      </c>
      <c r="B27" t="s">
        <v>321</v>
      </c>
      <c r="C27" t="s">
        <v>322</v>
      </c>
      <c r="D27" t="s">
        <v>323</v>
      </c>
      <c r="E27" t="s">
        <v>3213</v>
      </c>
      <c r="F27" t="s">
        <v>3558</v>
      </c>
      <c r="G27" t="s">
        <v>9836</v>
      </c>
      <c r="H27" t="s">
        <v>9837</v>
      </c>
      <c r="I27" t="s">
        <v>3787</v>
      </c>
      <c r="J27" t="s">
        <v>3785</v>
      </c>
      <c r="K27" t="s">
        <v>9838</v>
      </c>
    </row>
    <row r="28" spans="1:11" x14ac:dyDescent="0.25">
      <c r="A28" t="s">
        <v>3057</v>
      </c>
      <c r="B28" t="s">
        <v>321</v>
      </c>
      <c r="C28" t="s">
        <v>322</v>
      </c>
      <c r="D28" t="s">
        <v>327</v>
      </c>
      <c r="E28" t="s">
        <v>3214</v>
      </c>
      <c r="F28" t="s">
        <v>3558</v>
      </c>
      <c r="G28" t="s">
        <v>9836</v>
      </c>
    </row>
    <row r="29" spans="1:11" x14ac:dyDescent="0.25">
      <c r="A29" t="s">
        <v>3057</v>
      </c>
      <c r="B29" t="s">
        <v>329</v>
      </c>
      <c r="C29" t="s">
        <v>330</v>
      </c>
      <c r="D29" t="s">
        <v>333</v>
      </c>
      <c r="E29" t="s">
        <v>3215</v>
      </c>
      <c r="F29" t="s">
        <v>3069</v>
      </c>
    </row>
    <row r="30" spans="1:11" x14ac:dyDescent="0.25">
      <c r="A30" t="s">
        <v>3057</v>
      </c>
      <c r="B30" t="s">
        <v>365</v>
      </c>
      <c r="C30" t="s">
        <v>366</v>
      </c>
      <c r="D30" t="s">
        <v>368</v>
      </c>
      <c r="E30" t="s">
        <v>3216</v>
      </c>
      <c r="F30" t="s">
        <v>3163</v>
      </c>
      <c r="G30" t="s">
        <v>3064</v>
      </c>
      <c r="H30" t="s">
        <v>3157</v>
      </c>
      <c r="I30" t="s">
        <v>3078</v>
      </c>
    </row>
    <row r="31" spans="1:11" x14ac:dyDescent="0.25">
      <c r="A31" t="s">
        <v>3057</v>
      </c>
      <c r="B31" t="s">
        <v>365</v>
      </c>
      <c r="C31" t="s">
        <v>366</v>
      </c>
      <c r="D31" t="s">
        <v>369</v>
      </c>
      <c r="E31" t="s">
        <v>3217</v>
      </c>
      <c r="F31" t="s">
        <v>3163</v>
      </c>
      <c r="G31" t="s">
        <v>3064</v>
      </c>
    </row>
    <row r="32" spans="1:11" x14ac:dyDescent="0.25">
      <c r="A32" t="s">
        <v>3057</v>
      </c>
      <c r="B32" t="s">
        <v>365</v>
      </c>
      <c r="C32" t="s">
        <v>366</v>
      </c>
      <c r="D32" t="s">
        <v>370</v>
      </c>
      <c r="E32" t="s">
        <v>3218</v>
      </c>
      <c r="F32" t="s">
        <v>3163</v>
      </c>
      <c r="G32" t="s">
        <v>3064</v>
      </c>
      <c r="H32" t="s">
        <v>3157</v>
      </c>
      <c r="I32" t="s">
        <v>3078</v>
      </c>
    </row>
    <row r="33" spans="1:12" x14ac:dyDescent="0.25">
      <c r="A33" t="s">
        <v>3057</v>
      </c>
      <c r="B33" t="s">
        <v>388</v>
      </c>
      <c r="C33" t="s">
        <v>389</v>
      </c>
      <c r="D33" t="s">
        <v>390</v>
      </c>
      <c r="E33" t="s">
        <v>3219</v>
      </c>
      <c r="F33" t="s">
        <v>3075</v>
      </c>
      <c r="G33" t="s">
        <v>3061</v>
      </c>
      <c r="H33" t="s">
        <v>3080</v>
      </c>
    </row>
    <row r="34" spans="1:12" x14ac:dyDescent="0.25">
      <c r="A34" t="s">
        <v>3057</v>
      </c>
      <c r="B34" t="s">
        <v>388</v>
      </c>
      <c r="C34" t="s">
        <v>389</v>
      </c>
      <c r="D34" t="s">
        <v>391</v>
      </c>
      <c r="E34" t="s">
        <v>3220</v>
      </c>
      <c r="F34" t="s">
        <v>9835</v>
      </c>
      <c r="G34" t="s">
        <v>9839</v>
      </c>
      <c r="H34" t="s">
        <v>9836</v>
      </c>
      <c r="I34" t="s">
        <v>3787</v>
      </c>
    </row>
    <row r="35" spans="1:12" x14ac:dyDescent="0.25">
      <c r="A35" t="s">
        <v>3057</v>
      </c>
      <c r="B35" t="s">
        <v>388</v>
      </c>
      <c r="C35" t="s">
        <v>389</v>
      </c>
      <c r="D35" t="s">
        <v>392</v>
      </c>
      <c r="E35" t="s">
        <v>3221</v>
      </c>
      <c r="F35" t="s">
        <v>393</v>
      </c>
      <c r="G35" t="s">
        <v>394</v>
      </c>
      <c r="H35" t="s">
        <v>395</v>
      </c>
      <c r="I35" t="s">
        <v>396</v>
      </c>
    </row>
    <row r="36" spans="1:12" x14ac:dyDescent="0.25">
      <c r="A36" t="s">
        <v>3057</v>
      </c>
      <c r="B36" t="s">
        <v>388</v>
      </c>
      <c r="C36" t="s">
        <v>389</v>
      </c>
      <c r="D36" t="s">
        <v>400</v>
      </c>
      <c r="E36" t="s">
        <v>3222</v>
      </c>
      <c r="F36" t="s">
        <v>3064</v>
      </c>
      <c r="G36" t="s">
        <v>3080</v>
      </c>
      <c r="H36" t="s">
        <v>3075</v>
      </c>
      <c r="I36" t="s">
        <v>3545</v>
      </c>
      <c r="J36" t="s">
        <v>3157</v>
      </c>
      <c r="K36" t="s">
        <v>3069</v>
      </c>
    </row>
    <row r="37" spans="1:12" x14ac:dyDescent="0.25">
      <c r="A37" t="s">
        <v>3057</v>
      </c>
      <c r="B37" t="s">
        <v>401</v>
      </c>
      <c r="C37" t="s">
        <v>402</v>
      </c>
      <c r="D37" t="s">
        <v>403</v>
      </c>
      <c r="E37" t="s">
        <v>3223</v>
      </c>
      <c r="F37" t="s">
        <v>3061</v>
      </c>
    </row>
    <row r="38" spans="1:12" x14ac:dyDescent="0.25">
      <c r="A38" t="s">
        <v>3057</v>
      </c>
      <c r="B38" t="s">
        <v>401</v>
      </c>
      <c r="C38" t="s">
        <v>402</v>
      </c>
      <c r="D38" t="s">
        <v>404</v>
      </c>
      <c r="E38" t="s">
        <v>3224</v>
      </c>
      <c r="F38" t="s">
        <v>3069</v>
      </c>
      <c r="G38" t="s">
        <v>3989</v>
      </c>
    </row>
    <row r="39" spans="1:12" x14ac:dyDescent="0.25">
      <c r="A39" t="s">
        <v>3057</v>
      </c>
      <c r="B39" t="s">
        <v>401</v>
      </c>
      <c r="C39" t="s">
        <v>402</v>
      </c>
      <c r="D39" t="s">
        <v>405</v>
      </c>
      <c r="E39" t="s">
        <v>3225</v>
      </c>
      <c r="F39" t="s">
        <v>3558</v>
      </c>
      <c r="G39" t="s">
        <v>9840</v>
      </c>
    </row>
    <row r="40" spans="1:12" x14ac:dyDescent="0.25">
      <c r="A40" t="s">
        <v>3057</v>
      </c>
      <c r="B40" t="s">
        <v>401</v>
      </c>
      <c r="C40" t="s">
        <v>402</v>
      </c>
      <c r="D40" t="s">
        <v>321</v>
      </c>
      <c r="E40" t="s">
        <v>322</v>
      </c>
      <c r="F40" t="s">
        <v>3061</v>
      </c>
    </row>
    <row r="41" spans="1:12" x14ac:dyDescent="0.25">
      <c r="A41" t="s">
        <v>3057</v>
      </c>
      <c r="B41" t="s">
        <v>407</v>
      </c>
      <c r="C41" t="s">
        <v>408</v>
      </c>
      <c r="D41" t="s">
        <v>409</v>
      </c>
      <c r="E41" t="s">
        <v>410</v>
      </c>
      <c r="F41" t="s">
        <v>3157</v>
      </c>
      <c r="G41" t="s">
        <v>3079</v>
      </c>
      <c r="H41" t="s">
        <v>3075</v>
      </c>
      <c r="I41" t="s">
        <v>3069</v>
      </c>
      <c r="J41" t="s">
        <v>3061</v>
      </c>
      <c r="K41" t="s">
        <v>3078</v>
      </c>
      <c r="L41" t="s">
        <v>3545</v>
      </c>
    </row>
    <row r="42" spans="1:12" x14ac:dyDescent="0.25">
      <c r="A42" t="s">
        <v>3057</v>
      </c>
      <c r="B42" t="s">
        <v>416</v>
      </c>
      <c r="C42" t="s">
        <v>417</v>
      </c>
      <c r="D42" t="s">
        <v>418</v>
      </c>
      <c r="E42" t="s">
        <v>2892</v>
      </c>
      <c r="F42" t="s">
        <v>419</v>
      </c>
      <c r="G42" t="s">
        <v>3064</v>
      </c>
    </row>
    <row r="43" spans="1:12" x14ac:dyDescent="0.25">
      <c r="A43" t="s">
        <v>3057</v>
      </c>
      <c r="B43" t="s">
        <v>426</v>
      </c>
      <c r="C43" t="s">
        <v>427</v>
      </c>
      <c r="D43" t="s">
        <v>428</v>
      </c>
      <c r="E43" t="s">
        <v>3226</v>
      </c>
      <c r="F43" t="s">
        <v>197</v>
      </c>
    </row>
    <row r="44" spans="1:12" x14ac:dyDescent="0.25">
      <c r="A44" t="s">
        <v>3057</v>
      </c>
      <c r="B44" t="s">
        <v>448</v>
      </c>
      <c r="C44" t="s">
        <v>449</v>
      </c>
      <c r="D44" t="s">
        <v>452</v>
      </c>
      <c r="E44" t="s">
        <v>3227</v>
      </c>
      <c r="F44" t="s">
        <v>3061</v>
      </c>
      <c r="G44" t="s">
        <v>3069</v>
      </c>
      <c r="H44" t="s">
        <v>3078</v>
      </c>
      <c r="I44" t="s">
        <v>3545</v>
      </c>
      <c r="J44" t="s">
        <v>3079</v>
      </c>
    </row>
    <row r="45" spans="1:12" x14ac:dyDescent="0.25">
      <c r="A45" t="s">
        <v>3057</v>
      </c>
      <c r="B45" t="s">
        <v>464</v>
      </c>
      <c r="C45" t="s">
        <v>465</v>
      </c>
      <c r="D45" t="s">
        <v>466</v>
      </c>
      <c r="E45" t="s">
        <v>3228</v>
      </c>
      <c r="F45" t="s">
        <v>85</v>
      </c>
    </row>
    <row r="46" spans="1:12" x14ac:dyDescent="0.25">
      <c r="A46" t="s">
        <v>3057</v>
      </c>
      <c r="B46" t="s">
        <v>467</v>
      </c>
      <c r="C46" t="s">
        <v>468</v>
      </c>
      <c r="D46" t="s">
        <v>469</v>
      </c>
      <c r="E46" t="s">
        <v>3229</v>
      </c>
      <c r="F46" t="s">
        <v>3069</v>
      </c>
    </row>
    <row r="47" spans="1:12" x14ac:dyDescent="0.25">
      <c r="A47" t="s">
        <v>3057</v>
      </c>
      <c r="B47" t="s">
        <v>475</v>
      </c>
      <c r="C47" t="s">
        <v>476</v>
      </c>
      <c r="D47" t="s">
        <v>477</v>
      </c>
      <c r="E47" t="s">
        <v>3230</v>
      </c>
      <c r="F47" t="s">
        <v>3080</v>
      </c>
      <c r="G47" t="s">
        <v>3069</v>
      </c>
      <c r="H47" t="s">
        <v>3545</v>
      </c>
      <c r="I47" t="s">
        <v>3157</v>
      </c>
      <c r="J47" t="s">
        <v>3079</v>
      </c>
    </row>
    <row r="48" spans="1:12" x14ac:dyDescent="0.25">
      <c r="A48" t="s">
        <v>3057</v>
      </c>
      <c r="B48" t="s">
        <v>482</v>
      </c>
      <c r="C48" t="s">
        <v>483</v>
      </c>
      <c r="D48" t="s">
        <v>484</v>
      </c>
      <c r="E48" t="s">
        <v>3231</v>
      </c>
      <c r="F48" t="s">
        <v>485</v>
      </c>
    </row>
    <row r="49" spans="1:10" x14ac:dyDescent="0.25">
      <c r="A49" t="s">
        <v>3057</v>
      </c>
      <c r="B49" t="s">
        <v>492</v>
      </c>
      <c r="C49" t="s">
        <v>493</v>
      </c>
      <c r="D49" t="s">
        <v>494</v>
      </c>
      <c r="E49" t="s">
        <v>3232</v>
      </c>
      <c r="F49" t="s">
        <v>3080</v>
      </c>
    </row>
    <row r="50" spans="1:10" x14ac:dyDescent="0.25">
      <c r="A50" t="s">
        <v>3057</v>
      </c>
      <c r="B50" t="s">
        <v>498</v>
      </c>
      <c r="C50" t="s">
        <v>499</v>
      </c>
      <c r="D50" t="s">
        <v>500</v>
      </c>
      <c r="E50" t="s">
        <v>3233</v>
      </c>
      <c r="F50" t="s">
        <v>3069</v>
      </c>
      <c r="G50" t="s">
        <v>3157</v>
      </c>
      <c r="H50" t="s">
        <v>3079</v>
      </c>
      <c r="I50" t="s">
        <v>3075</v>
      </c>
      <c r="J50" t="s">
        <v>3061</v>
      </c>
    </row>
    <row r="51" spans="1:10" x14ac:dyDescent="0.25">
      <c r="A51" t="s">
        <v>3057</v>
      </c>
      <c r="B51" t="s">
        <v>537</v>
      </c>
      <c r="C51" t="s">
        <v>538</v>
      </c>
      <c r="D51" t="s">
        <v>542</v>
      </c>
      <c r="E51" t="s">
        <v>3234</v>
      </c>
      <c r="F51" t="s">
        <v>3157</v>
      </c>
      <c r="G51" t="s">
        <v>3079</v>
      </c>
      <c r="H51" t="s">
        <v>3069</v>
      </c>
    </row>
    <row r="52" spans="1:10" x14ac:dyDescent="0.25">
      <c r="A52" t="s">
        <v>3057</v>
      </c>
      <c r="B52" t="s">
        <v>553</v>
      </c>
      <c r="C52" t="s">
        <v>554</v>
      </c>
      <c r="D52" t="s">
        <v>555</v>
      </c>
      <c r="E52" t="s">
        <v>3235</v>
      </c>
      <c r="F52" t="s">
        <v>3069</v>
      </c>
    </row>
    <row r="53" spans="1:10" x14ac:dyDescent="0.25">
      <c r="A53" t="s">
        <v>3057</v>
      </c>
      <c r="B53" t="s">
        <v>561</v>
      </c>
      <c r="C53" t="s">
        <v>562</v>
      </c>
      <c r="D53" t="s">
        <v>567</v>
      </c>
      <c r="E53" t="s">
        <v>3236</v>
      </c>
      <c r="F53" t="s">
        <v>197</v>
      </c>
    </row>
    <row r="54" spans="1:10" x14ac:dyDescent="0.25">
      <c r="A54" t="s">
        <v>3057</v>
      </c>
      <c r="B54" t="s">
        <v>605</v>
      </c>
      <c r="C54" t="s">
        <v>606</v>
      </c>
      <c r="D54" t="s">
        <v>605</v>
      </c>
      <c r="E54" t="s">
        <v>606</v>
      </c>
      <c r="F54" t="s">
        <v>3069</v>
      </c>
      <c r="G54" t="s">
        <v>3075</v>
      </c>
      <c r="H54" t="s">
        <v>3061</v>
      </c>
    </row>
    <row r="55" spans="1:10" x14ac:dyDescent="0.25">
      <c r="A55" t="s">
        <v>3057</v>
      </c>
      <c r="B55" t="s">
        <v>619</v>
      </c>
      <c r="C55" t="s">
        <v>620</v>
      </c>
      <c r="D55" t="s">
        <v>621</v>
      </c>
      <c r="E55" t="s">
        <v>3237</v>
      </c>
      <c r="F55" t="s">
        <v>85</v>
      </c>
    </row>
    <row r="56" spans="1:10" x14ac:dyDescent="0.25">
      <c r="A56" t="s">
        <v>3057</v>
      </c>
      <c r="B56" t="s">
        <v>645</v>
      </c>
      <c r="C56" t="s">
        <v>646</v>
      </c>
      <c r="D56" t="s">
        <v>647</v>
      </c>
      <c r="E56" t="s">
        <v>3238</v>
      </c>
      <c r="F56" t="s">
        <v>3069</v>
      </c>
    </row>
    <row r="57" spans="1:10" x14ac:dyDescent="0.25">
      <c r="A57" t="s">
        <v>3057</v>
      </c>
      <c r="B57" t="s">
        <v>652</v>
      </c>
      <c r="C57" t="s">
        <v>653</v>
      </c>
      <c r="D57" t="s">
        <v>655</v>
      </c>
      <c r="E57" t="s">
        <v>1988</v>
      </c>
      <c r="F57" t="s">
        <v>3075</v>
      </c>
      <c r="G57" t="s">
        <v>3079</v>
      </c>
      <c r="H57" t="s">
        <v>3061</v>
      </c>
      <c r="I57" t="s">
        <v>3069</v>
      </c>
    </row>
    <row r="58" spans="1:10" x14ac:dyDescent="0.25">
      <c r="A58" t="s">
        <v>3057</v>
      </c>
      <c r="B58" t="s">
        <v>657</v>
      </c>
      <c r="C58" t="s">
        <v>658</v>
      </c>
      <c r="D58" t="s">
        <v>660</v>
      </c>
      <c r="E58" t="s">
        <v>3239</v>
      </c>
      <c r="F58" t="s">
        <v>3075</v>
      </c>
    </row>
    <row r="59" spans="1:10" x14ac:dyDescent="0.25">
      <c r="A59" t="s">
        <v>3057</v>
      </c>
      <c r="B59" t="s">
        <v>664</v>
      </c>
      <c r="C59" t="s">
        <v>665</v>
      </c>
      <c r="D59" t="s">
        <v>666</v>
      </c>
      <c r="E59" t="s">
        <v>3240</v>
      </c>
      <c r="F59" t="s">
        <v>3069</v>
      </c>
    </row>
    <row r="60" spans="1:10" x14ac:dyDescent="0.25">
      <c r="A60" t="s">
        <v>3057</v>
      </c>
      <c r="B60" t="s">
        <v>698</v>
      </c>
      <c r="C60" t="s">
        <v>699</v>
      </c>
      <c r="D60" t="s">
        <v>701</v>
      </c>
      <c r="E60" t="s">
        <v>2683</v>
      </c>
      <c r="F60" t="s">
        <v>3079</v>
      </c>
      <c r="G60" t="s">
        <v>3069</v>
      </c>
    </row>
    <row r="61" spans="1:10" x14ac:dyDescent="0.25">
      <c r="A61" t="s">
        <v>3057</v>
      </c>
      <c r="B61" t="s">
        <v>698</v>
      </c>
      <c r="C61" t="s">
        <v>699</v>
      </c>
      <c r="D61" t="s">
        <v>702</v>
      </c>
      <c r="E61" t="s">
        <v>3241</v>
      </c>
      <c r="F61" t="s">
        <v>3079</v>
      </c>
      <c r="G61" t="s">
        <v>3069</v>
      </c>
    </row>
    <row r="62" spans="1:10" x14ac:dyDescent="0.25">
      <c r="A62" t="s">
        <v>3057</v>
      </c>
      <c r="B62" t="s">
        <v>754</v>
      </c>
      <c r="C62" t="s">
        <v>755</v>
      </c>
      <c r="D62" t="s">
        <v>756</v>
      </c>
      <c r="E62" t="s">
        <v>3242</v>
      </c>
      <c r="F62" t="s">
        <v>3061</v>
      </c>
    </row>
    <row r="63" spans="1:10" x14ac:dyDescent="0.25">
      <c r="A63" t="s">
        <v>3057</v>
      </c>
      <c r="B63" t="s">
        <v>764</v>
      </c>
      <c r="C63" t="s">
        <v>765</v>
      </c>
      <c r="D63" t="s">
        <v>766</v>
      </c>
      <c r="E63" t="s">
        <v>3243</v>
      </c>
      <c r="F63" t="s">
        <v>3069</v>
      </c>
    </row>
    <row r="64" spans="1:10" x14ac:dyDescent="0.25">
      <c r="A64" t="s">
        <v>3057</v>
      </c>
      <c r="B64" t="s">
        <v>764</v>
      </c>
      <c r="C64" t="s">
        <v>765</v>
      </c>
      <c r="D64" t="s">
        <v>771</v>
      </c>
      <c r="E64" t="s">
        <v>3244</v>
      </c>
      <c r="F64" t="s">
        <v>3075</v>
      </c>
    </row>
    <row r="65" spans="1:10" x14ac:dyDescent="0.25">
      <c r="A65" t="s">
        <v>3057</v>
      </c>
      <c r="B65" t="s">
        <v>793</v>
      </c>
      <c r="C65" t="s">
        <v>794</v>
      </c>
      <c r="D65" t="s">
        <v>795</v>
      </c>
      <c r="E65" t="s">
        <v>3245</v>
      </c>
      <c r="F65" t="s">
        <v>3061</v>
      </c>
      <c r="G65" t="s">
        <v>3157</v>
      </c>
    </row>
    <row r="66" spans="1:10" x14ac:dyDescent="0.25">
      <c r="A66" t="s">
        <v>3057</v>
      </c>
      <c r="B66" t="s">
        <v>793</v>
      </c>
      <c r="C66" t="s">
        <v>794</v>
      </c>
      <c r="D66" t="s">
        <v>796</v>
      </c>
      <c r="E66" t="s">
        <v>3246</v>
      </c>
      <c r="F66" t="s">
        <v>3069</v>
      </c>
      <c r="G66" t="s">
        <v>3078</v>
      </c>
      <c r="H66" t="s">
        <v>3061</v>
      </c>
      <c r="I66" t="s">
        <v>3157</v>
      </c>
    </row>
    <row r="67" spans="1:10" x14ac:dyDescent="0.25">
      <c r="A67" t="s">
        <v>3057</v>
      </c>
      <c r="B67" t="s">
        <v>795</v>
      </c>
      <c r="C67" t="s">
        <v>3245</v>
      </c>
      <c r="D67" t="s">
        <v>797</v>
      </c>
      <c r="E67" t="s">
        <v>3247</v>
      </c>
      <c r="F67" t="s">
        <v>359</v>
      </c>
    </row>
    <row r="68" spans="1:10" x14ac:dyDescent="0.25">
      <c r="A68" t="s">
        <v>3057</v>
      </c>
      <c r="B68" t="s">
        <v>795</v>
      </c>
      <c r="C68" t="s">
        <v>3245</v>
      </c>
      <c r="D68" t="s">
        <v>799</v>
      </c>
      <c r="E68" t="s">
        <v>3248</v>
      </c>
      <c r="F68" t="s">
        <v>3069</v>
      </c>
      <c r="G68" t="s">
        <v>3061</v>
      </c>
    </row>
    <row r="69" spans="1:10" x14ac:dyDescent="0.25">
      <c r="A69" t="s">
        <v>3057</v>
      </c>
      <c r="B69" t="s">
        <v>796</v>
      </c>
      <c r="C69" t="s">
        <v>3246</v>
      </c>
      <c r="D69" t="s">
        <v>799</v>
      </c>
      <c r="E69" t="s">
        <v>3248</v>
      </c>
      <c r="F69" t="s">
        <v>3061</v>
      </c>
    </row>
    <row r="70" spans="1:10" x14ac:dyDescent="0.25">
      <c r="A70" t="s">
        <v>3057</v>
      </c>
      <c r="B70" t="s">
        <v>813</v>
      </c>
      <c r="C70" t="s">
        <v>814</v>
      </c>
      <c r="D70" t="s">
        <v>815</v>
      </c>
      <c r="E70" t="s">
        <v>3249</v>
      </c>
      <c r="F70" t="s">
        <v>3069</v>
      </c>
      <c r="G70" t="s">
        <v>3163</v>
      </c>
      <c r="H70" t="s">
        <v>3067</v>
      </c>
      <c r="I70" t="s">
        <v>3075</v>
      </c>
    </row>
    <row r="71" spans="1:10" x14ac:dyDescent="0.25">
      <c r="A71" t="s">
        <v>3057</v>
      </c>
      <c r="B71" t="s">
        <v>816</v>
      </c>
      <c r="C71" t="s">
        <v>817</v>
      </c>
      <c r="D71" t="s">
        <v>818</v>
      </c>
      <c r="E71" t="s">
        <v>3250</v>
      </c>
      <c r="F71" t="s">
        <v>3157</v>
      </c>
      <c r="G71" t="s">
        <v>3069</v>
      </c>
      <c r="H71" t="s">
        <v>3078</v>
      </c>
      <c r="I71" t="s">
        <v>3079</v>
      </c>
      <c r="J71" t="s">
        <v>3989</v>
      </c>
    </row>
    <row r="72" spans="1:10" x14ac:dyDescent="0.25">
      <c r="A72" t="s">
        <v>3057</v>
      </c>
      <c r="B72" t="s">
        <v>816</v>
      </c>
      <c r="C72" t="s">
        <v>817</v>
      </c>
      <c r="D72" t="s">
        <v>820</v>
      </c>
      <c r="E72" t="s">
        <v>3251</v>
      </c>
      <c r="F72" t="s">
        <v>3989</v>
      </c>
    </row>
    <row r="73" spans="1:10" x14ac:dyDescent="0.25">
      <c r="A73" t="s">
        <v>3057</v>
      </c>
      <c r="B73" t="s">
        <v>818</v>
      </c>
      <c r="C73" t="s">
        <v>3250</v>
      </c>
      <c r="D73" t="s">
        <v>821</v>
      </c>
      <c r="E73" t="s">
        <v>3252</v>
      </c>
      <c r="F73" t="s">
        <v>3989</v>
      </c>
    </row>
    <row r="74" spans="1:10" x14ac:dyDescent="0.25">
      <c r="A74" t="s">
        <v>3057</v>
      </c>
      <c r="B74" t="s">
        <v>822</v>
      </c>
      <c r="C74" t="s">
        <v>3253</v>
      </c>
      <c r="D74" t="s">
        <v>824</v>
      </c>
      <c r="E74" t="s">
        <v>3255</v>
      </c>
      <c r="F74" t="s">
        <v>723</v>
      </c>
      <c r="G74" t="s">
        <v>206</v>
      </c>
    </row>
    <row r="75" spans="1:10" x14ac:dyDescent="0.25">
      <c r="A75" t="s">
        <v>3057</v>
      </c>
      <c r="B75" t="s">
        <v>822</v>
      </c>
      <c r="C75" t="s">
        <v>3253</v>
      </c>
      <c r="D75" t="s">
        <v>823</v>
      </c>
      <c r="E75" t="s">
        <v>3254</v>
      </c>
      <c r="F75" t="s">
        <v>825</v>
      </c>
      <c r="G75" t="s">
        <v>826</v>
      </c>
      <c r="H75" t="s">
        <v>827</v>
      </c>
      <c r="I75" t="s">
        <v>828</v>
      </c>
    </row>
    <row r="76" spans="1:10" x14ac:dyDescent="0.25">
      <c r="A76" t="s">
        <v>3057</v>
      </c>
      <c r="B76" t="s">
        <v>830</v>
      </c>
      <c r="C76" t="s">
        <v>3256</v>
      </c>
      <c r="D76" t="s">
        <v>831</v>
      </c>
      <c r="E76" t="s">
        <v>3257</v>
      </c>
      <c r="F76" t="s">
        <v>825</v>
      </c>
      <c r="G76" t="s">
        <v>832</v>
      </c>
    </row>
    <row r="77" spans="1:10" x14ac:dyDescent="0.25">
      <c r="A77" t="s">
        <v>3057</v>
      </c>
      <c r="B77" t="s">
        <v>835</v>
      </c>
      <c r="C77" t="s">
        <v>836</v>
      </c>
      <c r="D77" t="s">
        <v>837</v>
      </c>
      <c r="E77" t="s">
        <v>3258</v>
      </c>
      <c r="F77" t="s">
        <v>3157</v>
      </c>
      <c r="G77" t="s">
        <v>3078</v>
      </c>
    </row>
    <row r="78" spans="1:10" x14ac:dyDescent="0.25">
      <c r="A78" t="s">
        <v>3057</v>
      </c>
      <c r="B78" t="s">
        <v>867</v>
      </c>
      <c r="C78" t="s">
        <v>868</v>
      </c>
      <c r="D78" t="s">
        <v>876</v>
      </c>
      <c r="E78" t="s">
        <v>3259</v>
      </c>
      <c r="F78" t="s">
        <v>3157</v>
      </c>
      <c r="G78" t="s">
        <v>3069</v>
      </c>
    </row>
    <row r="79" spans="1:10" x14ac:dyDescent="0.25">
      <c r="A79" t="s">
        <v>3057</v>
      </c>
      <c r="B79" t="s">
        <v>891</v>
      </c>
      <c r="C79" t="s">
        <v>892</v>
      </c>
      <c r="D79" t="s">
        <v>893</v>
      </c>
      <c r="E79" t="s">
        <v>3260</v>
      </c>
      <c r="F79" t="s">
        <v>3545</v>
      </c>
      <c r="G79" t="s">
        <v>3069</v>
      </c>
      <c r="H79" t="s">
        <v>3163</v>
      </c>
      <c r="I79" t="s">
        <v>3989</v>
      </c>
      <c r="J79" t="s">
        <v>3079</v>
      </c>
    </row>
    <row r="80" spans="1:10" x14ac:dyDescent="0.25">
      <c r="A80" t="s">
        <v>3057</v>
      </c>
      <c r="B80" t="s">
        <v>891</v>
      </c>
      <c r="C80" t="s">
        <v>892</v>
      </c>
      <c r="D80" t="s">
        <v>894</v>
      </c>
      <c r="E80" t="s">
        <v>3261</v>
      </c>
      <c r="F80" t="s">
        <v>3069</v>
      </c>
      <c r="G80" t="s">
        <v>3078</v>
      </c>
      <c r="H80" t="s">
        <v>3989</v>
      </c>
    </row>
    <row r="81" spans="1:9" x14ac:dyDescent="0.25">
      <c r="A81" t="s">
        <v>3057</v>
      </c>
      <c r="B81" t="s">
        <v>894</v>
      </c>
      <c r="C81" t="s">
        <v>3261</v>
      </c>
      <c r="D81" t="s">
        <v>896</v>
      </c>
      <c r="E81" t="s">
        <v>3262</v>
      </c>
      <c r="F81" t="s">
        <v>3079</v>
      </c>
      <c r="G81" t="s">
        <v>3069</v>
      </c>
      <c r="H81" t="s">
        <v>3163</v>
      </c>
    </row>
    <row r="82" spans="1:9" x14ac:dyDescent="0.25">
      <c r="A82" t="s">
        <v>3057</v>
      </c>
      <c r="B82" t="s">
        <v>897</v>
      </c>
      <c r="C82" t="s">
        <v>3263</v>
      </c>
      <c r="D82" t="s">
        <v>898</v>
      </c>
      <c r="E82" t="s">
        <v>3264</v>
      </c>
      <c r="F82" t="s">
        <v>3069</v>
      </c>
      <c r="G82" t="s">
        <v>3989</v>
      </c>
    </row>
    <row r="83" spans="1:9" x14ac:dyDescent="0.25">
      <c r="A83" t="s">
        <v>3057</v>
      </c>
      <c r="B83" t="s">
        <v>893</v>
      </c>
      <c r="C83" t="s">
        <v>3260</v>
      </c>
      <c r="D83" t="s">
        <v>901</v>
      </c>
      <c r="E83" t="s">
        <v>3265</v>
      </c>
      <c r="F83" t="s">
        <v>264</v>
      </c>
    </row>
    <row r="84" spans="1:9" x14ac:dyDescent="0.25">
      <c r="A84" t="s">
        <v>3057</v>
      </c>
      <c r="B84" t="s">
        <v>891</v>
      </c>
      <c r="C84" t="s">
        <v>892</v>
      </c>
      <c r="D84" t="s">
        <v>897</v>
      </c>
      <c r="E84" t="s">
        <v>3263</v>
      </c>
      <c r="F84" t="s">
        <v>3069</v>
      </c>
      <c r="G84" t="s">
        <v>3545</v>
      </c>
    </row>
    <row r="85" spans="1:9" x14ac:dyDescent="0.25">
      <c r="A85" t="s">
        <v>3057</v>
      </c>
      <c r="B85" t="s">
        <v>907</v>
      </c>
      <c r="C85" t="s">
        <v>908</v>
      </c>
      <c r="D85" t="s">
        <v>911</v>
      </c>
      <c r="E85" t="s">
        <v>3266</v>
      </c>
      <c r="F85" t="s">
        <v>3157</v>
      </c>
      <c r="G85" t="s">
        <v>3067</v>
      </c>
      <c r="H85" t="s">
        <v>3075</v>
      </c>
      <c r="I85" t="s">
        <v>3064</v>
      </c>
    </row>
    <row r="86" spans="1:9" x14ac:dyDescent="0.25">
      <c r="A86" t="s">
        <v>3057</v>
      </c>
      <c r="B86" t="s">
        <v>907</v>
      </c>
      <c r="C86" t="s">
        <v>908</v>
      </c>
      <c r="D86" t="s">
        <v>913</v>
      </c>
      <c r="E86" t="s">
        <v>3267</v>
      </c>
      <c r="F86" t="s">
        <v>3157</v>
      </c>
      <c r="G86" t="s">
        <v>3075</v>
      </c>
      <c r="H86" t="s">
        <v>3064</v>
      </c>
    </row>
    <row r="87" spans="1:9" x14ac:dyDescent="0.25">
      <c r="A87" t="s">
        <v>3057</v>
      </c>
      <c r="B87" t="s">
        <v>907</v>
      </c>
      <c r="C87" t="s">
        <v>908</v>
      </c>
      <c r="D87" t="s">
        <v>914</v>
      </c>
      <c r="E87" t="s">
        <v>3268</v>
      </c>
      <c r="F87" t="s">
        <v>3157</v>
      </c>
      <c r="G87" t="s">
        <v>3075</v>
      </c>
      <c r="H87" t="s">
        <v>3064</v>
      </c>
    </row>
    <row r="88" spans="1:9" x14ac:dyDescent="0.25">
      <c r="A88" t="s">
        <v>3057</v>
      </c>
      <c r="B88" t="s">
        <v>926</v>
      </c>
      <c r="C88" t="s">
        <v>927</v>
      </c>
      <c r="D88" t="s">
        <v>928</v>
      </c>
      <c r="E88" t="s">
        <v>3269</v>
      </c>
      <c r="F88" t="s">
        <v>3061</v>
      </c>
    </row>
    <row r="89" spans="1:9" x14ac:dyDescent="0.25">
      <c r="A89" t="s">
        <v>3057</v>
      </c>
      <c r="B89" t="s">
        <v>968</v>
      </c>
      <c r="C89" t="s">
        <v>969</v>
      </c>
      <c r="D89" t="s">
        <v>970</v>
      </c>
      <c r="E89" t="s">
        <v>3270</v>
      </c>
      <c r="F89" t="s">
        <v>3157</v>
      </c>
    </row>
    <row r="90" spans="1:9" x14ac:dyDescent="0.25">
      <c r="A90" t="s">
        <v>3057</v>
      </c>
      <c r="B90" t="s">
        <v>968</v>
      </c>
      <c r="C90" t="s">
        <v>969</v>
      </c>
      <c r="D90" t="s">
        <v>971</v>
      </c>
      <c r="E90" t="s">
        <v>3271</v>
      </c>
      <c r="F90" t="s">
        <v>3558</v>
      </c>
      <c r="G90" t="s">
        <v>9836</v>
      </c>
    </row>
    <row r="91" spans="1:9" x14ac:dyDescent="0.25">
      <c r="A91" t="s">
        <v>3057</v>
      </c>
      <c r="B91" t="s">
        <v>968</v>
      </c>
      <c r="C91" t="s">
        <v>969</v>
      </c>
      <c r="D91" t="s">
        <v>972</v>
      </c>
      <c r="E91" t="s">
        <v>3272</v>
      </c>
      <c r="F91" t="s">
        <v>197</v>
      </c>
    </row>
    <row r="92" spans="1:9" x14ac:dyDescent="0.25">
      <c r="A92" t="s">
        <v>3057</v>
      </c>
      <c r="B92" t="s">
        <v>968</v>
      </c>
      <c r="C92" t="s">
        <v>969</v>
      </c>
      <c r="D92" t="s">
        <v>973</v>
      </c>
      <c r="E92" t="s">
        <v>3273</v>
      </c>
      <c r="F92" t="s">
        <v>3069</v>
      </c>
    </row>
    <row r="93" spans="1:9" x14ac:dyDescent="0.25">
      <c r="A93" t="s">
        <v>3057</v>
      </c>
      <c r="B93" t="s">
        <v>992</v>
      </c>
      <c r="C93" t="s">
        <v>993</v>
      </c>
      <c r="D93" t="s">
        <v>995</v>
      </c>
      <c r="E93" t="s">
        <v>3274</v>
      </c>
      <c r="F93" t="s">
        <v>3069</v>
      </c>
      <c r="G93" t="s">
        <v>3545</v>
      </c>
      <c r="H93" t="s">
        <v>3078</v>
      </c>
    </row>
    <row r="94" spans="1:9" x14ac:dyDescent="0.25">
      <c r="A94" t="s">
        <v>3057</v>
      </c>
      <c r="B94" t="s">
        <v>1020</v>
      </c>
      <c r="C94" t="s">
        <v>1021</v>
      </c>
      <c r="D94" t="s">
        <v>1022</v>
      </c>
      <c r="E94" t="s">
        <v>3275</v>
      </c>
      <c r="F94" t="s">
        <v>3157</v>
      </c>
    </row>
    <row r="95" spans="1:9" x14ac:dyDescent="0.25">
      <c r="A95" t="s">
        <v>3057</v>
      </c>
      <c r="B95" t="s">
        <v>1037</v>
      </c>
      <c r="C95" t="s">
        <v>1038</v>
      </c>
      <c r="D95" t="s">
        <v>1039</v>
      </c>
      <c r="E95" t="s">
        <v>3276</v>
      </c>
      <c r="F95" t="s">
        <v>3069</v>
      </c>
    </row>
    <row r="96" spans="1:9" x14ac:dyDescent="0.25">
      <c r="A96" t="s">
        <v>3057</v>
      </c>
      <c r="B96" t="s">
        <v>1037</v>
      </c>
      <c r="C96" t="s">
        <v>1038</v>
      </c>
      <c r="D96" t="s">
        <v>1040</v>
      </c>
      <c r="E96" t="s">
        <v>3277</v>
      </c>
      <c r="F96" t="s">
        <v>3952</v>
      </c>
    </row>
    <row r="97" spans="1:8" x14ac:dyDescent="0.25">
      <c r="A97" t="s">
        <v>3057</v>
      </c>
      <c r="B97" t="s">
        <v>1037</v>
      </c>
      <c r="C97" t="s">
        <v>1038</v>
      </c>
      <c r="D97" t="s">
        <v>1043</v>
      </c>
      <c r="E97" t="s">
        <v>3278</v>
      </c>
      <c r="F97" t="s">
        <v>1044</v>
      </c>
    </row>
    <row r="98" spans="1:8" x14ac:dyDescent="0.25">
      <c r="A98" t="s">
        <v>3057</v>
      </c>
      <c r="B98" t="s">
        <v>1037</v>
      </c>
      <c r="C98" t="s">
        <v>1038</v>
      </c>
      <c r="D98" t="s">
        <v>1049</v>
      </c>
      <c r="E98" t="s">
        <v>3279</v>
      </c>
      <c r="F98" t="s">
        <v>3069</v>
      </c>
    </row>
    <row r="99" spans="1:8" x14ac:dyDescent="0.25">
      <c r="A99" t="s">
        <v>3057</v>
      </c>
      <c r="B99" t="s">
        <v>1037</v>
      </c>
      <c r="C99" t="s">
        <v>1038</v>
      </c>
      <c r="D99" t="s">
        <v>1050</v>
      </c>
      <c r="E99" t="s">
        <v>3280</v>
      </c>
      <c r="F99" t="s">
        <v>3069</v>
      </c>
    </row>
    <row r="100" spans="1:8" x14ac:dyDescent="0.25">
      <c r="A100" t="s">
        <v>3057</v>
      </c>
      <c r="B100" t="s">
        <v>1037</v>
      </c>
      <c r="C100" t="s">
        <v>1038</v>
      </c>
      <c r="D100" t="s">
        <v>1051</v>
      </c>
      <c r="E100" t="s">
        <v>3281</v>
      </c>
      <c r="F100" t="s">
        <v>3069</v>
      </c>
    </row>
    <row r="101" spans="1:8" x14ac:dyDescent="0.25">
      <c r="A101" t="s">
        <v>3057</v>
      </c>
      <c r="B101" t="s">
        <v>1037</v>
      </c>
      <c r="C101" t="s">
        <v>1038</v>
      </c>
      <c r="D101" t="s">
        <v>1052</v>
      </c>
      <c r="E101" t="s">
        <v>3282</v>
      </c>
      <c r="F101" t="s">
        <v>3069</v>
      </c>
    </row>
    <row r="102" spans="1:8" x14ac:dyDescent="0.25">
      <c r="A102" t="s">
        <v>3057</v>
      </c>
      <c r="B102" t="s">
        <v>1037</v>
      </c>
      <c r="C102" t="s">
        <v>1038</v>
      </c>
      <c r="D102" t="s">
        <v>1053</v>
      </c>
      <c r="E102" t="s">
        <v>3283</v>
      </c>
      <c r="F102" t="s">
        <v>3069</v>
      </c>
      <c r="G102" t="s">
        <v>3078</v>
      </c>
    </row>
    <row r="103" spans="1:8" x14ac:dyDescent="0.25">
      <c r="A103" t="s">
        <v>3057</v>
      </c>
      <c r="B103" t="s">
        <v>1037</v>
      </c>
      <c r="C103" t="s">
        <v>1038</v>
      </c>
      <c r="D103" t="s">
        <v>1054</v>
      </c>
      <c r="E103" t="s">
        <v>3284</v>
      </c>
      <c r="F103" t="s">
        <v>3069</v>
      </c>
      <c r="G103" t="s">
        <v>3078</v>
      </c>
    </row>
    <row r="104" spans="1:8" x14ac:dyDescent="0.25">
      <c r="A104" t="s">
        <v>3057</v>
      </c>
      <c r="B104" t="s">
        <v>1037</v>
      </c>
      <c r="C104" t="s">
        <v>1038</v>
      </c>
      <c r="D104" t="s">
        <v>1055</v>
      </c>
      <c r="E104" t="s">
        <v>1056</v>
      </c>
      <c r="F104" t="s">
        <v>3079</v>
      </c>
      <c r="G104" t="s">
        <v>3157</v>
      </c>
    </row>
    <row r="105" spans="1:8" x14ac:dyDescent="0.25">
      <c r="A105" t="s">
        <v>3057</v>
      </c>
      <c r="B105" t="s">
        <v>1060</v>
      </c>
      <c r="C105" t="s">
        <v>1061</v>
      </c>
      <c r="D105" t="s">
        <v>1063</v>
      </c>
      <c r="E105" t="s">
        <v>3285</v>
      </c>
      <c r="F105" t="s">
        <v>3069</v>
      </c>
    </row>
    <row r="106" spans="1:8" x14ac:dyDescent="0.25">
      <c r="A106" t="s">
        <v>3057</v>
      </c>
      <c r="B106" t="s">
        <v>1065</v>
      </c>
      <c r="C106" t="s">
        <v>1066</v>
      </c>
      <c r="D106" t="s">
        <v>1067</v>
      </c>
      <c r="E106" t="s">
        <v>3286</v>
      </c>
      <c r="F106" t="s">
        <v>3075</v>
      </c>
    </row>
    <row r="107" spans="1:8" x14ac:dyDescent="0.25">
      <c r="A107" t="s">
        <v>3057</v>
      </c>
      <c r="B107" t="s">
        <v>1071</v>
      </c>
      <c r="C107" t="s">
        <v>1072</v>
      </c>
      <c r="D107" t="s">
        <v>1073</v>
      </c>
      <c r="E107" t="s">
        <v>3287</v>
      </c>
      <c r="F107" t="s">
        <v>3069</v>
      </c>
    </row>
    <row r="108" spans="1:8" x14ac:dyDescent="0.25">
      <c r="A108" t="s">
        <v>3057</v>
      </c>
      <c r="B108" t="s">
        <v>1074</v>
      </c>
      <c r="C108" t="s">
        <v>1075</v>
      </c>
      <c r="D108" t="s">
        <v>1078</v>
      </c>
      <c r="E108" t="s">
        <v>3288</v>
      </c>
      <c r="F108" t="s">
        <v>3069</v>
      </c>
    </row>
    <row r="109" spans="1:8" x14ac:dyDescent="0.25">
      <c r="A109" t="s">
        <v>3057</v>
      </c>
      <c r="B109" t="s">
        <v>1074</v>
      </c>
      <c r="C109" t="s">
        <v>1075</v>
      </c>
      <c r="D109" t="s">
        <v>1079</v>
      </c>
      <c r="E109" t="s">
        <v>3289</v>
      </c>
      <c r="F109" t="s">
        <v>3069</v>
      </c>
    </row>
    <row r="110" spans="1:8" x14ac:dyDescent="0.25">
      <c r="A110" t="s">
        <v>3057</v>
      </c>
      <c r="B110" t="s">
        <v>1099</v>
      </c>
      <c r="C110" t="s">
        <v>1100</v>
      </c>
      <c r="D110" t="s">
        <v>1101</v>
      </c>
      <c r="E110" t="s">
        <v>3290</v>
      </c>
      <c r="F110" t="s">
        <v>3075</v>
      </c>
      <c r="G110" t="s">
        <v>3069</v>
      </c>
    </row>
    <row r="111" spans="1:8" x14ac:dyDescent="0.25">
      <c r="A111" t="s">
        <v>3057</v>
      </c>
      <c r="B111" t="s">
        <v>1099</v>
      </c>
      <c r="C111" t="s">
        <v>1100</v>
      </c>
      <c r="D111" t="s">
        <v>1102</v>
      </c>
      <c r="E111" t="s">
        <v>3291</v>
      </c>
      <c r="F111" t="s">
        <v>3069</v>
      </c>
    </row>
    <row r="112" spans="1:8" x14ac:dyDescent="0.25">
      <c r="A112" t="s">
        <v>3057</v>
      </c>
      <c r="B112" t="s">
        <v>1099</v>
      </c>
      <c r="C112" t="s">
        <v>1100</v>
      </c>
      <c r="D112" t="s">
        <v>1110</v>
      </c>
      <c r="E112" t="s">
        <v>3292</v>
      </c>
      <c r="F112" t="s">
        <v>3069</v>
      </c>
      <c r="G112" t="s">
        <v>3163</v>
      </c>
      <c r="H112" t="s">
        <v>3989</v>
      </c>
    </row>
    <row r="113" spans="1:13" x14ac:dyDescent="0.25">
      <c r="A113" t="s">
        <v>3057</v>
      </c>
      <c r="B113" t="s">
        <v>1125</v>
      </c>
      <c r="C113" t="s">
        <v>1126</v>
      </c>
      <c r="D113" t="s">
        <v>1129</v>
      </c>
      <c r="E113" t="s">
        <v>3293</v>
      </c>
      <c r="F113" t="s">
        <v>3545</v>
      </c>
      <c r="G113" t="s">
        <v>3069</v>
      </c>
      <c r="H113" t="s">
        <v>3163</v>
      </c>
      <c r="I113" t="s">
        <v>3075</v>
      </c>
    </row>
    <row r="114" spans="1:13" x14ac:dyDescent="0.25">
      <c r="A114" t="s">
        <v>3057</v>
      </c>
      <c r="B114" t="s">
        <v>1125</v>
      </c>
      <c r="C114" t="s">
        <v>1126</v>
      </c>
      <c r="D114" t="s">
        <v>1135</v>
      </c>
      <c r="E114" t="s">
        <v>3294</v>
      </c>
      <c r="F114" t="s">
        <v>3545</v>
      </c>
      <c r="G114" t="s">
        <v>3069</v>
      </c>
      <c r="H114" t="s">
        <v>3075</v>
      </c>
    </row>
    <row r="115" spans="1:13" x14ac:dyDescent="0.25">
      <c r="A115" t="s">
        <v>3057</v>
      </c>
      <c r="B115" t="s">
        <v>1148</v>
      </c>
      <c r="C115" t="s">
        <v>1149</v>
      </c>
      <c r="D115" t="s">
        <v>1150</v>
      </c>
      <c r="E115" t="s">
        <v>3295</v>
      </c>
      <c r="F115" t="s">
        <v>3069</v>
      </c>
    </row>
    <row r="116" spans="1:13" x14ac:dyDescent="0.25">
      <c r="A116" t="s">
        <v>3057</v>
      </c>
      <c r="B116" t="s">
        <v>1148</v>
      </c>
      <c r="C116" t="s">
        <v>1149</v>
      </c>
      <c r="D116" t="s">
        <v>1151</v>
      </c>
      <c r="E116" t="s">
        <v>3296</v>
      </c>
      <c r="F116" t="s">
        <v>3069</v>
      </c>
      <c r="G116" t="s">
        <v>3075</v>
      </c>
      <c r="H116" t="s">
        <v>3079</v>
      </c>
    </row>
    <row r="117" spans="1:13" x14ac:dyDescent="0.25">
      <c r="A117" t="s">
        <v>3057</v>
      </c>
      <c r="B117" t="s">
        <v>1148</v>
      </c>
      <c r="C117" t="s">
        <v>1149</v>
      </c>
      <c r="D117" t="s">
        <v>1152</v>
      </c>
      <c r="E117" t="s">
        <v>3297</v>
      </c>
      <c r="F117" t="s">
        <v>3069</v>
      </c>
      <c r="G117" t="s">
        <v>3075</v>
      </c>
      <c r="H117" t="s">
        <v>3079</v>
      </c>
    </row>
    <row r="118" spans="1:13" x14ac:dyDescent="0.25">
      <c r="A118" t="s">
        <v>3057</v>
      </c>
      <c r="B118" t="s">
        <v>1148</v>
      </c>
      <c r="C118" t="s">
        <v>1149</v>
      </c>
      <c r="D118" t="s">
        <v>1153</v>
      </c>
      <c r="E118" t="s">
        <v>3298</v>
      </c>
      <c r="F118" t="s">
        <v>3069</v>
      </c>
      <c r="G118" t="s">
        <v>3163</v>
      </c>
      <c r="H118" t="s">
        <v>3075</v>
      </c>
      <c r="I118" t="s">
        <v>3079</v>
      </c>
    </row>
    <row r="119" spans="1:13" x14ac:dyDescent="0.25">
      <c r="A119" t="s">
        <v>3057</v>
      </c>
      <c r="B119" t="s">
        <v>1148</v>
      </c>
      <c r="C119" t="s">
        <v>1149</v>
      </c>
      <c r="D119" t="s">
        <v>1154</v>
      </c>
      <c r="E119" t="s">
        <v>3299</v>
      </c>
      <c r="F119" t="s">
        <v>3069</v>
      </c>
      <c r="G119" t="s">
        <v>3163</v>
      </c>
      <c r="H119" t="s">
        <v>3075</v>
      </c>
      <c r="I119" t="s">
        <v>3079</v>
      </c>
    </row>
    <row r="120" spans="1:13" x14ac:dyDescent="0.25">
      <c r="A120" t="s">
        <v>3057</v>
      </c>
      <c r="B120" t="s">
        <v>1148</v>
      </c>
      <c r="C120" t="s">
        <v>1149</v>
      </c>
      <c r="D120" t="s">
        <v>1155</v>
      </c>
      <c r="E120" t="s">
        <v>3300</v>
      </c>
      <c r="F120" t="s">
        <v>3069</v>
      </c>
      <c r="G120" t="s">
        <v>3163</v>
      </c>
      <c r="H120" t="s">
        <v>3075</v>
      </c>
      <c r="I120" t="s">
        <v>3079</v>
      </c>
    </row>
    <row r="121" spans="1:13" x14ac:dyDescent="0.25">
      <c r="A121" t="s">
        <v>3057</v>
      </c>
      <c r="B121" t="s">
        <v>1148</v>
      </c>
      <c r="C121" t="s">
        <v>1149</v>
      </c>
      <c r="D121" t="s">
        <v>1156</v>
      </c>
      <c r="E121" t="s">
        <v>3301</v>
      </c>
      <c r="F121" t="s">
        <v>3069</v>
      </c>
      <c r="G121" t="s">
        <v>3163</v>
      </c>
      <c r="H121" t="s">
        <v>3075</v>
      </c>
      <c r="I121" t="s">
        <v>3079</v>
      </c>
    </row>
    <row r="122" spans="1:13" x14ac:dyDescent="0.25">
      <c r="A122" t="s">
        <v>3057</v>
      </c>
      <c r="B122" t="s">
        <v>1161</v>
      </c>
      <c r="C122" t="s">
        <v>1162</v>
      </c>
      <c r="D122" t="s">
        <v>1163</v>
      </c>
      <c r="E122" t="s">
        <v>3302</v>
      </c>
      <c r="F122" t="s">
        <v>3157</v>
      </c>
      <c r="G122" t="s">
        <v>3075</v>
      </c>
      <c r="H122" t="s">
        <v>3069</v>
      </c>
      <c r="I122" t="s">
        <v>3163</v>
      </c>
      <c r="J122" t="s">
        <v>3079</v>
      </c>
      <c r="K122" t="s">
        <v>3061</v>
      </c>
      <c r="L122" t="s">
        <v>3067</v>
      </c>
      <c r="M122" t="s">
        <v>3989</v>
      </c>
    </row>
    <row r="123" spans="1:13" x14ac:dyDescent="0.25">
      <c r="A123" t="s">
        <v>3057</v>
      </c>
      <c r="B123" t="s">
        <v>1161</v>
      </c>
      <c r="C123" t="s">
        <v>1162</v>
      </c>
      <c r="D123" t="s">
        <v>1164</v>
      </c>
      <c r="E123" t="s">
        <v>3303</v>
      </c>
      <c r="F123" t="s">
        <v>3069</v>
      </c>
      <c r="G123" t="s">
        <v>3163</v>
      </c>
      <c r="H123" t="s">
        <v>3079</v>
      </c>
      <c r="I123" t="s">
        <v>3157</v>
      </c>
      <c r="J123" t="s">
        <v>3061</v>
      </c>
      <c r="K123" t="s">
        <v>3078</v>
      </c>
      <c r="L123" t="s">
        <v>3180</v>
      </c>
    </row>
    <row r="124" spans="1:13" x14ac:dyDescent="0.25">
      <c r="A124" t="s">
        <v>3057</v>
      </c>
      <c r="B124" t="s">
        <v>1161</v>
      </c>
      <c r="C124" t="s">
        <v>1162</v>
      </c>
      <c r="D124" t="s">
        <v>1166</v>
      </c>
      <c r="E124" t="s">
        <v>3304</v>
      </c>
      <c r="F124" t="s">
        <v>97</v>
      </c>
      <c r="G124" t="s">
        <v>82</v>
      </c>
    </row>
    <row r="125" spans="1:13" x14ac:dyDescent="0.25">
      <c r="A125" t="s">
        <v>3057</v>
      </c>
      <c r="B125" t="s">
        <v>1161</v>
      </c>
      <c r="C125" t="s">
        <v>1162</v>
      </c>
      <c r="D125" t="s">
        <v>1167</v>
      </c>
      <c r="E125" t="s">
        <v>3305</v>
      </c>
      <c r="F125" t="s">
        <v>3989</v>
      </c>
      <c r="G125" t="s">
        <v>3069</v>
      </c>
      <c r="H125" t="s">
        <v>3163</v>
      </c>
    </row>
    <row r="126" spans="1:13" x14ac:dyDescent="0.25">
      <c r="A126" t="s">
        <v>3057</v>
      </c>
      <c r="B126" t="s">
        <v>1164</v>
      </c>
      <c r="C126" t="s">
        <v>3303</v>
      </c>
      <c r="D126" t="s">
        <v>1169</v>
      </c>
      <c r="E126" t="s">
        <v>3306</v>
      </c>
      <c r="F126" t="s">
        <v>3061</v>
      </c>
      <c r="G126" t="s">
        <v>3069</v>
      </c>
      <c r="H126" t="s">
        <v>3163</v>
      </c>
      <c r="I126" t="s">
        <v>3079</v>
      </c>
    </row>
    <row r="127" spans="1:13" x14ac:dyDescent="0.25">
      <c r="A127" t="s">
        <v>3057</v>
      </c>
      <c r="B127" t="s">
        <v>1164</v>
      </c>
      <c r="C127" t="s">
        <v>3303</v>
      </c>
      <c r="D127" t="s">
        <v>1171</v>
      </c>
      <c r="E127" t="s">
        <v>3307</v>
      </c>
      <c r="F127" t="s">
        <v>393</v>
      </c>
      <c r="G127" t="s">
        <v>396</v>
      </c>
      <c r="H127" t="s">
        <v>394</v>
      </c>
    </row>
    <row r="128" spans="1:13" x14ac:dyDescent="0.25">
      <c r="A128" t="s">
        <v>3057</v>
      </c>
      <c r="B128" t="s">
        <v>1163</v>
      </c>
      <c r="C128" t="s">
        <v>3302</v>
      </c>
      <c r="D128" t="s">
        <v>1174</v>
      </c>
      <c r="E128" t="s">
        <v>3308</v>
      </c>
      <c r="F128" t="s">
        <v>3989</v>
      </c>
      <c r="G128" t="s">
        <v>3069</v>
      </c>
      <c r="H128" t="s">
        <v>3163</v>
      </c>
    </row>
    <row r="129" spans="1:12" x14ac:dyDescent="0.25">
      <c r="A129" t="s">
        <v>3057</v>
      </c>
      <c r="B129" t="s">
        <v>1163</v>
      </c>
      <c r="C129" t="s">
        <v>3302</v>
      </c>
      <c r="D129" t="s">
        <v>1169</v>
      </c>
      <c r="E129" t="s">
        <v>3306</v>
      </c>
      <c r="F129" t="s">
        <v>3061</v>
      </c>
    </row>
    <row r="130" spans="1:12" x14ac:dyDescent="0.25">
      <c r="A130" t="s">
        <v>3057</v>
      </c>
      <c r="B130" t="s">
        <v>1164</v>
      </c>
      <c r="C130" t="s">
        <v>3303</v>
      </c>
      <c r="D130" t="s">
        <v>1179</v>
      </c>
      <c r="E130" t="s">
        <v>3309</v>
      </c>
      <c r="F130" t="s">
        <v>3069</v>
      </c>
      <c r="G130" t="s">
        <v>3061</v>
      </c>
    </row>
    <row r="131" spans="1:12" x14ac:dyDescent="0.25">
      <c r="A131" t="s">
        <v>3057</v>
      </c>
      <c r="B131" t="s">
        <v>1161</v>
      </c>
      <c r="C131" t="s">
        <v>1162</v>
      </c>
      <c r="D131" t="s">
        <v>1180</v>
      </c>
      <c r="E131" t="s">
        <v>3310</v>
      </c>
      <c r="F131" t="s">
        <v>3078</v>
      </c>
      <c r="G131" t="s">
        <v>3061</v>
      </c>
    </row>
    <row r="132" spans="1:12" x14ac:dyDescent="0.25">
      <c r="A132" t="s">
        <v>3057</v>
      </c>
      <c r="B132" t="s">
        <v>1164</v>
      </c>
      <c r="C132" t="s">
        <v>3303</v>
      </c>
      <c r="D132" t="s">
        <v>1181</v>
      </c>
      <c r="E132" t="s">
        <v>3303</v>
      </c>
      <c r="F132" t="s">
        <v>3180</v>
      </c>
      <c r="G132" t="s">
        <v>3078</v>
      </c>
      <c r="H132" t="s">
        <v>3079</v>
      </c>
    </row>
    <row r="133" spans="1:12" x14ac:dyDescent="0.25">
      <c r="A133" t="s">
        <v>3057</v>
      </c>
      <c r="B133" t="s">
        <v>1166</v>
      </c>
      <c r="C133" t="s">
        <v>3304</v>
      </c>
      <c r="D133" t="s">
        <v>1182</v>
      </c>
      <c r="E133" t="s">
        <v>3311</v>
      </c>
      <c r="F133" t="s">
        <v>3069</v>
      </c>
      <c r="G133" t="s">
        <v>3163</v>
      </c>
    </row>
    <row r="134" spans="1:12" x14ac:dyDescent="0.25">
      <c r="A134" t="s">
        <v>3057</v>
      </c>
      <c r="B134" t="s">
        <v>1167</v>
      </c>
      <c r="C134" t="s">
        <v>3305</v>
      </c>
      <c r="D134" t="s">
        <v>1182</v>
      </c>
      <c r="E134" t="s">
        <v>3311</v>
      </c>
      <c r="F134" t="s">
        <v>3069</v>
      </c>
      <c r="G134" t="s">
        <v>3163</v>
      </c>
    </row>
    <row r="135" spans="1:12" x14ac:dyDescent="0.25">
      <c r="A135" t="s">
        <v>3057</v>
      </c>
      <c r="B135" t="s">
        <v>1161</v>
      </c>
      <c r="C135" t="s">
        <v>1162</v>
      </c>
      <c r="D135" t="s">
        <v>1183</v>
      </c>
      <c r="E135" t="s">
        <v>3312</v>
      </c>
      <c r="F135" t="s">
        <v>3069</v>
      </c>
      <c r="G135" t="s">
        <v>3163</v>
      </c>
      <c r="H135" t="s">
        <v>3078</v>
      </c>
    </row>
    <row r="136" spans="1:12" x14ac:dyDescent="0.25">
      <c r="A136" t="s">
        <v>3057</v>
      </c>
      <c r="B136" t="s">
        <v>1229</v>
      </c>
      <c r="C136" t="s">
        <v>1230</v>
      </c>
      <c r="D136" t="s">
        <v>1231</v>
      </c>
      <c r="E136" t="s">
        <v>3313</v>
      </c>
      <c r="F136" t="s">
        <v>3075</v>
      </c>
    </row>
    <row r="137" spans="1:12" x14ac:dyDescent="0.25">
      <c r="A137" t="s">
        <v>3057</v>
      </c>
      <c r="B137" t="s">
        <v>1229</v>
      </c>
      <c r="C137" t="s">
        <v>1230</v>
      </c>
      <c r="D137" t="s">
        <v>1232</v>
      </c>
      <c r="E137" t="s">
        <v>3314</v>
      </c>
      <c r="F137" t="s">
        <v>3075</v>
      </c>
    </row>
    <row r="138" spans="1:12" x14ac:dyDescent="0.25">
      <c r="A138" t="s">
        <v>3057</v>
      </c>
      <c r="B138" t="s">
        <v>1229</v>
      </c>
      <c r="C138" t="s">
        <v>1230</v>
      </c>
      <c r="D138" t="s">
        <v>1233</v>
      </c>
      <c r="E138" t="s">
        <v>3315</v>
      </c>
      <c r="F138" t="s">
        <v>3075</v>
      </c>
    </row>
    <row r="139" spans="1:12" x14ac:dyDescent="0.25">
      <c r="A139" t="s">
        <v>3057</v>
      </c>
      <c r="B139" t="s">
        <v>1280</v>
      </c>
      <c r="C139" t="s">
        <v>1281</v>
      </c>
      <c r="D139" t="s">
        <v>1287</v>
      </c>
      <c r="E139" t="s">
        <v>3316</v>
      </c>
      <c r="F139" t="s">
        <v>3157</v>
      </c>
      <c r="G139" t="s">
        <v>3069</v>
      </c>
    </row>
    <row r="140" spans="1:12" x14ac:dyDescent="0.25">
      <c r="A140" t="s">
        <v>3057</v>
      </c>
      <c r="B140" t="s">
        <v>1280</v>
      </c>
      <c r="C140" t="s">
        <v>1281</v>
      </c>
      <c r="D140" t="s">
        <v>1288</v>
      </c>
      <c r="E140" t="s">
        <v>3317</v>
      </c>
      <c r="F140" t="s">
        <v>3157</v>
      </c>
      <c r="G140" t="s">
        <v>3069</v>
      </c>
    </row>
    <row r="141" spans="1:12" x14ac:dyDescent="0.25">
      <c r="A141" t="s">
        <v>3057</v>
      </c>
      <c r="B141" t="s">
        <v>1289</v>
      </c>
      <c r="C141" t="s">
        <v>1290</v>
      </c>
      <c r="D141" t="s">
        <v>1291</v>
      </c>
      <c r="E141" t="s">
        <v>3318</v>
      </c>
      <c r="F141" t="s">
        <v>3061</v>
      </c>
      <c r="G141" t="s">
        <v>3989</v>
      </c>
    </row>
    <row r="142" spans="1:12" x14ac:dyDescent="0.25">
      <c r="A142" t="s">
        <v>3057</v>
      </c>
      <c r="B142" t="s">
        <v>1303</v>
      </c>
      <c r="C142" t="s">
        <v>1304</v>
      </c>
      <c r="D142" t="s">
        <v>1305</v>
      </c>
      <c r="E142" t="s">
        <v>3319</v>
      </c>
      <c r="F142" t="s">
        <v>3069</v>
      </c>
    </row>
    <row r="143" spans="1:12" x14ac:dyDescent="0.25">
      <c r="A143" t="s">
        <v>3057</v>
      </c>
      <c r="B143" t="s">
        <v>1316</v>
      </c>
      <c r="C143" t="s">
        <v>1317</v>
      </c>
      <c r="D143" t="s">
        <v>1318</v>
      </c>
      <c r="E143" t="s">
        <v>3320</v>
      </c>
      <c r="F143" t="s">
        <v>3069</v>
      </c>
    </row>
    <row r="144" spans="1:12" x14ac:dyDescent="0.25">
      <c r="A144" t="s">
        <v>3057</v>
      </c>
      <c r="B144" t="s">
        <v>1327</v>
      </c>
      <c r="C144" t="s">
        <v>1328</v>
      </c>
      <c r="D144" t="s">
        <v>1329</v>
      </c>
      <c r="E144" t="s">
        <v>3321</v>
      </c>
      <c r="F144" t="s">
        <v>3545</v>
      </c>
      <c r="G144" t="s">
        <v>3069</v>
      </c>
      <c r="H144" t="s">
        <v>3163</v>
      </c>
      <c r="I144" t="s">
        <v>3989</v>
      </c>
      <c r="J144" t="s">
        <v>3070</v>
      </c>
      <c r="K144" t="s">
        <v>9833</v>
      </c>
      <c r="L144" t="s">
        <v>3067</v>
      </c>
    </row>
    <row r="145" spans="1:10" x14ac:dyDescent="0.25">
      <c r="A145" t="s">
        <v>3057</v>
      </c>
      <c r="B145" t="s">
        <v>1327</v>
      </c>
      <c r="C145" t="s">
        <v>1328</v>
      </c>
      <c r="D145" t="s">
        <v>1331</v>
      </c>
      <c r="E145" t="s">
        <v>3322</v>
      </c>
      <c r="F145" t="s">
        <v>3545</v>
      </c>
      <c r="G145" t="s">
        <v>3989</v>
      </c>
      <c r="H145" t="s">
        <v>9833</v>
      </c>
    </row>
    <row r="146" spans="1:10" x14ac:dyDescent="0.25">
      <c r="A146" t="s">
        <v>3057</v>
      </c>
      <c r="B146" t="s">
        <v>1327</v>
      </c>
      <c r="C146" t="s">
        <v>1328</v>
      </c>
      <c r="D146" t="s">
        <v>1332</v>
      </c>
      <c r="E146" t="s">
        <v>3323</v>
      </c>
      <c r="F146" t="s">
        <v>3545</v>
      </c>
      <c r="G146" t="s">
        <v>3157</v>
      </c>
      <c r="H146" t="s">
        <v>3067</v>
      </c>
    </row>
    <row r="147" spans="1:10" x14ac:dyDescent="0.25">
      <c r="A147" t="s">
        <v>3057</v>
      </c>
      <c r="B147" t="s">
        <v>1327</v>
      </c>
      <c r="C147" t="s">
        <v>1328</v>
      </c>
      <c r="D147" t="s">
        <v>1333</v>
      </c>
      <c r="E147" t="s">
        <v>3324</v>
      </c>
      <c r="F147" t="s">
        <v>3989</v>
      </c>
      <c r="G147" t="s">
        <v>3070</v>
      </c>
      <c r="H147" t="s">
        <v>9833</v>
      </c>
    </row>
    <row r="148" spans="1:10" x14ac:dyDescent="0.25">
      <c r="A148" t="s">
        <v>3057</v>
      </c>
      <c r="B148" t="s">
        <v>1359</v>
      </c>
      <c r="C148" t="s">
        <v>1360</v>
      </c>
      <c r="D148" t="s">
        <v>1362</v>
      </c>
      <c r="E148" t="s">
        <v>3325</v>
      </c>
      <c r="F148" t="s">
        <v>9836</v>
      </c>
    </row>
    <row r="149" spans="1:10" x14ac:dyDescent="0.25">
      <c r="A149" t="s">
        <v>3057</v>
      </c>
      <c r="B149" t="s">
        <v>1040</v>
      </c>
      <c r="C149" t="s">
        <v>1377</v>
      </c>
      <c r="D149" t="s">
        <v>1378</v>
      </c>
      <c r="E149" t="s">
        <v>3326</v>
      </c>
      <c r="F149" t="s">
        <v>3075</v>
      </c>
      <c r="G149" t="s">
        <v>3069</v>
      </c>
    </row>
    <row r="150" spans="1:10" x14ac:dyDescent="0.25">
      <c r="A150" t="s">
        <v>3057</v>
      </c>
      <c r="B150" t="s">
        <v>1040</v>
      </c>
      <c r="C150" t="s">
        <v>1377</v>
      </c>
      <c r="D150" t="s">
        <v>1390</v>
      </c>
      <c r="E150" t="s">
        <v>1391</v>
      </c>
      <c r="F150" t="s">
        <v>3075</v>
      </c>
      <c r="G150" t="s">
        <v>3069</v>
      </c>
      <c r="H150" t="s">
        <v>3067</v>
      </c>
    </row>
    <row r="151" spans="1:10" x14ac:dyDescent="0.25">
      <c r="A151" t="s">
        <v>3057</v>
      </c>
      <c r="B151" t="s">
        <v>1040</v>
      </c>
      <c r="C151" t="s">
        <v>1377</v>
      </c>
      <c r="D151" t="s">
        <v>1392</v>
      </c>
      <c r="E151" t="s">
        <v>3327</v>
      </c>
      <c r="F151" t="s">
        <v>3180</v>
      </c>
    </row>
    <row r="152" spans="1:10" x14ac:dyDescent="0.25">
      <c r="A152" t="s">
        <v>3057</v>
      </c>
      <c r="B152" t="s">
        <v>1413</v>
      </c>
      <c r="C152" t="s">
        <v>1414</v>
      </c>
      <c r="D152" t="s">
        <v>1415</v>
      </c>
      <c r="E152" t="s">
        <v>2019</v>
      </c>
      <c r="F152" t="s">
        <v>3079</v>
      </c>
    </row>
    <row r="153" spans="1:10" x14ac:dyDescent="0.25">
      <c r="A153" t="s">
        <v>3057</v>
      </c>
      <c r="B153" t="s">
        <v>1426</v>
      </c>
      <c r="C153" t="s">
        <v>1427</v>
      </c>
      <c r="D153" t="s">
        <v>1428</v>
      </c>
      <c r="E153" t="s">
        <v>3328</v>
      </c>
      <c r="F153" t="s">
        <v>3069</v>
      </c>
    </row>
    <row r="154" spans="1:10" x14ac:dyDescent="0.25">
      <c r="A154" t="s">
        <v>3057</v>
      </c>
      <c r="B154" t="s">
        <v>1426</v>
      </c>
      <c r="C154" t="s">
        <v>1427</v>
      </c>
      <c r="D154" t="s">
        <v>1430</v>
      </c>
      <c r="E154" t="s">
        <v>3329</v>
      </c>
      <c r="F154" t="s">
        <v>3069</v>
      </c>
    </row>
    <row r="155" spans="1:10" x14ac:dyDescent="0.25">
      <c r="A155" t="s">
        <v>3057</v>
      </c>
      <c r="B155" t="s">
        <v>1426</v>
      </c>
      <c r="C155" t="s">
        <v>1427</v>
      </c>
      <c r="D155" t="s">
        <v>1431</v>
      </c>
      <c r="E155" t="s">
        <v>3330</v>
      </c>
      <c r="F155" t="s">
        <v>3069</v>
      </c>
    </row>
    <row r="156" spans="1:10" x14ac:dyDescent="0.25">
      <c r="A156" t="s">
        <v>3057</v>
      </c>
      <c r="B156" t="s">
        <v>1444</v>
      </c>
      <c r="C156" t="s">
        <v>1445</v>
      </c>
      <c r="D156" t="s">
        <v>1446</v>
      </c>
      <c r="E156" t="s">
        <v>3331</v>
      </c>
      <c r="F156" t="s">
        <v>3069</v>
      </c>
    </row>
    <row r="157" spans="1:10" x14ac:dyDescent="0.25">
      <c r="A157" t="s">
        <v>3057</v>
      </c>
      <c r="B157" t="s">
        <v>1444</v>
      </c>
      <c r="C157" t="s">
        <v>1445</v>
      </c>
      <c r="D157" t="s">
        <v>1447</v>
      </c>
      <c r="E157" t="s">
        <v>1448</v>
      </c>
      <c r="F157" t="s">
        <v>3069</v>
      </c>
    </row>
    <row r="158" spans="1:10" x14ac:dyDescent="0.25">
      <c r="A158" t="s">
        <v>3057</v>
      </c>
      <c r="B158" t="s">
        <v>1466</v>
      </c>
      <c r="C158" t="s">
        <v>1467</v>
      </c>
      <c r="D158" t="s">
        <v>1063</v>
      </c>
      <c r="E158" t="s">
        <v>3285</v>
      </c>
      <c r="F158" t="s">
        <v>3157</v>
      </c>
      <c r="G158" t="s">
        <v>3078</v>
      </c>
      <c r="H158" t="s">
        <v>3079</v>
      </c>
      <c r="I158" t="s">
        <v>3163</v>
      </c>
      <c r="J158" t="s">
        <v>3069</v>
      </c>
    </row>
    <row r="159" spans="1:10" x14ac:dyDescent="0.25">
      <c r="A159" t="s">
        <v>3057</v>
      </c>
      <c r="B159" t="s">
        <v>1466</v>
      </c>
      <c r="C159" t="s">
        <v>1467</v>
      </c>
      <c r="D159" t="s">
        <v>220</v>
      </c>
      <c r="E159" t="s">
        <v>3332</v>
      </c>
      <c r="F159" t="s">
        <v>197</v>
      </c>
      <c r="G159" t="s">
        <v>3079</v>
      </c>
    </row>
    <row r="160" spans="1:10" x14ac:dyDescent="0.25">
      <c r="A160" t="s">
        <v>3057</v>
      </c>
      <c r="B160" t="s">
        <v>1466</v>
      </c>
      <c r="C160" t="s">
        <v>1467</v>
      </c>
      <c r="D160" t="s">
        <v>222</v>
      </c>
      <c r="E160" t="s">
        <v>3207</v>
      </c>
      <c r="F160" t="s">
        <v>3075</v>
      </c>
    </row>
    <row r="161" spans="1:10" x14ac:dyDescent="0.25">
      <c r="A161" t="s">
        <v>3057</v>
      </c>
      <c r="B161" t="s">
        <v>1063</v>
      </c>
      <c r="C161" t="s">
        <v>3285</v>
      </c>
      <c r="D161" t="s">
        <v>222</v>
      </c>
      <c r="E161" t="s">
        <v>3207</v>
      </c>
      <c r="F161" t="s">
        <v>3079</v>
      </c>
      <c r="G161" t="s">
        <v>3069</v>
      </c>
      <c r="H161" t="s">
        <v>3163</v>
      </c>
    </row>
    <row r="162" spans="1:10" x14ac:dyDescent="0.25">
      <c r="A162" t="s">
        <v>3057</v>
      </c>
      <c r="B162" t="s">
        <v>220</v>
      </c>
      <c r="C162" t="s">
        <v>3332</v>
      </c>
      <c r="D162" t="s">
        <v>222</v>
      </c>
      <c r="E162" t="s">
        <v>3207</v>
      </c>
      <c r="F162" t="s">
        <v>3078</v>
      </c>
      <c r="G162" t="s">
        <v>3157</v>
      </c>
      <c r="H162" t="s">
        <v>3079</v>
      </c>
      <c r="I162" t="s">
        <v>3069</v>
      </c>
      <c r="J162" t="s">
        <v>3163</v>
      </c>
    </row>
    <row r="163" spans="1:10" x14ac:dyDescent="0.25">
      <c r="A163" t="s">
        <v>3057</v>
      </c>
      <c r="B163" t="s">
        <v>1503</v>
      </c>
      <c r="C163" t="s">
        <v>1504</v>
      </c>
      <c r="D163" t="s">
        <v>1507</v>
      </c>
      <c r="E163" t="s">
        <v>3333</v>
      </c>
      <c r="F163" t="s">
        <v>3069</v>
      </c>
    </row>
    <row r="164" spans="1:10" x14ac:dyDescent="0.25">
      <c r="A164" t="s">
        <v>3057</v>
      </c>
      <c r="B164" t="s">
        <v>1507</v>
      </c>
      <c r="C164" t="s">
        <v>3333</v>
      </c>
      <c r="D164" t="s">
        <v>1510</v>
      </c>
      <c r="E164" t="s">
        <v>3334</v>
      </c>
      <c r="F164" t="s">
        <v>3069</v>
      </c>
    </row>
    <row r="165" spans="1:10" x14ac:dyDescent="0.25">
      <c r="A165" t="s">
        <v>3057</v>
      </c>
      <c r="B165" t="s">
        <v>1560</v>
      </c>
      <c r="C165" t="s">
        <v>1561</v>
      </c>
      <c r="D165" t="s">
        <v>1562</v>
      </c>
      <c r="E165" t="s">
        <v>3335</v>
      </c>
      <c r="F165" t="s">
        <v>3080</v>
      </c>
    </row>
    <row r="166" spans="1:10" x14ac:dyDescent="0.25">
      <c r="A166" t="s">
        <v>3057</v>
      </c>
      <c r="B166" t="s">
        <v>1577</v>
      </c>
      <c r="C166" t="s">
        <v>1578</v>
      </c>
      <c r="D166" t="s">
        <v>1579</v>
      </c>
      <c r="E166" t="s">
        <v>3336</v>
      </c>
      <c r="F166" t="s">
        <v>3069</v>
      </c>
    </row>
    <row r="167" spans="1:10" x14ac:dyDescent="0.25">
      <c r="A167" t="s">
        <v>3057</v>
      </c>
      <c r="B167" t="s">
        <v>1582</v>
      </c>
      <c r="C167" t="s">
        <v>1583</v>
      </c>
      <c r="D167" t="s">
        <v>1584</v>
      </c>
      <c r="E167" t="s">
        <v>3337</v>
      </c>
      <c r="F167" t="s">
        <v>3069</v>
      </c>
    </row>
    <row r="168" spans="1:10" x14ac:dyDescent="0.25">
      <c r="A168" t="s">
        <v>3057</v>
      </c>
      <c r="B168" t="s">
        <v>1586</v>
      </c>
      <c r="C168" t="s">
        <v>1587</v>
      </c>
      <c r="D168" t="s">
        <v>1588</v>
      </c>
      <c r="E168" t="s">
        <v>3338</v>
      </c>
      <c r="F168" t="s">
        <v>3069</v>
      </c>
    </row>
    <row r="169" spans="1:10" x14ac:dyDescent="0.25">
      <c r="A169" t="s">
        <v>3057</v>
      </c>
      <c r="B169" t="s">
        <v>1594</v>
      </c>
      <c r="C169" t="s">
        <v>1595</v>
      </c>
      <c r="D169" t="s">
        <v>1597</v>
      </c>
      <c r="E169" t="s">
        <v>3339</v>
      </c>
      <c r="F169" t="s">
        <v>1598</v>
      </c>
    </row>
    <row r="170" spans="1:10" x14ac:dyDescent="0.25">
      <c r="A170" t="s">
        <v>3057</v>
      </c>
      <c r="B170" t="s">
        <v>1594</v>
      </c>
      <c r="C170" t="s">
        <v>1595</v>
      </c>
      <c r="D170" t="s">
        <v>1599</v>
      </c>
      <c r="E170" t="s">
        <v>3340</v>
      </c>
      <c r="F170" t="s">
        <v>1598</v>
      </c>
    </row>
    <row r="171" spans="1:10" x14ac:dyDescent="0.25">
      <c r="A171" t="s">
        <v>3057</v>
      </c>
      <c r="B171" t="s">
        <v>1594</v>
      </c>
      <c r="C171" t="s">
        <v>1595</v>
      </c>
      <c r="D171" t="s">
        <v>1600</v>
      </c>
      <c r="E171" t="s">
        <v>3341</v>
      </c>
      <c r="F171" t="s">
        <v>3069</v>
      </c>
      <c r="G171" t="s">
        <v>3061</v>
      </c>
    </row>
    <row r="172" spans="1:10" x14ac:dyDescent="0.25">
      <c r="A172" t="s">
        <v>3057</v>
      </c>
      <c r="B172" t="s">
        <v>1607</v>
      </c>
      <c r="C172" t="s">
        <v>1608</v>
      </c>
      <c r="D172" t="s">
        <v>1609</v>
      </c>
      <c r="E172" t="s">
        <v>3342</v>
      </c>
      <c r="F172" t="s">
        <v>3157</v>
      </c>
      <c r="G172" t="s">
        <v>3163</v>
      </c>
      <c r="H172" t="s">
        <v>3545</v>
      </c>
      <c r="I172" t="s">
        <v>3069</v>
      </c>
    </row>
    <row r="173" spans="1:10" x14ac:dyDescent="0.25">
      <c r="A173" t="s">
        <v>3057</v>
      </c>
      <c r="B173" t="s">
        <v>1637</v>
      </c>
      <c r="C173" t="s">
        <v>1638</v>
      </c>
      <c r="D173" t="s">
        <v>1639</v>
      </c>
      <c r="E173" t="s">
        <v>3343</v>
      </c>
      <c r="F173" t="s">
        <v>3079</v>
      </c>
    </row>
    <row r="174" spans="1:10" x14ac:dyDescent="0.25">
      <c r="A174" t="s">
        <v>3057</v>
      </c>
      <c r="B174" t="s">
        <v>1637</v>
      </c>
      <c r="C174" t="s">
        <v>1638</v>
      </c>
      <c r="D174" t="s">
        <v>1640</v>
      </c>
      <c r="E174" t="s">
        <v>3344</v>
      </c>
      <c r="F174" t="s">
        <v>3989</v>
      </c>
      <c r="G174" t="s">
        <v>3080</v>
      </c>
    </row>
    <row r="175" spans="1:10" x14ac:dyDescent="0.25">
      <c r="A175" t="s">
        <v>3057</v>
      </c>
      <c r="B175" t="s">
        <v>1637</v>
      </c>
      <c r="C175" t="s">
        <v>1638</v>
      </c>
      <c r="D175" t="s">
        <v>1641</v>
      </c>
      <c r="E175" t="s">
        <v>3345</v>
      </c>
      <c r="F175" t="s">
        <v>3989</v>
      </c>
      <c r="G175" t="s">
        <v>3080</v>
      </c>
    </row>
    <row r="176" spans="1:10" x14ac:dyDescent="0.25">
      <c r="A176" t="s">
        <v>3057</v>
      </c>
      <c r="B176" t="s">
        <v>1639</v>
      </c>
      <c r="C176" t="s">
        <v>3343</v>
      </c>
      <c r="D176" t="s">
        <v>1642</v>
      </c>
      <c r="E176" t="s">
        <v>3346</v>
      </c>
      <c r="F176" t="s">
        <v>723</v>
      </c>
    </row>
    <row r="177" spans="1:11" x14ac:dyDescent="0.25">
      <c r="A177" t="s">
        <v>3057</v>
      </c>
      <c r="B177" t="s">
        <v>1642</v>
      </c>
      <c r="C177" t="s">
        <v>3346</v>
      </c>
      <c r="D177" t="s">
        <v>1645</v>
      </c>
      <c r="E177" t="s">
        <v>3348</v>
      </c>
      <c r="F177" t="s">
        <v>825</v>
      </c>
    </row>
    <row r="178" spans="1:11" x14ac:dyDescent="0.25">
      <c r="A178" t="s">
        <v>3057</v>
      </c>
      <c r="B178" t="s">
        <v>1644</v>
      </c>
      <c r="C178" t="s">
        <v>3347</v>
      </c>
      <c r="D178" t="s">
        <v>1646</v>
      </c>
      <c r="E178" t="s">
        <v>3349</v>
      </c>
      <c r="F178" t="s">
        <v>723</v>
      </c>
    </row>
    <row r="179" spans="1:11" x14ac:dyDescent="0.25">
      <c r="A179" t="s">
        <v>3057</v>
      </c>
      <c r="B179" t="s">
        <v>1650</v>
      </c>
      <c r="C179" t="s">
        <v>1651</v>
      </c>
      <c r="D179" t="s">
        <v>1652</v>
      </c>
      <c r="E179" t="s">
        <v>3350</v>
      </c>
      <c r="F179" t="s">
        <v>3061</v>
      </c>
    </row>
    <row r="180" spans="1:11" x14ac:dyDescent="0.25">
      <c r="A180" t="s">
        <v>3057</v>
      </c>
      <c r="B180" t="s">
        <v>1677</v>
      </c>
      <c r="C180" t="s">
        <v>1678</v>
      </c>
      <c r="D180" t="s">
        <v>1681</v>
      </c>
      <c r="E180" t="s">
        <v>1778</v>
      </c>
      <c r="F180" t="s">
        <v>1682</v>
      </c>
      <c r="G180" t="s">
        <v>1683</v>
      </c>
      <c r="H180" t="s">
        <v>1684</v>
      </c>
    </row>
    <row r="181" spans="1:11" x14ac:dyDescent="0.25">
      <c r="A181" t="s">
        <v>3057</v>
      </c>
      <c r="B181" t="s">
        <v>1695</v>
      </c>
      <c r="C181" t="s">
        <v>1696</v>
      </c>
      <c r="D181" t="s">
        <v>1697</v>
      </c>
      <c r="E181" t="s">
        <v>3352</v>
      </c>
      <c r="F181" t="s">
        <v>768</v>
      </c>
      <c r="G181" t="s">
        <v>1698</v>
      </c>
      <c r="H181" t="s">
        <v>1699</v>
      </c>
      <c r="I181" t="s">
        <v>206</v>
      </c>
    </row>
    <row r="182" spans="1:11" x14ac:dyDescent="0.25">
      <c r="A182" t="s">
        <v>3057</v>
      </c>
      <c r="B182" t="s">
        <v>1733</v>
      </c>
      <c r="C182" t="s">
        <v>1734</v>
      </c>
      <c r="D182" t="s">
        <v>1735</v>
      </c>
      <c r="E182" t="s">
        <v>3353</v>
      </c>
      <c r="F182" t="s">
        <v>1736</v>
      </c>
    </row>
    <row r="183" spans="1:11" x14ac:dyDescent="0.25">
      <c r="A183" t="s">
        <v>3057</v>
      </c>
      <c r="B183" t="s">
        <v>1738</v>
      </c>
      <c r="C183" t="s">
        <v>1739</v>
      </c>
      <c r="D183" t="s">
        <v>1741</v>
      </c>
      <c r="E183" t="s">
        <v>3354</v>
      </c>
      <c r="F183" t="s">
        <v>872</v>
      </c>
      <c r="G183" t="s">
        <v>158</v>
      </c>
    </row>
    <row r="184" spans="1:11" x14ac:dyDescent="0.25">
      <c r="A184" t="s">
        <v>3057</v>
      </c>
      <c r="B184" t="s">
        <v>1777</v>
      </c>
      <c r="C184" t="s">
        <v>1778</v>
      </c>
      <c r="D184" t="s">
        <v>1779</v>
      </c>
      <c r="E184" t="s">
        <v>3355</v>
      </c>
      <c r="F184" t="s">
        <v>485</v>
      </c>
    </row>
    <row r="185" spans="1:11" x14ac:dyDescent="0.25">
      <c r="A185" t="s">
        <v>3057</v>
      </c>
      <c r="B185" t="s">
        <v>1779</v>
      </c>
      <c r="C185" t="s">
        <v>3355</v>
      </c>
      <c r="D185" t="s">
        <v>1780</v>
      </c>
      <c r="E185" t="s">
        <v>3356</v>
      </c>
      <c r="F185" t="s">
        <v>1781</v>
      </c>
    </row>
    <row r="186" spans="1:11" x14ac:dyDescent="0.25">
      <c r="A186" t="s">
        <v>3057</v>
      </c>
      <c r="B186" t="s">
        <v>1780</v>
      </c>
      <c r="C186" t="s">
        <v>3356</v>
      </c>
      <c r="D186" t="s">
        <v>484</v>
      </c>
      <c r="E186" t="s">
        <v>3231</v>
      </c>
      <c r="F186" t="s">
        <v>1781</v>
      </c>
    </row>
    <row r="187" spans="1:11" x14ac:dyDescent="0.25">
      <c r="A187" t="s">
        <v>3057</v>
      </c>
      <c r="B187" t="s">
        <v>1783</v>
      </c>
      <c r="C187" t="s">
        <v>3357</v>
      </c>
      <c r="D187" t="s">
        <v>1784</v>
      </c>
      <c r="E187" t="s">
        <v>3358</v>
      </c>
      <c r="F187" t="s">
        <v>487</v>
      </c>
    </row>
    <row r="188" spans="1:11" x14ac:dyDescent="0.25">
      <c r="A188" t="s">
        <v>3057</v>
      </c>
      <c r="B188" t="s">
        <v>1777</v>
      </c>
      <c r="C188" t="s">
        <v>1778</v>
      </c>
      <c r="D188" t="s">
        <v>1689</v>
      </c>
      <c r="E188" t="s">
        <v>3351</v>
      </c>
      <c r="F188" t="s">
        <v>85</v>
      </c>
    </row>
    <row r="189" spans="1:11" x14ac:dyDescent="0.25">
      <c r="A189" t="s">
        <v>3057</v>
      </c>
      <c r="B189" t="s">
        <v>1777</v>
      </c>
      <c r="C189" t="s">
        <v>1778</v>
      </c>
      <c r="D189" t="s">
        <v>1786</v>
      </c>
      <c r="E189" t="s">
        <v>3359</v>
      </c>
      <c r="F189" t="s">
        <v>156</v>
      </c>
    </row>
    <row r="190" spans="1:11" x14ac:dyDescent="0.25">
      <c r="A190" t="s">
        <v>3057</v>
      </c>
      <c r="B190" t="s">
        <v>1777</v>
      </c>
      <c r="C190" t="s">
        <v>1778</v>
      </c>
      <c r="D190" t="s">
        <v>1787</v>
      </c>
      <c r="E190" t="s">
        <v>3360</v>
      </c>
      <c r="F190" t="s">
        <v>487</v>
      </c>
    </row>
    <row r="191" spans="1:11" x14ac:dyDescent="0.25">
      <c r="A191" t="s">
        <v>3057</v>
      </c>
      <c r="B191" t="s">
        <v>1797</v>
      </c>
      <c r="C191" t="s">
        <v>1798</v>
      </c>
      <c r="D191" t="s">
        <v>1800</v>
      </c>
      <c r="E191" t="s">
        <v>1801</v>
      </c>
      <c r="F191" t="s">
        <v>3078</v>
      </c>
      <c r="G191" t="s">
        <v>3079</v>
      </c>
      <c r="H191" t="s">
        <v>3061</v>
      </c>
      <c r="I191" t="s">
        <v>3075</v>
      </c>
      <c r="J191" t="s">
        <v>3157</v>
      </c>
      <c r="K191" t="s">
        <v>3069</v>
      </c>
    </row>
    <row r="192" spans="1:11" x14ac:dyDescent="0.25">
      <c r="A192" t="s">
        <v>3057</v>
      </c>
      <c r="B192" t="s">
        <v>1835</v>
      </c>
      <c r="C192" t="s">
        <v>1836</v>
      </c>
      <c r="D192" t="s">
        <v>1838</v>
      </c>
      <c r="E192" t="s">
        <v>3361</v>
      </c>
      <c r="F192" t="s">
        <v>3069</v>
      </c>
    </row>
    <row r="193" spans="1:8" x14ac:dyDescent="0.25">
      <c r="A193" t="s">
        <v>3057</v>
      </c>
      <c r="B193" t="s">
        <v>1835</v>
      </c>
      <c r="C193" t="s">
        <v>1836</v>
      </c>
      <c r="D193" t="s">
        <v>1839</v>
      </c>
      <c r="E193" t="s">
        <v>3362</v>
      </c>
      <c r="F193" t="s">
        <v>3069</v>
      </c>
    </row>
    <row r="194" spans="1:8" x14ac:dyDescent="0.25">
      <c r="A194" t="s">
        <v>3057</v>
      </c>
      <c r="B194" t="s">
        <v>1840</v>
      </c>
      <c r="C194" t="s">
        <v>1841</v>
      </c>
      <c r="D194" t="s">
        <v>1842</v>
      </c>
      <c r="E194" t="s">
        <v>3363</v>
      </c>
      <c r="F194" t="s">
        <v>3075</v>
      </c>
      <c r="G194" t="s">
        <v>3067</v>
      </c>
      <c r="H194" t="s">
        <v>3079</v>
      </c>
    </row>
    <row r="195" spans="1:8" x14ac:dyDescent="0.25">
      <c r="A195" t="s">
        <v>3057</v>
      </c>
      <c r="B195" t="s">
        <v>1840</v>
      </c>
      <c r="C195" t="s">
        <v>1841</v>
      </c>
      <c r="D195" t="s">
        <v>1843</v>
      </c>
      <c r="E195" t="s">
        <v>3364</v>
      </c>
      <c r="F195" t="s">
        <v>3079</v>
      </c>
      <c r="G195" t="s">
        <v>3075</v>
      </c>
    </row>
    <row r="196" spans="1:8" x14ac:dyDescent="0.25">
      <c r="A196" t="s">
        <v>3057</v>
      </c>
      <c r="B196" t="s">
        <v>1883</v>
      </c>
      <c r="C196" t="s">
        <v>1884</v>
      </c>
      <c r="D196" t="s">
        <v>1885</v>
      </c>
      <c r="E196" t="s">
        <v>3365</v>
      </c>
      <c r="F196" t="s">
        <v>3075</v>
      </c>
    </row>
    <row r="197" spans="1:8" x14ac:dyDescent="0.25">
      <c r="A197" t="s">
        <v>3057</v>
      </c>
      <c r="B197" t="s">
        <v>1930</v>
      </c>
      <c r="C197" t="s">
        <v>1931</v>
      </c>
      <c r="D197" t="s">
        <v>1932</v>
      </c>
      <c r="E197" t="s">
        <v>3366</v>
      </c>
      <c r="F197" t="s">
        <v>3079</v>
      </c>
      <c r="G197" t="s">
        <v>3157</v>
      </c>
    </row>
    <row r="198" spans="1:8" x14ac:dyDescent="0.25">
      <c r="A198" t="s">
        <v>3057</v>
      </c>
      <c r="B198" t="s">
        <v>1936</v>
      </c>
      <c r="C198" t="s">
        <v>1937</v>
      </c>
      <c r="D198" t="s">
        <v>1938</v>
      </c>
      <c r="E198" t="s">
        <v>3367</v>
      </c>
      <c r="F198" t="s">
        <v>3079</v>
      </c>
    </row>
    <row r="199" spans="1:8" x14ac:dyDescent="0.25">
      <c r="A199" t="s">
        <v>3057</v>
      </c>
      <c r="B199" t="s">
        <v>1936</v>
      </c>
      <c r="C199" t="s">
        <v>1937</v>
      </c>
      <c r="D199" t="s">
        <v>1939</v>
      </c>
      <c r="E199" t="s">
        <v>3368</v>
      </c>
      <c r="F199" t="s">
        <v>3079</v>
      </c>
    </row>
    <row r="200" spans="1:8" x14ac:dyDescent="0.25">
      <c r="A200" t="s">
        <v>3057</v>
      </c>
      <c r="B200" t="s">
        <v>1982</v>
      </c>
      <c r="C200" t="s">
        <v>1983</v>
      </c>
      <c r="D200" t="s">
        <v>1985</v>
      </c>
      <c r="E200" t="s">
        <v>1986</v>
      </c>
      <c r="F200" t="s">
        <v>3069</v>
      </c>
    </row>
    <row r="201" spans="1:8" x14ac:dyDescent="0.25">
      <c r="A201" t="s">
        <v>3057</v>
      </c>
      <c r="B201" t="s">
        <v>1982</v>
      </c>
      <c r="C201" t="s">
        <v>1983</v>
      </c>
      <c r="D201" t="s">
        <v>1987</v>
      </c>
      <c r="E201" t="s">
        <v>3369</v>
      </c>
      <c r="F201" t="s">
        <v>3069</v>
      </c>
    </row>
    <row r="202" spans="1:8" x14ac:dyDescent="0.25">
      <c r="A202" t="s">
        <v>3057</v>
      </c>
      <c r="B202" t="s">
        <v>1994</v>
      </c>
      <c r="C202" t="s">
        <v>1995</v>
      </c>
      <c r="D202" t="s">
        <v>1996</v>
      </c>
      <c r="E202" t="s">
        <v>3370</v>
      </c>
      <c r="F202" t="s">
        <v>3078</v>
      </c>
    </row>
    <row r="203" spans="1:8" x14ac:dyDescent="0.25">
      <c r="A203" t="s">
        <v>3057</v>
      </c>
      <c r="B203" t="s">
        <v>1994</v>
      </c>
      <c r="C203" t="s">
        <v>1995</v>
      </c>
      <c r="D203" t="s">
        <v>1997</v>
      </c>
      <c r="E203" t="s">
        <v>3371</v>
      </c>
      <c r="F203" t="s">
        <v>3078</v>
      </c>
      <c r="G203" t="s">
        <v>3069</v>
      </c>
    </row>
    <row r="204" spans="1:8" x14ac:dyDescent="0.25">
      <c r="A204" t="s">
        <v>3057</v>
      </c>
      <c r="B204" t="s">
        <v>1994</v>
      </c>
      <c r="C204" t="s">
        <v>1995</v>
      </c>
      <c r="D204" t="s">
        <v>1998</v>
      </c>
      <c r="E204" t="s">
        <v>3372</v>
      </c>
      <c r="F204" t="s">
        <v>3079</v>
      </c>
    </row>
    <row r="205" spans="1:8" x14ac:dyDescent="0.25">
      <c r="A205" t="s">
        <v>3057</v>
      </c>
      <c r="B205" t="s">
        <v>1994</v>
      </c>
      <c r="C205" t="s">
        <v>1995</v>
      </c>
      <c r="D205" t="s">
        <v>1998</v>
      </c>
      <c r="E205" t="s">
        <v>3372</v>
      </c>
      <c r="F205" t="s">
        <v>3078</v>
      </c>
      <c r="G205" t="s">
        <v>3080</v>
      </c>
    </row>
    <row r="206" spans="1:8" x14ac:dyDescent="0.25">
      <c r="A206" t="s">
        <v>3057</v>
      </c>
      <c r="B206" t="s">
        <v>1994</v>
      </c>
      <c r="C206" t="s">
        <v>1995</v>
      </c>
      <c r="D206" t="s">
        <v>1999</v>
      </c>
      <c r="E206" t="s">
        <v>3373</v>
      </c>
      <c r="F206" t="s">
        <v>3078</v>
      </c>
      <c r="G206" t="s">
        <v>3080</v>
      </c>
    </row>
    <row r="207" spans="1:8" x14ac:dyDescent="0.25">
      <c r="A207" t="s">
        <v>3057</v>
      </c>
      <c r="B207" t="s">
        <v>2000</v>
      </c>
      <c r="C207" t="s">
        <v>2001</v>
      </c>
      <c r="D207" t="s">
        <v>2002</v>
      </c>
      <c r="E207" t="s">
        <v>3374</v>
      </c>
      <c r="F207" t="s">
        <v>3080</v>
      </c>
    </row>
    <row r="208" spans="1:8" x14ac:dyDescent="0.25">
      <c r="A208" t="s">
        <v>3057</v>
      </c>
      <c r="B208" t="s">
        <v>2000</v>
      </c>
      <c r="C208" t="s">
        <v>2001</v>
      </c>
      <c r="D208" t="s">
        <v>2003</v>
      </c>
      <c r="E208" t="s">
        <v>3375</v>
      </c>
      <c r="F208" t="s">
        <v>3080</v>
      </c>
    </row>
    <row r="209" spans="1:14" x14ac:dyDescent="0.25">
      <c r="A209" t="s">
        <v>3057</v>
      </c>
      <c r="B209" t="s">
        <v>2000</v>
      </c>
      <c r="C209" t="s">
        <v>2001</v>
      </c>
      <c r="D209" t="s">
        <v>2004</v>
      </c>
      <c r="E209" t="s">
        <v>3376</v>
      </c>
      <c r="F209" t="s">
        <v>3064</v>
      </c>
      <c r="G209" t="s">
        <v>3069</v>
      </c>
      <c r="H209" t="s">
        <v>3078</v>
      </c>
      <c r="I209" t="s">
        <v>3157</v>
      </c>
      <c r="J209" t="s">
        <v>3061</v>
      </c>
    </row>
    <row r="210" spans="1:14" x14ac:dyDescent="0.25">
      <c r="A210" t="s">
        <v>3057</v>
      </c>
      <c r="B210" t="s">
        <v>2000</v>
      </c>
      <c r="C210" t="s">
        <v>2001</v>
      </c>
      <c r="D210" t="s">
        <v>2006</v>
      </c>
      <c r="E210" t="s">
        <v>3377</v>
      </c>
      <c r="F210" t="s">
        <v>3080</v>
      </c>
      <c r="G210" t="s">
        <v>3064</v>
      </c>
    </row>
    <row r="211" spans="1:14" x14ac:dyDescent="0.25">
      <c r="A211" t="s">
        <v>3057</v>
      </c>
      <c r="B211" t="s">
        <v>2000</v>
      </c>
      <c r="C211" t="s">
        <v>2001</v>
      </c>
      <c r="D211" t="s">
        <v>2007</v>
      </c>
      <c r="E211" t="s">
        <v>3378</v>
      </c>
      <c r="F211" t="s">
        <v>3064</v>
      </c>
      <c r="G211" t="s">
        <v>3069</v>
      </c>
    </row>
    <row r="212" spans="1:14" x14ac:dyDescent="0.25">
      <c r="A212" t="s">
        <v>3057</v>
      </c>
      <c r="B212" t="s">
        <v>2000</v>
      </c>
      <c r="C212" t="s">
        <v>2001</v>
      </c>
      <c r="D212" t="s">
        <v>2004</v>
      </c>
      <c r="E212" t="s">
        <v>3376</v>
      </c>
      <c r="F212" t="s">
        <v>3064</v>
      </c>
      <c r="G212" t="s">
        <v>3069</v>
      </c>
    </row>
    <row r="213" spans="1:14" x14ac:dyDescent="0.25">
      <c r="A213" t="s">
        <v>3057</v>
      </c>
      <c r="B213" t="s">
        <v>2023</v>
      </c>
      <c r="C213" t="s">
        <v>2024</v>
      </c>
      <c r="D213" t="s">
        <v>2025</v>
      </c>
      <c r="E213" t="s">
        <v>3380</v>
      </c>
      <c r="F213" t="s">
        <v>3069</v>
      </c>
      <c r="G213" t="s">
        <v>3163</v>
      </c>
      <c r="H213" t="s">
        <v>3078</v>
      </c>
      <c r="I213" t="s">
        <v>3989</v>
      </c>
    </row>
    <row r="214" spans="1:14" x14ac:dyDescent="0.25">
      <c r="A214" t="s">
        <v>3057</v>
      </c>
      <c r="B214" t="s">
        <v>2023</v>
      </c>
      <c r="C214" t="s">
        <v>2024</v>
      </c>
      <c r="D214" t="s">
        <v>2026</v>
      </c>
      <c r="E214" t="s">
        <v>3381</v>
      </c>
      <c r="F214" t="s">
        <v>3069</v>
      </c>
      <c r="G214" t="s">
        <v>3163</v>
      </c>
      <c r="H214" t="s">
        <v>3078</v>
      </c>
      <c r="I214" t="s">
        <v>3989</v>
      </c>
    </row>
    <row r="215" spans="1:14" x14ac:dyDescent="0.25">
      <c r="A215" t="s">
        <v>3057</v>
      </c>
      <c r="B215" t="s">
        <v>2023</v>
      </c>
      <c r="C215" t="s">
        <v>2024</v>
      </c>
      <c r="D215" t="s">
        <v>820</v>
      </c>
      <c r="E215" t="s">
        <v>3251</v>
      </c>
      <c r="F215" t="s">
        <v>3069</v>
      </c>
      <c r="G215" t="s">
        <v>3163</v>
      </c>
      <c r="H215" t="s">
        <v>3078</v>
      </c>
    </row>
    <row r="216" spans="1:14" x14ac:dyDescent="0.25">
      <c r="A216" t="s">
        <v>3057</v>
      </c>
      <c r="B216" t="s">
        <v>2023</v>
      </c>
      <c r="C216" t="s">
        <v>2024</v>
      </c>
      <c r="D216" t="s">
        <v>2027</v>
      </c>
      <c r="E216" t="s">
        <v>3382</v>
      </c>
      <c r="F216" t="s">
        <v>197</v>
      </c>
      <c r="G216" t="s">
        <v>3078</v>
      </c>
      <c r="H216" t="s">
        <v>3069</v>
      </c>
      <c r="I216" t="s">
        <v>3064</v>
      </c>
      <c r="J216" t="s">
        <v>3545</v>
      </c>
      <c r="K216" t="s">
        <v>3163</v>
      </c>
      <c r="L216" t="s">
        <v>3157</v>
      </c>
      <c r="M216" t="s">
        <v>3079</v>
      </c>
      <c r="N216" t="s">
        <v>3989</v>
      </c>
    </row>
    <row r="217" spans="1:14" x14ac:dyDescent="0.25">
      <c r="A217" t="s">
        <v>3057</v>
      </c>
      <c r="B217" t="s">
        <v>830</v>
      </c>
      <c r="C217" t="s">
        <v>3256</v>
      </c>
      <c r="D217" t="s">
        <v>831</v>
      </c>
      <c r="E217" t="s">
        <v>3257</v>
      </c>
      <c r="F217" t="s">
        <v>832</v>
      </c>
      <c r="G217" t="s">
        <v>825</v>
      </c>
    </row>
    <row r="218" spans="1:14" x14ac:dyDescent="0.25">
      <c r="A218" t="s">
        <v>3057</v>
      </c>
      <c r="B218" t="s">
        <v>2043</v>
      </c>
      <c r="C218" t="s">
        <v>2044</v>
      </c>
      <c r="D218" t="s">
        <v>2045</v>
      </c>
      <c r="E218" t="s">
        <v>3383</v>
      </c>
      <c r="F218" t="s">
        <v>3069</v>
      </c>
    </row>
    <row r="219" spans="1:14" x14ac:dyDescent="0.25">
      <c r="A219" t="s">
        <v>3057</v>
      </c>
      <c r="B219" t="s">
        <v>2046</v>
      </c>
      <c r="C219" t="s">
        <v>2047</v>
      </c>
      <c r="D219" t="s">
        <v>2048</v>
      </c>
      <c r="E219" t="s">
        <v>3384</v>
      </c>
      <c r="F219" t="s">
        <v>3069</v>
      </c>
    </row>
    <row r="220" spans="1:14" x14ac:dyDescent="0.25">
      <c r="A220" t="s">
        <v>3057</v>
      </c>
      <c r="B220" t="s">
        <v>2046</v>
      </c>
      <c r="C220" t="s">
        <v>2047</v>
      </c>
      <c r="D220" t="s">
        <v>756</v>
      </c>
      <c r="E220" t="s">
        <v>3242</v>
      </c>
      <c r="F220" t="s">
        <v>3061</v>
      </c>
    </row>
    <row r="221" spans="1:14" x14ac:dyDescent="0.25">
      <c r="A221" t="s">
        <v>3057</v>
      </c>
      <c r="B221" t="s">
        <v>2054</v>
      </c>
      <c r="C221" t="s">
        <v>2055</v>
      </c>
      <c r="D221" t="s">
        <v>2058</v>
      </c>
      <c r="E221" t="s">
        <v>3385</v>
      </c>
      <c r="F221" t="s">
        <v>3061</v>
      </c>
    </row>
    <row r="222" spans="1:14" x14ac:dyDescent="0.25">
      <c r="A222" t="s">
        <v>3057</v>
      </c>
      <c r="B222" t="s">
        <v>2062</v>
      </c>
      <c r="C222" t="s">
        <v>2063</v>
      </c>
      <c r="D222" t="s">
        <v>567</v>
      </c>
      <c r="E222" t="s">
        <v>3236</v>
      </c>
      <c r="F222" t="s">
        <v>197</v>
      </c>
    </row>
    <row r="223" spans="1:14" x14ac:dyDescent="0.25">
      <c r="A223" t="s">
        <v>3057</v>
      </c>
      <c r="B223" t="s">
        <v>2083</v>
      </c>
      <c r="C223" t="s">
        <v>2084</v>
      </c>
      <c r="D223" t="s">
        <v>2085</v>
      </c>
      <c r="E223" t="s">
        <v>3386</v>
      </c>
      <c r="F223" t="s">
        <v>3157</v>
      </c>
      <c r="G223" t="s">
        <v>3078</v>
      </c>
      <c r="H223" t="s">
        <v>3069</v>
      </c>
    </row>
    <row r="224" spans="1:14" x14ac:dyDescent="0.25">
      <c r="A224" t="s">
        <v>3057</v>
      </c>
      <c r="B224" t="s">
        <v>2092</v>
      </c>
      <c r="C224" t="s">
        <v>2093</v>
      </c>
      <c r="D224" t="s">
        <v>2094</v>
      </c>
      <c r="E224" t="s">
        <v>3387</v>
      </c>
      <c r="F224" t="s">
        <v>3069</v>
      </c>
    </row>
    <row r="225" spans="1:10" x14ac:dyDescent="0.25">
      <c r="A225" t="s">
        <v>3057</v>
      </c>
      <c r="B225" t="s">
        <v>2096</v>
      </c>
      <c r="C225" t="s">
        <v>2097</v>
      </c>
      <c r="D225" t="s">
        <v>2098</v>
      </c>
      <c r="E225" t="s">
        <v>3388</v>
      </c>
      <c r="F225" t="s">
        <v>3069</v>
      </c>
    </row>
    <row r="226" spans="1:10" x14ac:dyDescent="0.25">
      <c r="A226" t="s">
        <v>3057</v>
      </c>
      <c r="B226" t="s">
        <v>2112</v>
      </c>
      <c r="C226" t="s">
        <v>2113</v>
      </c>
      <c r="D226" t="s">
        <v>2115</v>
      </c>
      <c r="E226" t="s">
        <v>3389</v>
      </c>
      <c r="F226" t="s">
        <v>3069</v>
      </c>
    </row>
    <row r="227" spans="1:10" x14ac:dyDescent="0.25">
      <c r="A227" t="s">
        <v>3057</v>
      </c>
      <c r="B227" t="s">
        <v>2112</v>
      </c>
      <c r="C227" t="s">
        <v>2113</v>
      </c>
      <c r="D227" t="s">
        <v>2116</v>
      </c>
      <c r="E227" t="s">
        <v>3390</v>
      </c>
      <c r="F227" t="s">
        <v>3069</v>
      </c>
    </row>
    <row r="228" spans="1:10" x14ac:dyDescent="0.25">
      <c r="A228" t="s">
        <v>3057</v>
      </c>
      <c r="B228" t="s">
        <v>2112</v>
      </c>
      <c r="C228" t="s">
        <v>2113</v>
      </c>
      <c r="D228" t="s">
        <v>2117</v>
      </c>
      <c r="E228" t="s">
        <v>3391</v>
      </c>
      <c r="F228" t="s">
        <v>3069</v>
      </c>
    </row>
    <row r="229" spans="1:10" x14ac:dyDescent="0.25">
      <c r="A229" t="s">
        <v>3057</v>
      </c>
      <c r="B229" t="s">
        <v>2130</v>
      </c>
      <c r="C229" t="s">
        <v>2131</v>
      </c>
      <c r="D229" t="s">
        <v>2134</v>
      </c>
      <c r="E229" t="s">
        <v>3392</v>
      </c>
      <c r="F229" t="s">
        <v>3069</v>
      </c>
    </row>
    <row r="230" spans="1:10" x14ac:dyDescent="0.25">
      <c r="A230" t="s">
        <v>3057</v>
      </c>
      <c r="B230" t="s">
        <v>2130</v>
      </c>
      <c r="C230" t="s">
        <v>2131</v>
      </c>
      <c r="D230" t="s">
        <v>2135</v>
      </c>
      <c r="E230" t="s">
        <v>3393</v>
      </c>
      <c r="F230" t="s">
        <v>3069</v>
      </c>
    </row>
    <row r="231" spans="1:10" x14ac:dyDescent="0.25">
      <c r="A231" t="s">
        <v>3057</v>
      </c>
      <c r="B231" t="s">
        <v>2168</v>
      </c>
      <c r="C231" t="s">
        <v>2169</v>
      </c>
      <c r="D231" t="s">
        <v>2170</v>
      </c>
      <c r="E231" t="s">
        <v>3394</v>
      </c>
      <c r="F231" t="s">
        <v>2171</v>
      </c>
    </row>
    <row r="232" spans="1:10" x14ac:dyDescent="0.25">
      <c r="A232" t="s">
        <v>3057</v>
      </c>
      <c r="B232" t="s">
        <v>2211</v>
      </c>
      <c r="C232" t="s">
        <v>2212</v>
      </c>
      <c r="D232" t="s">
        <v>1667</v>
      </c>
      <c r="E232" t="s">
        <v>1668</v>
      </c>
      <c r="F232" t="s">
        <v>3157</v>
      </c>
    </row>
    <row r="233" spans="1:10" x14ac:dyDescent="0.25">
      <c r="A233" t="s">
        <v>3057</v>
      </c>
      <c r="B233" t="s">
        <v>2221</v>
      </c>
      <c r="C233" t="s">
        <v>2222</v>
      </c>
      <c r="D233" t="s">
        <v>2223</v>
      </c>
      <c r="E233" t="s">
        <v>3395</v>
      </c>
      <c r="F233" t="s">
        <v>1344</v>
      </c>
    </row>
    <row r="234" spans="1:10" x14ac:dyDescent="0.25">
      <c r="A234" t="s">
        <v>3057</v>
      </c>
      <c r="B234" t="s">
        <v>2233</v>
      </c>
      <c r="C234" t="s">
        <v>2234</v>
      </c>
      <c r="D234" t="s">
        <v>2235</v>
      </c>
      <c r="E234" t="s">
        <v>3396</v>
      </c>
      <c r="F234" t="s">
        <v>3079</v>
      </c>
      <c r="G234" t="s">
        <v>3545</v>
      </c>
      <c r="H234" t="s">
        <v>3061</v>
      </c>
      <c r="I234" t="s">
        <v>3070</v>
      </c>
      <c r="J234" t="s">
        <v>3075</v>
      </c>
    </row>
    <row r="235" spans="1:10" x14ac:dyDescent="0.25">
      <c r="A235" t="s">
        <v>3057</v>
      </c>
      <c r="B235" t="s">
        <v>2242</v>
      </c>
      <c r="C235" t="s">
        <v>2243</v>
      </c>
      <c r="D235" t="s">
        <v>2244</v>
      </c>
      <c r="E235" t="s">
        <v>3397</v>
      </c>
      <c r="F235" t="s">
        <v>3157</v>
      </c>
      <c r="G235" t="s">
        <v>3545</v>
      </c>
      <c r="H235" t="s">
        <v>3079</v>
      </c>
      <c r="I235" t="s">
        <v>3075</v>
      </c>
    </row>
    <row r="236" spans="1:10" x14ac:dyDescent="0.25">
      <c r="A236" t="s">
        <v>3057</v>
      </c>
      <c r="B236" t="s">
        <v>2242</v>
      </c>
      <c r="C236" t="s">
        <v>2243</v>
      </c>
      <c r="D236" t="s">
        <v>2246</v>
      </c>
      <c r="E236" t="s">
        <v>3398</v>
      </c>
      <c r="F236" t="s">
        <v>3069</v>
      </c>
      <c r="G236" t="s">
        <v>3075</v>
      </c>
    </row>
    <row r="237" spans="1:10" x14ac:dyDescent="0.25">
      <c r="A237" t="s">
        <v>3057</v>
      </c>
      <c r="B237" t="s">
        <v>2251</v>
      </c>
      <c r="C237" t="s">
        <v>2252</v>
      </c>
      <c r="D237" t="s">
        <v>2253</v>
      </c>
      <c r="E237" t="s">
        <v>3399</v>
      </c>
      <c r="F237" t="s">
        <v>442</v>
      </c>
      <c r="G237" t="s">
        <v>1345</v>
      </c>
    </row>
    <row r="238" spans="1:10" x14ac:dyDescent="0.25">
      <c r="A238" t="s">
        <v>3057</v>
      </c>
      <c r="B238" t="s">
        <v>2253</v>
      </c>
      <c r="C238" t="s">
        <v>3399</v>
      </c>
      <c r="D238" t="s">
        <v>403</v>
      </c>
      <c r="E238" t="s">
        <v>3223</v>
      </c>
      <c r="F238" t="s">
        <v>442</v>
      </c>
      <c r="G238" t="s">
        <v>1345</v>
      </c>
    </row>
    <row r="239" spans="1:10" x14ac:dyDescent="0.25">
      <c r="A239" t="s">
        <v>3057</v>
      </c>
      <c r="B239" t="s">
        <v>2251</v>
      </c>
      <c r="C239" t="s">
        <v>2252</v>
      </c>
      <c r="D239" t="s">
        <v>403</v>
      </c>
      <c r="E239" t="s">
        <v>3223</v>
      </c>
      <c r="F239" t="s">
        <v>1344</v>
      </c>
    </row>
    <row r="240" spans="1:10" x14ac:dyDescent="0.25">
      <c r="A240" t="s">
        <v>3057</v>
      </c>
      <c r="B240" t="s">
        <v>1055</v>
      </c>
      <c r="C240" t="s">
        <v>1056</v>
      </c>
      <c r="D240" t="s">
        <v>2254</v>
      </c>
      <c r="E240" t="s">
        <v>3400</v>
      </c>
      <c r="F240" t="s">
        <v>3069</v>
      </c>
    </row>
    <row r="241" spans="1:12" x14ac:dyDescent="0.25">
      <c r="A241" t="s">
        <v>3057</v>
      </c>
      <c r="B241" t="s">
        <v>1527</v>
      </c>
      <c r="C241" t="s">
        <v>2255</v>
      </c>
      <c r="D241" t="s">
        <v>2259</v>
      </c>
      <c r="E241" t="s">
        <v>2260</v>
      </c>
      <c r="F241" t="s">
        <v>3061</v>
      </c>
    </row>
    <row r="242" spans="1:12" x14ac:dyDescent="0.25">
      <c r="A242" t="s">
        <v>3057</v>
      </c>
      <c r="B242" t="s">
        <v>2264</v>
      </c>
      <c r="C242" t="s">
        <v>2265</v>
      </c>
      <c r="D242" t="s">
        <v>2266</v>
      </c>
      <c r="E242" t="s">
        <v>3401</v>
      </c>
      <c r="F242" t="s">
        <v>3157</v>
      </c>
      <c r="G242" t="s">
        <v>3079</v>
      </c>
      <c r="H242" t="s">
        <v>3069</v>
      </c>
    </row>
    <row r="243" spans="1:12" x14ac:dyDescent="0.25">
      <c r="A243" t="s">
        <v>3057</v>
      </c>
      <c r="B243" t="s">
        <v>2292</v>
      </c>
      <c r="C243" t="s">
        <v>2293</v>
      </c>
      <c r="D243" t="s">
        <v>2294</v>
      </c>
      <c r="E243" t="s">
        <v>2295</v>
      </c>
      <c r="F243" t="s">
        <v>3061</v>
      </c>
    </row>
    <row r="244" spans="1:12" x14ac:dyDescent="0.25">
      <c r="A244" t="s">
        <v>3057</v>
      </c>
      <c r="B244" t="s">
        <v>2292</v>
      </c>
      <c r="C244" t="s">
        <v>2293</v>
      </c>
      <c r="D244" t="s">
        <v>2296</v>
      </c>
      <c r="E244" t="s">
        <v>3402</v>
      </c>
      <c r="F244" t="s">
        <v>3061</v>
      </c>
    </row>
    <row r="245" spans="1:12" x14ac:dyDescent="0.25">
      <c r="A245" t="s">
        <v>3057</v>
      </c>
      <c r="B245" t="s">
        <v>2297</v>
      </c>
      <c r="C245" t="s">
        <v>2298</v>
      </c>
      <c r="D245" t="s">
        <v>2299</v>
      </c>
      <c r="E245" t="s">
        <v>3403</v>
      </c>
      <c r="F245" t="s">
        <v>2300</v>
      </c>
    </row>
    <row r="246" spans="1:12" x14ac:dyDescent="0.25">
      <c r="A246" t="s">
        <v>3057</v>
      </c>
      <c r="B246" t="s">
        <v>2297</v>
      </c>
      <c r="C246" t="s">
        <v>2298</v>
      </c>
      <c r="D246" t="s">
        <v>2301</v>
      </c>
      <c r="E246" t="s">
        <v>3404</v>
      </c>
      <c r="F246" t="s">
        <v>2302</v>
      </c>
    </row>
    <row r="247" spans="1:12" x14ac:dyDescent="0.25">
      <c r="A247" t="s">
        <v>3057</v>
      </c>
      <c r="B247" t="s">
        <v>2303</v>
      </c>
      <c r="C247" t="s">
        <v>2304</v>
      </c>
      <c r="D247" t="s">
        <v>2305</v>
      </c>
      <c r="E247" t="s">
        <v>3405</v>
      </c>
      <c r="F247" t="s">
        <v>3075</v>
      </c>
      <c r="G247" t="s">
        <v>3064</v>
      </c>
      <c r="H247" t="s">
        <v>3061</v>
      </c>
    </row>
    <row r="248" spans="1:12" x14ac:dyDescent="0.25">
      <c r="A248" t="s">
        <v>3057</v>
      </c>
      <c r="B248" t="s">
        <v>2303</v>
      </c>
      <c r="C248" t="s">
        <v>2304</v>
      </c>
      <c r="D248" t="s">
        <v>2307</v>
      </c>
      <c r="E248" t="s">
        <v>3406</v>
      </c>
      <c r="F248" t="s">
        <v>3075</v>
      </c>
      <c r="G248" t="s">
        <v>3064</v>
      </c>
      <c r="H248" t="s">
        <v>3061</v>
      </c>
    </row>
    <row r="249" spans="1:12" x14ac:dyDescent="0.25">
      <c r="A249" t="s">
        <v>3057</v>
      </c>
      <c r="B249" t="s">
        <v>2334</v>
      </c>
      <c r="C249" t="s">
        <v>2335</v>
      </c>
      <c r="D249" t="s">
        <v>2336</v>
      </c>
      <c r="E249" t="s">
        <v>2337</v>
      </c>
      <c r="F249" t="s">
        <v>3080</v>
      </c>
      <c r="G249" t="s">
        <v>3545</v>
      </c>
      <c r="H249" t="s">
        <v>3078</v>
      </c>
    </row>
    <row r="250" spans="1:12" x14ac:dyDescent="0.25">
      <c r="A250" t="s">
        <v>3057</v>
      </c>
      <c r="B250" t="s">
        <v>2338</v>
      </c>
      <c r="C250" t="s">
        <v>2339</v>
      </c>
      <c r="D250" t="s">
        <v>2340</v>
      </c>
      <c r="E250" t="s">
        <v>2341</v>
      </c>
      <c r="F250" t="s">
        <v>3080</v>
      </c>
    </row>
    <row r="251" spans="1:12" x14ac:dyDescent="0.25">
      <c r="A251" t="s">
        <v>3057</v>
      </c>
      <c r="B251" t="s">
        <v>2348</v>
      </c>
      <c r="C251" t="s">
        <v>2349</v>
      </c>
      <c r="D251" t="s">
        <v>2250</v>
      </c>
      <c r="E251" t="s">
        <v>389</v>
      </c>
      <c r="F251" t="s">
        <v>3075</v>
      </c>
    </row>
    <row r="252" spans="1:12" x14ac:dyDescent="0.25">
      <c r="A252" t="s">
        <v>3057</v>
      </c>
      <c r="B252" t="s">
        <v>2348</v>
      </c>
      <c r="C252" t="s">
        <v>2349</v>
      </c>
      <c r="D252" t="s">
        <v>388</v>
      </c>
      <c r="E252" t="s">
        <v>389</v>
      </c>
      <c r="F252" t="s">
        <v>3067</v>
      </c>
      <c r="G252" t="s">
        <v>3075</v>
      </c>
      <c r="H252" t="s">
        <v>3080</v>
      </c>
      <c r="I252" t="s">
        <v>3061</v>
      </c>
      <c r="J252" t="s">
        <v>3079</v>
      </c>
      <c r="K252" t="s">
        <v>3157</v>
      </c>
      <c r="L252" t="s">
        <v>3064</v>
      </c>
    </row>
    <row r="253" spans="1:12" x14ac:dyDescent="0.25">
      <c r="A253" t="s">
        <v>3057</v>
      </c>
      <c r="B253" t="s">
        <v>2362</v>
      </c>
      <c r="C253" t="s">
        <v>2363</v>
      </c>
      <c r="D253" t="s">
        <v>2364</v>
      </c>
      <c r="E253" t="s">
        <v>3408</v>
      </c>
      <c r="F253" t="s">
        <v>3067</v>
      </c>
      <c r="G253" t="s">
        <v>3075</v>
      </c>
      <c r="H253" t="s">
        <v>3545</v>
      </c>
      <c r="I253" t="s">
        <v>3157</v>
      </c>
    </row>
    <row r="254" spans="1:12" x14ac:dyDescent="0.25">
      <c r="A254" t="s">
        <v>3057</v>
      </c>
      <c r="B254" t="s">
        <v>2362</v>
      </c>
      <c r="C254" t="s">
        <v>2363</v>
      </c>
      <c r="D254" t="s">
        <v>2368</v>
      </c>
      <c r="E254" t="s">
        <v>3409</v>
      </c>
      <c r="F254" t="s">
        <v>3067</v>
      </c>
      <c r="G254" t="s">
        <v>3075</v>
      </c>
      <c r="H254" t="s">
        <v>3064</v>
      </c>
    </row>
    <row r="255" spans="1:12" x14ac:dyDescent="0.25">
      <c r="A255" t="s">
        <v>3057</v>
      </c>
      <c r="B255" t="s">
        <v>2362</v>
      </c>
      <c r="C255" t="s">
        <v>2363</v>
      </c>
      <c r="D255" t="s">
        <v>2369</v>
      </c>
      <c r="E255" t="s">
        <v>3410</v>
      </c>
      <c r="F255" t="s">
        <v>3067</v>
      </c>
      <c r="G255" t="s">
        <v>3075</v>
      </c>
      <c r="H255" t="s">
        <v>3545</v>
      </c>
      <c r="I255" t="s">
        <v>3157</v>
      </c>
      <c r="J255" t="s">
        <v>3079</v>
      </c>
      <c r="K255" t="s">
        <v>3080</v>
      </c>
    </row>
    <row r="256" spans="1:12" x14ac:dyDescent="0.25">
      <c r="A256" t="s">
        <v>3057</v>
      </c>
      <c r="B256" t="s">
        <v>2362</v>
      </c>
      <c r="C256" t="s">
        <v>2363</v>
      </c>
      <c r="D256" t="s">
        <v>2370</v>
      </c>
      <c r="E256" t="s">
        <v>3411</v>
      </c>
      <c r="F256" t="s">
        <v>3067</v>
      </c>
      <c r="G256" t="s">
        <v>3075</v>
      </c>
      <c r="H256" t="s">
        <v>3080</v>
      </c>
    </row>
    <row r="257" spans="1:9" x14ac:dyDescent="0.25">
      <c r="A257" t="s">
        <v>3057</v>
      </c>
      <c r="B257" t="s">
        <v>2362</v>
      </c>
      <c r="C257" t="s">
        <v>2363</v>
      </c>
      <c r="D257" t="s">
        <v>2371</v>
      </c>
      <c r="E257" t="s">
        <v>3412</v>
      </c>
      <c r="F257" t="s">
        <v>3067</v>
      </c>
      <c r="G257" t="s">
        <v>3075</v>
      </c>
    </row>
    <row r="258" spans="1:9" x14ac:dyDescent="0.25">
      <c r="A258" t="s">
        <v>3057</v>
      </c>
      <c r="B258" t="s">
        <v>2362</v>
      </c>
      <c r="C258" t="s">
        <v>2363</v>
      </c>
      <c r="D258" t="s">
        <v>2372</v>
      </c>
      <c r="E258" t="s">
        <v>3413</v>
      </c>
      <c r="F258" t="s">
        <v>3067</v>
      </c>
      <c r="G258" t="s">
        <v>3075</v>
      </c>
    </row>
    <row r="259" spans="1:9" x14ac:dyDescent="0.25">
      <c r="A259" t="s">
        <v>3057</v>
      </c>
      <c r="B259" t="s">
        <v>2362</v>
      </c>
      <c r="C259" t="s">
        <v>2363</v>
      </c>
      <c r="D259" t="s">
        <v>2377</v>
      </c>
      <c r="E259" t="s">
        <v>3414</v>
      </c>
      <c r="F259" t="s">
        <v>3067</v>
      </c>
      <c r="G259" t="s">
        <v>3075</v>
      </c>
      <c r="H259" t="s">
        <v>3545</v>
      </c>
    </row>
    <row r="260" spans="1:9" x14ac:dyDescent="0.25">
      <c r="A260" t="s">
        <v>3057</v>
      </c>
      <c r="B260" t="s">
        <v>2362</v>
      </c>
      <c r="C260" t="s">
        <v>2363</v>
      </c>
      <c r="D260" t="s">
        <v>2378</v>
      </c>
      <c r="E260" t="s">
        <v>3415</v>
      </c>
      <c r="F260" t="s">
        <v>3067</v>
      </c>
      <c r="G260" t="s">
        <v>3075</v>
      </c>
      <c r="H260" t="s">
        <v>3157</v>
      </c>
    </row>
    <row r="261" spans="1:9" x14ac:dyDescent="0.25">
      <c r="A261" t="s">
        <v>3057</v>
      </c>
      <c r="B261" t="s">
        <v>2362</v>
      </c>
      <c r="C261" t="s">
        <v>2363</v>
      </c>
      <c r="D261" t="s">
        <v>2379</v>
      </c>
      <c r="E261" t="s">
        <v>3416</v>
      </c>
      <c r="F261" t="s">
        <v>3067</v>
      </c>
      <c r="G261" t="s">
        <v>3075</v>
      </c>
      <c r="H261" t="s">
        <v>3545</v>
      </c>
    </row>
    <row r="262" spans="1:9" x14ac:dyDescent="0.25">
      <c r="A262" t="s">
        <v>3057</v>
      </c>
      <c r="B262" t="s">
        <v>2362</v>
      </c>
      <c r="C262" t="s">
        <v>2363</v>
      </c>
      <c r="D262" t="s">
        <v>2380</v>
      </c>
      <c r="E262" t="s">
        <v>3417</v>
      </c>
      <c r="F262" t="s">
        <v>3075</v>
      </c>
      <c r="G262" t="s">
        <v>3545</v>
      </c>
      <c r="H262" t="s">
        <v>3157</v>
      </c>
    </row>
    <row r="263" spans="1:9" x14ac:dyDescent="0.25">
      <c r="A263" t="s">
        <v>3057</v>
      </c>
      <c r="B263" t="s">
        <v>2362</v>
      </c>
      <c r="C263" t="s">
        <v>2363</v>
      </c>
      <c r="D263" t="s">
        <v>2381</v>
      </c>
      <c r="E263" t="s">
        <v>3418</v>
      </c>
      <c r="F263" t="s">
        <v>3067</v>
      </c>
      <c r="G263" t="s">
        <v>3075</v>
      </c>
      <c r="H263" t="s">
        <v>3545</v>
      </c>
      <c r="I263" t="s">
        <v>3157</v>
      </c>
    </row>
    <row r="264" spans="1:9" x14ac:dyDescent="0.25">
      <c r="A264" t="s">
        <v>3057</v>
      </c>
      <c r="B264" t="s">
        <v>2397</v>
      </c>
      <c r="C264" t="s">
        <v>2398</v>
      </c>
      <c r="D264" t="s">
        <v>2399</v>
      </c>
      <c r="E264" t="s">
        <v>3419</v>
      </c>
      <c r="F264" t="s">
        <v>3064</v>
      </c>
      <c r="G264" t="s">
        <v>3078</v>
      </c>
      <c r="H264" t="s">
        <v>3067</v>
      </c>
      <c r="I264" t="s">
        <v>3075</v>
      </c>
    </row>
    <row r="265" spans="1:9" x14ac:dyDescent="0.25">
      <c r="A265" t="s">
        <v>3057</v>
      </c>
      <c r="B265" t="s">
        <v>2397</v>
      </c>
      <c r="C265" t="s">
        <v>2398</v>
      </c>
      <c r="D265" t="s">
        <v>2400</v>
      </c>
      <c r="E265" t="s">
        <v>3420</v>
      </c>
      <c r="F265" t="s">
        <v>3069</v>
      </c>
    </row>
    <row r="266" spans="1:9" x14ac:dyDescent="0.25">
      <c r="A266" t="s">
        <v>3057</v>
      </c>
      <c r="B266" t="s">
        <v>2418</v>
      </c>
      <c r="C266" t="s">
        <v>2419</v>
      </c>
      <c r="D266" t="s">
        <v>2420</v>
      </c>
      <c r="E266" t="s">
        <v>3421</v>
      </c>
      <c r="F266" t="s">
        <v>3061</v>
      </c>
    </row>
    <row r="267" spans="1:9" x14ac:dyDescent="0.25">
      <c r="A267" t="s">
        <v>3057</v>
      </c>
      <c r="B267" t="s">
        <v>2564</v>
      </c>
      <c r="C267" t="s">
        <v>2565</v>
      </c>
      <c r="D267" t="s">
        <v>2566</v>
      </c>
      <c r="E267" t="s">
        <v>3422</v>
      </c>
      <c r="F267" t="s">
        <v>3069</v>
      </c>
    </row>
    <row r="268" spans="1:9" x14ac:dyDescent="0.25">
      <c r="A268" t="s">
        <v>3057</v>
      </c>
      <c r="B268" t="s">
        <v>2564</v>
      </c>
      <c r="C268" t="s">
        <v>2565</v>
      </c>
      <c r="D268" t="s">
        <v>2567</v>
      </c>
      <c r="E268" t="s">
        <v>3423</v>
      </c>
      <c r="F268" t="s">
        <v>3069</v>
      </c>
    </row>
    <row r="269" spans="1:9" x14ac:dyDescent="0.25">
      <c r="A269" t="s">
        <v>3057</v>
      </c>
      <c r="B269" t="s">
        <v>2564</v>
      </c>
      <c r="C269" t="s">
        <v>2565</v>
      </c>
      <c r="D269" t="s">
        <v>2568</v>
      </c>
      <c r="E269" t="s">
        <v>3424</v>
      </c>
      <c r="F269" t="s">
        <v>3069</v>
      </c>
    </row>
    <row r="270" spans="1:9" x14ac:dyDescent="0.25">
      <c r="A270" t="s">
        <v>3057</v>
      </c>
      <c r="B270" t="s">
        <v>2564</v>
      </c>
      <c r="C270" t="s">
        <v>2565</v>
      </c>
      <c r="D270" t="s">
        <v>2569</v>
      </c>
      <c r="E270" t="s">
        <v>3425</v>
      </c>
      <c r="F270" t="s">
        <v>3069</v>
      </c>
    </row>
    <row r="271" spans="1:9" x14ac:dyDescent="0.25">
      <c r="A271" t="s">
        <v>3057</v>
      </c>
      <c r="B271" t="s">
        <v>2564</v>
      </c>
      <c r="C271" t="s">
        <v>2565</v>
      </c>
      <c r="D271" t="s">
        <v>2570</v>
      </c>
      <c r="E271" t="s">
        <v>3426</v>
      </c>
      <c r="F271" t="s">
        <v>3069</v>
      </c>
    </row>
    <row r="272" spans="1:9" x14ac:dyDescent="0.25">
      <c r="A272" t="s">
        <v>3057</v>
      </c>
      <c r="B272" t="s">
        <v>2564</v>
      </c>
      <c r="C272" t="s">
        <v>2565</v>
      </c>
      <c r="D272" t="s">
        <v>2571</v>
      </c>
      <c r="E272" t="s">
        <v>3427</v>
      </c>
      <c r="F272" t="s">
        <v>3069</v>
      </c>
    </row>
    <row r="273" spans="1:10" x14ac:dyDescent="0.25">
      <c r="A273" t="s">
        <v>3057</v>
      </c>
      <c r="B273" t="s">
        <v>2603</v>
      </c>
      <c r="C273" t="s">
        <v>2604</v>
      </c>
      <c r="D273" t="s">
        <v>2605</v>
      </c>
      <c r="E273" t="s">
        <v>3429</v>
      </c>
      <c r="F273" t="s">
        <v>3080</v>
      </c>
    </row>
    <row r="274" spans="1:10" x14ac:dyDescent="0.25">
      <c r="A274" t="s">
        <v>3057</v>
      </c>
      <c r="B274" t="s">
        <v>2603</v>
      </c>
      <c r="C274" t="s">
        <v>2604</v>
      </c>
      <c r="D274" t="s">
        <v>2606</v>
      </c>
      <c r="E274" t="s">
        <v>3430</v>
      </c>
      <c r="F274" t="s">
        <v>3080</v>
      </c>
    </row>
    <row r="275" spans="1:10" x14ac:dyDescent="0.25">
      <c r="A275" t="s">
        <v>3057</v>
      </c>
      <c r="B275" t="s">
        <v>2675</v>
      </c>
      <c r="C275" t="s">
        <v>2676</v>
      </c>
      <c r="D275" t="s">
        <v>2677</v>
      </c>
      <c r="E275" t="s">
        <v>3431</v>
      </c>
      <c r="F275" t="s">
        <v>3061</v>
      </c>
      <c r="G275" t="s">
        <v>3157</v>
      </c>
      <c r="H275" t="s">
        <v>3079</v>
      </c>
      <c r="I275" t="s">
        <v>3075</v>
      </c>
    </row>
    <row r="276" spans="1:10" x14ac:dyDescent="0.25">
      <c r="A276" t="s">
        <v>3057</v>
      </c>
      <c r="B276" t="s">
        <v>2679</v>
      </c>
      <c r="C276" t="s">
        <v>2680</v>
      </c>
      <c r="D276" t="s">
        <v>2682</v>
      </c>
      <c r="E276" t="s">
        <v>2683</v>
      </c>
      <c r="F276" t="s">
        <v>3061</v>
      </c>
    </row>
    <row r="277" spans="1:10" x14ac:dyDescent="0.25">
      <c r="A277" t="s">
        <v>3057</v>
      </c>
      <c r="B277" t="s">
        <v>2679</v>
      </c>
      <c r="C277" t="s">
        <v>2680</v>
      </c>
      <c r="D277" t="s">
        <v>2684</v>
      </c>
      <c r="E277" t="s">
        <v>3432</v>
      </c>
      <c r="F277" t="s">
        <v>3061</v>
      </c>
    </row>
    <row r="278" spans="1:10" x14ac:dyDescent="0.25">
      <c r="A278" t="s">
        <v>3057</v>
      </c>
      <c r="B278" t="s">
        <v>2685</v>
      </c>
      <c r="C278" t="s">
        <v>2686</v>
      </c>
      <c r="D278" t="s">
        <v>2687</v>
      </c>
      <c r="E278" t="s">
        <v>2688</v>
      </c>
      <c r="F278" t="s">
        <v>3157</v>
      </c>
      <c r="G278" t="s">
        <v>3061</v>
      </c>
      <c r="H278" t="s">
        <v>3079</v>
      </c>
      <c r="I278" t="s">
        <v>3069</v>
      </c>
      <c r="J278" t="s">
        <v>3163</v>
      </c>
    </row>
    <row r="279" spans="1:10" x14ac:dyDescent="0.25">
      <c r="A279" t="s">
        <v>3057</v>
      </c>
      <c r="B279" t="s">
        <v>2685</v>
      </c>
      <c r="C279" t="s">
        <v>2686</v>
      </c>
      <c r="D279" t="s">
        <v>2682</v>
      </c>
      <c r="E279" t="s">
        <v>2683</v>
      </c>
      <c r="F279" t="s">
        <v>3079</v>
      </c>
      <c r="G279" t="s">
        <v>3069</v>
      </c>
    </row>
    <row r="280" spans="1:10" x14ac:dyDescent="0.25">
      <c r="A280" t="s">
        <v>3057</v>
      </c>
      <c r="B280" t="s">
        <v>2685</v>
      </c>
      <c r="C280" t="s">
        <v>2686</v>
      </c>
      <c r="D280" t="s">
        <v>2684</v>
      </c>
      <c r="E280" t="s">
        <v>3432</v>
      </c>
      <c r="F280" t="s">
        <v>3079</v>
      </c>
      <c r="G280" t="s">
        <v>3069</v>
      </c>
    </row>
    <row r="281" spans="1:10" x14ac:dyDescent="0.25">
      <c r="A281" t="s">
        <v>3057</v>
      </c>
      <c r="B281" t="s">
        <v>2761</v>
      </c>
      <c r="C281" t="s">
        <v>2762</v>
      </c>
      <c r="D281" t="s">
        <v>2763</v>
      </c>
      <c r="E281" t="s">
        <v>3433</v>
      </c>
      <c r="F281" t="s">
        <v>2764</v>
      </c>
    </row>
    <row r="282" spans="1:10" x14ac:dyDescent="0.25">
      <c r="A282" t="s">
        <v>3057</v>
      </c>
      <c r="B282" t="s">
        <v>2789</v>
      </c>
      <c r="C282" t="s">
        <v>2790</v>
      </c>
      <c r="D282" t="s">
        <v>2791</v>
      </c>
      <c r="E282" t="s">
        <v>3434</v>
      </c>
      <c r="F282" t="s">
        <v>2792</v>
      </c>
    </row>
    <row r="283" spans="1:10" x14ac:dyDescent="0.25">
      <c r="A283" t="s">
        <v>3057</v>
      </c>
      <c r="B283" t="s">
        <v>2791</v>
      </c>
      <c r="C283" t="s">
        <v>3434</v>
      </c>
      <c r="D283" t="s">
        <v>2793</v>
      </c>
      <c r="E283" t="s">
        <v>3407</v>
      </c>
      <c r="F283" t="s">
        <v>2794</v>
      </c>
    </row>
    <row r="284" spans="1:10" x14ac:dyDescent="0.25">
      <c r="A284" t="s">
        <v>3057</v>
      </c>
      <c r="B284" t="s">
        <v>2797</v>
      </c>
      <c r="C284" t="s">
        <v>3435</v>
      </c>
      <c r="D284" t="s">
        <v>2798</v>
      </c>
      <c r="E284" t="s">
        <v>3435</v>
      </c>
      <c r="F284" t="s">
        <v>3556</v>
      </c>
      <c r="G284" t="s">
        <v>4004</v>
      </c>
      <c r="H284" t="s">
        <v>3964</v>
      </c>
      <c r="I284" t="s">
        <v>3963</v>
      </c>
    </row>
    <row r="285" spans="1:10" x14ac:dyDescent="0.25">
      <c r="A285" t="s">
        <v>3057</v>
      </c>
      <c r="B285" t="s">
        <v>2833</v>
      </c>
      <c r="C285" t="s">
        <v>2834</v>
      </c>
      <c r="D285" t="s">
        <v>2835</v>
      </c>
      <c r="E285" t="s">
        <v>3436</v>
      </c>
      <c r="F285" t="s">
        <v>2836</v>
      </c>
      <c r="G285" t="s">
        <v>2837</v>
      </c>
    </row>
    <row r="286" spans="1:10" x14ac:dyDescent="0.25">
      <c r="A286" t="s">
        <v>3057</v>
      </c>
      <c r="B286" t="s">
        <v>2833</v>
      </c>
      <c r="C286" t="s">
        <v>2834</v>
      </c>
      <c r="D286" t="s">
        <v>2839</v>
      </c>
      <c r="E286" t="s">
        <v>3438</v>
      </c>
      <c r="F286" t="s">
        <v>2836</v>
      </c>
      <c r="G286" t="s">
        <v>2837</v>
      </c>
    </row>
    <row r="287" spans="1:10" x14ac:dyDescent="0.25">
      <c r="A287" t="s">
        <v>3057</v>
      </c>
      <c r="B287" t="s">
        <v>1562</v>
      </c>
      <c r="C287" t="s">
        <v>3335</v>
      </c>
      <c r="D287" t="s">
        <v>2842</v>
      </c>
      <c r="E287" t="s">
        <v>3439</v>
      </c>
      <c r="F287" t="s">
        <v>233</v>
      </c>
    </row>
    <row r="288" spans="1:10" x14ac:dyDescent="0.25">
      <c r="A288" t="s">
        <v>3057</v>
      </c>
      <c r="B288" t="s">
        <v>2889</v>
      </c>
      <c r="C288" t="s">
        <v>2890</v>
      </c>
      <c r="D288" t="s">
        <v>2891</v>
      </c>
      <c r="E288" t="s">
        <v>2892</v>
      </c>
      <c r="F288" t="s">
        <v>3064</v>
      </c>
      <c r="G288" t="s">
        <v>3075</v>
      </c>
      <c r="H288" t="s">
        <v>3545</v>
      </c>
    </row>
    <row r="289" spans="1:10" x14ac:dyDescent="0.25">
      <c r="A289" t="s">
        <v>3057</v>
      </c>
      <c r="B289" t="s">
        <v>2902</v>
      </c>
      <c r="C289" t="s">
        <v>2903</v>
      </c>
      <c r="D289" t="s">
        <v>2904</v>
      </c>
      <c r="E289" t="s">
        <v>3440</v>
      </c>
      <c r="F289" t="s">
        <v>2745</v>
      </c>
      <c r="G289" t="s">
        <v>442</v>
      </c>
    </row>
    <row r="290" spans="1:10" x14ac:dyDescent="0.25">
      <c r="A290" t="s">
        <v>3057</v>
      </c>
      <c r="B290" t="s">
        <v>2910</v>
      </c>
      <c r="C290" t="s">
        <v>3441</v>
      </c>
      <c r="D290" t="s">
        <v>2911</v>
      </c>
      <c r="E290" t="s">
        <v>3442</v>
      </c>
      <c r="F290" t="s">
        <v>2912</v>
      </c>
    </row>
    <row r="291" spans="1:10" x14ac:dyDescent="0.25">
      <c r="A291" t="s">
        <v>3057</v>
      </c>
      <c r="B291" t="s">
        <v>2916</v>
      </c>
      <c r="C291" t="s">
        <v>2917</v>
      </c>
      <c r="D291" t="s">
        <v>2918</v>
      </c>
      <c r="E291" t="s">
        <v>3443</v>
      </c>
      <c r="F291" t="s">
        <v>65</v>
      </c>
    </row>
    <row r="292" spans="1:10" x14ac:dyDescent="0.25">
      <c r="A292" t="s">
        <v>3057</v>
      </c>
      <c r="B292" t="s">
        <v>2923</v>
      </c>
      <c r="C292" t="s">
        <v>2924</v>
      </c>
      <c r="D292" t="s">
        <v>2926</v>
      </c>
      <c r="E292" t="s">
        <v>3444</v>
      </c>
      <c r="F292" t="s">
        <v>2931</v>
      </c>
    </row>
    <row r="293" spans="1:10" x14ac:dyDescent="0.25">
      <c r="A293" t="s">
        <v>3057</v>
      </c>
      <c r="B293" t="s">
        <v>2932</v>
      </c>
      <c r="C293" t="s">
        <v>3446</v>
      </c>
      <c r="D293" t="s">
        <v>2928</v>
      </c>
      <c r="E293" t="s">
        <v>3445</v>
      </c>
      <c r="F293" t="s">
        <v>2934</v>
      </c>
    </row>
    <row r="294" spans="1:10" x14ac:dyDescent="0.25">
      <c r="A294" t="s">
        <v>3057</v>
      </c>
      <c r="B294" t="s">
        <v>2952</v>
      </c>
      <c r="C294" t="s">
        <v>2953</v>
      </c>
      <c r="D294" t="s">
        <v>2954</v>
      </c>
      <c r="E294" t="s">
        <v>3447</v>
      </c>
      <c r="F294" t="s">
        <v>3069</v>
      </c>
    </row>
    <row r="295" spans="1:10" x14ac:dyDescent="0.25">
      <c r="A295" t="s">
        <v>3057</v>
      </c>
      <c r="B295" t="s">
        <v>2952</v>
      </c>
      <c r="C295" t="s">
        <v>2953</v>
      </c>
      <c r="D295" t="s">
        <v>2955</v>
      </c>
      <c r="E295" t="s">
        <v>3448</v>
      </c>
      <c r="F295" t="s">
        <v>3069</v>
      </c>
    </row>
    <row r="296" spans="1:10" x14ac:dyDescent="0.25">
      <c r="A296" t="s">
        <v>3057</v>
      </c>
      <c r="B296" t="s">
        <v>2952</v>
      </c>
      <c r="C296" t="s">
        <v>2953</v>
      </c>
      <c r="D296" t="s">
        <v>2956</v>
      </c>
      <c r="E296" t="s">
        <v>3449</v>
      </c>
      <c r="F296" t="s">
        <v>3069</v>
      </c>
    </row>
    <row r="297" spans="1:10" x14ac:dyDescent="0.25">
      <c r="A297" t="s">
        <v>3057</v>
      </c>
      <c r="B297" t="s">
        <v>2952</v>
      </c>
      <c r="C297" t="s">
        <v>2953</v>
      </c>
      <c r="D297" t="s">
        <v>2957</v>
      </c>
      <c r="E297" t="s">
        <v>3450</v>
      </c>
      <c r="F297" t="s">
        <v>3069</v>
      </c>
    </row>
    <row r="298" spans="1:10" x14ac:dyDescent="0.25">
      <c r="A298" t="s">
        <v>3057</v>
      </c>
      <c r="B298" t="s">
        <v>2952</v>
      </c>
      <c r="C298" t="s">
        <v>2953</v>
      </c>
      <c r="D298" t="s">
        <v>2958</v>
      </c>
      <c r="E298" t="s">
        <v>3451</v>
      </c>
      <c r="F298" t="s">
        <v>3069</v>
      </c>
    </row>
    <row r="299" spans="1:10" x14ac:dyDescent="0.25">
      <c r="A299" t="s">
        <v>3057</v>
      </c>
      <c r="B299" t="s">
        <v>2952</v>
      </c>
      <c r="C299" t="s">
        <v>2953</v>
      </c>
      <c r="D299" t="s">
        <v>2959</v>
      </c>
      <c r="E299" t="s">
        <v>3452</v>
      </c>
      <c r="F299" t="s">
        <v>3069</v>
      </c>
    </row>
    <row r="300" spans="1:10" x14ac:dyDescent="0.25">
      <c r="A300" t="s">
        <v>3057</v>
      </c>
      <c r="B300" t="s">
        <v>2960</v>
      </c>
      <c r="C300" t="s">
        <v>2961</v>
      </c>
      <c r="D300" t="s">
        <v>2962</v>
      </c>
      <c r="E300" t="s">
        <v>3453</v>
      </c>
      <c r="F300" t="s">
        <v>3078</v>
      </c>
      <c r="G300" t="s">
        <v>3061</v>
      </c>
      <c r="H300" t="s">
        <v>3080</v>
      </c>
      <c r="I300" t="s">
        <v>3069</v>
      </c>
    </row>
    <row r="301" spans="1:10" x14ac:dyDescent="0.25">
      <c r="A301" t="s">
        <v>3057</v>
      </c>
      <c r="B301" t="s">
        <v>2963</v>
      </c>
      <c r="C301" t="s">
        <v>2964</v>
      </c>
      <c r="D301" t="s">
        <v>2965</v>
      </c>
      <c r="E301" t="s">
        <v>2966</v>
      </c>
      <c r="F301" t="s">
        <v>3080</v>
      </c>
      <c r="G301" t="s">
        <v>3078</v>
      </c>
      <c r="H301" t="s">
        <v>3545</v>
      </c>
      <c r="I301" t="s">
        <v>3075</v>
      </c>
      <c r="J301" t="s">
        <v>3067</v>
      </c>
    </row>
    <row r="302" spans="1:10" x14ac:dyDescent="0.25">
      <c r="A302" t="s">
        <v>3057</v>
      </c>
      <c r="B302" t="s">
        <v>2963</v>
      </c>
      <c r="C302" t="s">
        <v>2964</v>
      </c>
      <c r="D302" t="s">
        <v>2967</v>
      </c>
      <c r="E302" t="s">
        <v>3454</v>
      </c>
      <c r="F302" t="s">
        <v>3075</v>
      </c>
    </row>
    <row r="303" spans="1:10" x14ac:dyDescent="0.25">
      <c r="A303" t="s">
        <v>3057</v>
      </c>
      <c r="B303" t="s">
        <v>2963</v>
      </c>
      <c r="C303" t="s">
        <v>2964</v>
      </c>
      <c r="D303" t="s">
        <v>2968</v>
      </c>
      <c r="E303" t="s">
        <v>2969</v>
      </c>
      <c r="F303" t="s">
        <v>3545</v>
      </c>
      <c r="G303" t="s">
        <v>3075</v>
      </c>
    </row>
    <row r="304" spans="1:10" x14ac:dyDescent="0.25">
      <c r="A304" t="s">
        <v>3057</v>
      </c>
      <c r="B304" t="s">
        <v>2982</v>
      </c>
      <c r="C304" t="s">
        <v>2983</v>
      </c>
      <c r="D304" t="s">
        <v>2985</v>
      </c>
      <c r="E304" t="s">
        <v>3455</v>
      </c>
      <c r="F304" t="s">
        <v>3069</v>
      </c>
    </row>
    <row r="305" spans="1:8" x14ac:dyDescent="0.25">
      <c r="A305" t="s">
        <v>3057</v>
      </c>
      <c r="B305" t="s">
        <v>1985</v>
      </c>
      <c r="C305" t="s">
        <v>1986</v>
      </c>
      <c r="D305" t="s">
        <v>3000</v>
      </c>
      <c r="E305" t="s">
        <v>3456</v>
      </c>
      <c r="F305" t="s">
        <v>3061</v>
      </c>
    </row>
    <row r="306" spans="1:8" x14ac:dyDescent="0.25">
      <c r="A306" t="s">
        <v>3057</v>
      </c>
      <c r="B306" t="s">
        <v>3013</v>
      </c>
      <c r="C306" t="s">
        <v>3014</v>
      </c>
      <c r="D306" t="s">
        <v>3016</v>
      </c>
      <c r="E306" t="s">
        <v>3017</v>
      </c>
      <c r="F306" t="s">
        <v>3075</v>
      </c>
    </row>
    <row r="307" spans="1:8" x14ac:dyDescent="0.25">
      <c r="A307" t="s">
        <v>3057</v>
      </c>
      <c r="B307" t="s">
        <v>3021</v>
      </c>
      <c r="C307" t="s">
        <v>3022</v>
      </c>
      <c r="D307" t="s">
        <v>2023</v>
      </c>
      <c r="E307" t="s">
        <v>2024</v>
      </c>
      <c r="F307" t="s">
        <v>3069</v>
      </c>
      <c r="G307" t="s">
        <v>3078</v>
      </c>
    </row>
    <row r="308" spans="1:8" x14ac:dyDescent="0.25">
      <c r="A308" t="s">
        <v>3057</v>
      </c>
      <c r="B308" t="s">
        <v>3031</v>
      </c>
      <c r="C308" t="s">
        <v>3032</v>
      </c>
      <c r="D308" t="s">
        <v>3033</v>
      </c>
      <c r="E308" t="s">
        <v>3034</v>
      </c>
      <c r="F308" t="s">
        <v>3080</v>
      </c>
      <c r="G308" t="s">
        <v>3075</v>
      </c>
      <c r="H308" t="s">
        <v>3069</v>
      </c>
    </row>
    <row r="309" spans="1:8" x14ac:dyDescent="0.25">
      <c r="A309" t="s">
        <v>3057</v>
      </c>
      <c r="B309" t="s">
        <v>3043</v>
      </c>
      <c r="C309" t="s">
        <v>3044</v>
      </c>
      <c r="D309" t="s">
        <v>3045</v>
      </c>
      <c r="E309" t="s">
        <v>3457</v>
      </c>
      <c r="F309" t="s">
        <v>3061</v>
      </c>
      <c r="G309" t="s">
        <v>3075</v>
      </c>
    </row>
    <row r="310" spans="1:8" x14ac:dyDescent="0.25">
      <c r="A310" t="s">
        <v>9729</v>
      </c>
      <c r="B310" t="s">
        <v>9730</v>
      </c>
      <c r="C310" t="s">
        <v>3458</v>
      </c>
      <c r="D310" t="s">
        <v>9731</v>
      </c>
      <c r="E310" t="s">
        <v>3459</v>
      </c>
      <c r="F310" t="s">
        <v>3061</v>
      </c>
    </row>
    <row r="311" spans="1:8" x14ac:dyDescent="0.25">
      <c r="A311" t="s">
        <v>9729</v>
      </c>
      <c r="B311" t="s">
        <v>9732</v>
      </c>
      <c r="C311" t="s">
        <v>3460</v>
      </c>
      <c r="D311" t="s">
        <v>9733</v>
      </c>
      <c r="E311" t="s">
        <v>3461</v>
      </c>
      <c r="F311" t="s">
        <v>3064</v>
      </c>
    </row>
    <row r="312" spans="1:8" x14ac:dyDescent="0.25">
      <c r="A312" t="s">
        <v>9729</v>
      </c>
      <c r="B312" t="s">
        <v>9734</v>
      </c>
      <c r="C312" t="s">
        <v>3462</v>
      </c>
      <c r="D312" t="s">
        <v>9735</v>
      </c>
      <c r="E312" t="s">
        <v>3463</v>
      </c>
      <c r="F312" t="s">
        <v>3067</v>
      </c>
    </row>
    <row r="313" spans="1:8" x14ac:dyDescent="0.25">
      <c r="A313" t="s">
        <v>9729</v>
      </c>
      <c r="B313" t="s">
        <v>9734</v>
      </c>
      <c r="C313" t="s">
        <v>3462</v>
      </c>
      <c r="D313" t="s">
        <v>9736</v>
      </c>
      <c r="E313" t="s">
        <v>3464</v>
      </c>
      <c r="F313" t="s">
        <v>3067</v>
      </c>
    </row>
    <row r="314" spans="1:8" x14ac:dyDescent="0.25">
      <c r="A314" t="s">
        <v>9729</v>
      </c>
      <c r="B314" t="s">
        <v>9732</v>
      </c>
      <c r="C314" t="s">
        <v>3460</v>
      </c>
      <c r="D314" t="s">
        <v>9733</v>
      </c>
      <c r="E314" t="s">
        <v>3461</v>
      </c>
      <c r="F314" t="s">
        <v>3069</v>
      </c>
    </row>
    <row r="315" spans="1:8" x14ac:dyDescent="0.25">
      <c r="A315" t="s">
        <v>9729</v>
      </c>
      <c r="B315" t="s">
        <v>9732</v>
      </c>
      <c r="C315" t="s">
        <v>3460</v>
      </c>
      <c r="D315" t="s">
        <v>9733</v>
      </c>
      <c r="E315" t="s">
        <v>3461</v>
      </c>
      <c r="F315" t="s">
        <v>3070</v>
      </c>
    </row>
    <row r="316" spans="1:8" x14ac:dyDescent="0.25">
      <c r="A316" t="s">
        <v>9729</v>
      </c>
      <c r="B316" t="s">
        <v>9734</v>
      </c>
      <c r="C316" t="s">
        <v>3462</v>
      </c>
      <c r="D316" t="s">
        <v>9737</v>
      </c>
      <c r="E316" t="s">
        <v>3465</v>
      </c>
      <c r="F316" t="s">
        <v>3067</v>
      </c>
    </row>
    <row r="317" spans="1:8" x14ac:dyDescent="0.25">
      <c r="A317" t="s">
        <v>9729</v>
      </c>
      <c r="B317" t="s">
        <v>9734</v>
      </c>
      <c r="C317" t="s">
        <v>3462</v>
      </c>
      <c r="D317" t="s">
        <v>9738</v>
      </c>
      <c r="E317" t="s">
        <v>3466</v>
      </c>
      <c r="F317" t="s">
        <v>3067</v>
      </c>
    </row>
    <row r="318" spans="1:8" x14ac:dyDescent="0.25">
      <c r="A318" t="s">
        <v>9729</v>
      </c>
      <c r="B318" t="s">
        <v>9734</v>
      </c>
      <c r="C318" t="s">
        <v>3462</v>
      </c>
      <c r="D318" t="s">
        <v>9739</v>
      </c>
      <c r="E318" t="s">
        <v>3467</v>
      </c>
      <c r="F318" t="s">
        <v>3067</v>
      </c>
    </row>
    <row r="319" spans="1:8" x14ac:dyDescent="0.25">
      <c r="A319" t="s">
        <v>9729</v>
      </c>
      <c r="B319" t="s">
        <v>9734</v>
      </c>
      <c r="C319" t="s">
        <v>3462</v>
      </c>
      <c r="D319" t="s">
        <v>9740</v>
      </c>
      <c r="E319" t="s">
        <v>3468</v>
      </c>
      <c r="F319" t="s">
        <v>3067</v>
      </c>
    </row>
    <row r="320" spans="1:8" x14ac:dyDescent="0.25">
      <c r="A320" t="s">
        <v>9729</v>
      </c>
      <c r="B320" t="s">
        <v>9734</v>
      </c>
      <c r="C320" t="s">
        <v>3462</v>
      </c>
      <c r="D320" t="s">
        <v>9738</v>
      </c>
      <c r="E320" t="s">
        <v>3466</v>
      </c>
      <c r="F320" t="s">
        <v>3075</v>
      </c>
    </row>
    <row r="321" spans="1:6" x14ac:dyDescent="0.25">
      <c r="A321" t="s">
        <v>9729</v>
      </c>
      <c r="B321" t="s">
        <v>9734</v>
      </c>
      <c r="C321" t="s">
        <v>3462</v>
      </c>
      <c r="D321" t="s">
        <v>9735</v>
      </c>
      <c r="E321" t="s">
        <v>3463</v>
      </c>
      <c r="F321" t="s">
        <v>3075</v>
      </c>
    </row>
    <row r="322" spans="1:6" x14ac:dyDescent="0.25">
      <c r="A322" t="s">
        <v>9729</v>
      </c>
      <c r="B322" t="s">
        <v>9734</v>
      </c>
      <c r="C322" t="s">
        <v>3462</v>
      </c>
      <c r="D322" t="s">
        <v>9740</v>
      </c>
      <c r="E322" t="s">
        <v>3468</v>
      </c>
      <c r="F322" t="s">
        <v>3075</v>
      </c>
    </row>
    <row r="323" spans="1:6" x14ac:dyDescent="0.25">
      <c r="A323" t="s">
        <v>9729</v>
      </c>
      <c r="B323" t="s">
        <v>9734</v>
      </c>
      <c r="C323" t="s">
        <v>3462</v>
      </c>
      <c r="D323" t="s">
        <v>9737</v>
      </c>
      <c r="E323" t="s">
        <v>3465</v>
      </c>
      <c r="F323" t="s">
        <v>3075</v>
      </c>
    </row>
    <row r="324" spans="1:6" x14ac:dyDescent="0.25">
      <c r="A324" t="s">
        <v>9729</v>
      </c>
      <c r="B324" t="s">
        <v>9734</v>
      </c>
      <c r="C324" t="s">
        <v>3462</v>
      </c>
      <c r="D324" t="s">
        <v>9739</v>
      </c>
      <c r="E324" t="s">
        <v>3467</v>
      </c>
      <c r="F324" t="s">
        <v>3075</v>
      </c>
    </row>
    <row r="325" spans="1:6" x14ac:dyDescent="0.25">
      <c r="A325" t="s">
        <v>9729</v>
      </c>
      <c r="B325" t="s">
        <v>9734</v>
      </c>
      <c r="C325" t="s">
        <v>3462</v>
      </c>
      <c r="D325" t="s">
        <v>9736</v>
      </c>
      <c r="E325" t="s">
        <v>3464</v>
      </c>
      <c r="F325" t="s">
        <v>3075</v>
      </c>
    </row>
    <row r="326" spans="1:6" x14ac:dyDescent="0.25">
      <c r="A326" t="s">
        <v>9729</v>
      </c>
      <c r="B326" t="s">
        <v>9741</v>
      </c>
      <c r="C326" t="s">
        <v>3469</v>
      </c>
      <c r="D326" t="s">
        <v>9742</v>
      </c>
      <c r="E326" t="s">
        <v>3470</v>
      </c>
      <c r="F326" t="s">
        <v>3078</v>
      </c>
    </row>
    <row r="327" spans="1:6" x14ac:dyDescent="0.25">
      <c r="A327" t="s">
        <v>9729</v>
      </c>
      <c r="B327" t="s">
        <v>9741</v>
      </c>
      <c r="C327" t="s">
        <v>3469</v>
      </c>
      <c r="D327" t="s">
        <v>9742</v>
      </c>
      <c r="E327" t="s">
        <v>3470</v>
      </c>
      <c r="F327" t="s">
        <v>3061</v>
      </c>
    </row>
    <row r="328" spans="1:6" x14ac:dyDescent="0.25">
      <c r="A328" t="s">
        <v>9729</v>
      </c>
      <c r="B328" t="s">
        <v>9741</v>
      </c>
      <c r="C328" t="s">
        <v>3469</v>
      </c>
      <c r="D328" t="s">
        <v>9742</v>
      </c>
      <c r="E328" t="s">
        <v>3470</v>
      </c>
      <c r="F328" t="s">
        <v>3079</v>
      </c>
    </row>
    <row r="329" spans="1:6" x14ac:dyDescent="0.25">
      <c r="A329" t="s">
        <v>9729</v>
      </c>
      <c r="B329" t="s">
        <v>9741</v>
      </c>
      <c r="C329" t="s">
        <v>3469</v>
      </c>
      <c r="D329" t="s">
        <v>9742</v>
      </c>
      <c r="E329" t="s">
        <v>3470</v>
      </c>
      <c r="F329" t="s">
        <v>3075</v>
      </c>
    </row>
    <row r="330" spans="1:6" x14ac:dyDescent="0.25">
      <c r="A330" t="s">
        <v>9729</v>
      </c>
      <c r="B330" t="s">
        <v>9741</v>
      </c>
      <c r="C330" t="s">
        <v>3469</v>
      </c>
      <c r="D330" t="s">
        <v>9742</v>
      </c>
      <c r="E330" t="s">
        <v>3470</v>
      </c>
      <c r="F330" t="s">
        <v>3080</v>
      </c>
    </row>
    <row r="331" spans="1:6" x14ac:dyDescent="0.25">
      <c r="A331" t="s">
        <v>9729</v>
      </c>
      <c r="B331" t="s">
        <v>9741</v>
      </c>
      <c r="C331" t="s">
        <v>3469</v>
      </c>
      <c r="D331" t="s">
        <v>9742</v>
      </c>
      <c r="E331" t="s">
        <v>3470</v>
      </c>
      <c r="F331" t="s">
        <v>3069</v>
      </c>
    </row>
    <row r="332" spans="1:6" x14ac:dyDescent="0.25">
      <c r="A332" t="s">
        <v>9729</v>
      </c>
      <c r="B332" t="s">
        <v>9743</v>
      </c>
      <c r="C332" t="s">
        <v>3471</v>
      </c>
      <c r="D332" t="s">
        <v>9744</v>
      </c>
      <c r="E332" t="s">
        <v>3082</v>
      </c>
      <c r="F332" t="s">
        <v>3079</v>
      </c>
    </row>
    <row r="333" spans="1:6" x14ac:dyDescent="0.25">
      <c r="A333" t="s">
        <v>9729</v>
      </c>
      <c r="B333" t="s">
        <v>9743</v>
      </c>
      <c r="C333" t="s">
        <v>3471</v>
      </c>
      <c r="D333" t="s">
        <v>9744</v>
      </c>
      <c r="E333" t="s">
        <v>3082</v>
      </c>
      <c r="F333" t="s">
        <v>3061</v>
      </c>
    </row>
    <row r="334" spans="1:6" x14ac:dyDescent="0.25">
      <c r="A334" t="s">
        <v>9729</v>
      </c>
      <c r="B334" t="s">
        <v>9743</v>
      </c>
      <c r="C334" t="s">
        <v>3471</v>
      </c>
      <c r="D334" t="s">
        <v>9744</v>
      </c>
      <c r="E334" t="s">
        <v>3082</v>
      </c>
      <c r="F334" t="s">
        <v>3069</v>
      </c>
    </row>
    <row r="335" spans="1:6" x14ac:dyDescent="0.25">
      <c r="A335" t="s">
        <v>9729</v>
      </c>
      <c r="B335" t="s">
        <v>9745</v>
      </c>
      <c r="C335" t="s">
        <v>3472</v>
      </c>
      <c r="D335" t="s">
        <v>9746</v>
      </c>
      <c r="E335" t="s">
        <v>3084</v>
      </c>
      <c r="F335" t="s">
        <v>3079</v>
      </c>
    </row>
    <row r="336" spans="1:6" x14ac:dyDescent="0.25">
      <c r="A336" t="s">
        <v>9729</v>
      </c>
      <c r="B336" t="s">
        <v>9745</v>
      </c>
      <c r="C336" t="s">
        <v>3472</v>
      </c>
      <c r="D336" t="s">
        <v>9746</v>
      </c>
      <c r="E336" t="s">
        <v>3084</v>
      </c>
      <c r="F336" t="s">
        <v>3061</v>
      </c>
    </row>
    <row r="337" spans="1:6" x14ac:dyDescent="0.25">
      <c r="A337" t="s">
        <v>9729</v>
      </c>
      <c r="B337" t="s">
        <v>9745</v>
      </c>
      <c r="C337" t="s">
        <v>3472</v>
      </c>
      <c r="D337" t="s">
        <v>9746</v>
      </c>
      <c r="E337" t="s">
        <v>3084</v>
      </c>
      <c r="F337" t="s">
        <v>3069</v>
      </c>
    </row>
    <row r="338" spans="1:6" x14ac:dyDescent="0.25">
      <c r="A338" t="s">
        <v>9729</v>
      </c>
      <c r="B338" t="s">
        <v>9747</v>
      </c>
      <c r="C338" t="s">
        <v>3473</v>
      </c>
      <c r="D338" t="s">
        <v>9748</v>
      </c>
      <c r="E338" t="s">
        <v>3474</v>
      </c>
      <c r="F338" t="s">
        <v>3061</v>
      </c>
    </row>
    <row r="339" spans="1:6" x14ac:dyDescent="0.25">
      <c r="A339" t="s">
        <v>9729</v>
      </c>
      <c r="B339" t="s">
        <v>9749</v>
      </c>
      <c r="C339" t="s">
        <v>3475</v>
      </c>
      <c r="D339" t="s">
        <v>9750</v>
      </c>
      <c r="E339" t="s">
        <v>3476</v>
      </c>
      <c r="F339" t="s">
        <v>3075</v>
      </c>
    </row>
    <row r="340" spans="1:6" x14ac:dyDescent="0.25">
      <c r="A340" t="s">
        <v>9729</v>
      </c>
      <c r="B340" t="s">
        <v>9749</v>
      </c>
      <c r="C340" t="s">
        <v>3475</v>
      </c>
      <c r="D340" t="s">
        <v>9750</v>
      </c>
      <c r="E340" t="s">
        <v>3476</v>
      </c>
      <c r="F340" t="s">
        <v>3069</v>
      </c>
    </row>
    <row r="341" spans="1:6" x14ac:dyDescent="0.25">
      <c r="A341" t="s">
        <v>9729</v>
      </c>
      <c r="B341" t="s">
        <v>9749</v>
      </c>
      <c r="C341" t="s">
        <v>3475</v>
      </c>
      <c r="D341" t="s">
        <v>9750</v>
      </c>
      <c r="E341" t="s">
        <v>3476</v>
      </c>
      <c r="F341" t="s">
        <v>3078</v>
      </c>
    </row>
    <row r="342" spans="1:6" x14ac:dyDescent="0.25">
      <c r="A342" t="s">
        <v>9729</v>
      </c>
      <c r="B342" t="s">
        <v>9749</v>
      </c>
      <c r="C342" t="s">
        <v>3475</v>
      </c>
      <c r="D342" t="s">
        <v>9750</v>
      </c>
      <c r="E342" t="s">
        <v>3476</v>
      </c>
      <c r="F342" t="s">
        <v>3080</v>
      </c>
    </row>
    <row r="343" spans="1:6" x14ac:dyDescent="0.25">
      <c r="A343" t="s">
        <v>9729</v>
      </c>
      <c r="B343" t="s">
        <v>9751</v>
      </c>
      <c r="C343" t="s">
        <v>3477</v>
      </c>
      <c r="D343" t="s">
        <v>9752</v>
      </c>
      <c r="E343" t="s">
        <v>3478</v>
      </c>
      <c r="F343" t="s">
        <v>3091</v>
      </c>
    </row>
    <row r="344" spans="1:6" x14ac:dyDescent="0.25">
      <c r="A344" t="s">
        <v>9729</v>
      </c>
      <c r="B344" t="s">
        <v>9751</v>
      </c>
      <c r="C344" t="s">
        <v>3477</v>
      </c>
      <c r="D344" t="s">
        <v>9752</v>
      </c>
      <c r="E344" t="s">
        <v>3478</v>
      </c>
      <c r="F344" t="s">
        <v>3064</v>
      </c>
    </row>
    <row r="345" spans="1:6" x14ac:dyDescent="0.25">
      <c r="A345" t="s">
        <v>9729</v>
      </c>
      <c r="B345" t="s">
        <v>9753</v>
      </c>
      <c r="C345" t="s">
        <v>3092</v>
      </c>
      <c r="D345" t="s">
        <v>5426</v>
      </c>
      <c r="E345" t="s">
        <v>3093</v>
      </c>
      <c r="F345" t="s">
        <v>3075</v>
      </c>
    </row>
    <row r="346" spans="1:6" x14ac:dyDescent="0.25">
      <c r="A346" t="s">
        <v>9729</v>
      </c>
      <c r="B346" t="s">
        <v>9754</v>
      </c>
      <c r="C346" t="s">
        <v>3094</v>
      </c>
      <c r="D346" t="s">
        <v>9755</v>
      </c>
      <c r="E346" t="s">
        <v>3095</v>
      </c>
      <c r="F346" t="s">
        <v>3064</v>
      </c>
    </row>
    <row r="347" spans="1:6" x14ac:dyDescent="0.25">
      <c r="A347" t="s">
        <v>9729</v>
      </c>
      <c r="B347" t="s">
        <v>9753</v>
      </c>
      <c r="C347" t="s">
        <v>3092</v>
      </c>
      <c r="D347" t="s">
        <v>5426</v>
      </c>
      <c r="E347" t="s">
        <v>3093</v>
      </c>
      <c r="F347" t="s">
        <v>3078</v>
      </c>
    </row>
    <row r="348" spans="1:6" x14ac:dyDescent="0.25">
      <c r="A348" t="s">
        <v>9729</v>
      </c>
      <c r="B348" t="s">
        <v>9753</v>
      </c>
      <c r="C348" t="s">
        <v>3092</v>
      </c>
      <c r="D348" t="s">
        <v>5426</v>
      </c>
      <c r="E348" t="s">
        <v>3093</v>
      </c>
      <c r="F348" t="s">
        <v>3069</v>
      </c>
    </row>
    <row r="349" spans="1:6" x14ac:dyDescent="0.25">
      <c r="A349" t="s">
        <v>9729</v>
      </c>
      <c r="B349" t="s">
        <v>9753</v>
      </c>
      <c r="C349" t="s">
        <v>3092</v>
      </c>
      <c r="D349" t="s">
        <v>5426</v>
      </c>
      <c r="E349" t="s">
        <v>3093</v>
      </c>
      <c r="F349" t="s">
        <v>3061</v>
      </c>
    </row>
    <row r="350" spans="1:6" x14ac:dyDescent="0.25">
      <c r="A350" t="s">
        <v>9729</v>
      </c>
      <c r="B350" t="s">
        <v>9754</v>
      </c>
      <c r="C350" t="s">
        <v>3094</v>
      </c>
      <c r="D350" t="s">
        <v>9755</v>
      </c>
      <c r="E350" t="s">
        <v>3095</v>
      </c>
      <c r="F350" t="s">
        <v>3091</v>
      </c>
    </row>
    <row r="351" spans="1:6" x14ac:dyDescent="0.25">
      <c r="A351" t="s">
        <v>9729</v>
      </c>
      <c r="B351" t="s">
        <v>9756</v>
      </c>
      <c r="C351" t="s">
        <v>3096</v>
      </c>
      <c r="D351" t="s">
        <v>9757</v>
      </c>
      <c r="E351" t="s">
        <v>3097</v>
      </c>
      <c r="F351" t="s">
        <v>3091</v>
      </c>
    </row>
    <row r="352" spans="1:6" x14ac:dyDescent="0.25">
      <c r="A352" t="s">
        <v>9729</v>
      </c>
      <c r="B352" t="s">
        <v>9756</v>
      </c>
      <c r="C352" t="s">
        <v>3096</v>
      </c>
      <c r="D352" t="s">
        <v>9757</v>
      </c>
      <c r="E352" t="s">
        <v>3097</v>
      </c>
      <c r="F352" t="s">
        <v>3064</v>
      </c>
    </row>
    <row r="353" spans="1:6" x14ac:dyDescent="0.25">
      <c r="A353" t="s">
        <v>9729</v>
      </c>
      <c r="B353" t="s">
        <v>9758</v>
      </c>
      <c r="C353" t="s">
        <v>3098</v>
      </c>
      <c r="D353" t="s">
        <v>9759</v>
      </c>
      <c r="E353" t="s">
        <v>3099</v>
      </c>
      <c r="F353" t="s">
        <v>3064</v>
      </c>
    </row>
    <row r="354" spans="1:6" x14ac:dyDescent="0.25">
      <c r="A354" t="s">
        <v>9729</v>
      </c>
      <c r="B354" t="s">
        <v>9758</v>
      </c>
      <c r="C354" t="s">
        <v>3098</v>
      </c>
      <c r="D354" t="s">
        <v>9759</v>
      </c>
      <c r="E354" t="s">
        <v>3099</v>
      </c>
      <c r="F354" t="s">
        <v>3091</v>
      </c>
    </row>
    <row r="355" spans="1:6" x14ac:dyDescent="0.25">
      <c r="A355" t="s">
        <v>9729</v>
      </c>
      <c r="B355" t="s">
        <v>9760</v>
      </c>
      <c r="C355" t="s">
        <v>3479</v>
      </c>
      <c r="D355" t="s">
        <v>9761</v>
      </c>
      <c r="E355" t="s">
        <v>3480</v>
      </c>
      <c r="F355" t="s">
        <v>3091</v>
      </c>
    </row>
    <row r="356" spans="1:6" x14ac:dyDescent="0.25">
      <c r="A356" t="s">
        <v>9729</v>
      </c>
      <c r="B356" t="s">
        <v>9760</v>
      </c>
      <c r="C356" t="s">
        <v>3479</v>
      </c>
      <c r="D356" t="s">
        <v>9761</v>
      </c>
      <c r="E356" t="s">
        <v>3480</v>
      </c>
      <c r="F356" t="s">
        <v>3064</v>
      </c>
    </row>
    <row r="357" spans="1:6" x14ac:dyDescent="0.25">
      <c r="A357" t="s">
        <v>9729</v>
      </c>
      <c r="B357" t="s">
        <v>9762</v>
      </c>
      <c r="C357" t="s">
        <v>3102</v>
      </c>
      <c r="D357" t="s">
        <v>9763</v>
      </c>
      <c r="E357" t="s">
        <v>3103</v>
      </c>
      <c r="F357" t="s">
        <v>3064</v>
      </c>
    </row>
    <row r="358" spans="1:6" x14ac:dyDescent="0.25">
      <c r="A358" t="s">
        <v>9729</v>
      </c>
      <c r="B358" t="s">
        <v>9762</v>
      </c>
      <c r="C358" t="s">
        <v>3102</v>
      </c>
      <c r="D358" t="s">
        <v>9763</v>
      </c>
      <c r="E358" t="s">
        <v>3103</v>
      </c>
      <c r="F358" t="s">
        <v>3091</v>
      </c>
    </row>
    <row r="359" spans="1:6" x14ac:dyDescent="0.25">
      <c r="A359" t="s">
        <v>9729</v>
      </c>
      <c r="B359" t="s">
        <v>9764</v>
      </c>
      <c r="C359" t="s">
        <v>3104</v>
      </c>
      <c r="D359" t="s">
        <v>9765</v>
      </c>
      <c r="E359" t="s">
        <v>3105</v>
      </c>
      <c r="F359" t="s">
        <v>3091</v>
      </c>
    </row>
    <row r="360" spans="1:6" x14ac:dyDescent="0.25">
      <c r="A360" t="s">
        <v>9729</v>
      </c>
      <c r="B360" t="s">
        <v>9764</v>
      </c>
      <c r="C360" t="s">
        <v>3104</v>
      </c>
      <c r="D360" t="s">
        <v>9765</v>
      </c>
      <c r="E360" t="s">
        <v>3105</v>
      </c>
      <c r="F360" t="s">
        <v>3064</v>
      </c>
    </row>
    <row r="361" spans="1:6" x14ac:dyDescent="0.25">
      <c r="A361" t="s">
        <v>9729</v>
      </c>
      <c r="B361" t="s">
        <v>9766</v>
      </c>
      <c r="C361" t="s">
        <v>3106</v>
      </c>
      <c r="D361" t="s">
        <v>9767</v>
      </c>
      <c r="E361" t="s">
        <v>3107</v>
      </c>
      <c r="F361" t="s">
        <v>3064</v>
      </c>
    </row>
    <row r="362" spans="1:6" x14ac:dyDescent="0.25">
      <c r="A362" t="s">
        <v>9729</v>
      </c>
      <c r="B362" t="s">
        <v>9766</v>
      </c>
      <c r="C362" t="s">
        <v>3106</v>
      </c>
      <c r="D362" t="s">
        <v>9767</v>
      </c>
      <c r="E362" t="s">
        <v>3107</v>
      </c>
      <c r="F362" t="s">
        <v>3091</v>
      </c>
    </row>
    <row r="363" spans="1:6" x14ac:dyDescent="0.25">
      <c r="A363" t="s">
        <v>9729</v>
      </c>
      <c r="B363" t="s">
        <v>9766</v>
      </c>
      <c r="C363" t="s">
        <v>3106</v>
      </c>
      <c r="D363" t="s">
        <v>9768</v>
      </c>
      <c r="E363" t="s">
        <v>3108</v>
      </c>
      <c r="F363" t="s">
        <v>3091</v>
      </c>
    </row>
    <row r="364" spans="1:6" x14ac:dyDescent="0.25">
      <c r="A364" t="s">
        <v>9729</v>
      </c>
      <c r="B364" t="s">
        <v>9766</v>
      </c>
      <c r="C364" t="s">
        <v>3106</v>
      </c>
      <c r="D364" t="s">
        <v>9768</v>
      </c>
      <c r="E364" t="s">
        <v>3108</v>
      </c>
      <c r="F364" t="s">
        <v>3064</v>
      </c>
    </row>
    <row r="365" spans="1:6" x14ac:dyDescent="0.25">
      <c r="A365" t="s">
        <v>9729</v>
      </c>
      <c r="B365" t="s">
        <v>6821</v>
      </c>
      <c r="C365" t="s">
        <v>3481</v>
      </c>
      <c r="D365" t="s">
        <v>2250</v>
      </c>
      <c r="E365" t="s">
        <v>3110</v>
      </c>
      <c r="F365" t="s">
        <v>3075</v>
      </c>
    </row>
    <row r="366" spans="1:6" x14ac:dyDescent="0.25">
      <c r="A366" t="s">
        <v>9729</v>
      </c>
      <c r="B366" t="s">
        <v>4194</v>
      </c>
      <c r="C366" t="s">
        <v>3482</v>
      </c>
      <c r="D366" t="s">
        <v>9769</v>
      </c>
      <c r="E366" t="s">
        <v>3483</v>
      </c>
      <c r="F366" t="s">
        <v>3075</v>
      </c>
    </row>
    <row r="367" spans="1:6" x14ac:dyDescent="0.25">
      <c r="A367" t="s">
        <v>9729</v>
      </c>
      <c r="B367" t="s">
        <v>9770</v>
      </c>
      <c r="C367" t="s">
        <v>3484</v>
      </c>
      <c r="D367" t="s">
        <v>9771</v>
      </c>
      <c r="E367" t="s">
        <v>3485</v>
      </c>
      <c r="F367" t="s">
        <v>3075</v>
      </c>
    </row>
    <row r="368" spans="1:6" x14ac:dyDescent="0.25">
      <c r="A368" t="s">
        <v>9729</v>
      </c>
      <c r="B368" t="s">
        <v>5792</v>
      </c>
      <c r="C368" t="s">
        <v>3486</v>
      </c>
      <c r="D368" t="s">
        <v>9772</v>
      </c>
      <c r="E368" t="s">
        <v>3487</v>
      </c>
      <c r="F368" t="s">
        <v>3069</v>
      </c>
    </row>
    <row r="369" spans="1:6" x14ac:dyDescent="0.25">
      <c r="A369" t="s">
        <v>9729</v>
      </c>
      <c r="B369" t="s">
        <v>5792</v>
      </c>
      <c r="C369" t="s">
        <v>3486</v>
      </c>
      <c r="D369" t="s">
        <v>9773</v>
      </c>
      <c r="E369" t="s">
        <v>3488</v>
      </c>
      <c r="F369" t="s">
        <v>3069</v>
      </c>
    </row>
    <row r="370" spans="1:6" x14ac:dyDescent="0.25">
      <c r="A370" t="s">
        <v>9729</v>
      </c>
      <c r="B370" t="s">
        <v>9774</v>
      </c>
      <c r="C370" t="s">
        <v>3118</v>
      </c>
      <c r="D370" t="s">
        <v>9775</v>
      </c>
      <c r="E370" t="s">
        <v>3119</v>
      </c>
      <c r="F370" t="s">
        <v>3075</v>
      </c>
    </row>
    <row r="371" spans="1:6" x14ac:dyDescent="0.25">
      <c r="A371" t="s">
        <v>9729</v>
      </c>
      <c r="B371" t="s">
        <v>9774</v>
      </c>
      <c r="C371" t="s">
        <v>3118</v>
      </c>
      <c r="D371" t="s">
        <v>9775</v>
      </c>
      <c r="E371" t="s">
        <v>3119</v>
      </c>
      <c r="F371" t="s">
        <v>3064</v>
      </c>
    </row>
    <row r="372" spans="1:6" x14ac:dyDescent="0.25">
      <c r="A372" t="s">
        <v>9729</v>
      </c>
      <c r="B372" t="s">
        <v>9774</v>
      </c>
      <c r="C372" t="s">
        <v>3118</v>
      </c>
      <c r="D372" t="s">
        <v>9775</v>
      </c>
      <c r="E372" t="s">
        <v>3119</v>
      </c>
      <c r="F372" t="s">
        <v>3078</v>
      </c>
    </row>
    <row r="373" spans="1:6" x14ac:dyDescent="0.25">
      <c r="A373" t="s">
        <v>9729</v>
      </c>
      <c r="B373" t="s">
        <v>9774</v>
      </c>
      <c r="C373" t="s">
        <v>3118</v>
      </c>
      <c r="D373" t="s">
        <v>9775</v>
      </c>
      <c r="E373" t="s">
        <v>3119</v>
      </c>
      <c r="F373" t="s">
        <v>3061</v>
      </c>
    </row>
    <row r="374" spans="1:6" x14ac:dyDescent="0.25">
      <c r="A374" t="s">
        <v>9729</v>
      </c>
      <c r="B374" t="s">
        <v>9774</v>
      </c>
      <c r="C374" t="s">
        <v>3118</v>
      </c>
      <c r="D374" t="s">
        <v>9775</v>
      </c>
      <c r="E374" t="s">
        <v>3119</v>
      </c>
      <c r="F374" t="s">
        <v>3080</v>
      </c>
    </row>
    <row r="375" spans="1:6" x14ac:dyDescent="0.25">
      <c r="A375" t="s">
        <v>9729</v>
      </c>
      <c r="B375" t="s">
        <v>6939</v>
      </c>
      <c r="C375" t="s">
        <v>3489</v>
      </c>
      <c r="D375" t="s">
        <v>9776</v>
      </c>
      <c r="E375" t="s">
        <v>3490</v>
      </c>
      <c r="F375" t="s">
        <v>3061</v>
      </c>
    </row>
    <row r="376" spans="1:6" x14ac:dyDescent="0.25">
      <c r="A376" t="s">
        <v>9729</v>
      </c>
      <c r="B376" t="s">
        <v>6939</v>
      </c>
      <c r="C376" t="s">
        <v>3489</v>
      </c>
      <c r="D376" t="s">
        <v>9777</v>
      </c>
      <c r="E376" t="s">
        <v>3122</v>
      </c>
      <c r="F376" t="s">
        <v>3061</v>
      </c>
    </row>
    <row r="377" spans="1:6" x14ac:dyDescent="0.25">
      <c r="A377" t="s">
        <v>9729</v>
      </c>
      <c r="B377" t="s">
        <v>6939</v>
      </c>
      <c r="C377" t="s">
        <v>3489</v>
      </c>
      <c r="D377" t="s">
        <v>9778</v>
      </c>
      <c r="E377" t="s">
        <v>3123</v>
      </c>
      <c r="F377" t="s">
        <v>3061</v>
      </c>
    </row>
    <row r="378" spans="1:6" x14ac:dyDescent="0.25">
      <c r="A378" t="s">
        <v>9729</v>
      </c>
      <c r="B378" t="s">
        <v>9779</v>
      </c>
      <c r="C378" t="s">
        <v>3491</v>
      </c>
      <c r="D378" t="s">
        <v>9776</v>
      </c>
      <c r="E378" t="s">
        <v>3490</v>
      </c>
      <c r="F378" t="s">
        <v>3061</v>
      </c>
    </row>
    <row r="379" spans="1:6" x14ac:dyDescent="0.25">
      <c r="A379" t="s">
        <v>9729</v>
      </c>
      <c r="B379" t="s">
        <v>9779</v>
      </c>
      <c r="C379" t="s">
        <v>3491</v>
      </c>
      <c r="D379" t="s">
        <v>9780</v>
      </c>
      <c r="E379" t="s">
        <v>3125</v>
      </c>
      <c r="F379" t="s">
        <v>3061</v>
      </c>
    </row>
    <row r="380" spans="1:6" x14ac:dyDescent="0.25">
      <c r="A380" t="s">
        <v>9729</v>
      </c>
      <c r="B380" t="s">
        <v>9779</v>
      </c>
      <c r="C380" t="s">
        <v>3491</v>
      </c>
      <c r="D380" t="s">
        <v>9781</v>
      </c>
      <c r="E380" t="s">
        <v>3126</v>
      </c>
      <c r="F380" t="s">
        <v>3061</v>
      </c>
    </row>
    <row r="381" spans="1:6" x14ac:dyDescent="0.25">
      <c r="A381" t="s">
        <v>9729</v>
      </c>
      <c r="B381" t="s">
        <v>9782</v>
      </c>
      <c r="C381" t="s">
        <v>3492</v>
      </c>
      <c r="D381" t="s">
        <v>9776</v>
      </c>
      <c r="E381" t="s">
        <v>3490</v>
      </c>
      <c r="F381" t="s">
        <v>3061</v>
      </c>
    </row>
    <row r="382" spans="1:6" x14ac:dyDescent="0.25">
      <c r="A382" t="s">
        <v>9729</v>
      </c>
      <c r="B382" t="s">
        <v>9782</v>
      </c>
      <c r="C382" t="s">
        <v>3492</v>
      </c>
      <c r="D382" t="s">
        <v>9783</v>
      </c>
      <c r="E382" t="s">
        <v>3128</v>
      </c>
      <c r="F382" t="s">
        <v>3061</v>
      </c>
    </row>
    <row r="383" spans="1:6" x14ac:dyDescent="0.25">
      <c r="A383" t="s">
        <v>9729</v>
      </c>
      <c r="B383" t="s">
        <v>9782</v>
      </c>
      <c r="C383" t="s">
        <v>3492</v>
      </c>
      <c r="D383" t="s">
        <v>9784</v>
      </c>
      <c r="E383" t="s">
        <v>3129</v>
      </c>
      <c r="F383" t="s">
        <v>3061</v>
      </c>
    </row>
    <row r="384" spans="1:6" x14ac:dyDescent="0.25">
      <c r="A384" t="s">
        <v>9729</v>
      </c>
      <c r="B384" t="s">
        <v>9785</v>
      </c>
      <c r="C384" t="s">
        <v>3493</v>
      </c>
      <c r="D384" t="s">
        <v>9776</v>
      </c>
      <c r="E384" t="s">
        <v>3490</v>
      </c>
      <c r="F384" t="s">
        <v>3061</v>
      </c>
    </row>
    <row r="385" spans="1:6" x14ac:dyDescent="0.25">
      <c r="A385" t="s">
        <v>9729</v>
      </c>
      <c r="B385" t="s">
        <v>9785</v>
      </c>
      <c r="C385" t="s">
        <v>3493</v>
      </c>
      <c r="D385" t="s">
        <v>9786</v>
      </c>
      <c r="E385" t="s">
        <v>3131</v>
      </c>
      <c r="F385" t="s">
        <v>3061</v>
      </c>
    </row>
    <row r="386" spans="1:6" x14ac:dyDescent="0.25">
      <c r="A386" t="s">
        <v>9729</v>
      </c>
      <c r="B386" t="s">
        <v>9785</v>
      </c>
      <c r="C386" t="s">
        <v>3493</v>
      </c>
      <c r="D386" t="s">
        <v>9787</v>
      </c>
      <c r="E386" t="s">
        <v>3132</v>
      </c>
      <c r="F386" t="s">
        <v>3061</v>
      </c>
    </row>
    <row r="387" spans="1:6" x14ac:dyDescent="0.25">
      <c r="A387" t="s">
        <v>9729</v>
      </c>
      <c r="B387" t="s">
        <v>9788</v>
      </c>
      <c r="C387" t="s">
        <v>3494</v>
      </c>
      <c r="D387" t="s">
        <v>9776</v>
      </c>
      <c r="E387" t="s">
        <v>3490</v>
      </c>
      <c r="F387" t="s">
        <v>3061</v>
      </c>
    </row>
    <row r="388" spans="1:6" x14ac:dyDescent="0.25">
      <c r="A388" t="s">
        <v>9729</v>
      </c>
      <c r="B388" t="s">
        <v>9788</v>
      </c>
      <c r="C388" t="s">
        <v>3494</v>
      </c>
      <c r="D388" t="s">
        <v>9789</v>
      </c>
      <c r="E388" t="s">
        <v>3134</v>
      </c>
      <c r="F388" t="s">
        <v>3061</v>
      </c>
    </row>
    <row r="389" spans="1:6" x14ac:dyDescent="0.25">
      <c r="A389" t="s">
        <v>9729</v>
      </c>
      <c r="B389" t="s">
        <v>9788</v>
      </c>
      <c r="C389" t="s">
        <v>3494</v>
      </c>
      <c r="D389" t="s">
        <v>9790</v>
      </c>
      <c r="E389" t="s">
        <v>3135</v>
      </c>
      <c r="F389" t="s">
        <v>3061</v>
      </c>
    </row>
    <row r="390" spans="1:6" x14ac:dyDescent="0.25">
      <c r="A390" t="s">
        <v>9729</v>
      </c>
      <c r="B390" t="s">
        <v>9791</v>
      </c>
      <c r="C390" t="s">
        <v>3495</v>
      </c>
      <c r="D390" t="s">
        <v>9776</v>
      </c>
      <c r="E390" t="s">
        <v>3490</v>
      </c>
      <c r="F390" t="s">
        <v>3061</v>
      </c>
    </row>
    <row r="391" spans="1:6" x14ac:dyDescent="0.25">
      <c r="A391" t="s">
        <v>9729</v>
      </c>
      <c r="B391" t="s">
        <v>9791</v>
      </c>
      <c r="C391" t="s">
        <v>3495</v>
      </c>
      <c r="D391" t="s">
        <v>9792</v>
      </c>
      <c r="E391" t="s">
        <v>3137</v>
      </c>
      <c r="F391" t="s">
        <v>3061</v>
      </c>
    </row>
    <row r="392" spans="1:6" x14ac:dyDescent="0.25">
      <c r="A392" t="s">
        <v>9729</v>
      </c>
      <c r="B392" t="s">
        <v>9791</v>
      </c>
      <c r="C392" t="s">
        <v>3495</v>
      </c>
      <c r="D392" t="s">
        <v>9793</v>
      </c>
      <c r="E392" t="s">
        <v>3138</v>
      </c>
      <c r="F392" t="s">
        <v>3061</v>
      </c>
    </row>
    <row r="393" spans="1:6" x14ac:dyDescent="0.25">
      <c r="A393" t="s">
        <v>9729</v>
      </c>
      <c r="B393" t="s">
        <v>9794</v>
      </c>
      <c r="C393" t="s">
        <v>3496</v>
      </c>
      <c r="D393" t="s">
        <v>9776</v>
      </c>
      <c r="E393" t="s">
        <v>3490</v>
      </c>
      <c r="F393" t="s">
        <v>3061</v>
      </c>
    </row>
    <row r="394" spans="1:6" x14ac:dyDescent="0.25">
      <c r="A394" t="s">
        <v>9729</v>
      </c>
      <c r="B394" t="s">
        <v>9794</v>
      </c>
      <c r="C394" t="s">
        <v>3496</v>
      </c>
      <c r="D394" t="s">
        <v>9795</v>
      </c>
      <c r="E394" t="s">
        <v>3140</v>
      </c>
      <c r="F394" t="s">
        <v>3061</v>
      </c>
    </row>
    <row r="395" spans="1:6" x14ac:dyDescent="0.25">
      <c r="A395" t="s">
        <v>9729</v>
      </c>
      <c r="B395" t="s">
        <v>9794</v>
      </c>
      <c r="C395" t="s">
        <v>3496</v>
      </c>
      <c r="D395" t="s">
        <v>9796</v>
      </c>
      <c r="E395" t="s">
        <v>3141</v>
      </c>
      <c r="F395" t="s">
        <v>3061</v>
      </c>
    </row>
    <row r="396" spans="1:6" x14ac:dyDescent="0.25">
      <c r="A396" t="s">
        <v>9729</v>
      </c>
      <c r="B396" t="s">
        <v>9797</v>
      </c>
      <c r="C396" t="s">
        <v>3497</v>
      </c>
      <c r="D396" t="s">
        <v>9798</v>
      </c>
      <c r="E396" t="s">
        <v>3143</v>
      </c>
      <c r="F396" t="s">
        <v>3061</v>
      </c>
    </row>
    <row r="397" spans="1:6" x14ac:dyDescent="0.25">
      <c r="A397" t="s">
        <v>9729</v>
      </c>
      <c r="B397" t="s">
        <v>9797</v>
      </c>
      <c r="C397" t="s">
        <v>3497</v>
      </c>
      <c r="D397" t="s">
        <v>9799</v>
      </c>
      <c r="E397" t="s">
        <v>3144</v>
      </c>
      <c r="F397" t="s">
        <v>3061</v>
      </c>
    </row>
    <row r="398" spans="1:6" x14ac:dyDescent="0.25">
      <c r="A398" t="s">
        <v>9729</v>
      </c>
      <c r="B398" t="s">
        <v>9800</v>
      </c>
      <c r="C398" t="s">
        <v>3498</v>
      </c>
      <c r="D398" t="s">
        <v>9801</v>
      </c>
      <c r="E398" t="s">
        <v>3146</v>
      </c>
      <c r="F398" t="s">
        <v>3061</v>
      </c>
    </row>
    <row r="399" spans="1:6" x14ac:dyDescent="0.25">
      <c r="A399" t="s">
        <v>9729</v>
      </c>
      <c r="B399" t="s">
        <v>9800</v>
      </c>
      <c r="C399" t="s">
        <v>3498</v>
      </c>
      <c r="D399" t="s">
        <v>9802</v>
      </c>
      <c r="E399" t="s">
        <v>3147</v>
      </c>
      <c r="F399" t="s">
        <v>3061</v>
      </c>
    </row>
    <row r="400" spans="1:6" x14ac:dyDescent="0.25">
      <c r="A400" t="s">
        <v>9729</v>
      </c>
      <c r="B400" t="s">
        <v>9800</v>
      </c>
      <c r="C400" t="s">
        <v>3498</v>
      </c>
      <c r="D400" t="s">
        <v>9803</v>
      </c>
      <c r="E400" t="s">
        <v>3499</v>
      </c>
      <c r="F400" t="s">
        <v>3061</v>
      </c>
    </row>
    <row r="401" spans="1:6" x14ac:dyDescent="0.25">
      <c r="A401" t="s">
        <v>9729</v>
      </c>
      <c r="B401" t="s">
        <v>3839</v>
      </c>
      <c r="C401" t="s">
        <v>3500</v>
      </c>
      <c r="D401" t="s">
        <v>9804</v>
      </c>
      <c r="E401" t="s">
        <v>3501</v>
      </c>
      <c r="F401" t="s">
        <v>3079</v>
      </c>
    </row>
    <row r="402" spans="1:6" x14ac:dyDescent="0.25">
      <c r="A402" t="s">
        <v>9729</v>
      </c>
      <c r="B402" t="s">
        <v>3839</v>
      </c>
      <c r="C402" t="s">
        <v>3500</v>
      </c>
      <c r="D402" t="s">
        <v>9805</v>
      </c>
      <c r="E402" t="s">
        <v>3502</v>
      </c>
      <c r="F402" t="s">
        <v>3079</v>
      </c>
    </row>
    <row r="403" spans="1:6" x14ac:dyDescent="0.25">
      <c r="A403" t="s">
        <v>9729</v>
      </c>
      <c r="B403" t="s">
        <v>9806</v>
      </c>
      <c r="C403" t="s">
        <v>3503</v>
      </c>
      <c r="D403" t="s">
        <v>9807</v>
      </c>
      <c r="E403" t="s">
        <v>3504</v>
      </c>
      <c r="F403" t="s">
        <v>3069</v>
      </c>
    </row>
    <row r="404" spans="1:6" x14ac:dyDescent="0.25">
      <c r="A404" t="s">
        <v>9729</v>
      </c>
      <c r="B404" t="s">
        <v>9806</v>
      </c>
      <c r="C404" t="s">
        <v>3503</v>
      </c>
      <c r="D404" t="s">
        <v>9808</v>
      </c>
      <c r="E404" t="s">
        <v>3505</v>
      </c>
      <c r="F404" t="s">
        <v>3069</v>
      </c>
    </row>
    <row r="405" spans="1:6" x14ac:dyDescent="0.25">
      <c r="A405" t="s">
        <v>9729</v>
      </c>
      <c r="B405" t="s">
        <v>9809</v>
      </c>
      <c r="C405" t="s">
        <v>3506</v>
      </c>
      <c r="D405" t="s">
        <v>9810</v>
      </c>
      <c r="E405" t="s">
        <v>3507</v>
      </c>
      <c r="F405" t="s">
        <v>3075</v>
      </c>
    </row>
    <row r="406" spans="1:6" x14ac:dyDescent="0.25">
      <c r="A406" t="s">
        <v>9729</v>
      </c>
      <c r="B406" t="s">
        <v>9809</v>
      </c>
      <c r="C406" t="s">
        <v>3506</v>
      </c>
      <c r="D406" t="s">
        <v>9810</v>
      </c>
      <c r="E406" t="s">
        <v>3507</v>
      </c>
      <c r="F406" t="s">
        <v>3069</v>
      </c>
    </row>
    <row r="407" spans="1:6" x14ac:dyDescent="0.25">
      <c r="A407" t="s">
        <v>9729</v>
      </c>
      <c r="B407" t="s">
        <v>9809</v>
      </c>
      <c r="C407" t="s">
        <v>3506</v>
      </c>
      <c r="D407" t="s">
        <v>9810</v>
      </c>
      <c r="E407" t="s">
        <v>3507</v>
      </c>
      <c r="F407" t="s">
        <v>3078</v>
      </c>
    </row>
    <row r="408" spans="1:6" x14ac:dyDescent="0.25">
      <c r="A408" t="s">
        <v>9729</v>
      </c>
      <c r="B408" t="s">
        <v>9809</v>
      </c>
      <c r="C408" t="s">
        <v>3506</v>
      </c>
      <c r="D408" t="s">
        <v>9810</v>
      </c>
      <c r="E408" t="s">
        <v>3507</v>
      </c>
      <c r="F408" t="s">
        <v>3157</v>
      </c>
    </row>
    <row r="409" spans="1:6" x14ac:dyDescent="0.25">
      <c r="A409" t="s">
        <v>9729</v>
      </c>
      <c r="B409" t="s">
        <v>9809</v>
      </c>
      <c r="C409" t="s">
        <v>3506</v>
      </c>
      <c r="D409" t="s">
        <v>9810</v>
      </c>
      <c r="E409" t="s">
        <v>3507</v>
      </c>
      <c r="F409" t="s">
        <v>3070</v>
      </c>
    </row>
    <row r="410" spans="1:6" x14ac:dyDescent="0.25">
      <c r="A410" t="s">
        <v>9729</v>
      </c>
      <c r="B410" t="s">
        <v>9809</v>
      </c>
      <c r="C410" t="s">
        <v>3506</v>
      </c>
      <c r="D410" t="s">
        <v>9810</v>
      </c>
      <c r="E410" t="s">
        <v>3507</v>
      </c>
      <c r="F410" t="s">
        <v>3079</v>
      </c>
    </row>
    <row r="411" spans="1:6" x14ac:dyDescent="0.25">
      <c r="A411" t="s">
        <v>9729</v>
      </c>
      <c r="B411" t="s">
        <v>9809</v>
      </c>
      <c r="C411" t="s">
        <v>3506</v>
      </c>
      <c r="D411" t="s">
        <v>9810</v>
      </c>
      <c r="E411" t="s">
        <v>3507</v>
      </c>
      <c r="F411" t="s">
        <v>3158</v>
      </c>
    </row>
    <row r="412" spans="1:6" x14ac:dyDescent="0.25">
      <c r="A412" t="s">
        <v>9729</v>
      </c>
      <c r="B412" t="s">
        <v>9811</v>
      </c>
      <c r="C412" t="s">
        <v>3508</v>
      </c>
      <c r="D412" t="s">
        <v>9812</v>
      </c>
      <c r="E412" t="s">
        <v>3509</v>
      </c>
      <c r="F412" t="s">
        <v>3075</v>
      </c>
    </row>
    <row r="413" spans="1:6" x14ac:dyDescent="0.25">
      <c r="A413" t="s">
        <v>9729</v>
      </c>
      <c r="B413" t="s">
        <v>9811</v>
      </c>
      <c r="C413" t="s">
        <v>3508</v>
      </c>
      <c r="D413" t="s">
        <v>9812</v>
      </c>
      <c r="E413" t="s">
        <v>3509</v>
      </c>
      <c r="F413" t="s">
        <v>3069</v>
      </c>
    </row>
    <row r="414" spans="1:6" x14ac:dyDescent="0.25">
      <c r="A414" t="s">
        <v>9729</v>
      </c>
      <c r="B414" t="s">
        <v>9811</v>
      </c>
      <c r="C414" t="s">
        <v>3508</v>
      </c>
      <c r="D414" t="s">
        <v>9812</v>
      </c>
      <c r="E414" t="s">
        <v>3509</v>
      </c>
      <c r="F414" t="s">
        <v>3078</v>
      </c>
    </row>
    <row r="415" spans="1:6" x14ac:dyDescent="0.25">
      <c r="A415" t="s">
        <v>9729</v>
      </c>
      <c r="B415" t="s">
        <v>9811</v>
      </c>
      <c r="C415" t="s">
        <v>3508</v>
      </c>
      <c r="D415" t="s">
        <v>9812</v>
      </c>
      <c r="E415" t="s">
        <v>3509</v>
      </c>
      <c r="F415" t="s">
        <v>3157</v>
      </c>
    </row>
    <row r="416" spans="1:6" x14ac:dyDescent="0.25">
      <c r="A416" t="s">
        <v>9729</v>
      </c>
      <c r="B416" t="s">
        <v>9811</v>
      </c>
      <c r="C416" t="s">
        <v>3508</v>
      </c>
      <c r="D416" t="s">
        <v>9812</v>
      </c>
      <c r="E416" t="s">
        <v>3509</v>
      </c>
      <c r="F416" t="s">
        <v>3070</v>
      </c>
    </row>
    <row r="417" spans="1:6" x14ac:dyDescent="0.25">
      <c r="A417" t="s">
        <v>9729</v>
      </c>
      <c r="B417" t="s">
        <v>9811</v>
      </c>
      <c r="C417" t="s">
        <v>3508</v>
      </c>
      <c r="D417" t="s">
        <v>9812</v>
      </c>
      <c r="E417" t="s">
        <v>3509</v>
      </c>
      <c r="F417" t="s">
        <v>3079</v>
      </c>
    </row>
    <row r="418" spans="1:6" x14ac:dyDescent="0.25">
      <c r="A418" t="s">
        <v>9729</v>
      </c>
      <c r="B418" t="s">
        <v>9811</v>
      </c>
      <c r="C418" t="s">
        <v>3508</v>
      </c>
      <c r="D418" t="s">
        <v>9812</v>
      </c>
      <c r="E418" t="s">
        <v>3509</v>
      </c>
      <c r="F418" t="s">
        <v>3061</v>
      </c>
    </row>
    <row r="419" spans="1:6" x14ac:dyDescent="0.25">
      <c r="A419" t="s">
        <v>9729</v>
      </c>
      <c r="B419" t="s">
        <v>9811</v>
      </c>
      <c r="C419" t="s">
        <v>3508</v>
      </c>
      <c r="D419" t="s">
        <v>9812</v>
      </c>
      <c r="E419" t="s">
        <v>3509</v>
      </c>
      <c r="F419" t="s">
        <v>3158</v>
      </c>
    </row>
    <row r="420" spans="1:6" x14ac:dyDescent="0.25">
      <c r="A420" t="s">
        <v>9729</v>
      </c>
      <c r="B420" t="s">
        <v>9813</v>
      </c>
      <c r="C420" t="s">
        <v>3510</v>
      </c>
      <c r="D420" t="s">
        <v>9814</v>
      </c>
      <c r="E420" t="s">
        <v>3511</v>
      </c>
      <c r="F420" t="s">
        <v>3067</v>
      </c>
    </row>
    <row r="421" spans="1:6" x14ac:dyDescent="0.25">
      <c r="A421" t="s">
        <v>9729</v>
      </c>
      <c r="B421" t="s">
        <v>9813</v>
      </c>
      <c r="C421" t="s">
        <v>3510</v>
      </c>
      <c r="D421" t="s">
        <v>9814</v>
      </c>
      <c r="E421" t="s">
        <v>3511</v>
      </c>
      <c r="F421" t="s">
        <v>3075</v>
      </c>
    </row>
    <row r="422" spans="1:6" x14ac:dyDescent="0.25">
      <c r="A422" t="s">
        <v>9729</v>
      </c>
      <c r="B422" t="s">
        <v>9813</v>
      </c>
      <c r="C422" t="s">
        <v>3510</v>
      </c>
      <c r="D422" t="s">
        <v>9814</v>
      </c>
      <c r="E422" t="s">
        <v>3511</v>
      </c>
      <c r="F422" t="s">
        <v>3069</v>
      </c>
    </row>
    <row r="423" spans="1:6" x14ac:dyDescent="0.25">
      <c r="A423" t="s">
        <v>9729</v>
      </c>
      <c r="B423" t="s">
        <v>9813</v>
      </c>
      <c r="C423" t="s">
        <v>3510</v>
      </c>
      <c r="D423" t="s">
        <v>9814</v>
      </c>
      <c r="E423" t="s">
        <v>3511</v>
      </c>
      <c r="F423" t="s">
        <v>3163</v>
      </c>
    </row>
    <row r="424" spans="1:6" x14ac:dyDescent="0.25">
      <c r="A424" t="s">
        <v>9729</v>
      </c>
      <c r="B424" t="s">
        <v>9813</v>
      </c>
      <c r="C424" t="s">
        <v>3510</v>
      </c>
      <c r="D424" t="s">
        <v>9814</v>
      </c>
      <c r="E424" t="s">
        <v>3511</v>
      </c>
      <c r="F424" t="s">
        <v>3157</v>
      </c>
    </row>
    <row r="425" spans="1:6" x14ac:dyDescent="0.25">
      <c r="A425" t="s">
        <v>9729</v>
      </c>
      <c r="B425" t="s">
        <v>9813</v>
      </c>
      <c r="C425" t="s">
        <v>3510</v>
      </c>
      <c r="D425" t="s">
        <v>9814</v>
      </c>
      <c r="E425" t="s">
        <v>3511</v>
      </c>
      <c r="F425" t="s">
        <v>3070</v>
      </c>
    </row>
    <row r="426" spans="1:6" x14ac:dyDescent="0.25">
      <c r="A426" t="s">
        <v>9729</v>
      </c>
      <c r="B426" t="s">
        <v>9813</v>
      </c>
      <c r="C426" t="s">
        <v>3510</v>
      </c>
      <c r="D426" t="s">
        <v>9814</v>
      </c>
      <c r="E426" t="s">
        <v>3511</v>
      </c>
      <c r="F426" t="s">
        <v>3079</v>
      </c>
    </row>
    <row r="427" spans="1:6" x14ac:dyDescent="0.25">
      <c r="A427" t="s">
        <v>9729</v>
      </c>
      <c r="B427" t="s">
        <v>9813</v>
      </c>
      <c r="C427" t="s">
        <v>3510</v>
      </c>
      <c r="D427" t="s">
        <v>9814</v>
      </c>
      <c r="E427" t="s">
        <v>3511</v>
      </c>
      <c r="F427" t="s">
        <v>3061</v>
      </c>
    </row>
    <row r="428" spans="1:6" x14ac:dyDescent="0.25">
      <c r="A428" t="s">
        <v>9729</v>
      </c>
      <c r="B428" t="s">
        <v>9813</v>
      </c>
      <c r="C428" t="s">
        <v>3510</v>
      </c>
      <c r="D428" t="s">
        <v>9814</v>
      </c>
      <c r="E428" t="s">
        <v>3511</v>
      </c>
      <c r="F428" t="s">
        <v>3158</v>
      </c>
    </row>
    <row r="429" spans="1:6" x14ac:dyDescent="0.25">
      <c r="A429" t="s">
        <v>9729</v>
      </c>
      <c r="B429" t="s">
        <v>9815</v>
      </c>
      <c r="C429" t="s">
        <v>3512</v>
      </c>
      <c r="D429" t="s">
        <v>9816</v>
      </c>
      <c r="E429" t="s">
        <v>3513</v>
      </c>
      <c r="F429" t="s">
        <v>3075</v>
      </c>
    </row>
    <row r="430" spans="1:6" x14ac:dyDescent="0.25">
      <c r="A430" t="s">
        <v>9729</v>
      </c>
      <c r="B430" t="s">
        <v>9815</v>
      </c>
      <c r="C430" t="s">
        <v>3512</v>
      </c>
      <c r="D430" t="s">
        <v>9816</v>
      </c>
      <c r="E430" t="s">
        <v>3513</v>
      </c>
      <c r="F430" t="s">
        <v>3069</v>
      </c>
    </row>
    <row r="431" spans="1:6" x14ac:dyDescent="0.25">
      <c r="A431" t="s">
        <v>9729</v>
      </c>
      <c r="B431" t="s">
        <v>9815</v>
      </c>
      <c r="C431" t="s">
        <v>3512</v>
      </c>
      <c r="D431" t="s">
        <v>9816</v>
      </c>
      <c r="E431" t="s">
        <v>3513</v>
      </c>
      <c r="F431" t="s">
        <v>3078</v>
      </c>
    </row>
    <row r="432" spans="1:6" x14ac:dyDescent="0.25">
      <c r="A432" t="s">
        <v>9729</v>
      </c>
      <c r="B432" t="s">
        <v>9815</v>
      </c>
      <c r="C432" t="s">
        <v>3512</v>
      </c>
      <c r="D432" t="s">
        <v>9816</v>
      </c>
      <c r="E432" t="s">
        <v>3513</v>
      </c>
      <c r="F432" t="s">
        <v>3157</v>
      </c>
    </row>
    <row r="433" spans="1:6" x14ac:dyDescent="0.25">
      <c r="A433" t="s">
        <v>9729</v>
      </c>
      <c r="B433" t="s">
        <v>9815</v>
      </c>
      <c r="C433" t="s">
        <v>3512</v>
      </c>
      <c r="D433" t="s">
        <v>9816</v>
      </c>
      <c r="E433" t="s">
        <v>3513</v>
      </c>
      <c r="F433" t="s">
        <v>3079</v>
      </c>
    </row>
    <row r="434" spans="1:6" x14ac:dyDescent="0.25">
      <c r="A434" t="s">
        <v>9729</v>
      </c>
      <c r="B434" t="s">
        <v>9815</v>
      </c>
      <c r="C434" t="s">
        <v>3512</v>
      </c>
      <c r="D434" t="s">
        <v>9816</v>
      </c>
      <c r="E434" t="s">
        <v>3513</v>
      </c>
      <c r="F434" t="s">
        <v>3061</v>
      </c>
    </row>
    <row r="435" spans="1:6" x14ac:dyDescent="0.25">
      <c r="A435" t="s">
        <v>9729</v>
      </c>
      <c r="B435" t="s">
        <v>9815</v>
      </c>
      <c r="C435" t="s">
        <v>3512</v>
      </c>
      <c r="D435" t="s">
        <v>9816</v>
      </c>
      <c r="E435" t="s">
        <v>3513</v>
      </c>
      <c r="F435" t="s">
        <v>3158</v>
      </c>
    </row>
    <row r="436" spans="1:6" x14ac:dyDescent="0.25">
      <c r="A436" t="s">
        <v>9729</v>
      </c>
      <c r="B436" t="s">
        <v>9817</v>
      </c>
      <c r="C436" t="s">
        <v>3514</v>
      </c>
      <c r="D436" t="s">
        <v>9818</v>
      </c>
      <c r="E436" t="s">
        <v>3515</v>
      </c>
      <c r="F436" t="s">
        <v>3067</v>
      </c>
    </row>
    <row r="437" spans="1:6" x14ac:dyDescent="0.25">
      <c r="A437" t="s">
        <v>9729</v>
      </c>
      <c r="B437" t="s">
        <v>9817</v>
      </c>
      <c r="C437" t="s">
        <v>3514</v>
      </c>
      <c r="D437" t="s">
        <v>9818</v>
      </c>
      <c r="E437" t="s">
        <v>3515</v>
      </c>
      <c r="F437" t="s">
        <v>3075</v>
      </c>
    </row>
    <row r="438" spans="1:6" x14ac:dyDescent="0.25">
      <c r="A438" t="s">
        <v>9729</v>
      </c>
      <c r="B438" t="s">
        <v>9817</v>
      </c>
      <c r="C438" t="s">
        <v>3514</v>
      </c>
      <c r="D438" t="s">
        <v>9819</v>
      </c>
      <c r="E438" t="s">
        <v>3516</v>
      </c>
      <c r="F438" t="s">
        <v>3075</v>
      </c>
    </row>
    <row r="439" spans="1:6" x14ac:dyDescent="0.25">
      <c r="A439" t="s">
        <v>9729</v>
      </c>
      <c r="B439" t="s">
        <v>9817</v>
      </c>
      <c r="C439" t="s">
        <v>3514</v>
      </c>
      <c r="D439" t="s">
        <v>9820</v>
      </c>
      <c r="E439" t="s">
        <v>3517</v>
      </c>
      <c r="F439" t="s">
        <v>3075</v>
      </c>
    </row>
    <row r="440" spans="1:6" x14ac:dyDescent="0.25">
      <c r="A440" t="s">
        <v>9729</v>
      </c>
      <c r="B440" t="s">
        <v>9817</v>
      </c>
      <c r="C440" t="s">
        <v>3514</v>
      </c>
      <c r="D440" t="s">
        <v>9819</v>
      </c>
      <c r="E440" t="s">
        <v>3516</v>
      </c>
      <c r="F440" t="s">
        <v>3064</v>
      </c>
    </row>
    <row r="441" spans="1:6" x14ac:dyDescent="0.25">
      <c r="A441" t="s">
        <v>9729</v>
      </c>
      <c r="B441" t="s">
        <v>9817</v>
      </c>
      <c r="C441" t="s">
        <v>3514</v>
      </c>
      <c r="D441" t="s">
        <v>9818</v>
      </c>
      <c r="E441" t="s">
        <v>3515</v>
      </c>
      <c r="F441" t="s">
        <v>3064</v>
      </c>
    </row>
    <row r="442" spans="1:6" x14ac:dyDescent="0.25">
      <c r="A442" t="s">
        <v>9729</v>
      </c>
      <c r="B442" t="s">
        <v>9817</v>
      </c>
      <c r="C442" t="s">
        <v>3514</v>
      </c>
      <c r="D442" t="s">
        <v>9820</v>
      </c>
      <c r="E442" t="s">
        <v>3517</v>
      </c>
      <c r="F442" t="s">
        <v>3064</v>
      </c>
    </row>
    <row r="443" spans="1:6" x14ac:dyDescent="0.25">
      <c r="A443" t="s">
        <v>9729</v>
      </c>
      <c r="B443" t="s">
        <v>9817</v>
      </c>
      <c r="C443" t="s">
        <v>3514</v>
      </c>
      <c r="D443" t="s">
        <v>9818</v>
      </c>
      <c r="E443" t="s">
        <v>3515</v>
      </c>
      <c r="F443" t="s">
        <v>3061</v>
      </c>
    </row>
    <row r="444" spans="1:6" x14ac:dyDescent="0.25">
      <c r="A444" t="s">
        <v>9729</v>
      </c>
      <c r="B444" t="s">
        <v>9817</v>
      </c>
      <c r="C444" t="s">
        <v>3514</v>
      </c>
      <c r="D444" t="s">
        <v>9818</v>
      </c>
      <c r="E444" t="s">
        <v>3515</v>
      </c>
      <c r="F444" t="s">
        <v>3080</v>
      </c>
    </row>
    <row r="445" spans="1:6" x14ac:dyDescent="0.25">
      <c r="A445" t="s">
        <v>9729</v>
      </c>
      <c r="B445" t="s">
        <v>9817</v>
      </c>
      <c r="C445" t="s">
        <v>3514</v>
      </c>
      <c r="D445" t="s">
        <v>9820</v>
      </c>
      <c r="E445" t="s">
        <v>3517</v>
      </c>
      <c r="F445" t="s">
        <v>3080</v>
      </c>
    </row>
    <row r="446" spans="1:6" x14ac:dyDescent="0.25">
      <c r="A446" t="s">
        <v>9729</v>
      </c>
      <c r="B446" t="s">
        <v>9817</v>
      </c>
      <c r="C446" t="s">
        <v>3514</v>
      </c>
      <c r="D446" t="s">
        <v>9819</v>
      </c>
      <c r="E446" t="s">
        <v>3516</v>
      </c>
      <c r="F446" t="s">
        <v>3080</v>
      </c>
    </row>
    <row r="447" spans="1:6" x14ac:dyDescent="0.25">
      <c r="A447" t="s">
        <v>9729</v>
      </c>
      <c r="B447" t="s">
        <v>9817</v>
      </c>
      <c r="C447" t="s">
        <v>3514</v>
      </c>
      <c r="D447" t="s">
        <v>9820</v>
      </c>
      <c r="E447" t="s">
        <v>3517</v>
      </c>
      <c r="F447" t="s">
        <v>3069</v>
      </c>
    </row>
    <row r="448" spans="1:6" x14ac:dyDescent="0.25">
      <c r="A448" t="s">
        <v>9729</v>
      </c>
      <c r="B448" t="s">
        <v>9821</v>
      </c>
      <c r="C448" t="s">
        <v>3518</v>
      </c>
      <c r="D448" t="s">
        <v>1885</v>
      </c>
      <c r="E448" t="s">
        <v>3519</v>
      </c>
      <c r="F448" t="s">
        <v>3075</v>
      </c>
    </row>
    <row r="449" spans="1:8" x14ac:dyDescent="0.25">
      <c r="A449" t="s">
        <v>9729</v>
      </c>
      <c r="B449" t="s">
        <v>9822</v>
      </c>
      <c r="C449" t="s">
        <v>3520</v>
      </c>
      <c r="D449" t="s">
        <v>1885</v>
      </c>
      <c r="E449" t="s">
        <v>3519</v>
      </c>
      <c r="F449" t="s">
        <v>3075</v>
      </c>
    </row>
    <row r="450" spans="1:8" x14ac:dyDescent="0.25">
      <c r="A450" t="s">
        <v>9729</v>
      </c>
      <c r="B450" t="s">
        <v>9822</v>
      </c>
      <c r="C450" t="s">
        <v>3520</v>
      </c>
      <c r="D450" t="s">
        <v>1885</v>
      </c>
      <c r="E450" t="s">
        <v>3519</v>
      </c>
      <c r="F450" t="s">
        <v>3069</v>
      </c>
    </row>
    <row r="451" spans="1:8" x14ac:dyDescent="0.25">
      <c r="A451" t="s">
        <v>9729</v>
      </c>
      <c r="B451" t="s">
        <v>9823</v>
      </c>
      <c r="C451" t="s">
        <v>3521</v>
      </c>
      <c r="D451" t="s">
        <v>9396</v>
      </c>
      <c r="E451" t="s">
        <v>3522</v>
      </c>
      <c r="F451" t="s">
        <v>3075</v>
      </c>
    </row>
    <row r="452" spans="1:8" x14ac:dyDescent="0.25">
      <c r="A452" t="s">
        <v>9729</v>
      </c>
      <c r="B452" t="s">
        <v>9824</v>
      </c>
      <c r="C452" t="s">
        <v>3523</v>
      </c>
      <c r="D452" t="s">
        <v>9825</v>
      </c>
      <c r="E452" t="s">
        <v>3524</v>
      </c>
      <c r="F452" t="s">
        <v>3075</v>
      </c>
    </row>
    <row r="453" spans="1:8" x14ac:dyDescent="0.25">
      <c r="A453" t="s">
        <v>9729</v>
      </c>
      <c r="B453" t="s">
        <v>9824</v>
      </c>
      <c r="C453" t="s">
        <v>3523</v>
      </c>
      <c r="D453" t="s">
        <v>9825</v>
      </c>
      <c r="E453" t="s">
        <v>3524</v>
      </c>
      <c r="F453" t="s">
        <v>3069</v>
      </c>
    </row>
    <row r="454" spans="1:8" x14ac:dyDescent="0.25">
      <c r="A454" t="s">
        <v>9729</v>
      </c>
      <c r="B454" t="s">
        <v>9826</v>
      </c>
      <c r="C454" t="s">
        <v>3525</v>
      </c>
      <c r="D454" t="s">
        <v>9396</v>
      </c>
      <c r="E454" t="s">
        <v>3522</v>
      </c>
      <c r="F454" t="s">
        <v>3075</v>
      </c>
    </row>
    <row r="455" spans="1:8" x14ac:dyDescent="0.25">
      <c r="A455" t="s">
        <v>9729</v>
      </c>
      <c r="B455" t="s">
        <v>9826</v>
      </c>
      <c r="C455" t="s">
        <v>3525</v>
      </c>
      <c r="D455" t="s">
        <v>9396</v>
      </c>
      <c r="E455" t="s">
        <v>3522</v>
      </c>
      <c r="F455" t="s">
        <v>3157</v>
      </c>
    </row>
    <row r="456" spans="1:8" x14ac:dyDescent="0.25">
      <c r="A456" t="s">
        <v>9729</v>
      </c>
      <c r="B456" t="s">
        <v>9826</v>
      </c>
      <c r="C456" t="s">
        <v>3525</v>
      </c>
      <c r="D456" t="s">
        <v>9396</v>
      </c>
      <c r="E456" t="s">
        <v>3522</v>
      </c>
      <c r="F456" t="s">
        <v>3069</v>
      </c>
    </row>
    <row r="457" spans="1:8" x14ac:dyDescent="0.25">
      <c r="A457" t="s">
        <v>9729</v>
      </c>
      <c r="B457" t="s">
        <v>9827</v>
      </c>
      <c r="C457" t="s">
        <v>3526</v>
      </c>
      <c r="D457" t="s">
        <v>9828</v>
      </c>
      <c r="E457" t="s">
        <v>3527</v>
      </c>
      <c r="F457" t="s">
        <v>3180</v>
      </c>
    </row>
    <row r="458" spans="1:8" x14ac:dyDescent="0.25">
      <c r="A458" t="s">
        <v>9729</v>
      </c>
      <c r="B458" t="s">
        <v>9827</v>
      </c>
      <c r="C458" t="s">
        <v>3526</v>
      </c>
      <c r="D458" t="s">
        <v>9828</v>
      </c>
      <c r="E458" t="s">
        <v>3527</v>
      </c>
      <c r="F458" t="s">
        <v>3067</v>
      </c>
    </row>
    <row r="459" spans="1:8" x14ac:dyDescent="0.25">
      <c r="A459" t="s">
        <v>9729</v>
      </c>
      <c r="B459" t="s">
        <v>9827</v>
      </c>
      <c r="C459" t="s">
        <v>3526</v>
      </c>
      <c r="D459" t="s">
        <v>9828</v>
      </c>
      <c r="E459" t="s">
        <v>3527</v>
      </c>
      <c r="F459" t="s">
        <v>3075</v>
      </c>
    </row>
    <row r="460" spans="1:8" x14ac:dyDescent="0.25">
      <c r="A460" t="s">
        <v>9729</v>
      </c>
      <c r="B460" t="s">
        <v>5475</v>
      </c>
      <c r="C460" t="s">
        <v>3528</v>
      </c>
      <c r="D460" t="s">
        <v>9829</v>
      </c>
      <c r="E460" t="s">
        <v>3529</v>
      </c>
      <c r="F460" t="s">
        <v>3061</v>
      </c>
    </row>
    <row r="461" spans="1:8" x14ac:dyDescent="0.25">
      <c r="A461" t="s">
        <v>9831</v>
      </c>
      <c r="B461" t="s">
        <v>3533</v>
      </c>
      <c r="C461" t="s">
        <v>8214</v>
      </c>
      <c r="D461" t="s">
        <v>1343</v>
      </c>
      <c r="E461" t="s">
        <v>9523</v>
      </c>
      <c r="F461" t="s">
        <v>3536</v>
      </c>
      <c r="G461" t="s">
        <v>3537</v>
      </c>
    </row>
    <row r="462" spans="1:8" x14ac:dyDescent="0.25">
      <c r="A462" t="s">
        <v>9831</v>
      </c>
      <c r="B462" t="s">
        <v>3533</v>
      </c>
      <c r="C462" t="s">
        <v>8214</v>
      </c>
      <c r="D462" t="s">
        <v>1343</v>
      </c>
      <c r="E462" t="s">
        <v>9523</v>
      </c>
      <c r="F462" t="s">
        <v>3538</v>
      </c>
      <c r="G462" t="s">
        <v>3536</v>
      </c>
      <c r="H462" t="s">
        <v>3537</v>
      </c>
    </row>
    <row r="463" spans="1:8" x14ac:dyDescent="0.25">
      <c r="A463" t="s">
        <v>9831</v>
      </c>
      <c r="B463" t="s">
        <v>3539</v>
      </c>
      <c r="C463" t="s">
        <v>9010</v>
      </c>
      <c r="D463" t="s">
        <v>3541</v>
      </c>
      <c r="E463" t="s">
        <v>9504</v>
      </c>
      <c r="F463" t="s">
        <v>3070</v>
      </c>
      <c r="G463" t="s">
        <v>3157</v>
      </c>
    </row>
    <row r="464" spans="1:8" x14ac:dyDescent="0.25">
      <c r="A464" t="s">
        <v>9831</v>
      </c>
      <c r="B464" t="s">
        <v>3539</v>
      </c>
      <c r="C464" t="s">
        <v>9010</v>
      </c>
      <c r="D464" t="s">
        <v>3539</v>
      </c>
      <c r="E464" t="s">
        <v>9010</v>
      </c>
      <c r="F464" t="s">
        <v>3548</v>
      </c>
    </row>
    <row r="465" spans="1:9" x14ac:dyDescent="0.25">
      <c r="A465" t="s">
        <v>9831</v>
      </c>
      <c r="B465" t="s">
        <v>3549</v>
      </c>
      <c r="C465" t="s">
        <v>8760</v>
      </c>
      <c r="D465" t="s">
        <v>3549</v>
      </c>
      <c r="E465" t="s">
        <v>8760</v>
      </c>
      <c r="F465" t="s">
        <v>3550</v>
      </c>
      <c r="G465" t="s">
        <v>3551</v>
      </c>
      <c r="H465" t="s">
        <v>3552</v>
      </c>
    </row>
    <row r="466" spans="1:9" x14ac:dyDescent="0.25">
      <c r="A466" t="s">
        <v>9831</v>
      </c>
      <c r="B466" t="s">
        <v>3549</v>
      </c>
      <c r="C466" t="s">
        <v>8760</v>
      </c>
      <c r="D466" t="s">
        <v>3549</v>
      </c>
      <c r="E466" t="s">
        <v>8760</v>
      </c>
      <c r="F466" t="s">
        <v>3552</v>
      </c>
    </row>
    <row r="467" spans="1:9" x14ac:dyDescent="0.25">
      <c r="A467" t="s">
        <v>9831</v>
      </c>
      <c r="B467" t="s">
        <v>3549</v>
      </c>
      <c r="C467" t="s">
        <v>8760</v>
      </c>
      <c r="D467" t="s">
        <v>3549</v>
      </c>
      <c r="E467" t="s">
        <v>8760</v>
      </c>
      <c r="F467" t="s">
        <v>3553</v>
      </c>
    </row>
    <row r="468" spans="1:9" x14ac:dyDescent="0.25">
      <c r="A468" t="s">
        <v>9831</v>
      </c>
      <c r="B468" t="s">
        <v>3554</v>
      </c>
      <c r="C468" t="s">
        <v>8085</v>
      </c>
      <c r="D468" t="s">
        <v>3554</v>
      </c>
      <c r="E468" t="s">
        <v>8085</v>
      </c>
      <c r="F468" t="s">
        <v>3559</v>
      </c>
    </row>
    <row r="469" spans="1:9" x14ac:dyDescent="0.25">
      <c r="A469" t="s">
        <v>9831</v>
      </c>
      <c r="B469" t="s">
        <v>3554</v>
      </c>
      <c r="C469" t="s">
        <v>8085</v>
      </c>
      <c r="D469" t="s">
        <v>3554</v>
      </c>
      <c r="E469" t="s">
        <v>8085</v>
      </c>
      <c r="F469" t="s">
        <v>3550</v>
      </c>
      <c r="G469" t="s">
        <v>3551</v>
      </c>
      <c r="H469" t="s">
        <v>3552</v>
      </c>
    </row>
    <row r="470" spans="1:9" x14ac:dyDescent="0.25">
      <c r="A470" t="s">
        <v>9831</v>
      </c>
      <c r="B470" t="s">
        <v>3560</v>
      </c>
      <c r="C470" t="s">
        <v>8659</v>
      </c>
      <c r="D470" t="s">
        <v>3560</v>
      </c>
      <c r="E470" t="s">
        <v>8659</v>
      </c>
      <c r="F470" t="s">
        <v>3552</v>
      </c>
    </row>
    <row r="471" spans="1:9" x14ac:dyDescent="0.25">
      <c r="A471" t="s">
        <v>9831</v>
      </c>
      <c r="B471" t="s">
        <v>3560</v>
      </c>
      <c r="C471" t="s">
        <v>8659</v>
      </c>
      <c r="D471" t="s">
        <v>3560</v>
      </c>
      <c r="E471" t="s">
        <v>8659</v>
      </c>
      <c r="F471" t="s">
        <v>3561</v>
      </c>
      <c r="G471" t="s">
        <v>3562</v>
      </c>
    </row>
    <row r="472" spans="1:9" x14ac:dyDescent="0.25">
      <c r="A472" t="s">
        <v>9831</v>
      </c>
      <c r="B472" t="s">
        <v>3560</v>
      </c>
      <c r="C472" t="s">
        <v>8659</v>
      </c>
      <c r="D472" t="s">
        <v>3560</v>
      </c>
      <c r="E472" t="s">
        <v>8659</v>
      </c>
      <c r="F472" t="s">
        <v>3550</v>
      </c>
      <c r="G472" t="s">
        <v>3551</v>
      </c>
      <c r="H472" t="s">
        <v>3552</v>
      </c>
    </row>
    <row r="473" spans="1:9" x14ac:dyDescent="0.25">
      <c r="A473" t="s">
        <v>9831</v>
      </c>
      <c r="B473" t="s">
        <v>3560</v>
      </c>
      <c r="C473" t="s">
        <v>8659</v>
      </c>
      <c r="D473" t="s">
        <v>3560</v>
      </c>
      <c r="E473" t="s">
        <v>8659</v>
      </c>
      <c r="F473" t="s">
        <v>3548</v>
      </c>
      <c r="G473" t="s">
        <v>3553</v>
      </c>
      <c r="H473" t="s">
        <v>3563</v>
      </c>
      <c r="I473" t="s">
        <v>3564</v>
      </c>
    </row>
    <row r="474" spans="1:9" x14ac:dyDescent="0.25">
      <c r="A474" t="s">
        <v>9831</v>
      </c>
      <c r="B474" t="s">
        <v>3560</v>
      </c>
      <c r="C474" t="s">
        <v>8659</v>
      </c>
      <c r="D474" t="s">
        <v>3560</v>
      </c>
      <c r="E474" t="s">
        <v>8659</v>
      </c>
      <c r="F474" t="s">
        <v>3548</v>
      </c>
      <c r="G474" t="s">
        <v>3563</v>
      </c>
      <c r="H474" t="s">
        <v>3564</v>
      </c>
    </row>
    <row r="475" spans="1:9" x14ac:dyDescent="0.25">
      <c r="A475" t="s">
        <v>9831</v>
      </c>
      <c r="B475" t="s">
        <v>3565</v>
      </c>
      <c r="C475" t="s">
        <v>7559</v>
      </c>
      <c r="D475" t="s">
        <v>3565</v>
      </c>
      <c r="E475" t="s">
        <v>7559</v>
      </c>
      <c r="F475" t="s">
        <v>3550</v>
      </c>
      <c r="G475" t="s">
        <v>3551</v>
      </c>
      <c r="H475" t="s">
        <v>3552</v>
      </c>
    </row>
    <row r="476" spans="1:9" x14ac:dyDescent="0.25">
      <c r="A476" t="s">
        <v>9831</v>
      </c>
      <c r="B476" t="s">
        <v>3565</v>
      </c>
      <c r="C476" t="s">
        <v>7559</v>
      </c>
      <c r="D476" t="s">
        <v>3565</v>
      </c>
      <c r="E476" t="s">
        <v>7559</v>
      </c>
      <c r="F476" t="s">
        <v>3548</v>
      </c>
      <c r="G476" t="s">
        <v>3563</v>
      </c>
    </row>
    <row r="477" spans="1:9" x14ac:dyDescent="0.25">
      <c r="A477" t="s">
        <v>9831</v>
      </c>
      <c r="B477" t="s">
        <v>3566</v>
      </c>
      <c r="C477" t="s">
        <v>8331</v>
      </c>
      <c r="D477" t="s">
        <v>3566</v>
      </c>
      <c r="E477" t="s">
        <v>8331</v>
      </c>
      <c r="F477" t="s">
        <v>3550</v>
      </c>
      <c r="G477" t="s">
        <v>3551</v>
      </c>
      <c r="H477" t="s">
        <v>3552</v>
      </c>
    </row>
    <row r="478" spans="1:9" x14ac:dyDescent="0.25">
      <c r="A478" t="s">
        <v>9831</v>
      </c>
      <c r="B478" t="s">
        <v>3566</v>
      </c>
      <c r="C478" t="s">
        <v>8331</v>
      </c>
      <c r="D478" t="s">
        <v>3566</v>
      </c>
      <c r="E478" t="s">
        <v>8331</v>
      </c>
      <c r="F478" t="s">
        <v>3548</v>
      </c>
      <c r="G478" t="s">
        <v>3563</v>
      </c>
    </row>
    <row r="479" spans="1:9" x14ac:dyDescent="0.25">
      <c r="A479" t="s">
        <v>9831</v>
      </c>
      <c r="B479" t="s">
        <v>3567</v>
      </c>
      <c r="C479" t="s">
        <v>8793</v>
      </c>
      <c r="D479" t="s">
        <v>3567</v>
      </c>
      <c r="E479" t="s">
        <v>8793</v>
      </c>
      <c r="F479" t="s">
        <v>3550</v>
      </c>
      <c r="G479" t="s">
        <v>3551</v>
      </c>
      <c r="H479" t="s">
        <v>3552</v>
      </c>
    </row>
    <row r="480" spans="1:9" x14ac:dyDescent="0.25">
      <c r="A480" t="s">
        <v>9831</v>
      </c>
      <c r="B480" t="s">
        <v>3567</v>
      </c>
      <c r="C480" t="s">
        <v>8793</v>
      </c>
      <c r="D480" t="s">
        <v>3567</v>
      </c>
      <c r="E480" t="s">
        <v>8793</v>
      </c>
      <c r="F480" t="s">
        <v>3548</v>
      </c>
      <c r="G480" t="s">
        <v>3563</v>
      </c>
    </row>
    <row r="481" spans="1:15" x14ac:dyDescent="0.25">
      <c r="A481" t="s">
        <v>9831</v>
      </c>
      <c r="B481" t="s">
        <v>3568</v>
      </c>
      <c r="C481" t="s">
        <v>7938</v>
      </c>
      <c r="D481" t="s">
        <v>3569</v>
      </c>
      <c r="E481" t="s">
        <v>8516</v>
      </c>
      <c r="F481" t="s">
        <v>3570</v>
      </c>
    </row>
    <row r="482" spans="1:15" x14ac:dyDescent="0.25">
      <c r="A482" t="s">
        <v>9831</v>
      </c>
      <c r="B482" t="s">
        <v>3569</v>
      </c>
      <c r="C482" t="s">
        <v>8516</v>
      </c>
      <c r="D482" t="s">
        <v>3569</v>
      </c>
      <c r="E482" t="s">
        <v>8516</v>
      </c>
      <c r="F482" t="s">
        <v>3571</v>
      </c>
    </row>
    <row r="483" spans="1:15" x14ac:dyDescent="0.25">
      <c r="A483" t="s">
        <v>9831</v>
      </c>
      <c r="B483" t="s">
        <v>3572</v>
      </c>
      <c r="C483" t="s">
        <v>7656</v>
      </c>
      <c r="D483" t="s">
        <v>3572</v>
      </c>
      <c r="E483" t="s">
        <v>7656</v>
      </c>
      <c r="F483" t="s">
        <v>3573</v>
      </c>
      <c r="G483" t="s">
        <v>3574</v>
      </c>
      <c r="H483" t="s">
        <v>3575</v>
      </c>
      <c r="I483" t="s">
        <v>3576</v>
      </c>
    </row>
    <row r="484" spans="1:15" x14ac:dyDescent="0.25">
      <c r="A484" t="s">
        <v>9831</v>
      </c>
      <c r="B484" t="s">
        <v>3568</v>
      </c>
      <c r="C484" t="s">
        <v>7938</v>
      </c>
      <c r="D484" t="s">
        <v>3568</v>
      </c>
      <c r="E484" t="s">
        <v>7938</v>
      </c>
      <c r="F484" t="s">
        <v>3577</v>
      </c>
      <c r="G484" t="s">
        <v>3578</v>
      </c>
    </row>
    <row r="485" spans="1:15" x14ac:dyDescent="0.25">
      <c r="A485" t="s">
        <v>9831</v>
      </c>
      <c r="B485" t="s">
        <v>3569</v>
      </c>
      <c r="C485" t="s">
        <v>8516</v>
      </c>
      <c r="D485" t="s">
        <v>3569</v>
      </c>
      <c r="E485" t="s">
        <v>8516</v>
      </c>
      <c r="F485" t="s">
        <v>3578</v>
      </c>
    </row>
    <row r="486" spans="1:15" x14ac:dyDescent="0.25">
      <c r="A486" t="s">
        <v>9831</v>
      </c>
      <c r="B486" t="s">
        <v>3569</v>
      </c>
      <c r="C486" t="s">
        <v>8516</v>
      </c>
      <c r="D486" t="s">
        <v>3569</v>
      </c>
      <c r="E486" t="s">
        <v>8516</v>
      </c>
      <c r="F486" t="s">
        <v>3579</v>
      </c>
    </row>
    <row r="487" spans="1:15" x14ac:dyDescent="0.25">
      <c r="A487" t="s">
        <v>9831</v>
      </c>
      <c r="B487" t="s">
        <v>3594</v>
      </c>
      <c r="C487" t="s">
        <v>7459</v>
      </c>
      <c r="D487" t="s">
        <v>3595</v>
      </c>
      <c r="E487" t="s">
        <v>9622</v>
      </c>
      <c r="F487" t="s">
        <v>3596</v>
      </c>
    </row>
    <row r="488" spans="1:15" x14ac:dyDescent="0.25">
      <c r="A488" t="s">
        <v>9831</v>
      </c>
      <c r="B488" t="s">
        <v>3610</v>
      </c>
      <c r="C488" t="s">
        <v>9502</v>
      </c>
      <c r="D488" t="s">
        <v>3611</v>
      </c>
      <c r="E488" t="s">
        <v>9506</v>
      </c>
      <c r="F488" t="s">
        <v>3612</v>
      </c>
      <c r="G488" t="s">
        <v>3613</v>
      </c>
      <c r="H488" t="s">
        <v>3614</v>
      </c>
      <c r="I488" t="s">
        <v>3615</v>
      </c>
      <c r="J488" t="s">
        <v>3616</v>
      </c>
      <c r="K488" t="s">
        <v>3617</v>
      </c>
      <c r="L488" t="s">
        <v>3618</v>
      </c>
    </row>
    <row r="489" spans="1:15" x14ac:dyDescent="0.25">
      <c r="A489" t="s">
        <v>9831</v>
      </c>
      <c r="B489" t="s">
        <v>3619</v>
      </c>
      <c r="C489" t="s">
        <v>3256</v>
      </c>
      <c r="D489" t="s">
        <v>3620</v>
      </c>
      <c r="E489" t="s">
        <v>9532</v>
      </c>
      <c r="F489" t="s">
        <v>3621</v>
      </c>
      <c r="G489" t="s">
        <v>3622</v>
      </c>
    </row>
    <row r="490" spans="1:15" x14ac:dyDescent="0.25">
      <c r="A490" t="s">
        <v>9831</v>
      </c>
      <c r="B490" t="s">
        <v>2029</v>
      </c>
      <c r="C490" t="s">
        <v>9535</v>
      </c>
      <c r="D490" t="s">
        <v>3625</v>
      </c>
      <c r="E490" t="s">
        <v>9533</v>
      </c>
      <c r="F490" t="s">
        <v>3626</v>
      </c>
      <c r="G490" t="s">
        <v>3627</v>
      </c>
      <c r="H490" t="s">
        <v>3628</v>
      </c>
    </row>
    <row r="491" spans="1:15" x14ac:dyDescent="0.25">
      <c r="A491" t="s">
        <v>9831</v>
      </c>
      <c r="B491" t="s">
        <v>2029</v>
      </c>
      <c r="C491" t="s">
        <v>9535</v>
      </c>
      <c r="D491" t="s">
        <v>3629</v>
      </c>
      <c r="E491" t="s">
        <v>9548</v>
      </c>
      <c r="F491" t="s">
        <v>3621</v>
      </c>
    </row>
    <row r="492" spans="1:15" x14ac:dyDescent="0.25">
      <c r="A492" t="s">
        <v>9831</v>
      </c>
      <c r="B492" t="s">
        <v>3640</v>
      </c>
      <c r="C492" t="s">
        <v>8122</v>
      </c>
      <c r="D492" t="s">
        <v>3640</v>
      </c>
      <c r="E492" t="s">
        <v>8122</v>
      </c>
      <c r="F492" t="s">
        <v>3647</v>
      </c>
      <c r="G492" t="s">
        <v>3648</v>
      </c>
      <c r="H492" t="s">
        <v>3649</v>
      </c>
      <c r="I492" t="s">
        <v>3650</v>
      </c>
    </row>
    <row r="493" spans="1:15" x14ac:dyDescent="0.25">
      <c r="A493" t="s">
        <v>9831</v>
      </c>
      <c r="B493" t="s">
        <v>3651</v>
      </c>
      <c r="C493" t="s">
        <v>9501</v>
      </c>
      <c r="D493" t="s">
        <v>3652</v>
      </c>
      <c r="E493" t="s">
        <v>9505</v>
      </c>
      <c r="F493" t="s">
        <v>3612</v>
      </c>
      <c r="G493" t="s">
        <v>3613</v>
      </c>
      <c r="H493" t="s">
        <v>3614</v>
      </c>
      <c r="I493" t="s">
        <v>3615</v>
      </c>
      <c r="J493" t="s">
        <v>3616</v>
      </c>
      <c r="K493" t="s">
        <v>3617</v>
      </c>
      <c r="L493" t="s">
        <v>3618</v>
      </c>
    </row>
    <row r="494" spans="1:15" x14ac:dyDescent="0.25">
      <c r="A494" t="s">
        <v>9831</v>
      </c>
      <c r="B494" t="s">
        <v>3653</v>
      </c>
      <c r="C494" t="s">
        <v>9536</v>
      </c>
      <c r="D494" t="s">
        <v>3654</v>
      </c>
      <c r="E494" t="s">
        <v>9534</v>
      </c>
      <c r="F494" t="s">
        <v>3612</v>
      </c>
      <c r="G494" t="s">
        <v>3613</v>
      </c>
      <c r="H494" t="s">
        <v>3614</v>
      </c>
      <c r="I494" t="s">
        <v>3615</v>
      </c>
      <c r="J494" t="s">
        <v>3616</v>
      </c>
      <c r="K494" t="s">
        <v>3617</v>
      </c>
      <c r="L494" t="s">
        <v>3618</v>
      </c>
      <c r="M494" t="s">
        <v>3626</v>
      </c>
      <c r="N494" t="s">
        <v>3627</v>
      </c>
      <c r="O494" t="s">
        <v>3628</v>
      </c>
    </row>
    <row r="495" spans="1:15" x14ac:dyDescent="0.25">
      <c r="A495" t="s">
        <v>9831</v>
      </c>
      <c r="B495" t="s">
        <v>3653</v>
      </c>
      <c r="C495" t="s">
        <v>9536</v>
      </c>
      <c r="D495" t="s">
        <v>3655</v>
      </c>
      <c r="E495" t="s">
        <v>9549</v>
      </c>
      <c r="F495" t="s">
        <v>3621</v>
      </c>
      <c r="G495" t="s">
        <v>3622</v>
      </c>
      <c r="H495" t="s">
        <v>3656</v>
      </c>
    </row>
    <row r="496" spans="1:15" x14ac:dyDescent="0.25">
      <c r="A496" t="s">
        <v>9831</v>
      </c>
      <c r="B496" t="s">
        <v>3657</v>
      </c>
      <c r="C496" t="s">
        <v>7819</v>
      </c>
      <c r="D496" t="s">
        <v>3651</v>
      </c>
      <c r="E496" t="s">
        <v>9501</v>
      </c>
      <c r="F496" t="s">
        <v>3064</v>
      </c>
      <c r="G496" t="s">
        <v>3078</v>
      </c>
      <c r="H496" t="s">
        <v>3079</v>
      </c>
      <c r="I496" t="s">
        <v>3545</v>
      </c>
      <c r="J496" t="s">
        <v>3157</v>
      </c>
      <c r="K496" t="s">
        <v>3069</v>
      </c>
      <c r="L496" t="s">
        <v>3163</v>
      </c>
    </row>
    <row r="497" spans="1:9" x14ac:dyDescent="0.25">
      <c r="A497" t="s">
        <v>9831</v>
      </c>
      <c r="B497" t="s">
        <v>3572</v>
      </c>
      <c r="C497" t="s">
        <v>7656</v>
      </c>
      <c r="D497" t="s">
        <v>3572</v>
      </c>
      <c r="E497" t="s">
        <v>7656</v>
      </c>
      <c r="F497" t="s">
        <v>3689</v>
      </c>
      <c r="G497" t="s">
        <v>3690</v>
      </c>
    </row>
    <row r="498" spans="1:9" x14ac:dyDescent="0.25">
      <c r="A498" t="s">
        <v>9831</v>
      </c>
      <c r="B498" t="s">
        <v>3572</v>
      </c>
      <c r="C498" t="s">
        <v>7656</v>
      </c>
      <c r="D498" t="s">
        <v>3572</v>
      </c>
      <c r="E498" t="s">
        <v>7656</v>
      </c>
      <c r="F498" t="s">
        <v>3573</v>
      </c>
      <c r="G498" t="s">
        <v>3574</v>
      </c>
      <c r="H498" t="s">
        <v>3691</v>
      </c>
    </row>
    <row r="499" spans="1:9" x14ac:dyDescent="0.25">
      <c r="A499" t="s">
        <v>9831</v>
      </c>
      <c r="B499" t="s">
        <v>3692</v>
      </c>
      <c r="C499" t="s">
        <v>3433</v>
      </c>
      <c r="D499" t="s">
        <v>3692</v>
      </c>
      <c r="E499" t="s">
        <v>3433</v>
      </c>
      <c r="F499" t="s">
        <v>3693</v>
      </c>
    </row>
    <row r="500" spans="1:9" x14ac:dyDescent="0.25">
      <c r="A500" t="s">
        <v>9831</v>
      </c>
      <c r="B500" t="s">
        <v>3694</v>
      </c>
      <c r="C500" t="s">
        <v>9699</v>
      </c>
      <c r="D500" t="s">
        <v>3694</v>
      </c>
      <c r="E500" t="s">
        <v>9699</v>
      </c>
      <c r="F500" t="s">
        <v>3689</v>
      </c>
      <c r="G500" t="s">
        <v>3690</v>
      </c>
    </row>
    <row r="501" spans="1:9" x14ac:dyDescent="0.25">
      <c r="A501" t="s">
        <v>9831</v>
      </c>
      <c r="B501" t="s">
        <v>3681</v>
      </c>
      <c r="C501" t="s">
        <v>7451</v>
      </c>
      <c r="D501" t="s">
        <v>3681</v>
      </c>
      <c r="E501" t="s">
        <v>7451</v>
      </c>
      <c r="F501" t="s">
        <v>3695</v>
      </c>
    </row>
    <row r="502" spans="1:9" x14ac:dyDescent="0.25">
      <c r="A502" t="s">
        <v>9831</v>
      </c>
      <c r="B502" t="s">
        <v>3533</v>
      </c>
      <c r="C502" t="s">
        <v>8214</v>
      </c>
      <c r="D502" t="s">
        <v>3533</v>
      </c>
      <c r="E502" t="s">
        <v>8214</v>
      </c>
      <c r="F502" t="s">
        <v>3548</v>
      </c>
      <c r="G502" t="s">
        <v>3563</v>
      </c>
    </row>
    <row r="503" spans="1:9" x14ac:dyDescent="0.25">
      <c r="A503" t="s">
        <v>9831</v>
      </c>
      <c r="B503" t="s">
        <v>3696</v>
      </c>
      <c r="C503" t="s">
        <v>9550</v>
      </c>
      <c r="D503" t="s">
        <v>3697</v>
      </c>
      <c r="E503" t="s">
        <v>9687</v>
      </c>
      <c r="F503" t="s">
        <v>3698</v>
      </c>
    </row>
    <row r="504" spans="1:9" x14ac:dyDescent="0.25">
      <c r="A504" t="s">
        <v>9831</v>
      </c>
      <c r="B504" t="s">
        <v>3699</v>
      </c>
      <c r="C504" t="s">
        <v>8026</v>
      </c>
      <c r="D504" t="s">
        <v>3696</v>
      </c>
      <c r="E504" t="s">
        <v>9550</v>
      </c>
      <c r="F504" t="s">
        <v>3069</v>
      </c>
      <c r="G504" t="s">
        <v>3163</v>
      </c>
    </row>
    <row r="505" spans="1:9" x14ac:dyDescent="0.25">
      <c r="A505" t="s">
        <v>9831</v>
      </c>
      <c r="B505" t="s">
        <v>3699</v>
      </c>
      <c r="C505" t="s">
        <v>8026</v>
      </c>
      <c r="D505" t="s">
        <v>3700</v>
      </c>
      <c r="E505" t="s">
        <v>9592</v>
      </c>
      <c r="F505" t="s">
        <v>3556</v>
      </c>
    </row>
    <row r="506" spans="1:9" x14ac:dyDescent="0.25">
      <c r="A506" t="s">
        <v>9831</v>
      </c>
      <c r="B506" t="s">
        <v>3699</v>
      </c>
      <c r="C506" t="s">
        <v>8026</v>
      </c>
      <c r="D506" t="s">
        <v>3697</v>
      </c>
      <c r="E506" t="s">
        <v>9687</v>
      </c>
      <c r="F506" t="s">
        <v>3701</v>
      </c>
      <c r="G506" t="s">
        <v>3702</v>
      </c>
    </row>
    <row r="507" spans="1:9" x14ac:dyDescent="0.25">
      <c r="A507" t="s">
        <v>9831</v>
      </c>
      <c r="B507" t="s">
        <v>3700</v>
      </c>
      <c r="C507" t="s">
        <v>9592</v>
      </c>
      <c r="D507" t="s">
        <v>3700</v>
      </c>
      <c r="E507" t="s">
        <v>9592</v>
      </c>
      <c r="F507" t="s">
        <v>3706</v>
      </c>
    </row>
    <row r="508" spans="1:9" x14ac:dyDescent="0.25">
      <c r="A508" t="s">
        <v>9831</v>
      </c>
      <c r="B508" t="s">
        <v>3699</v>
      </c>
      <c r="C508" t="s">
        <v>8026</v>
      </c>
      <c r="D508" t="s">
        <v>3699</v>
      </c>
      <c r="E508" t="s">
        <v>8026</v>
      </c>
      <c r="F508" t="s">
        <v>3548</v>
      </c>
      <c r="G508" t="s">
        <v>3706</v>
      </c>
    </row>
    <row r="509" spans="1:9" x14ac:dyDescent="0.25">
      <c r="A509" t="s">
        <v>9831</v>
      </c>
      <c r="B509" s="7" t="s">
        <v>3713</v>
      </c>
      <c r="C509" t="s">
        <v>7526</v>
      </c>
      <c r="D509" t="s">
        <v>3715</v>
      </c>
      <c r="E509" t="s">
        <v>7527</v>
      </c>
      <c r="F509" t="s">
        <v>3710</v>
      </c>
      <c r="G509" t="s">
        <v>3716</v>
      </c>
      <c r="H509" t="s">
        <v>3717</v>
      </c>
    </row>
    <row r="510" spans="1:9" x14ac:dyDescent="0.25">
      <c r="A510" t="s">
        <v>9831</v>
      </c>
      <c r="B510" t="s">
        <v>3721</v>
      </c>
      <c r="C510" t="s">
        <v>7808</v>
      </c>
      <c r="D510" t="s">
        <v>3718</v>
      </c>
      <c r="E510" t="s">
        <v>9490</v>
      </c>
      <c r="F510" t="s">
        <v>3091</v>
      </c>
      <c r="G510" t="s">
        <v>3064</v>
      </c>
    </row>
    <row r="511" spans="1:9" x14ac:dyDescent="0.25">
      <c r="A511" t="s">
        <v>9831</v>
      </c>
      <c r="B511" t="s">
        <v>3721</v>
      </c>
      <c r="C511" t="s">
        <v>7808</v>
      </c>
      <c r="D511" t="s">
        <v>3726</v>
      </c>
      <c r="E511" t="s">
        <v>9663</v>
      </c>
      <c r="F511" t="s">
        <v>3064</v>
      </c>
    </row>
    <row r="512" spans="1:9" x14ac:dyDescent="0.25">
      <c r="A512" t="s">
        <v>9831</v>
      </c>
      <c r="B512" t="s">
        <v>3730</v>
      </c>
      <c r="C512" t="s">
        <v>8494</v>
      </c>
      <c r="D512" t="s">
        <v>3731</v>
      </c>
      <c r="E512" t="s">
        <v>9658</v>
      </c>
      <c r="F512" t="s">
        <v>3720</v>
      </c>
      <c r="G512" t="s">
        <v>3724</v>
      </c>
      <c r="H512" t="s">
        <v>3725</v>
      </c>
      <c r="I512" t="s">
        <v>3558</v>
      </c>
    </row>
    <row r="513" spans="1:10" x14ac:dyDescent="0.25">
      <c r="A513" t="s">
        <v>9831</v>
      </c>
      <c r="B513" t="s">
        <v>3730</v>
      </c>
      <c r="C513" t="s">
        <v>8494</v>
      </c>
      <c r="D513" t="s">
        <v>3732</v>
      </c>
      <c r="E513" t="s">
        <v>9659</v>
      </c>
      <c r="F513" t="s">
        <v>3733</v>
      </c>
    </row>
    <row r="514" spans="1:10" x14ac:dyDescent="0.25">
      <c r="A514" t="s">
        <v>9831</v>
      </c>
      <c r="B514" t="s">
        <v>3741</v>
      </c>
      <c r="C514" t="s">
        <v>7945</v>
      </c>
      <c r="D514" t="s">
        <v>3753</v>
      </c>
      <c r="E514" t="s">
        <v>9590</v>
      </c>
      <c r="F514" t="s">
        <v>3626</v>
      </c>
      <c r="G514" t="s">
        <v>3754</v>
      </c>
      <c r="H514" t="s">
        <v>3755</v>
      </c>
      <c r="I514" t="s">
        <v>3756</v>
      </c>
    </row>
    <row r="515" spans="1:10" x14ac:dyDescent="0.25">
      <c r="A515" t="s">
        <v>9831</v>
      </c>
      <c r="B515" t="s">
        <v>3741</v>
      </c>
      <c r="C515" t="s">
        <v>7945</v>
      </c>
      <c r="D515" t="s">
        <v>3741</v>
      </c>
      <c r="E515" t="s">
        <v>7945</v>
      </c>
      <c r="F515" t="s">
        <v>3548</v>
      </c>
      <c r="G515" t="s">
        <v>3707</v>
      </c>
      <c r="H515" t="s">
        <v>3563</v>
      </c>
      <c r="I515" t="s">
        <v>3564</v>
      </c>
      <c r="J515" t="s">
        <v>3761</v>
      </c>
    </row>
    <row r="516" spans="1:10" x14ac:dyDescent="0.25">
      <c r="A516" t="s">
        <v>9831</v>
      </c>
      <c r="B516" t="s">
        <v>3741</v>
      </c>
      <c r="C516" t="s">
        <v>7945</v>
      </c>
      <c r="D516" t="s">
        <v>3741</v>
      </c>
      <c r="E516" t="s">
        <v>7945</v>
      </c>
      <c r="F516" t="s">
        <v>3762</v>
      </c>
    </row>
    <row r="517" spans="1:10" x14ac:dyDescent="0.25">
      <c r="A517" t="s">
        <v>9831</v>
      </c>
      <c r="B517" t="s">
        <v>3572</v>
      </c>
      <c r="C517" t="s">
        <v>7656</v>
      </c>
      <c r="D517" t="s">
        <v>3572</v>
      </c>
      <c r="E517" t="s">
        <v>7656</v>
      </c>
      <c r="F517" t="s">
        <v>3767</v>
      </c>
    </row>
    <row r="518" spans="1:10" x14ac:dyDescent="0.25">
      <c r="A518" t="s">
        <v>9831</v>
      </c>
      <c r="B518" t="s">
        <v>3770</v>
      </c>
      <c r="C518" t="s">
        <v>7485</v>
      </c>
      <c r="D518" t="s">
        <v>3771</v>
      </c>
      <c r="E518" t="s">
        <v>9612</v>
      </c>
      <c r="F518" t="s">
        <v>3069</v>
      </c>
      <c r="G518" t="s">
        <v>3163</v>
      </c>
    </row>
    <row r="519" spans="1:10" x14ac:dyDescent="0.25">
      <c r="A519" t="s">
        <v>9831</v>
      </c>
      <c r="B519" t="s">
        <v>3772</v>
      </c>
      <c r="C519" t="s">
        <v>7627</v>
      </c>
      <c r="D519" t="s">
        <v>3773</v>
      </c>
      <c r="E519" t="s">
        <v>9614</v>
      </c>
      <c r="F519" t="s">
        <v>3075</v>
      </c>
      <c r="G519" t="s">
        <v>3061</v>
      </c>
    </row>
    <row r="520" spans="1:10" x14ac:dyDescent="0.25">
      <c r="A520" t="s">
        <v>9831</v>
      </c>
      <c r="B520" t="s">
        <v>3777</v>
      </c>
      <c r="C520" t="s">
        <v>7887</v>
      </c>
      <c r="D520" t="s">
        <v>3778</v>
      </c>
      <c r="E520" t="s">
        <v>9664</v>
      </c>
      <c r="F520" t="s">
        <v>3079</v>
      </c>
      <c r="G520" t="s">
        <v>3069</v>
      </c>
    </row>
    <row r="521" spans="1:10" x14ac:dyDescent="0.25">
      <c r="A521" t="s">
        <v>9831</v>
      </c>
      <c r="B521" t="s">
        <v>3777</v>
      </c>
      <c r="C521" t="s">
        <v>7887</v>
      </c>
      <c r="D521" t="s">
        <v>3779</v>
      </c>
      <c r="E521" t="s">
        <v>8871</v>
      </c>
      <c r="F521" t="s">
        <v>3069</v>
      </c>
    </row>
    <row r="522" spans="1:10" x14ac:dyDescent="0.25">
      <c r="A522" t="s">
        <v>9831</v>
      </c>
      <c r="B522" t="s">
        <v>3780</v>
      </c>
      <c r="C522" t="s">
        <v>8067</v>
      </c>
      <c r="D522" t="s">
        <v>3781</v>
      </c>
      <c r="E522" t="s">
        <v>9615</v>
      </c>
      <c r="F522" t="s">
        <v>3079</v>
      </c>
      <c r="G522" t="s">
        <v>3069</v>
      </c>
    </row>
    <row r="523" spans="1:10" x14ac:dyDescent="0.25">
      <c r="A523" t="s">
        <v>9831</v>
      </c>
      <c r="B523" t="s">
        <v>3780</v>
      </c>
      <c r="C523" t="s">
        <v>8067</v>
      </c>
      <c r="D523" t="s">
        <v>3782</v>
      </c>
      <c r="E523" t="s">
        <v>9653</v>
      </c>
      <c r="F523" t="s">
        <v>3079</v>
      </c>
      <c r="G523" t="s">
        <v>3069</v>
      </c>
    </row>
    <row r="524" spans="1:10" x14ac:dyDescent="0.25">
      <c r="A524" t="s">
        <v>9831</v>
      </c>
      <c r="B524" t="s">
        <v>3788</v>
      </c>
      <c r="C524" t="s">
        <v>8427</v>
      </c>
      <c r="D524" t="s">
        <v>3783</v>
      </c>
      <c r="E524" t="s">
        <v>9617</v>
      </c>
      <c r="F524" t="s">
        <v>3069</v>
      </c>
      <c r="G524" t="s">
        <v>3163</v>
      </c>
    </row>
    <row r="525" spans="1:10" x14ac:dyDescent="0.25">
      <c r="A525" t="s">
        <v>9831</v>
      </c>
      <c r="B525" t="s">
        <v>3778</v>
      </c>
      <c r="C525" t="s">
        <v>9664</v>
      </c>
      <c r="D525" t="s">
        <v>3789</v>
      </c>
      <c r="E525" t="s">
        <v>8544</v>
      </c>
      <c r="F525" t="s">
        <v>3069</v>
      </c>
    </row>
    <row r="526" spans="1:10" x14ac:dyDescent="0.25">
      <c r="A526" t="s">
        <v>9831</v>
      </c>
      <c r="B526" t="s">
        <v>3779</v>
      </c>
      <c r="C526" t="s">
        <v>8871</v>
      </c>
      <c r="D526" t="s">
        <v>3789</v>
      </c>
      <c r="E526" t="s">
        <v>8544</v>
      </c>
      <c r="F526" t="s">
        <v>3079</v>
      </c>
      <c r="G526" t="s">
        <v>3069</v>
      </c>
    </row>
    <row r="527" spans="1:10" x14ac:dyDescent="0.25">
      <c r="A527" t="s">
        <v>9831</v>
      </c>
      <c r="B527" t="s">
        <v>3790</v>
      </c>
      <c r="C527" t="s">
        <v>8942</v>
      </c>
      <c r="D527" t="s">
        <v>3791</v>
      </c>
      <c r="E527" t="s">
        <v>9621</v>
      </c>
      <c r="F527" t="s">
        <v>3069</v>
      </c>
      <c r="G527" t="s">
        <v>3163</v>
      </c>
    </row>
    <row r="528" spans="1:10" x14ac:dyDescent="0.25">
      <c r="A528" t="s">
        <v>9831</v>
      </c>
      <c r="B528" t="s">
        <v>3797</v>
      </c>
      <c r="C528" t="s">
        <v>7767</v>
      </c>
      <c r="D528" t="s">
        <v>3799</v>
      </c>
      <c r="E528" t="s">
        <v>9574</v>
      </c>
      <c r="F528" t="s">
        <v>3079</v>
      </c>
      <c r="G528" t="s">
        <v>3061</v>
      </c>
      <c r="H528" t="s">
        <v>3069</v>
      </c>
    </row>
    <row r="529" spans="1:31" x14ac:dyDescent="0.25">
      <c r="A529" t="s">
        <v>9831</v>
      </c>
      <c r="B529" t="s">
        <v>3799</v>
      </c>
      <c r="C529" t="s">
        <v>9574</v>
      </c>
      <c r="D529" t="s">
        <v>3800</v>
      </c>
      <c r="E529" t="s">
        <v>9585</v>
      </c>
      <c r="F529" t="s">
        <v>3061</v>
      </c>
    </row>
    <row r="530" spans="1:31" x14ac:dyDescent="0.25">
      <c r="A530" t="s">
        <v>9831</v>
      </c>
      <c r="B530" t="s">
        <v>3797</v>
      </c>
      <c r="C530" t="s">
        <v>7767</v>
      </c>
      <c r="D530" t="s">
        <v>3797</v>
      </c>
      <c r="E530" t="s">
        <v>7767</v>
      </c>
      <c r="F530" t="s">
        <v>3548</v>
      </c>
    </row>
    <row r="531" spans="1:31" x14ac:dyDescent="0.25">
      <c r="A531" t="s">
        <v>9831</v>
      </c>
      <c r="B531" t="s">
        <v>3804</v>
      </c>
      <c r="C531" t="s">
        <v>8198</v>
      </c>
      <c r="D531" t="s">
        <v>3805</v>
      </c>
      <c r="E531" t="s">
        <v>9552</v>
      </c>
      <c r="F531" t="s">
        <v>3075</v>
      </c>
      <c r="G531" t="s">
        <v>3079</v>
      </c>
      <c r="H531" t="s">
        <v>3157</v>
      </c>
      <c r="I531" t="s">
        <v>3061</v>
      </c>
      <c r="J531" t="s">
        <v>3069</v>
      </c>
      <c r="K531" t="s">
        <v>3163</v>
      </c>
    </row>
    <row r="532" spans="1:31" x14ac:dyDescent="0.25">
      <c r="A532" t="s">
        <v>9831</v>
      </c>
      <c r="B532" t="s">
        <v>3804</v>
      </c>
      <c r="C532" t="s">
        <v>8198</v>
      </c>
      <c r="D532" t="s">
        <v>3804</v>
      </c>
      <c r="E532" t="s">
        <v>8198</v>
      </c>
      <c r="F532" t="s">
        <v>3548</v>
      </c>
      <c r="G532" t="s">
        <v>3564</v>
      </c>
    </row>
    <row r="533" spans="1:31" x14ac:dyDescent="0.25">
      <c r="A533" t="s">
        <v>9831</v>
      </c>
      <c r="B533" t="s">
        <v>3807</v>
      </c>
      <c r="C533" t="s">
        <v>7865</v>
      </c>
      <c r="D533" t="s">
        <v>3808</v>
      </c>
      <c r="E533" t="s">
        <v>9475</v>
      </c>
      <c r="F533" t="s">
        <v>3061</v>
      </c>
    </row>
    <row r="534" spans="1:31" x14ac:dyDescent="0.25">
      <c r="A534" t="s">
        <v>9831</v>
      </c>
      <c r="B534" t="s">
        <v>3809</v>
      </c>
      <c r="C534" t="s">
        <v>8200</v>
      </c>
      <c r="D534" t="s">
        <v>3810</v>
      </c>
      <c r="E534" t="s">
        <v>9478</v>
      </c>
      <c r="F534" t="s">
        <v>3061</v>
      </c>
    </row>
    <row r="535" spans="1:31" x14ac:dyDescent="0.25">
      <c r="A535" t="s">
        <v>9831</v>
      </c>
      <c r="B535" t="s">
        <v>3809</v>
      </c>
      <c r="C535" t="s">
        <v>8200</v>
      </c>
      <c r="D535" t="s">
        <v>3807</v>
      </c>
      <c r="E535" t="s">
        <v>7865</v>
      </c>
      <c r="F535" t="s">
        <v>3075</v>
      </c>
      <c r="G535" t="s">
        <v>3079</v>
      </c>
      <c r="H535" t="s">
        <v>3069</v>
      </c>
    </row>
    <row r="536" spans="1:31" x14ac:dyDescent="0.25">
      <c r="A536" t="s">
        <v>9831</v>
      </c>
      <c r="B536" t="s">
        <v>3568</v>
      </c>
      <c r="C536" t="s">
        <v>7938</v>
      </c>
      <c r="D536" t="s">
        <v>3568</v>
      </c>
      <c r="E536" t="s">
        <v>7938</v>
      </c>
      <c r="F536" t="s">
        <v>3578</v>
      </c>
    </row>
    <row r="537" spans="1:31" x14ac:dyDescent="0.25">
      <c r="A537" t="s">
        <v>9831</v>
      </c>
      <c r="B537" t="s">
        <v>3568</v>
      </c>
      <c r="C537" t="s">
        <v>7938</v>
      </c>
      <c r="D537" t="s">
        <v>3568</v>
      </c>
      <c r="E537" t="s">
        <v>7938</v>
      </c>
      <c r="F537" t="s">
        <v>3811</v>
      </c>
      <c r="G537" t="s">
        <v>3812</v>
      </c>
      <c r="H537" t="s">
        <v>3813</v>
      </c>
      <c r="I537" t="s">
        <v>3814</v>
      </c>
      <c r="J537" t="s">
        <v>3815</v>
      </c>
      <c r="K537" t="s">
        <v>3816</v>
      </c>
      <c r="L537" t="s">
        <v>3817</v>
      </c>
      <c r="M537" t="s">
        <v>3818</v>
      </c>
      <c r="N537" t="s">
        <v>3819</v>
      </c>
      <c r="O537" t="s">
        <v>3820</v>
      </c>
      <c r="P537" t="s">
        <v>3821</v>
      </c>
      <c r="Q537" t="s">
        <v>3822</v>
      </c>
      <c r="R537" t="s">
        <v>3823</v>
      </c>
      <c r="S537" t="s">
        <v>3824</v>
      </c>
      <c r="T537" t="s">
        <v>3825</v>
      </c>
      <c r="U537" t="s">
        <v>3826</v>
      </c>
      <c r="V537" t="s">
        <v>3827</v>
      </c>
      <c r="W537" t="s">
        <v>3828</v>
      </c>
      <c r="X537" t="s">
        <v>3829</v>
      </c>
      <c r="Y537" t="s">
        <v>3830</v>
      </c>
      <c r="Z537" t="s">
        <v>3831</v>
      </c>
      <c r="AA537" t="s">
        <v>3832</v>
      </c>
      <c r="AB537" t="s">
        <v>3833</v>
      </c>
      <c r="AC537" t="s">
        <v>3834</v>
      </c>
      <c r="AD537" t="s">
        <v>3835</v>
      </c>
      <c r="AE537" t="s">
        <v>3836</v>
      </c>
    </row>
    <row r="538" spans="1:31" x14ac:dyDescent="0.25">
      <c r="A538" t="s">
        <v>9831</v>
      </c>
      <c r="B538" t="s">
        <v>3837</v>
      </c>
      <c r="C538" t="s">
        <v>7986</v>
      </c>
      <c r="D538" t="s">
        <v>3837</v>
      </c>
      <c r="E538" t="s">
        <v>7986</v>
      </c>
      <c r="F538" t="s">
        <v>3838</v>
      </c>
    </row>
    <row r="539" spans="1:31" x14ac:dyDescent="0.25">
      <c r="A539" t="s">
        <v>9831</v>
      </c>
      <c r="B539" t="s">
        <v>3839</v>
      </c>
      <c r="C539" t="s">
        <v>8074</v>
      </c>
      <c r="D539" t="s">
        <v>3840</v>
      </c>
      <c r="E539" t="s">
        <v>9688</v>
      </c>
      <c r="F539" t="s">
        <v>3079</v>
      </c>
      <c r="G539" t="s">
        <v>3157</v>
      </c>
      <c r="H539" t="s">
        <v>3061</v>
      </c>
      <c r="I539" t="s">
        <v>3069</v>
      </c>
      <c r="J539" t="s">
        <v>3163</v>
      </c>
    </row>
    <row r="540" spans="1:31" x14ac:dyDescent="0.25">
      <c r="A540" t="s">
        <v>9831</v>
      </c>
      <c r="B540" t="s">
        <v>3839</v>
      </c>
      <c r="C540" t="s">
        <v>8074</v>
      </c>
      <c r="D540" t="s">
        <v>3841</v>
      </c>
      <c r="E540" t="s">
        <v>9696</v>
      </c>
      <c r="F540" t="s">
        <v>3079</v>
      </c>
      <c r="G540" t="s">
        <v>3061</v>
      </c>
      <c r="H540" t="s">
        <v>3069</v>
      </c>
      <c r="I540" t="s">
        <v>3163</v>
      </c>
    </row>
    <row r="541" spans="1:31" x14ac:dyDescent="0.25">
      <c r="A541" t="s">
        <v>9831</v>
      </c>
      <c r="B541" t="s">
        <v>3855</v>
      </c>
      <c r="C541" t="s">
        <v>7457</v>
      </c>
      <c r="D541" t="s">
        <v>3855</v>
      </c>
      <c r="E541" t="s">
        <v>7457</v>
      </c>
      <c r="F541" t="s">
        <v>3856</v>
      </c>
      <c r="G541" t="s">
        <v>3857</v>
      </c>
    </row>
    <row r="542" spans="1:31" x14ac:dyDescent="0.25">
      <c r="A542" t="s">
        <v>9831</v>
      </c>
      <c r="B542" t="s">
        <v>3855</v>
      </c>
      <c r="C542" t="s">
        <v>7457</v>
      </c>
      <c r="D542" t="s">
        <v>3855</v>
      </c>
      <c r="E542" t="s">
        <v>7457</v>
      </c>
      <c r="F542" t="s">
        <v>3858</v>
      </c>
      <c r="G542" t="s">
        <v>3859</v>
      </c>
    </row>
    <row r="543" spans="1:31" x14ac:dyDescent="0.25">
      <c r="A543" t="s">
        <v>9831</v>
      </c>
      <c r="B543" t="s">
        <v>3860</v>
      </c>
      <c r="C543" t="s">
        <v>8875</v>
      </c>
      <c r="D543" t="s">
        <v>3860</v>
      </c>
      <c r="E543" t="s">
        <v>8875</v>
      </c>
      <c r="F543" t="s">
        <v>3856</v>
      </c>
      <c r="G543" t="s">
        <v>3857</v>
      </c>
    </row>
    <row r="544" spans="1:31" x14ac:dyDescent="0.25">
      <c r="A544" t="s">
        <v>9831</v>
      </c>
      <c r="B544" t="s">
        <v>3860</v>
      </c>
      <c r="C544" t="s">
        <v>8875</v>
      </c>
      <c r="D544" t="s">
        <v>3860</v>
      </c>
      <c r="E544" t="s">
        <v>8875</v>
      </c>
      <c r="F544" t="s">
        <v>3858</v>
      </c>
      <c r="G544" t="s">
        <v>3859</v>
      </c>
    </row>
    <row r="545" spans="1:9" x14ac:dyDescent="0.25">
      <c r="A545" t="s">
        <v>9831</v>
      </c>
      <c r="B545" t="s">
        <v>3855</v>
      </c>
      <c r="C545" t="s">
        <v>7457</v>
      </c>
      <c r="D545" t="s">
        <v>3855</v>
      </c>
      <c r="E545" t="s">
        <v>7457</v>
      </c>
      <c r="F545" t="s">
        <v>3861</v>
      </c>
    </row>
    <row r="546" spans="1:9" x14ac:dyDescent="0.25">
      <c r="A546" t="s">
        <v>9831</v>
      </c>
      <c r="B546" t="s">
        <v>3855</v>
      </c>
      <c r="C546" t="s">
        <v>7457</v>
      </c>
      <c r="D546" t="s">
        <v>3855</v>
      </c>
      <c r="E546" t="s">
        <v>7457</v>
      </c>
      <c r="F546" t="s">
        <v>3561</v>
      </c>
      <c r="G546" t="s">
        <v>3862</v>
      </c>
    </row>
    <row r="547" spans="1:9" x14ac:dyDescent="0.25">
      <c r="A547" t="s">
        <v>9831</v>
      </c>
      <c r="B547" t="s">
        <v>3860</v>
      </c>
      <c r="C547" t="s">
        <v>8875</v>
      </c>
      <c r="D547" t="s">
        <v>3860</v>
      </c>
      <c r="E547" t="s">
        <v>8875</v>
      </c>
      <c r="F547" t="s">
        <v>3561</v>
      </c>
      <c r="G547" t="s">
        <v>3862</v>
      </c>
    </row>
    <row r="548" spans="1:9" x14ac:dyDescent="0.25">
      <c r="A548" t="s">
        <v>9831</v>
      </c>
      <c r="B548" t="s">
        <v>3860</v>
      </c>
      <c r="C548" t="s">
        <v>8875</v>
      </c>
      <c r="D548" t="s">
        <v>3860</v>
      </c>
      <c r="E548" t="s">
        <v>8875</v>
      </c>
      <c r="F548" t="s">
        <v>3863</v>
      </c>
      <c r="G548" t="s">
        <v>3861</v>
      </c>
    </row>
    <row r="549" spans="1:9" x14ac:dyDescent="0.25">
      <c r="A549" t="s">
        <v>9831</v>
      </c>
      <c r="B549" t="s">
        <v>3572</v>
      </c>
      <c r="C549" t="s">
        <v>7656</v>
      </c>
      <c r="D549" t="s">
        <v>3572</v>
      </c>
      <c r="E549" t="s">
        <v>7656</v>
      </c>
      <c r="F549" t="s">
        <v>3864</v>
      </c>
    </row>
    <row r="550" spans="1:9" x14ac:dyDescent="0.25">
      <c r="A550" t="s">
        <v>9831</v>
      </c>
      <c r="B550" t="s">
        <v>3873</v>
      </c>
      <c r="C550" t="s">
        <v>7996</v>
      </c>
      <c r="D550" t="s">
        <v>3874</v>
      </c>
      <c r="E550" t="s">
        <v>9673</v>
      </c>
      <c r="F550" t="s">
        <v>3067</v>
      </c>
      <c r="G550" t="s">
        <v>3075</v>
      </c>
      <c r="H550" t="s">
        <v>3069</v>
      </c>
      <c r="I550" t="s">
        <v>3163</v>
      </c>
    </row>
    <row r="551" spans="1:9" x14ac:dyDescent="0.25">
      <c r="A551" t="s">
        <v>9831</v>
      </c>
      <c r="B551" t="s">
        <v>3873</v>
      </c>
      <c r="C551" t="s">
        <v>7996</v>
      </c>
      <c r="D551" t="s">
        <v>3873</v>
      </c>
      <c r="E551" t="s">
        <v>7996</v>
      </c>
      <c r="F551" t="s">
        <v>3548</v>
      </c>
      <c r="G551" t="s">
        <v>3564</v>
      </c>
    </row>
    <row r="552" spans="1:9" x14ac:dyDescent="0.25">
      <c r="A552" t="s">
        <v>9831</v>
      </c>
      <c r="B552" t="s">
        <v>3875</v>
      </c>
      <c r="C552" t="s">
        <v>7930</v>
      </c>
      <c r="D552" t="s">
        <v>3875</v>
      </c>
      <c r="E552" t="s">
        <v>7930</v>
      </c>
      <c r="F552" t="s">
        <v>3548</v>
      </c>
      <c r="G552" t="s">
        <v>3707</v>
      </c>
      <c r="H552" t="s">
        <v>3563</v>
      </c>
      <c r="I552" t="s">
        <v>3564</v>
      </c>
    </row>
    <row r="553" spans="1:9" x14ac:dyDescent="0.25">
      <c r="A553" t="s">
        <v>9831</v>
      </c>
      <c r="B553" t="s">
        <v>3875</v>
      </c>
      <c r="C553" t="s">
        <v>7930</v>
      </c>
      <c r="D553" t="s">
        <v>3875</v>
      </c>
      <c r="E553" t="s">
        <v>7930</v>
      </c>
      <c r="F553" t="s">
        <v>3551</v>
      </c>
    </row>
    <row r="554" spans="1:9" x14ac:dyDescent="0.25">
      <c r="A554" t="s">
        <v>9831</v>
      </c>
      <c r="B554" t="s">
        <v>3877</v>
      </c>
      <c r="C554" t="s">
        <v>8559</v>
      </c>
      <c r="D554" t="s">
        <v>3877</v>
      </c>
      <c r="E554" t="s">
        <v>8559</v>
      </c>
      <c r="F554" t="s">
        <v>3548</v>
      </c>
      <c r="G554" t="s">
        <v>3707</v>
      </c>
      <c r="H554" t="s">
        <v>3563</v>
      </c>
      <c r="I554" t="s">
        <v>3564</v>
      </c>
    </row>
    <row r="555" spans="1:9" x14ac:dyDescent="0.25">
      <c r="A555" t="s">
        <v>9831</v>
      </c>
      <c r="B555" t="s">
        <v>3877</v>
      </c>
      <c r="C555" t="s">
        <v>8559</v>
      </c>
      <c r="D555" t="s">
        <v>3877</v>
      </c>
      <c r="E555" t="s">
        <v>8559</v>
      </c>
      <c r="F555" t="s">
        <v>3551</v>
      </c>
    </row>
    <row r="556" spans="1:9" x14ac:dyDescent="0.25">
      <c r="A556" t="s">
        <v>9831</v>
      </c>
      <c r="B556" t="s">
        <v>3865</v>
      </c>
      <c r="C556" t="s">
        <v>7788</v>
      </c>
      <c r="D556" t="s">
        <v>3878</v>
      </c>
      <c r="E556" t="s">
        <v>9483</v>
      </c>
      <c r="F556" t="s">
        <v>3075</v>
      </c>
      <c r="G556" t="s">
        <v>3078</v>
      </c>
      <c r="H556" t="s">
        <v>3079</v>
      </c>
    </row>
    <row r="557" spans="1:9" x14ac:dyDescent="0.25">
      <c r="A557" t="s">
        <v>9831</v>
      </c>
      <c r="B557" t="s">
        <v>3865</v>
      </c>
      <c r="C557" t="s">
        <v>7788</v>
      </c>
      <c r="D557" t="s">
        <v>3865</v>
      </c>
      <c r="E557" t="s">
        <v>7788</v>
      </c>
      <c r="F557" t="s">
        <v>3548</v>
      </c>
    </row>
    <row r="558" spans="1:9" x14ac:dyDescent="0.25">
      <c r="A558" t="s">
        <v>9831</v>
      </c>
      <c r="B558" t="s">
        <v>3889</v>
      </c>
      <c r="C558" t="s">
        <v>8480</v>
      </c>
      <c r="D558" t="s">
        <v>3889</v>
      </c>
      <c r="E558" t="s">
        <v>8480</v>
      </c>
      <c r="F558" t="s">
        <v>3550</v>
      </c>
    </row>
    <row r="559" spans="1:9" x14ac:dyDescent="0.25">
      <c r="A559" t="s">
        <v>9831</v>
      </c>
      <c r="B559" t="s">
        <v>3890</v>
      </c>
      <c r="C559" t="s">
        <v>8728</v>
      </c>
      <c r="D559" t="s">
        <v>3890</v>
      </c>
      <c r="E559" t="s">
        <v>8728</v>
      </c>
      <c r="F559" t="s">
        <v>3550</v>
      </c>
    </row>
    <row r="560" spans="1:9" x14ac:dyDescent="0.25">
      <c r="A560" t="s">
        <v>9831</v>
      </c>
      <c r="B560" t="s">
        <v>3895</v>
      </c>
      <c r="C560" t="s">
        <v>9689</v>
      </c>
      <c r="D560" t="s">
        <v>3896</v>
      </c>
      <c r="E560" t="s">
        <v>9492</v>
      </c>
      <c r="F560" t="s">
        <v>3069</v>
      </c>
    </row>
    <row r="561" spans="1:11" x14ac:dyDescent="0.25">
      <c r="A561" t="s">
        <v>9831</v>
      </c>
      <c r="B561" t="s">
        <v>3895</v>
      </c>
      <c r="C561" t="s">
        <v>9689</v>
      </c>
      <c r="D561" t="s">
        <v>3898</v>
      </c>
      <c r="E561" t="s">
        <v>9512</v>
      </c>
      <c r="F561" t="s">
        <v>3079</v>
      </c>
    </row>
    <row r="562" spans="1:11" x14ac:dyDescent="0.25">
      <c r="A562" t="s">
        <v>9831</v>
      </c>
      <c r="B562" t="s">
        <v>3895</v>
      </c>
      <c r="C562" t="s">
        <v>9689</v>
      </c>
      <c r="D562" t="s">
        <v>3898</v>
      </c>
      <c r="E562" t="s">
        <v>9512</v>
      </c>
      <c r="F562" t="s">
        <v>3069</v>
      </c>
    </row>
    <row r="563" spans="1:11" x14ac:dyDescent="0.25">
      <c r="A563" t="s">
        <v>9831</v>
      </c>
      <c r="B563" t="s">
        <v>3895</v>
      </c>
      <c r="C563" t="s">
        <v>9689</v>
      </c>
      <c r="D563" t="s">
        <v>3899</v>
      </c>
      <c r="E563" t="s">
        <v>9672</v>
      </c>
      <c r="F563" t="s">
        <v>3069</v>
      </c>
    </row>
    <row r="564" spans="1:11" x14ac:dyDescent="0.25">
      <c r="A564" t="s">
        <v>9831</v>
      </c>
      <c r="B564" t="s">
        <v>3901</v>
      </c>
      <c r="C564" t="s">
        <v>8002</v>
      </c>
      <c r="D564" t="s">
        <v>3901</v>
      </c>
      <c r="E564" t="s">
        <v>8002</v>
      </c>
      <c r="F564" t="s">
        <v>3548</v>
      </c>
    </row>
    <row r="565" spans="1:11" x14ac:dyDescent="0.25">
      <c r="A565" t="s">
        <v>9831</v>
      </c>
      <c r="B565" t="s">
        <v>3905</v>
      </c>
      <c r="C565" t="s">
        <v>8120</v>
      </c>
      <c r="D565" t="s">
        <v>3905</v>
      </c>
      <c r="E565" t="s">
        <v>8120</v>
      </c>
      <c r="F565" t="s">
        <v>3548</v>
      </c>
      <c r="G565" t="s">
        <v>3564</v>
      </c>
    </row>
    <row r="566" spans="1:11" x14ac:dyDescent="0.25">
      <c r="A566" t="s">
        <v>9831</v>
      </c>
      <c r="B566" t="s">
        <v>3911</v>
      </c>
      <c r="C566" t="s">
        <v>8999</v>
      </c>
      <c r="D566" t="s">
        <v>3911</v>
      </c>
      <c r="E566" t="s">
        <v>8999</v>
      </c>
      <c r="F566" t="s">
        <v>3548</v>
      </c>
      <c r="G566" t="s">
        <v>3563</v>
      </c>
    </row>
    <row r="567" spans="1:11" x14ac:dyDescent="0.25">
      <c r="A567" t="s">
        <v>9831</v>
      </c>
      <c r="B567" t="s">
        <v>3911</v>
      </c>
      <c r="C567" t="s">
        <v>8999</v>
      </c>
      <c r="D567" t="s">
        <v>3911</v>
      </c>
      <c r="E567" t="s">
        <v>8999</v>
      </c>
      <c r="F567" t="s">
        <v>3548</v>
      </c>
      <c r="G567" t="s">
        <v>3707</v>
      </c>
      <c r="H567" t="s">
        <v>3863</v>
      </c>
      <c r="I567" t="s">
        <v>3563</v>
      </c>
      <c r="J567" t="s">
        <v>3706</v>
      </c>
      <c r="K567" t="s">
        <v>3761</v>
      </c>
    </row>
    <row r="568" spans="1:11" x14ac:dyDescent="0.25">
      <c r="A568" t="s">
        <v>9831</v>
      </c>
      <c r="B568" t="s">
        <v>3911</v>
      </c>
      <c r="C568" t="s">
        <v>8999</v>
      </c>
      <c r="D568" t="s">
        <v>3911</v>
      </c>
      <c r="E568" t="s">
        <v>8999</v>
      </c>
      <c r="F568" t="s">
        <v>3707</v>
      </c>
    </row>
    <row r="569" spans="1:11" x14ac:dyDescent="0.25">
      <c r="A569" t="s">
        <v>9831</v>
      </c>
      <c r="B569" t="s">
        <v>3915</v>
      </c>
      <c r="C569" t="s">
        <v>9508</v>
      </c>
      <c r="D569" t="s">
        <v>3916</v>
      </c>
      <c r="E569" t="s">
        <v>8073</v>
      </c>
      <c r="F569" t="s">
        <v>3917</v>
      </c>
      <c r="G569" t="s">
        <v>3918</v>
      </c>
      <c r="H569" t="s">
        <v>3919</v>
      </c>
    </row>
    <row r="570" spans="1:11" x14ac:dyDescent="0.25">
      <c r="A570" t="s">
        <v>9831</v>
      </c>
      <c r="B570" t="s">
        <v>3916</v>
      </c>
      <c r="C570" t="s">
        <v>8073</v>
      </c>
      <c r="D570" t="s">
        <v>3922</v>
      </c>
      <c r="E570" t="s">
        <v>9587</v>
      </c>
      <c r="F570" t="s">
        <v>3930</v>
      </c>
    </row>
    <row r="571" spans="1:11" x14ac:dyDescent="0.25">
      <c r="A571" t="s">
        <v>9831</v>
      </c>
      <c r="B571" t="s">
        <v>3916</v>
      </c>
      <c r="C571" t="s">
        <v>8073</v>
      </c>
      <c r="D571" t="s">
        <v>3916</v>
      </c>
      <c r="E571" t="s">
        <v>8073</v>
      </c>
      <c r="F571" t="s">
        <v>3706</v>
      </c>
      <c r="G571" t="s">
        <v>3861</v>
      </c>
      <c r="H571" t="s">
        <v>3943</v>
      </c>
    </row>
    <row r="572" spans="1:11" x14ac:dyDescent="0.25">
      <c r="A572" t="s">
        <v>9831</v>
      </c>
      <c r="B572" t="s">
        <v>3916</v>
      </c>
      <c r="C572" t="s">
        <v>8073</v>
      </c>
      <c r="D572" t="s">
        <v>3916</v>
      </c>
      <c r="E572" t="s">
        <v>8073</v>
      </c>
      <c r="F572" t="s">
        <v>3649</v>
      </c>
    </row>
    <row r="573" spans="1:11" x14ac:dyDescent="0.25">
      <c r="A573" t="s">
        <v>9831</v>
      </c>
      <c r="B573" t="s">
        <v>3916</v>
      </c>
      <c r="C573" t="s">
        <v>8073</v>
      </c>
      <c r="D573" t="s">
        <v>3916</v>
      </c>
      <c r="E573" t="s">
        <v>8073</v>
      </c>
      <c r="F573" t="s">
        <v>3861</v>
      </c>
      <c r="G573" t="s">
        <v>3564</v>
      </c>
    </row>
    <row r="574" spans="1:11" x14ac:dyDescent="0.25">
      <c r="A574" t="s">
        <v>9831</v>
      </c>
      <c r="B574" t="s">
        <v>3916</v>
      </c>
      <c r="C574" t="s">
        <v>8073</v>
      </c>
      <c r="D574" t="s">
        <v>3916</v>
      </c>
      <c r="E574" t="s">
        <v>8073</v>
      </c>
      <c r="F574" t="s">
        <v>3944</v>
      </c>
    </row>
    <row r="575" spans="1:11" x14ac:dyDescent="0.25">
      <c r="A575" t="s">
        <v>9831</v>
      </c>
      <c r="B575" t="s">
        <v>3949</v>
      </c>
      <c r="C575" t="s">
        <v>7797</v>
      </c>
      <c r="D575" t="s">
        <v>3950</v>
      </c>
      <c r="E575" t="s">
        <v>9561</v>
      </c>
      <c r="F575" t="s">
        <v>3558</v>
      </c>
    </row>
    <row r="576" spans="1:11" x14ac:dyDescent="0.25">
      <c r="A576" t="s">
        <v>9831</v>
      </c>
      <c r="B576" t="s">
        <v>3949</v>
      </c>
      <c r="C576" t="s">
        <v>7797</v>
      </c>
      <c r="D576" t="s">
        <v>403</v>
      </c>
      <c r="E576" t="s">
        <v>8455</v>
      </c>
      <c r="F576" t="s">
        <v>3061</v>
      </c>
      <c r="G576" t="s">
        <v>3951</v>
      </c>
    </row>
    <row r="577" spans="1:10" x14ac:dyDescent="0.25">
      <c r="A577" t="s">
        <v>9831</v>
      </c>
      <c r="B577" t="s">
        <v>3949</v>
      </c>
      <c r="C577" t="s">
        <v>7797</v>
      </c>
      <c r="D577" t="s">
        <v>404</v>
      </c>
      <c r="E577" t="s">
        <v>9662</v>
      </c>
      <c r="F577" t="s">
        <v>3069</v>
      </c>
    </row>
    <row r="578" spans="1:10" x14ac:dyDescent="0.25">
      <c r="A578" t="s">
        <v>9831</v>
      </c>
      <c r="B578" t="s">
        <v>403</v>
      </c>
      <c r="C578" t="s">
        <v>8455</v>
      </c>
      <c r="D578" t="s">
        <v>327</v>
      </c>
      <c r="E578" t="s">
        <v>9639</v>
      </c>
      <c r="F578" t="s">
        <v>3556</v>
      </c>
      <c r="G578" t="s">
        <v>3558</v>
      </c>
    </row>
    <row r="579" spans="1:10" x14ac:dyDescent="0.25">
      <c r="A579" t="s">
        <v>9831</v>
      </c>
      <c r="B579" t="s">
        <v>403</v>
      </c>
      <c r="C579" t="s">
        <v>8455</v>
      </c>
      <c r="D579" t="s">
        <v>323</v>
      </c>
      <c r="E579" t="s">
        <v>9640</v>
      </c>
      <c r="F579" t="s">
        <v>3556</v>
      </c>
      <c r="G579" t="s">
        <v>3558</v>
      </c>
    </row>
    <row r="580" spans="1:10" x14ac:dyDescent="0.25">
      <c r="A580" t="s">
        <v>9831</v>
      </c>
      <c r="B580" t="s">
        <v>3950</v>
      </c>
      <c r="C580" t="s">
        <v>9561</v>
      </c>
      <c r="D580" t="s">
        <v>3950</v>
      </c>
      <c r="E580" t="s">
        <v>9561</v>
      </c>
      <c r="F580" t="s">
        <v>3548</v>
      </c>
      <c r="G580" t="s">
        <v>3563</v>
      </c>
      <c r="H580" t="s">
        <v>3706</v>
      </c>
      <c r="I580" t="s">
        <v>3550</v>
      </c>
    </row>
    <row r="581" spans="1:10" x14ac:dyDescent="0.25">
      <c r="A581" t="s">
        <v>9831</v>
      </c>
      <c r="B581" t="s">
        <v>327</v>
      </c>
      <c r="C581" t="s">
        <v>9639</v>
      </c>
      <c r="D581" t="s">
        <v>327</v>
      </c>
      <c r="E581" t="s">
        <v>9639</v>
      </c>
      <c r="F581" t="s">
        <v>3548</v>
      </c>
      <c r="G581" t="s">
        <v>3563</v>
      </c>
      <c r="H581" t="s">
        <v>3706</v>
      </c>
      <c r="I581" t="s">
        <v>3550</v>
      </c>
    </row>
    <row r="582" spans="1:10" x14ac:dyDescent="0.25">
      <c r="A582" t="s">
        <v>9831</v>
      </c>
      <c r="B582" t="s">
        <v>323</v>
      </c>
      <c r="C582" t="s">
        <v>9640</v>
      </c>
      <c r="D582" t="s">
        <v>323</v>
      </c>
      <c r="E582" t="s">
        <v>9640</v>
      </c>
      <c r="F582" t="s">
        <v>3548</v>
      </c>
      <c r="G582" t="s">
        <v>3563</v>
      </c>
      <c r="H582" t="s">
        <v>3706</v>
      </c>
      <c r="I582" t="s">
        <v>3550</v>
      </c>
    </row>
    <row r="583" spans="1:10" x14ac:dyDescent="0.25">
      <c r="A583" t="s">
        <v>9831</v>
      </c>
      <c r="B583" t="s">
        <v>1099</v>
      </c>
      <c r="C583" t="s">
        <v>8007</v>
      </c>
      <c r="D583" t="s">
        <v>1040</v>
      </c>
      <c r="E583" t="s">
        <v>8004</v>
      </c>
      <c r="F583" t="s">
        <v>3953</v>
      </c>
    </row>
    <row r="584" spans="1:10" x14ac:dyDescent="0.25">
      <c r="A584" t="s">
        <v>9831</v>
      </c>
      <c r="B584" t="s">
        <v>1037</v>
      </c>
      <c r="C584" t="s">
        <v>8886</v>
      </c>
      <c r="D584" t="s">
        <v>1040</v>
      </c>
      <c r="E584" t="s">
        <v>8004</v>
      </c>
      <c r="F584" t="s">
        <v>3952</v>
      </c>
    </row>
    <row r="585" spans="1:10" x14ac:dyDescent="0.25">
      <c r="A585" t="s">
        <v>9831</v>
      </c>
      <c r="B585" t="s">
        <v>3972</v>
      </c>
      <c r="C585" t="s">
        <v>8858</v>
      </c>
      <c r="D585" t="s">
        <v>3974</v>
      </c>
      <c r="E585" t="s">
        <v>9537</v>
      </c>
      <c r="F585" t="s">
        <v>3069</v>
      </c>
    </row>
    <row r="586" spans="1:10" x14ac:dyDescent="0.25">
      <c r="A586" t="s">
        <v>9831</v>
      </c>
      <c r="B586" t="s">
        <v>3972</v>
      </c>
      <c r="C586" t="s">
        <v>8858</v>
      </c>
      <c r="D586" t="s">
        <v>3975</v>
      </c>
      <c r="E586" t="s">
        <v>9705</v>
      </c>
      <c r="F586" t="s">
        <v>3720</v>
      </c>
    </row>
    <row r="587" spans="1:10" x14ac:dyDescent="0.25">
      <c r="A587" t="s">
        <v>9831</v>
      </c>
      <c r="B587" t="s">
        <v>3972</v>
      </c>
      <c r="C587" t="s">
        <v>8858</v>
      </c>
      <c r="D587" t="s">
        <v>3976</v>
      </c>
      <c r="E587" t="s">
        <v>9706</v>
      </c>
      <c r="F587" t="s">
        <v>3977</v>
      </c>
      <c r="G587" t="s">
        <v>3733</v>
      </c>
    </row>
    <row r="588" spans="1:10" x14ac:dyDescent="0.25">
      <c r="A588" t="s">
        <v>9831</v>
      </c>
      <c r="B588" t="s">
        <v>3976</v>
      </c>
      <c r="C588" t="s">
        <v>9706</v>
      </c>
      <c r="D588" t="s">
        <v>3972</v>
      </c>
      <c r="E588" t="s">
        <v>8858</v>
      </c>
      <c r="F588" t="s">
        <v>3069</v>
      </c>
    </row>
    <row r="589" spans="1:10" x14ac:dyDescent="0.25">
      <c r="A589" t="s">
        <v>9831</v>
      </c>
      <c r="B589" t="s">
        <v>4007</v>
      </c>
      <c r="C589" t="s">
        <v>9519</v>
      </c>
      <c r="D589" t="s">
        <v>4005</v>
      </c>
      <c r="E589" t="s">
        <v>9518</v>
      </c>
      <c r="F589" t="s">
        <v>3078</v>
      </c>
    </row>
    <row r="590" spans="1:10" x14ac:dyDescent="0.25">
      <c r="A590" t="s">
        <v>9831</v>
      </c>
      <c r="B590" t="s">
        <v>4009</v>
      </c>
      <c r="C590" t="s">
        <v>7965</v>
      </c>
      <c r="D590" t="s">
        <v>4002</v>
      </c>
      <c r="E590" t="s">
        <v>9517</v>
      </c>
      <c r="F590" t="s">
        <v>3064</v>
      </c>
    </row>
    <row r="591" spans="1:10" x14ac:dyDescent="0.25">
      <c r="A591" t="s">
        <v>9831</v>
      </c>
      <c r="B591" t="s">
        <v>4009</v>
      </c>
      <c r="C591" t="s">
        <v>7965</v>
      </c>
      <c r="D591" t="s">
        <v>4007</v>
      </c>
      <c r="E591" t="s">
        <v>9519</v>
      </c>
      <c r="F591" t="s">
        <v>3075</v>
      </c>
      <c r="G591" t="s">
        <v>3064</v>
      </c>
      <c r="H591" t="s">
        <v>3078</v>
      </c>
      <c r="I591" t="s">
        <v>3069</v>
      </c>
      <c r="J591" t="s">
        <v>3163</v>
      </c>
    </row>
    <row r="592" spans="1:10" x14ac:dyDescent="0.25">
      <c r="A592" t="s">
        <v>9831</v>
      </c>
      <c r="B592" t="s">
        <v>4020</v>
      </c>
      <c r="C592" t="s">
        <v>8577</v>
      </c>
      <c r="D592" t="s">
        <v>4020</v>
      </c>
      <c r="E592" t="s">
        <v>8577</v>
      </c>
      <c r="F592" t="s">
        <v>3548</v>
      </c>
    </row>
    <row r="593" spans="1:13" x14ac:dyDescent="0.25">
      <c r="A593" t="s">
        <v>9831</v>
      </c>
      <c r="B593" t="s">
        <v>4032</v>
      </c>
      <c r="C593" t="s">
        <v>9460</v>
      </c>
      <c r="D593" t="s">
        <v>4033</v>
      </c>
      <c r="E593" t="s">
        <v>9462</v>
      </c>
      <c r="F593" t="s">
        <v>4034</v>
      </c>
      <c r="G593" t="s">
        <v>4035</v>
      </c>
      <c r="H593" t="s">
        <v>3858</v>
      </c>
      <c r="I593" t="s">
        <v>3859</v>
      </c>
      <c r="J593" t="s">
        <v>4036</v>
      </c>
      <c r="K593" t="s">
        <v>4037</v>
      </c>
      <c r="L593" t="s">
        <v>4038</v>
      </c>
      <c r="M593" t="s">
        <v>4039</v>
      </c>
    </row>
    <row r="594" spans="1:13" x14ac:dyDescent="0.25">
      <c r="A594" t="s">
        <v>9831</v>
      </c>
      <c r="B594" t="s">
        <v>4040</v>
      </c>
      <c r="C594" t="s">
        <v>9461</v>
      </c>
      <c r="D594" t="s">
        <v>4032</v>
      </c>
      <c r="E594" t="s">
        <v>9460</v>
      </c>
      <c r="F594" t="s">
        <v>4041</v>
      </c>
    </row>
    <row r="595" spans="1:13" x14ac:dyDescent="0.25">
      <c r="A595" t="s">
        <v>9831</v>
      </c>
      <c r="B595" t="s">
        <v>4042</v>
      </c>
      <c r="C595" t="s">
        <v>9524</v>
      </c>
      <c r="D595" t="s">
        <v>4040</v>
      </c>
      <c r="E595" t="s">
        <v>9461</v>
      </c>
      <c r="F595" t="s">
        <v>4043</v>
      </c>
    </row>
    <row r="596" spans="1:13" x14ac:dyDescent="0.25">
      <c r="A596" t="s">
        <v>9831</v>
      </c>
      <c r="B596" t="s">
        <v>4044</v>
      </c>
      <c r="C596" t="s">
        <v>7433</v>
      </c>
      <c r="D596" t="s">
        <v>4042</v>
      </c>
      <c r="E596" t="s">
        <v>9524</v>
      </c>
      <c r="F596" t="s">
        <v>4048</v>
      </c>
    </row>
    <row r="597" spans="1:13" x14ac:dyDescent="0.25">
      <c r="A597" t="s">
        <v>9831</v>
      </c>
      <c r="B597" t="s">
        <v>4052</v>
      </c>
      <c r="C597" t="s">
        <v>8188</v>
      </c>
      <c r="D597" t="s">
        <v>4052</v>
      </c>
      <c r="E597" t="s">
        <v>8188</v>
      </c>
      <c r="F597" t="s">
        <v>4054</v>
      </c>
    </row>
    <row r="598" spans="1:13" x14ac:dyDescent="0.25">
      <c r="A598" t="s">
        <v>9831</v>
      </c>
      <c r="B598" t="s">
        <v>4057</v>
      </c>
      <c r="C598" t="s">
        <v>8396</v>
      </c>
      <c r="D598" t="s">
        <v>4057</v>
      </c>
      <c r="E598" t="s">
        <v>8396</v>
      </c>
      <c r="F598" t="s">
        <v>3563</v>
      </c>
      <c r="G598" t="s">
        <v>3861</v>
      </c>
      <c r="H598" t="s">
        <v>4052</v>
      </c>
    </row>
    <row r="599" spans="1:13" x14ac:dyDescent="0.25">
      <c r="A599" t="s">
        <v>9831</v>
      </c>
      <c r="B599" t="s">
        <v>4057</v>
      </c>
      <c r="C599" t="s">
        <v>8396</v>
      </c>
      <c r="D599" t="s">
        <v>4057</v>
      </c>
      <c r="E599" t="s">
        <v>8396</v>
      </c>
      <c r="F599" t="s">
        <v>4052</v>
      </c>
      <c r="G599" t="s">
        <v>3561</v>
      </c>
      <c r="H599" t="s">
        <v>3562</v>
      </c>
      <c r="I599" t="s">
        <v>4058</v>
      </c>
    </row>
    <row r="600" spans="1:13" x14ac:dyDescent="0.25">
      <c r="A600" t="s">
        <v>9831</v>
      </c>
      <c r="B600" t="s">
        <v>3560</v>
      </c>
      <c r="C600" t="s">
        <v>8659</v>
      </c>
      <c r="D600" t="s">
        <v>3560</v>
      </c>
      <c r="E600" t="s">
        <v>8659</v>
      </c>
      <c r="F600" t="s">
        <v>4052</v>
      </c>
      <c r="G600" t="s">
        <v>3550</v>
      </c>
      <c r="H600" t="s">
        <v>3551</v>
      </c>
    </row>
    <row r="601" spans="1:13" x14ac:dyDescent="0.25">
      <c r="A601" t="s">
        <v>9831</v>
      </c>
      <c r="B601" t="s">
        <v>4063</v>
      </c>
      <c r="C601" t="s">
        <v>7821</v>
      </c>
      <c r="D601" t="s">
        <v>4063</v>
      </c>
      <c r="E601" t="s">
        <v>7821</v>
      </c>
      <c r="F601" t="s">
        <v>3548</v>
      </c>
    </row>
    <row r="602" spans="1:13" x14ac:dyDescent="0.25">
      <c r="A602" t="s">
        <v>9831</v>
      </c>
      <c r="B602" t="s">
        <v>4067</v>
      </c>
      <c r="C602" t="s">
        <v>8853</v>
      </c>
      <c r="D602" t="s">
        <v>4067</v>
      </c>
      <c r="E602" t="s">
        <v>8853</v>
      </c>
      <c r="F602" t="s">
        <v>3548</v>
      </c>
    </row>
    <row r="603" spans="1:13" x14ac:dyDescent="0.25">
      <c r="A603" t="s">
        <v>9831</v>
      </c>
      <c r="B603" t="s">
        <v>4082</v>
      </c>
      <c r="C603" t="s">
        <v>7944</v>
      </c>
      <c r="D603" t="s">
        <v>4080</v>
      </c>
      <c r="E603" t="s">
        <v>9578</v>
      </c>
      <c r="F603" t="s">
        <v>3075</v>
      </c>
      <c r="G603" t="s">
        <v>3079</v>
      </c>
      <c r="H603" t="s">
        <v>3157</v>
      </c>
      <c r="I603" t="s">
        <v>3069</v>
      </c>
    </row>
    <row r="604" spans="1:13" x14ac:dyDescent="0.25">
      <c r="A604" t="s">
        <v>9831</v>
      </c>
      <c r="B604" t="s">
        <v>4084</v>
      </c>
      <c r="C604" t="s">
        <v>7479</v>
      </c>
      <c r="D604" t="s">
        <v>4085</v>
      </c>
      <c r="E604" t="s">
        <v>9677</v>
      </c>
      <c r="F604" t="s">
        <v>3745</v>
      </c>
    </row>
    <row r="605" spans="1:13" x14ac:dyDescent="0.25">
      <c r="A605" t="s">
        <v>9831</v>
      </c>
      <c r="B605" t="s">
        <v>4095</v>
      </c>
      <c r="C605" t="s">
        <v>9003</v>
      </c>
      <c r="D605" t="s">
        <v>4095</v>
      </c>
      <c r="E605" t="s">
        <v>9003</v>
      </c>
      <c r="F605" t="s">
        <v>3624</v>
      </c>
      <c r="G605" t="s">
        <v>4096</v>
      </c>
    </row>
    <row r="606" spans="1:13" x14ac:dyDescent="0.25">
      <c r="A606" t="s">
        <v>9831</v>
      </c>
      <c r="B606" t="s">
        <v>4101</v>
      </c>
      <c r="C606" t="s">
        <v>8459</v>
      </c>
      <c r="D606" t="s">
        <v>4102</v>
      </c>
      <c r="E606" t="s">
        <v>8460</v>
      </c>
      <c r="F606" t="s">
        <v>3536</v>
      </c>
      <c r="G606" t="s">
        <v>3537</v>
      </c>
    </row>
    <row r="607" spans="1:13" x14ac:dyDescent="0.25">
      <c r="A607" t="s">
        <v>9831</v>
      </c>
      <c r="B607" t="s">
        <v>4101</v>
      </c>
      <c r="C607" t="s">
        <v>8459</v>
      </c>
      <c r="D607" t="s">
        <v>4102</v>
      </c>
      <c r="E607" t="s">
        <v>8460</v>
      </c>
      <c r="F607" t="s">
        <v>3537</v>
      </c>
    </row>
    <row r="608" spans="1:13" x14ac:dyDescent="0.25">
      <c r="A608" t="s">
        <v>9831</v>
      </c>
      <c r="B608" t="s">
        <v>4116</v>
      </c>
      <c r="C608" t="s">
        <v>8977</v>
      </c>
      <c r="D608" t="s">
        <v>4117</v>
      </c>
      <c r="E608" t="s">
        <v>9488</v>
      </c>
      <c r="F608" t="s">
        <v>3064</v>
      </c>
    </row>
    <row r="609" spans="1:13" x14ac:dyDescent="0.25">
      <c r="A609" t="s">
        <v>9831</v>
      </c>
      <c r="B609" t="s">
        <v>4116</v>
      </c>
      <c r="C609" t="s">
        <v>8977</v>
      </c>
      <c r="D609" t="s">
        <v>4120</v>
      </c>
      <c r="E609" t="s">
        <v>9717</v>
      </c>
      <c r="F609" t="s">
        <v>3963</v>
      </c>
      <c r="G609" t="s">
        <v>3557</v>
      </c>
      <c r="H609" t="s">
        <v>3720</v>
      </c>
      <c r="I609" t="s">
        <v>3987</v>
      </c>
      <c r="J609" t="s">
        <v>3964</v>
      </c>
      <c r="K609" t="s">
        <v>3724</v>
      </c>
      <c r="L609" t="s">
        <v>3787</v>
      </c>
      <c r="M609" t="s">
        <v>3558</v>
      </c>
    </row>
    <row r="610" spans="1:13" x14ac:dyDescent="0.25">
      <c r="A610" t="s">
        <v>9831</v>
      </c>
      <c r="B610" t="s">
        <v>4129</v>
      </c>
      <c r="C610" t="s">
        <v>7784</v>
      </c>
      <c r="D610" t="s">
        <v>4130</v>
      </c>
      <c r="E610" t="s">
        <v>9576</v>
      </c>
      <c r="F610" t="s">
        <v>3075</v>
      </c>
      <c r="G610" t="s">
        <v>3079</v>
      </c>
      <c r="H610" t="s">
        <v>3069</v>
      </c>
    </row>
    <row r="611" spans="1:13" x14ac:dyDescent="0.25">
      <c r="A611" t="s">
        <v>9831</v>
      </c>
      <c r="B611" t="s">
        <v>4129</v>
      </c>
      <c r="C611" t="s">
        <v>7784</v>
      </c>
      <c r="D611" t="s">
        <v>4131</v>
      </c>
      <c r="E611" t="s">
        <v>9610</v>
      </c>
      <c r="F611" t="s">
        <v>3061</v>
      </c>
    </row>
    <row r="612" spans="1:13" x14ac:dyDescent="0.25">
      <c r="A612" t="s">
        <v>9831</v>
      </c>
      <c r="B612" t="s">
        <v>3572</v>
      </c>
      <c r="C612" t="s">
        <v>7656</v>
      </c>
      <c r="D612" t="s">
        <v>3572</v>
      </c>
      <c r="E612" t="s">
        <v>7656</v>
      </c>
      <c r="F612" t="s">
        <v>3575</v>
      </c>
      <c r="G612" t="s">
        <v>3576</v>
      </c>
      <c r="H612" t="s">
        <v>4152</v>
      </c>
    </row>
    <row r="613" spans="1:13" x14ac:dyDescent="0.25">
      <c r="A613" t="s">
        <v>9831</v>
      </c>
      <c r="B613" t="s">
        <v>4153</v>
      </c>
      <c r="C613" t="s">
        <v>9553</v>
      </c>
      <c r="D613" t="s">
        <v>4153</v>
      </c>
      <c r="E613" t="s">
        <v>9553</v>
      </c>
      <c r="F613" t="s">
        <v>4154</v>
      </c>
    </row>
    <row r="614" spans="1:13" x14ac:dyDescent="0.25">
      <c r="A614" t="s">
        <v>9831</v>
      </c>
      <c r="B614" t="s">
        <v>3694</v>
      </c>
      <c r="C614" t="s">
        <v>9699</v>
      </c>
      <c r="D614" t="s">
        <v>3694</v>
      </c>
      <c r="E614" t="s">
        <v>9699</v>
      </c>
      <c r="F614" t="s">
        <v>4155</v>
      </c>
    </row>
    <row r="615" spans="1:13" x14ac:dyDescent="0.25">
      <c r="A615" t="s">
        <v>9831</v>
      </c>
      <c r="B615" t="s">
        <v>4156</v>
      </c>
      <c r="C615" t="s">
        <v>9472</v>
      </c>
      <c r="D615" t="s">
        <v>4157</v>
      </c>
      <c r="E615" t="s">
        <v>9470</v>
      </c>
      <c r="F615" t="s">
        <v>3745</v>
      </c>
    </row>
    <row r="616" spans="1:13" x14ac:dyDescent="0.25">
      <c r="A616" t="s">
        <v>9831</v>
      </c>
      <c r="B616" t="s">
        <v>4158</v>
      </c>
      <c r="C616" t="s">
        <v>8893</v>
      </c>
      <c r="D616" t="s">
        <v>4159</v>
      </c>
      <c r="E616" t="s">
        <v>9466</v>
      </c>
      <c r="F616" t="s">
        <v>3075</v>
      </c>
      <c r="G616" t="s">
        <v>3080</v>
      </c>
      <c r="H616" t="s">
        <v>3745</v>
      </c>
    </row>
    <row r="617" spans="1:13" x14ac:dyDescent="0.25">
      <c r="A617" t="s">
        <v>9831</v>
      </c>
      <c r="B617" t="s">
        <v>4158</v>
      </c>
      <c r="C617" t="s">
        <v>8893</v>
      </c>
      <c r="D617" t="s">
        <v>4156</v>
      </c>
      <c r="E617" t="s">
        <v>9472</v>
      </c>
      <c r="F617" t="s">
        <v>3075</v>
      </c>
      <c r="G617" t="s">
        <v>3069</v>
      </c>
    </row>
    <row r="618" spans="1:13" x14ac:dyDescent="0.25">
      <c r="A618" t="s">
        <v>9831</v>
      </c>
      <c r="B618" t="s">
        <v>4158</v>
      </c>
      <c r="C618" t="s">
        <v>8893</v>
      </c>
      <c r="D618" t="s">
        <v>293</v>
      </c>
      <c r="E618" t="s">
        <v>9494</v>
      </c>
      <c r="F618" t="s">
        <v>3075</v>
      </c>
      <c r="G618" t="s">
        <v>3069</v>
      </c>
    </row>
    <row r="619" spans="1:13" x14ac:dyDescent="0.25">
      <c r="A619" t="s">
        <v>9831</v>
      </c>
      <c r="B619" t="s">
        <v>4164</v>
      </c>
      <c r="C619" t="s">
        <v>8489</v>
      </c>
      <c r="D619" t="s">
        <v>228</v>
      </c>
      <c r="E619" t="s">
        <v>9481</v>
      </c>
      <c r="F619" t="s">
        <v>3069</v>
      </c>
      <c r="G619" t="s">
        <v>3163</v>
      </c>
    </row>
    <row r="620" spans="1:13" x14ac:dyDescent="0.25">
      <c r="A620" t="s">
        <v>9831</v>
      </c>
      <c r="B620" t="s">
        <v>4166</v>
      </c>
      <c r="C620" t="s">
        <v>8383</v>
      </c>
      <c r="D620" t="s">
        <v>4166</v>
      </c>
      <c r="E620" t="s">
        <v>8383</v>
      </c>
      <c r="F620" t="s">
        <v>3579</v>
      </c>
    </row>
    <row r="621" spans="1:13" x14ac:dyDescent="0.25">
      <c r="A621" t="s">
        <v>9831</v>
      </c>
      <c r="B621" t="s">
        <v>4166</v>
      </c>
      <c r="C621" t="s">
        <v>8383</v>
      </c>
      <c r="D621" t="s">
        <v>4166</v>
      </c>
      <c r="E621" t="s">
        <v>8383</v>
      </c>
      <c r="F621" t="s">
        <v>4167</v>
      </c>
      <c r="G621" t="s">
        <v>4168</v>
      </c>
    </row>
    <row r="622" spans="1:13" x14ac:dyDescent="0.25">
      <c r="A622" t="s">
        <v>9831</v>
      </c>
      <c r="B622" t="s">
        <v>4166</v>
      </c>
      <c r="C622" t="s">
        <v>8383</v>
      </c>
      <c r="D622" t="s">
        <v>4166</v>
      </c>
      <c r="E622" t="s">
        <v>8383</v>
      </c>
      <c r="F622" t="s">
        <v>4169</v>
      </c>
    </row>
    <row r="623" spans="1:13" x14ac:dyDescent="0.25">
      <c r="A623" t="s">
        <v>9831</v>
      </c>
      <c r="B623" t="s">
        <v>4166</v>
      </c>
      <c r="C623" t="s">
        <v>8383</v>
      </c>
      <c r="D623" t="s">
        <v>4166</v>
      </c>
      <c r="E623" t="s">
        <v>8383</v>
      </c>
      <c r="F623" t="s">
        <v>3579</v>
      </c>
      <c r="G623" t="s">
        <v>4170</v>
      </c>
    </row>
    <row r="624" spans="1:13" x14ac:dyDescent="0.25">
      <c r="A624" t="s">
        <v>9831</v>
      </c>
      <c r="B624" t="s">
        <v>4166</v>
      </c>
      <c r="C624" t="s">
        <v>8383</v>
      </c>
      <c r="D624" t="s">
        <v>4166</v>
      </c>
      <c r="E624" t="s">
        <v>8383</v>
      </c>
      <c r="F624" t="s">
        <v>4171</v>
      </c>
    </row>
    <row r="625" spans="1:11" x14ac:dyDescent="0.25">
      <c r="A625" t="s">
        <v>9831</v>
      </c>
      <c r="B625" t="s">
        <v>4166</v>
      </c>
      <c r="C625" t="s">
        <v>8383</v>
      </c>
      <c r="D625" t="s">
        <v>4166</v>
      </c>
      <c r="E625" t="s">
        <v>8383</v>
      </c>
      <c r="F625" t="s">
        <v>4167</v>
      </c>
    </row>
    <row r="626" spans="1:11" x14ac:dyDescent="0.25">
      <c r="A626" t="s">
        <v>9831</v>
      </c>
      <c r="B626" t="s">
        <v>4166</v>
      </c>
      <c r="C626" t="s">
        <v>8383</v>
      </c>
      <c r="D626" t="s">
        <v>4166</v>
      </c>
      <c r="E626" t="s">
        <v>8383</v>
      </c>
      <c r="F626" t="s">
        <v>4169</v>
      </c>
      <c r="G626" t="s">
        <v>3579</v>
      </c>
    </row>
    <row r="627" spans="1:11" x14ac:dyDescent="0.25">
      <c r="A627" t="s">
        <v>9831</v>
      </c>
      <c r="B627" t="s">
        <v>4189</v>
      </c>
      <c r="C627" t="s">
        <v>9468</v>
      </c>
      <c r="D627" t="s">
        <v>4190</v>
      </c>
      <c r="E627" t="s">
        <v>9467</v>
      </c>
      <c r="F627" t="s">
        <v>3075</v>
      </c>
      <c r="G627" t="s">
        <v>3064</v>
      </c>
    </row>
    <row r="628" spans="1:11" x14ac:dyDescent="0.25">
      <c r="A628" t="s">
        <v>9831</v>
      </c>
      <c r="B628" t="s">
        <v>4194</v>
      </c>
      <c r="C628" t="s">
        <v>7652</v>
      </c>
      <c r="D628" t="s">
        <v>4195</v>
      </c>
      <c r="E628" t="s">
        <v>9465</v>
      </c>
      <c r="F628" t="s">
        <v>3075</v>
      </c>
      <c r="G628" t="s">
        <v>3545</v>
      </c>
      <c r="H628" t="s">
        <v>3157</v>
      </c>
      <c r="I628" t="s">
        <v>3080</v>
      </c>
      <c r="J628" t="s">
        <v>3069</v>
      </c>
    </row>
    <row r="629" spans="1:11" x14ac:dyDescent="0.25">
      <c r="A629" t="s">
        <v>9831</v>
      </c>
      <c r="B629" t="s">
        <v>4194</v>
      </c>
      <c r="C629" t="s">
        <v>7652</v>
      </c>
      <c r="D629" t="s">
        <v>4189</v>
      </c>
      <c r="E629" t="s">
        <v>9468</v>
      </c>
      <c r="F629" t="s">
        <v>3075</v>
      </c>
    </row>
    <row r="630" spans="1:11" x14ac:dyDescent="0.25">
      <c r="A630" t="s">
        <v>9831</v>
      </c>
      <c r="B630" s="7" t="s">
        <v>4194</v>
      </c>
      <c r="C630" t="s">
        <v>7652</v>
      </c>
      <c r="D630" t="s">
        <v>4196</v>
      </c>
      <c r="E630" t="s">
        <v>3198</v>
      </c>
      <c r="F630" t="s">
        <v>3075</v>
      </c>
      <c r="G630" t="s">
        <v>3080</v>
      </c>
    </row>
    <row r="631" spans="1:11" x14ac:dyDescent="0.25">
      <c r="A631" t="s">
        <v>9831</v>
      </c>
      <c r="B631" s="7" t="s">
        <v>4194</v>
      </c>
      <c r="C631" t="s">
        <v>7652</v>
      </c>
      <c r="D631" t="s">
        <v>4158</v>
      </c>
      <c r="E631" t="s">
        <v>8893</v>
      </c>
      <c r="F631" t="s">
        <v>3075</v>
      </c>
      <c r="G631" t="s">
        <v>3545</v>
      </c>
      <c r="H631" t="s">
        <v>3157</v>
      </c>
      <c r="I631" t="s">
        <v>3080</v>
      </c>
      <c r="J631" t="s">
        <v>3069</v>
      </c>
    </row>
    <row r="632" spans="1:11" x14ac:dyDescent="0.25">
      <c r="A632" t="s">
        <v>9831</v>
      </c>
      <c r="B632" t="s">
        <v>4198</v>
      </c>
      <c r="C632" t="s">
        <v>8272</v>
      </c>
      <c r="D632" t="s">
        <v>4198</v>
      </c>
      <c r="E632" t="s">
        <v>8272</v>
      </c>
      <c r="F632" t="s">
        <v>3645</v>
      </c>
    </row>
    <row r="633" spans="1:11" x14ac:dyDescent="0.25">
      <c r="A633" t="s">
        <v>9831</v>
      </c>
      <c r="B633" t="s">
        <v>4198</v>
      </c>
      <c r="C633" t="s">
        <v>8272</v>
      </c>
      <c r="D633" t="s">
        <v>4198</v>
      </c>
      <c r="E633" t="s">
        <v>8272</v>
      </c>
      <c r="F633" t="s">
        <v>3643</v>
      </c>
    </row>
    <row r="634" spans="1:11" x14ac:dyDescent="0.25">
      <c r="A634" t="s">
        <v>9831</v>
      </c>
      <c r="B634" t="s">
        <v>4198</v>
      </c>
      <c r="C634" t="s">
        <v>8272</v>
      </c>
      <c r="D634" t="s">
        <v>4198</v>
      </c>
      <c r="E634" t="s">
        <v>8272</v>
      </c>
      <c r="F634" t="s">
        <v>3646</v>
      </c>
    </row>
    <row r="635" spans="1:11" x14ac:dyDescent="0.25">
      <c r="A635" t="s">
        <v>9831</v>
      </c>
      <c r="B635" t="s">
        <v>4198</v>
      </c>
      <c r="C635" t="s">
        <v>8272</v>
      </c>
      <c r="D635" t="s">
        <v>4198</v>
      </c>
      <c r="E635" t="s">
        <v>8272</v>
      </c>
      <c r="F635" t="s">
        <v>3858</v>
      </c>
      <c r="G635" t="s">
        <v>3859</v>
      </c>
      <c r="H635" t="s">
        <v>4037</v>
      </c>
    </row>
    <row r="636" spans="1:11" x14ac:dyDescent="0.25">
      <c r="A636" t="s">
        <v>9831</v>
      </c>
      <c r="B636" t="s">
        <v>4198</v>
      </c>
      <c r="C636" t="s">
        <v>8272</v>
      </c>
      <c r="D636" t="s">
        <v>4203</v>
      </c>
      <c r="E636" t="s">
        <v>9629</v>
      </c>
      <c r="F636" t="s">
        <v>4204</v>
      </c>
    </row>
    <row r="637" spans="1:11" x14ac:dyDescent="0.25">
      <c r="A637" t="s">
        <v>9831</v>
      </c>
      <c r="B637" t="s">
        <v>4198</v>
      </c>
      <c r="C637" t="s">
        <v>8272</v>
      </c>
      <c r="D637" t="s">
        <v>4198</v>
      </c>
      <c r="E637" t="s">
        <v>8272</v>
      </c>
      <c r="F637" t="s">
        <v>3861</v>
      </c>
    </row>
    <row r="638" spans="1:11" x14ac:dyDescent="0.25">
      <c r="A638" t="s">
        <v>9831</v>
      </c>
      <c r="B638" t="s">
        <v>4198</v>
      </c>
      <c r="C638" t="s">
        <v>8272</v>
      </c>
      <c r="D638" t="s">
        <v>4198</v>
      </c>
      <c r="E638" t="s">
        <v>8272</v>
      </c>
      <c r="F638" t="s">
        <v>3548</v>
      </c>
      <c r="G638" t="s">
        <v>3707</v>
      </c>
      <c r="H638" t="s">
        <v>3563</v>
      </c>
      <c r="I638" t="s">
        <v>3706</v>
      </c>
      <c r="J638" t="s">
        <v>3861</v>
      </c>
      <c r="K638" t="s">
        <v>3564</v>
      </c>
    </row>
    <row r="639" spans="1:11" x14ac:dyDescent="0.25">
      <c r="A639" t="s">
        <v>9831</v>
      </c>
      <c r="B639" t="s">
        <v>4198</v>
      </c>
      <c r="C639" t="s">
        <v>8272</v>
      </c>
      <c r="D639" t="s">
        <v>4198</v>
      </c>
      <c r="E639" t="s">
        <v>8272</v>
      </c>
      <c r="F639" t="s">
        <v>4169</v>
      </c>
      <c r="G639" t="s">
        <v>4171</v>
      </c>
      <c r="H639" t="s">
        <v>3579</v>
      </c>
    </row>
    <row r="640" spans="1:11" x14ac:dyDescent="0.25">
      <c r="A640" t="s">
        <v>9831</v>
      </c>
      <c r="B640" t="s">
        <v>4205</v>
      </c>
      <c r="C640" t="s">
        <v>9019</v>
      </c>
      <c r="D640" t="s">
        <v>4205</v>
      </c>
      <c r="E640" t="s">
        <v>9019</v>
      </c>
      <c r="F640" t="s">
        <v>3858</v>
      </c>
      <c r="G640" t="s">
        <v>3859</v>
      </c>
    </row>
    <row r="641" spans="1:11" x14ac:dyDescent="0.25">
      <c r="A641" t="s">
        <v>9831</v>
      </c>
      <c r="B641" t="s">
        <v>4205</v>
      </c>
      <c r="C641" t="s">
        <v>9019</v>
      </c>
      <c r="D641" t="s">
        <v>4205</v>
      </c>
      <c r="E641" t="s">
        <v>9019</v>
      </c>
      <c r="F641" t="s">
        <v>4208</v>
      </c>
    </row>
    <row r="642" spans="1:11" x14ac:dyDescent="0.25">
      <c r="A642" t="s">
        <v>9831</v>
      </c>
      <c r="B642" t="s">
        <v>4205</v>
      </c>
      <c r="C642" t="s">
        <v>9019</v>
      </c>
      <c r="D642" t="s">
        <v>4205</v>
      </c>
      <c r="E642" t="s">
        <v>9019</v>
      </c>
      <c r="F642" t="s">
        <v>3929</v>
      </c>
    </row>
    <row r="643" spans="1:11" x14ac:dyDescent="0.25">
      <c r="A643" t="s">
        <v>9831</v>
      </c>
      <c r="B643" t="s">
        <v>4205</v>
      </c>
      <c r="C643" t="s">
        <v>9019</v>
      </c>
      <c r="D643" t="s">
        <v>4205</v>
      </c>
      <c r="E643" t="s">
        <v>9019</v>
      </c>
      <c r="F643" t="s">
        <v>3548</v>
      </c>
      <c r="G643" t="s">
        <v>3861</v>
      </c>
      <c r="H643" t="s">
        <v>3943</v>
      </c>
      <c r="I643" t="s">
        <v>3564</v>
      </c>
    </row>
    <row r="644" spans="1:11" x14ac:dyDescent="0.25">
      <c r="A644" t="s">
        <v>9831</v>
      </c>
      <c r="B644" t="s">
        <v>4205</v>
      </c>
      <c r="C644" t="s">
        <v>9019</v>
      </c>
      <c r="D644" t="s">
        <v>4205</v>
      </c>
      <c r="E644" t="s">
        <v>9019</v>
      </c>
      <c r="F644" t="s">
        <v>3861</v>
      </c>
      <c r="G644" t="s">
        <v>3564</v>
      </c>
    </row>
    <row r="645" spans="1:11" x14ac:dyDescent="0.25">
      <c r="A645" t="s">
        <v>9831</v>
      </c>
      <c r="B645" t="s">
        <v>4205</v>
      </c>
      <c r="C645" t="s">
        <v>9019</v>
      </c>
      <c r="D645" t="s">
        <v>4205</v>
      </c>
      <c r="E645" t="s">
        <v>9019</v>
      </c>
      <c r="F645" t="s">
        <v>4209</v>
      </c>
      <c r="G645" t="s">
        <v>3561</v>
      </c>
      <c r="H645" t="s">
        <v>3944</v>
      </c>
      <c r="I645" t="s">
        <v>3562</v>
      </c>
      <c r="J645" t="s">
        <v>3647</v>
      </c>
      <c r="K645" t="s">
        <v>3648</v>
      </c>
    </row>
    <row r="646" spans="1:11" x14ac:dyDescent="0.25">
      <c r="A646" t="s">
        <v>9831</v>
      </c>
      <c r="B646" t="s">
        <v>897</v>
      </c>
      <c r="C646" t="s">
        <v>9474</v>
      </c>
      <c r="D646" t="s">
        <v>898</v>
      </c>
      <c r="E646" t="s">
        <v>9477</v>
      </c>
      <c r="F646" t="s">
        <v>3069</v>
      </c>
    </row>
    <row r="647" spans="1:11" x14ac:dyDescent="0.25">
      <c r="A647" t="s">
        <v>9831</v>
      </c>
      <c r="B647" t="s">
        <v>4217</v>
      </c>
      <c r="C647" t="s">
        <v>7669</v>
      </c>
      <c r="D647" t="s">
        <v>894</v>
      </c>
      <c r="E647" t="s">
        <v>9489</v>
      </c>
      <c r="F647" t="s">
        <v>3545</v>
      </c>
      <c r="G647" t="s">
        <v>3069</v>
      </c>
    </row>
    <row r="648" spans="1:11" x14ac:dyDescent="0.25">
      <c r="A648" t="s">
        <v>9831</v>
      </c>
      <c r="B648" s="7" t="s">
        <v>4217</v>
      </c>
      <c r="C648" t="s">
        <v>7669</v>
      </c>
      <c r="D648" t="s">
        <v>4212</v>
      </c>
      <c r="E648" t="s">
        <v>9545</v>
      </c>
      <c r="F648" t="s">
        <v>3069</v>
      </c>
      <c r="G648" t="s">
        <v>3163</v>
      </c>
    </row>
    <row r="649" spans="1:11" x14ac:dyDescent="0.25">
      <c r="A649" t="s">
        <v>9831</v>
      </c>
      <c r="B649" t="s">
        <v>4217</v>
      </c>
      <c r="C649" t="s">
        <v>7669</v>
      </c>
      <c r="D649" t="s">
        <v>4218</v>
      </c>
      <c r="E649" t="s">
        <v>9546</v>
      </c>
      <c r="F649" t="s">
        <v>3548</v>
      </c>
    </row>
    <row r="650" spans="1:11" x14ac:dyDescent="0.25">
      <c r="A650" t="s">
        <v>9831</v>
      </c>
      <c r="B650" t="s">
        <v>4212</v>
      </c>
      <c r="C650" t="s">
        <v>9545</v>
      </c>
      <c r="D650" t="s">
        <v>4212</v>
      </c>
      <c r="E650" t="s">
        <v>9545</v>
      </c>
      <c r="F650" t="s">
        <v>3563</v>
      </c>
    </row>
    <row r="651" spans="1:11" x14ac:dyDescent="0.25">
      <c r="A651" t="s">
        <v>9831</v>
      </c>
      <c r="B651" s="7" t="s">
        <v>4217</v>
      </c>
      <c r="C651" t="s">
        <v>7669</v>
      </c>
      <c r="D651" t="s">
        <v>4217</v>
      </c>
      <c r="E651" t="s">
        <v>7669</v>
      </c>
      <c r="F651" t="s">
        <v>3761</v>
      </c>
    </row>
    <row r="652" spans="1:11" x14ac:dyDescent="0.25">
      <c r="A652" t="s">
        <v>9831</v>
      </c>
      <c r="B652" s="7" t="s">
        <v>4221</v>
      </c>
      <c r="C652" t="s">
        <v>8757</v>
      </c>
      <c r="D652" t="s">
        <v>4222</v>
      </c>
      <c r="E652" t="s">
        <v>9650</v>
      </c>
      <c r="F652" t="s">
        <v>3157</v>
      </c>
    </row>
    <row r="653" spans="1:11" x14ac:dyDescent="0.25">
      <c r="A653" t="s">
        <v>9831</v>
      </c>
      <c r="B653" s="7" t="s">
        <v>4221</v>
      </c>
      <c r="C653" t="s">
        <v>8757</v>
      </c>
      <c r="D653" t="s">
        <v>4219</v>
      </c>
      <c r="E653" t="s">
        <v>9678</v>
      </c>
      <c r="F653" t="s">
        <v>3157</v>
      </c>
    </row>
    <row r="654" spans="1:11" x14ac:dyDescent="0.25">
      <c r="A654" t="s">
        <v>9831</v>
      </c>
      <c r="B654" t="s">
        <v>4221</v>
      </c>
      <c r="C654" t="s">
        <v>8757</v>
      </c>
      <c r="D654" t="s">
        <v>4221</v>
      </c>
      <c r="E654" t="s">
        <v>8757</v>
      </c>
      <c r="F654" t="s">
        <v>3157</v>
      </c>
    </row>
    <row r="655" spans="1:11" x14ac:dyDescent="0.25">
      <c r="A655" t="s">
        <v>9831</v>
      </c>
      <c r="B655" t="s">
        <v>4226</v>
      </c>
      <c r="C655" t="s">
        <v>7716</v>
      </c>
      <c r="D655" t="s">
        <v>726</v>
      </c>
      <c r="E655" t="s">
        <v>9609</v>
      </c>
      <c r="F655" t="s">
        <v>3612</v>
      </c>
      <c r="G655" t="s">
        <v>3069</v>
      </c>
    </row>
    <row r="656" spans="1:11" x14ac:dyDescent="0.25">
      <c r="A656" t="s">
        <v>9831</v>
      </c>
      <c r="B656" t="s">
        <v>4057</v>
      </c>
      <c r="C656" t="s">
        <v>8396</v>
      </c>
      <c r="D656" t="s">
        <v>4057</v>
      </c>
      <c r="E656" t="s">
        <v>8396</v>
      </c>
      <c r="F656" t="s">
        <v>4229</v>
      </c>
      <c r="G656" t="s">
        <v>3562</v>
      </c>
    </row>
    <row r="657" spans="1:9" x14ac:dyDescent="0.25">
      <c r="A657" t="s">
        <v>9831</v>
      </c>
      <c r="B657" t="s">
        <v>4057</v>
      </c>
      <c r="C657" t="s">
        <v>8396</v>
      </c>
      <c r="D657" t="s">
        <v>4057</v>
      </c>
      <c r="E657" t="s">
        <v>8396</v>
      </c>
      <c r="F657" t="s">
        <v>3707</v>
      </c>
      <c r="G657" t="s">
        <v>3550</v>
      </c>
      <c r="H657" t="s">
        <v>3551</v>
      </c>
    </row>
    <row r="658" spans="1:9" x14ac:dyDescent="0.25">
      <c r="A658" t="s">
        <v>9831</v>
      </c>
      <c r="B658" t="s">
        <v>4057</v>
      </c>
      <c r="C658" t="s">
        <v>8396</v>
      </c>
      <c r="D658" t="s">
        <v>4057</v>
      </c>
      <c r="E658" t="s">
        <v>8396</v>
      </c>
      <c r="F658" t="s">
        <v>3548</v>
      </c>
      <c r="G658" t="s">
        <v>3706</v>
      </c>
    </row>
    <row r="659" spans="1:9" x14ac:dyDescent="0.25">
      <c r="A659" t="s">
        <v>9831</v>
      </c>
      <c r="B659" t="s">
        <v>4057</v>
      </c>
      <c r="C659" t="s">
        <v>8396</v>
      </c>
      <c r="D659" t="s">
        <v>4057</v>
      </c>
      <c r="E659" t="s">
        <v>8396</v>
      </c>
      <c r="F659" t="s">
        <v>4230</v>
      </c>
      <c r="G659" t="s">
        <v>3563</v>
      </c>
    </row>
    <row r="660" spans="1:9" x14ac:dyDescent="0.25">
      <c r="A660" t="s">
        <v>9831</v>
      </c>
      <c r="B660" t="s">
        <v>4057</v>
      </c>
      <c r="C660" t="s">
        <v>8396</v>
      </c>
      <c r="D660" t="s">
        <v>4057</v>
      </c>
      <c r="E660" t="s">
        <v>8396</v>
      </c>
      <c r="F660" t="s">
        <v>3563</v>
      </c>
      <c r="G660" t="s">
        <v>4229</v>
      </c>
      <c r="H660" t="s">
        <v>4231</v>
      </c>
      <c r="I660" t="s">
        <v>4232</v>
      </c>
    </row>
    <row r="661" spans="1:9" x14ac:dyDescent="0.25">
      <c r="A661" t="s">
        <v>9831</v>
      </c>
      <c r="B661" t="s">
        <v>4057</v>
      </c>
      <c r="C661" t="s">
        <v>8396</v>
      </c>
      <c r="D661" t="s">
        <v>4057</v>
      </c>
      <c r="E661" t="s">
        <v>8396</v>
      </c>
      <c r="F661" t="s">
        <v>3548</v>
      </c>
      <c r="G661" t="s">
        <v>3561</v>
      </c>
      <c r="H661" t="s">
        <v>3564</v>
      </c>
    </row>
    <row r="662" spans="1:9" x14ac:dyDescent="0.25">
      <c r="A662" t="s">
        <v>9831</v>
      </c>
      <c r="B662" t="s">
        <v>4057</v>
      </c>
      <c r="C662" t="s">
        <v>8396</v>
      </c>
      <c r="D662" t="s">
        <v>4057</v>
      </c>
      <c r="E662" t="s">
        <v>8396</v>
      </c>
      <c r="F662" t="s">
        <v>3706</v>
      </c>
      <c r="G662" t="s">
        <v>3563</v>
      </c>
      <c r="H662" t="s">
        <v>3564</v>
      </c>
    </row>
    <row r="663" spans="1:9" x14ac:dyDescent="0.25">
      <c r="A663" t="s">
        <v>9831</v>
      </c>
      <c r="B663" t="s">
        <v>4057</v>
      </c>
      <c r="C663" t="s">
        <v>8396</v>
      </c>
      <c r="D663" t="s">
        <v>4057</v>
      </c>
      <c r="E663" t="s">
        <v>8396</v>
      </c>
      <c r="F663" t="s">
        <v>3561</v>
      </c>
    </row>
    <row r="664" spans="1:9" x14ac:dyDescent="0.25">
      <c r="A664" t="s">
        <v>9831</v>
      </c>
      <c r="B664" t="s">
        <v>4057</v>
      </c>
      <c r="C664" t="s">
        <v>8396</v>
      </c>
      <c r="D664" t="s">
        <v>4057</v>
      </c>
      <c r="E664" t="s">
        <v>8396</v>
      </c>
      <c r="F664" t="s">
        <v>3548</v>
      </c>
      <c r="G664" t="s">
        <v>3562</v>
      </c>
    </row>
    <row r="665" spans="1:9" x14ac:dyDescent="0.25">
      <c r="A665" t="s">
        <v>9831</v>
      </c>
      <c r="B665" t="s">
        <v>4057</v>
      </c>
      <c r="C665" t="s">
        <v>8396</v>
      </c>
      <c r="D665" t="s">
        <v>4057</v>
      </c>
      <c r="E665" t="s">
        <v>8396</v>
      </c>
      <c r="F665" t="s">
        <v>3707</v>
      </c>
      <c r="G665" t="s">
        <v>3861</v>
      </c>
      <c r="H665" t="s">
        <v>3564</v>
      </c>
      <c r="I665" t="s">
        <v>3562</v>
      </c>
    </row>
    <row r="666" spans="1:9" x14ac:dyDescent="0.25">
      <c r="A666" t="s">
        <v>9831</v>
      </c>
      <c r="B666" t="s">
        <v>4057</v>
      </c>
      <c r="C666" t="s">
        <v>8396</v>
      </c>
      <c r="D666" t="s">
        <v>4057</v>
      </c>
      <c r="E666" t="s">
        <v>8396</v>
      </c>
      <c r="F666" t="s">
        <v>4232</v>
      </c>
      <c r="G666" t="s">
        <v>3861</v>
      </c>
    </row>
    <row r="667" spans="1:9" x14ac:dyDescent="0.25">
      <c r="A667" t="s">
        <v>9831</v>
      </c>
      <c r="B667" t="s">
        <v>4248</v>
      </c>
      <c r="C667" t="s">
        <v>7643</v>
      </c>
      <c r="D667" t="s">
        <v>4248</v>
      </c>
      <c r="E667" t="s">
        <v>7643</v>
      </c>
      <c r="F667" t="s">
        <v>3078</v>
      </c>
    </row>
    <row r="668" spans="1:9" x14ac:dyDescent="0.25">
      <c r="B668" s="9"/>
      <c r="C668" s="9"/>
      <c r="D668" s="9"/>
      <c r="F668" s="9"/>
      <c r="G668" s="9"/>
      <c r="I668" s="9"/>
    </row>
  </sheetData>
  <autoFilter ref="A1:AE1"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8 E A A B Q S w M E F A A C A A g A 8 3 a 6 T H S r d B q m A A A A + A A A A B I A H A B D b 2 5 m a W c v U G F j a 2 F n Z S 5 4 b W w g o h g A K K A U A A A A A A A A A A A A A A A A A A A A A A A A A A A A h Y + 9 D o I w G E V f h X S n P 8 C A 5 K M M r p K Y E I 1 r U y s 0 Q j G 0 W N 7 N w U f y F S R R 1 M 3 x n p z h 3 M f t D s X U t c F V D V b 3 J k c M U x Q o I / u j N n W O R n c K U 1 R w 2 A p 5 F r U K Z t n Y b L L H H D X O X T J C v P f Y x 7 g f a h J R y s i h 3 F S y U Z 1 A H 1 n / l 0 N t r B N G K s R h / 4 r h E U 5 W O E l j h u O U A V k w l N p 8 l W g u x h T I D 4 T 1 2 L p x U F y Z c F c B W S a Q 9 w v + B F B L A w Q U A A I A C A D z d r p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3 a 6 T M C C L Y 4 3 A Q A A k Q I A A B M A H A B G b 3 J t d W x h c y 9 T Z W N 0 a W 9 u M S 5 t I K I Y A C i g F A A A A A A A A A A A A A A A A A A A A A A A A A A A A H X Q 3 U r D M B Q H 8 P t C 3 y H U m w 1 i W T f n 1 + i N n d 4 M B N m 8 m Z W R t U e t T X N K c z o 2 x x 5 k e K M P 4 t X c e x k s I i I J g S S / J J z 8 o y G h D B U b N 2 M w c B 3 X 0 U + i g p T N l g V Q O p + V F R I m K D U L m Q R y H W b a N K 3 w 2 U C k F / 4 Q k 7 o A R a 2 r T I I f o S K z 0 C 0 v O o 9 v N V Q 6 H g m C / T Z T I h 6 C z g n L e P + W o x T x h c i F 3 L 3 v t 7 m I R 6 h e a k k i A X b I U k E i / v c A P 9 E L r 8 3 v h i C z I i O o Q o 9 7 n E U o 6 0 L p M O h x d q k S T D P 1 G A b d f o e z m x o J x r S S E P 5 O / W t U c N / m T Z I D b 1 p 8 v i r T d x + M V q V n U k 3 E 3 B y b V E L p B 6 y K p s B k V Y J u f Q f n 6 7 X X Y G D q m 0 v A C J a 0 4 e z H u x b v W f z I 4 n 2 L H 1 v 8 x O K n F j + z e N C x b d g S B 7 b I w d / M m 7 b r Z M r y 9 4 M v U E s B A i 0 A F A A C A A g A 8 3 a 6 T H S r d B q m A A A A + A A A A B I A A A A A A A A A A A A A A A A A A A A A A E N v b m Z p Z y 9 Q Y W N r Y W d l L n h t b F B L A Q I t A B Q A A g A I A P N 2 u k w P y u m r p A A A A O k A A A A T A A A A A A A A A A A A A A A A A P I A A A B b Q 2 9 u d G V u d F 9 U e X B l c 1 0 u e G 1 s U E s B A i 0 A F A A C A A g A 8 3 a 6 T M C C L Y 4 3 A Q A A k Q I A A B M A A A A A A A A A A A A A A A A A 4 w E A A E Z v c m 1 1 b G F z L 1 N l Y 3 R p b 2 4 x L m 1 Q S w U G A A A A A A M A A w D C A A A A Z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A 8 A A A A A A A D q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4 b W V 0 Z G J f c H J v d G 9 j b 2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D b 3 V u d C I g V m F s d W U 9 I m w x N j M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F c n J v c k N v Z G U i I F Z h b H V l P S J z V W 5 r b m 9 3 b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G 1 l d G R i X 3 B y b 3 R v Y 2 9 s c y 9 a b c S b b s S b b s O 9 I H R 5 c C 5 7 Q 2 9 s d W 1 u M S w w f S Z x d W 9 0 O y w m c X V v d D t T Z W N 0 a W 9 u M S 9 f e G 1 l d G R i X 3 B y b 3 R v Y 2 9 s c y 9 a b c S b b s S b b s O 9 I H R 5 c C 5 7 Q 2 9 s d W 1 u M i w x f S Z x d W 9 0 O y w m c X V v d D t T Z W N 0 a W 9 u M S 9 f e G 1 l d G R i X 3 B y b 3 R v Y 2 9 s c y 9 a b c S b b s S b b s O 9 I H R 5 c C 5 7 Q 2 9 s d W 1 u M y w y f S Z x d W 9 0 O y w m c X V v d D t T Z W N 0 a W 9 u M S 9 f e G 1 l d G R i X 3 B y b 3 R v Y 2 9 s c y 9 a b c S b b s S b b s O 9 I H R 5 c C 5 7 Q 2 9 s d W 1 u N C w z f S Z x d W 9 0 O y w m c X V v d D t T Z W N 0 a W 9 u M S 9 f e G 1 l d G R i X 3 B y b 3 R v Y 2 9 s c y 9 a b c S b b s S b b s O 9 I H R 5 c C 5 7 Q 2 9 s d W 1 u N S w 0 f S Z x d W 9 0 O y w m c X V v d D t T Z W N 0 a W 9 u M S 9 f e G 1 l d G R i X 3 B y b 3 R v Y 2 9 s c y 9 a b c S b b s S b b s O 9 I H R 5 c C 5 7 Q 2 9 s d W 1 u N i w 1 f S Z x d W 9 0 O y w m c X V v d D t T Z W N 0 a W 9 u M S 9 f e G 1 l d G R i X 3 B y b 3 R v Y 2 9 s c y 9 a b c S b b s S b b s O 9 I H R 5 c C 5 7 Q 2 9 s d W 1 u N y w 2 f S Z x d W 9 0 O y w m c X V v d D t T Z W N 0 a W 9 u M S 9 f e G 1 l d G R i X 3 B y b 3 R v Y 2 9 s c y 9 a b c S b b s S b b s O 9 I H R 5 c C 5 7 Q 2 9 s d W 1 u O C w 3 f S Z x d W 9 0 O y w m c X V v d D t T Z W N 0 a W 9 u M S 9 f e G 1 l d G R i X 3 B y b 3 R v Y 2 9 s c y 9 a b c S b b s S b b s O 9 I H R 5 c C 5 7 Q 2 9 s d W 1 u O S w 4 f S Z x d W 9 0 O y w m c X V v d D t T Z W N 0 a W 9 u M S 9 f e G 1 l d G R i X 3 B y b 3 R v Y 2 9 s c y 9 a b c S b b s S b b s O 9 I H R 5 c C 5 7 Q 2 9 s d W 1 u M T A s O X 0 m c X V v d D s s J n F 1 b 3 Q 7 U 2 V j d G l v b j E v X 3 h t Z X R k Y l 9 w c m 9 0 b 2 N v b H M v W m 3 E m 2 7 E m 2 7 D v S B 0 e X A u e 0 N v b H V t b j E x L D E w f S Z x d W 9 0 O y w m c X V v d D t T Z W N 0 a W 9 u M S 9 f e G 1 l d G R i X 3 B y b 3 R v Y 2 9 s c y 9 a b c S b b s S b b s O 9 I H R 5 c C 5 7 Q 2 9 s d W 1 u M T I s M T F 9 J n F 1 b 3 Q 7 L C Z x d W 9 0 O 1 N l Y 3 R p b 2 4 x L 1 9 4 b W V 0 Z G J f c H J v d G 9 j b 2 x z L 1 p t x J t u x J t u w 7 0 g d H l w L n t D b 2 x 1 b W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9 4 b W V 0 Z G J f c H J v d G 9 j b 2 x z L 1 p t x J t u x J t u w 7 0 g d H l w L n t D b 2 x 1 b W 4 x L D B 9 J n F 1 b 3 Q 7 L C Z x d W 9 0 O 1 N l Y 3 R p b 2 4 x L 1 9 4 b W V 0 Z G J f c H J v d G 9 j b 2 x z L 1 p t x J t u x J t u w 7 0 g d H l w L n t D b 2 x 1 b W 4 y L D F 9 J n F 1 b 3 Q 7 L C Z x d W 9 0 O 1 N l Y 3 R p b 2 4 x L 1 9 4 b W V 0 Z G J f c H J v d G 9 j b 2 x z L 1 p t x J t u x J t u w 7 0 g d H l w L n t D b 2 x 1 b W 4 z L D J 9 J n F 1 b 3 Q 7 L C Z x d W 9 0 O 1 N l Y 3 R p b 2 4 x L 1 9 4 b W V 0 Z G J f c H J v d G 9 j b 2 x z L 1 p t x J t u x J t u w 7 0 g d H l w L n t D b 2 x 1 b W 4 0 L D N 9 J n F 1 b 3 Q 7 L C Z x d W 9 0 O 1 N l Y 3 R p b 2 4 x L 1 9 4 b W V 0 Z G J f c H J v d G 9 j b 2 x z L 1 p t x J t u x J t u w 7 0 g d H l w L n t D b 2 x 1 b W 4 1 L D R 9 J n F 1 b 3 Q 7 L C Z x d W 9 0 O 1 N l Y 3 R p b 2 4 x L 1 9 4 b W V 0 Z G J f c H J v d G 9 j b 2 x z L 1 p t x J t u x J t u w 7 0 g d H l w L n t D b 2 x 1 b W 4 2 L D V 9 J n F 1 b 3 Q 7 L C Z x d W 9 0 O 1 N l Y 3 R p b 2 4 x L 1 9 4 b W V 0 Z G J f c H J v d G 9 j b 2 x z L 1 p t x J t u x J t u w 7 0 g d H l w L n t D b 2 x 1 b W 4 3 L D Z 9 J n F 1 b 3 Q 7 L C Z x d W 9 0 O 1 N l Y 3 R p b 2 4 x L 1 9 4 b W V 0 Z G J f c H J v d G 9 j b 2 x z L 1 p t x J t u x J t u w 7 0 g d H l w L n t D b 2 x 1 b W 4 4 L D d 9 J n F 1 b 3 Q 7 L C Z x d W 9 0 O 1 N l Y 3 R p b 2 4 x L 1 9 4 b W V 0 Z G J f c H J v d G 9 j b 2 x z L 1 p t x J t u x J t u w 7 0 g d H l w L n t D b 2 x 1 b W 4 5 L D h 9 J n F 1 b 3 Q 7 L C Z x d W 9 0 O 1 N l Y 3 R p b 2 4 x L 1 9 4 b W V 0 Z G J f c H J v d G 9 j b 2 x z L 1 p t x J t u x J t u w 7 0 g d H l w L n t D b 2 x 1 b W 4 x M C w 5 f S Z x d W 9 0 O y w m c X V v d D t T Z W N 0 a W 9 u M S 9 f e G 1 l d G R i X 3 B y b 3 R v Y 2 9 s c y 9 a b c S b b s S b b s O 9 I H R 5 c C 5 7 Q 2 9 s d W 1 u M T E s M T B 9 J n F 1 b 3 Q 7 L C Z x d W 9 0 O 1 N l Y 3 R p b 2 4 x L 1 9 4 b W V 0 Z G J f c H J v d G 9 j b 2 x z L 1 p t x J t u x J t u w 7 0 g d H l w L n t D b 2 x 1 b W 4 x M i w x M X 0 m c X V v d D s s J n F 1 b 3 Q 7 U 2 V j d G l v b j E v X 3 h t Z X R k Y l 9 w c m 9 0 b 2 N v b H M v W m 3 E m 2 7 E m 2 7 D v S B 0 e X A u e 0 N v b H V t b j E z L D E y f S Z x d W 9 0 O 1 0 s J n F 1 b 3 Q 7 U m V s Y X R p b 2 5 z a G l w S W 5 m b y Z x d W 9 0 O z p b X X 0 i I C 8 + P E V u d H J 5 I F R 5 c G U 9 I k Z p b G x M Y X N 0 V X B k Y X R l Z C I g V m F s d W U 9 I m Q y M D E 4 L T A y L T E 5 V D I x O j M 4 O j U 4 L j A z N z g z O T R a I i A v P j w v U 3 R h Y m x l R W 5 0 c m l l c z 4 8 L 0 l 0 Z W 0 + P E l 0 Z W 0 + P E l 0 Z W 1 M b 2 N h d G l v b j 4 8 S X R l b V R 5 c G U + R m 9 y b X V s Y T w v S X R l b V R 5 c G U + P E l 0 Z W 1 Q Y X R o P l N l Y 3 R p b 2 4 x L 1 9 4 b W V 0 Z G J f c H J v d G 9 j b 2 x z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3 h t Z X R k Y l 9 w c m 9 0 b 2 N v b H M v W m 0 l Q z Q l O U J u J U M 0 J T l C b i V D M y V C R C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t U J D K B B Z j R r a 8 O c I M 4 m W m A A A A A A I A A A A A A B B m A A A A A Q A A I A A A A H L D c A K r k a W C m z 8 a L x H r b p z X K Y b 6 O h c r a M z B G 4 h g z G 9 j A A A A A A 6 A A A A A A g A A I A A A A M 0 M Z L E Z n v z W U k C 6 H u N q 1 Y + 8 A 0 W A w 5 B 8 n K j E o 3 v R l r U 2 U A A A A O p K R a l P P s S 3 O 3 j V j N Q h O y u t K N d X V T W y d U f K 0 3 4 h f Q s c T o d b g K 6 D K f S P 8 f g N V g 8 P Y j X b I b P d I 3 Z Q S m y x X T E 4 2 x X z 8 c X U l M L K l Y Z c g I D i k N 1 w Q A A A A L M M C c 2 k U W D S 1 A J d k L y j n r x M T p E c W g a x w l R U 4 r x f b A e R u h K o S V 8 9 d l d K C Y 7 / K W 7 L F 9 O b U I J 2 B e F t P / T U T h Y d F B Q = < / D a t a M a s h u p > 
</file>

<file path=customXml/itemProps1.xml><?xml version="1.0" encoding="utf-8"?>
<ds:datastoreItem xmlns:ds="http://schemas.openxmlformats.org/officeDocument/2006/customXml" ds:itemID="{CDD92D27-8DE4-45D5-8A38-E12AA98D0C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DrugBank_data_excel</vt:lpstr>
      <vt:lpstr>pracovní</vt:lpstr>
      <vt:lpstr>pharmgkb</vt:lpstr>
      <vt:lpstr>Final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Kateřina</cp:lastModifiedBy>
  <dcterms:created xsi:type="dcterms:W3CDTF">2018-05-26T12:19:37Z</dcterms:created>
  <dcterms:modified xsi:type="dcterms:W3CDTF">2018-05-27T15:37:20Z</dcterms:modified>
</cp:coreProperties>
</file>