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orial\Documents\FPL\"/>
    </mc:Choice>
  </mc:AlternateContent>
  <xr:revisionPtr revIDLastSave="0" documentId="8_{D3E5704E-A65E-45E1-B583-13EE4F9A776B}" xr6:coauthVersionLast="45" xr6:coauthVersionMax="45" xr10:uidLastSave="{00000000-0000-0000-0000-000000000000}"/>
  <bookViews>
    <workbookView xWindow="-120" yWindow="-120" windowWidth="29040" windowHeight="15840" xr2:uid="{C7A36172-DF62-47F8-BDE5-BF747F250536}"/>
  </bookViews>
  <sheets>
    <sheet name="Sheet1" sheetId="1" r:id="rId1"/>
  </sheets>
  <definedNames>
    <definedName name="_xlnm._FilterDatabase" localSheetId="0" hidden="1">Sheet1!$F$2:$F$646</definedName>
    <definedName name="_xlnm.Extract" localSheetId="0">Sheet1!$R$8</definedName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Sheet1!$I$2:$K$646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Sheet1!$I$2:$K$646</definedName>
    <definedName name="solver_lhs10" localSheetId="0" hidden="1">Sheet1!$L$2:$L$646</definedName>
    <definedName name="solver_lhs11" localSheetId="0" hidden="1">Sheet1!$S$20</definedName>
    <definedName name="solver_lhs12" localSheetId="0" hidden="1">Sheet1!$W$3:$W$5</definedName>
    <definedName name="solver_lhs2" localSheetId="0" hidden="1">Sheet1!$O$8</definedName>
    <definedName name="solver_lhs3" localSheetId="0" hidden="1">Sheet1!$O$5</definedName>
    <definedName name="solver_lhs4" localSheetId="0" hidden="1">Sheet1!$T$2:$T$5</definedName>
    <definedName name="solver_lhs5" localSheetId="0" hidden="1">Sheet1!$W$2:$W$5</definedName>
    <definedName name="solver_lhs6" localSheetId="0" hidden="1">Sheet1!$W$2:$W$5</definedName>
    <definedName name="solver_lhs7" localSheetId="0" hidden="1">Sheet1!$S$8:$S$27</definedName>
    <definedName name="solver_lhs8" localSheetId="0" hidden="1">Sheet1!$U$8:$V$8</definedName>
    <definedName name="solver_lhs9" localSheetId="0" hidden="1">Sheet1!$K$2:$K$646</definedName>
    <definedName name="solver_neg" localSheetId="0" hidden="1">1</definedName>
    <definedName name="solver_num" localSheetId="0" hidden="1">12</definedName>
    <definedName name="solver_nwt" localSheetId="0" hidden="1">1</definedName>
    <definedName name="solver_opt" localSheetId="0" hidden="1">Sheet1!$O$11</definedName>
    <definedName name="solver_pre" localSheetId="0" hidden="1">0.000001</definedName>
    <definedName name="solver_rel1" localSheetId="0" hidden="1">5</definedName>
    <definedName name="solver_rel10" localSheetId="0" hidden="1">1</definedName>
    <definedName name="solver_rel11" localSheetId="0" hidden="1">1</definedName>
    <definedName name="solver_rel12" localSheetId="0" hidden="1">2</definedName>
    <definedName name="solver_rel2" localSheetId="0" hidden="1">2</definedName>
    <definedName name="solver_rel3" localSheetId="0" hidden="1">1</definedName>
    <definedName name="solver_rel4" localSheetId="0" hidden="1">2</definedName>
    <definedName name="solver_rel5" localSheetId="0" hidden="1">3</definedName>
    <definedName name="solver_rel6" localSheetId="0" hidden="1">1</definedName>
    <definedName name="solver_rel7" localSheetId="0" hidden="1">1</definedName>
    <definedName name="solver_rel8" localSheetId="0" hidden="1">2</definedName>
    <definedName name="solver_rel9" localSheetId="0" hidden="1">1</definedName>
    <definedName name="solver_rhs1" localSheetId="0" hidden="1">binary</definedName>
    <definedName name="solver_rhs10" localSheetId="0" hidden="1">1</definedName>
    <definedName name="solver_rhs11" localSheetId="0" hidden="1">Sheet1!$T$20</definedName>
    <definedName name="solver_rhs12" localSheetId="0" hidden="1">Sheet1!$X$3:$X$5</definedName>
    <definedName name="solver_rhs2" localSheetId="0" hidden="1">1</definedName>
    <definedName name="solver_rhs3" localSheetId="0" hidden="1">Sheet1!$P$5</definedName>
    <definedName name="solver_rhs4" localSheetId="0" hidden="1">Sheet1!$S$2:$S$5</definedName>
    <definedName name="solver_rhs5" localSheetId="0" hidden="1">Sheet1!$U$2:$U$5</definedName>
    <definedName name="solver_rhs6" localSheetId="0" hidden="1">Sheet1!$V$2:$V$5</definedName>
    <definedName name="solver_rhs7" localSheetId="0" hidden="1">3</definedName>
    <definedName name="solver_rhs8" localSheetId="0" hidden="1">Sheet1!$U$10:$V$10</definedName>
    <definedName name="solver_rhs9" localSheetId="0" hidden="1">Sheet1!$I$2:$I$646</definedName>
    <definedName name="solver_rlx" localSheetId="0" hidden="1">2</definedName>
    <definedName name="solver_scl" localSheetId="0" hidden="1">2</definedName>
    <definedName name="solver_sho" localSheetId="0" hidden="1">0</definedName>
    <definedName name="solver_tim" localSheetId="0" hidden="1">2147483647</definedName>
    <definedName name="solver_tol" localSheetId="0" hidden="1">0.0001</definedName>
    <definedName name="solver_typ" localSheetId="0" hidden="1">1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8" i="1" l="1"/>
  <c r="M8" i="1"/>
  <c r="M11" i="1"/>
  <c r="M9" i="1"/>
  <c r="M12" i="1"/>
  <c r="M16" i="1"/>
  <c r="M3" i="1"/>
  <c r="M566" i="1"/>
  <c r="M312" i="1"/>
  <c r="M567" i="1"/>
  <c r="M314" i="1"/>
  <c r="M568" i="1"/>
  <c r="M17" i="1"/>
  <c r="M10" i="1"/>
  <c r="M315" i="1"/>
  <c r="M2" i="1"/>
  <c r="M316" i="1"/>
  <c r="M15" i="1"/>
  <c r="M313" i="1"/>
  <c r="M317" i="1"/>
  <c r="M4" i="1"/>
  <c r="M569" i="1"/>
  <c r="M13" i="1"/>
  <c r="M5" i="1"/>
  <c r="M570" i="1"/>
  <c r="M6" i="1"/>
  <c r="M311" i="1"/>
  <c r="M571" i="1"/>
  <c r="M89" i="1"/>
  <c r="M318" i="1"/>
  <c r="M572" i="1"/>
  <c r="M91" i="1"/>
  <c r="M92" i="1"/>
  <c r="M319" i="1"/>
  <c r="M14" i="1"/>
  <c r="M90" i="1"/>
  <c r="M18" i="1"/>
  <c r="M19" i="1"/>
  <c r="M93" i="1"/>
  <c r="M94" i="1"/>
  <c r="M573" i="1"/>
  <c r="M95" i="1"/>
  <c r="M20" i="1"/>
  <c r="M574" i="1"/>
  <c r="M21" i="1"/>
  <c r="M22" i="1"/>
  <c r="M23" i="1"/>
  <c r="M96" i="1"/>
  <c r="M320" i="1"/>
  <c r="M97" i="1"/>
  <c r="M321" i="1"/>
  <c r="M98" i="1"/>
  <c r="M99" i="1"/>
  <c r="M100" i="1"/>
  <c r="M322" i="1"/>
  <c r="M101" i="1"/>
  <c r="M24" i="1"/>
  <c r="M102" i="1"/>
  <c r="M103" i="1"/>
  <c r="M323" i="1"/>
  <c r="M324" i="1"/>
  <c r="M104" i="1"/>
  <c r="M105" i="1"/>
  <c r="M25" i="1"/>
  <c r="M26" i="1"/>
  <c r="M106" i="1"/>
  <c r="M575" i="1"/>
  <c r="M107" i="1"/>
  <c r="M27" i="1"/>
  <c r="M108" i="1"/>
  <c r="M325" i="1"/>
  <c r="M28" i="1"/>
  <c r="M326" i="1"/>
  <c r="M327" i="1"/>
  <c r="M576" i="1"/>
  <c r="M328" i="1"/>
  <c r="M329" i="1"/>
  <c r="M330" i="1"/>
  <c r="M331" i="1"/>
  <c r="M332" i="1"/>
  <c r="M333" i="1"/>
  <c r="M334" i="1"/>
  <c r="M109" i="1"/>
  <c r="M29" i="1"/>
  <c r="M335" i="1"/>
  <c r="M336" i="1"/>
  <c r="M577" i="1"/>
  <c r="M30" i="1"/>
  <c r="M31" i="1"/>
  <c r="M337" i="1"/>
  <c r="M338" i="1"/>
  <c r="M339" i="1"/>
  <c r="M340" i="1"/>
  <c r="M578" i="1"/>
  <c r="M341" i="1"/>
  <c r="M110" i="1"/>
  <c r="M111" i="1"/>
  <c r="M112" i="1"/>
  <c r="M342" i="1"/>
  <c r="M113" i="1"/>
  <c r="M114" i="1"/>
  <c r="M343" i="1"/>
  <c r="M344" i="1"/>
  <c r="M115" i="1"/>
  <c r="M116" i="1"/>
  <c r="M117" i="1"/>
  <c r="M118" i="1"/>
  <c r="M119" i="1"/>
  <c r="M120" i="1"/>
  <c r="M121" i="1"/>
  <c r="M122" i="1"/>
  <c r="M123" i="1"/>
  <c r="M124" i="1"/>
  <c r="M345" i="1"/>
  <c r="M346" i="1"/>
  <c r="M347" i="1"/>
  <c r="M348" i="1"/>
  <c r="M125" i="1"/>
  <c r="M349" i="1"/>
  <c r="M126" i="1"/>
  <c r="M350" i="1"/>
  <c r="M127" i="1"/>
  <c r="M128" i="1"/>
  <c r="M129" i="1"/>
  <c r="M579" i="1"/>
  <c r="M351" i="1"/>
  <c r="M580" i="1"/>
  <c r="M352" i="1"/>
  <c r="M353" i="1"/>
  <c r="M354" i="1"/>
  <c r="M130" i="1"/>
  <c r="M131" i="1"/>
  <c r="M581" i="1"/>
  <c r="M355" i="1"/>
  <c r="M132" i="1"/>
  <c r="M356" i="1"/>
  <c r="M357" i="1"/>
  <c r="M133" i="1"/>
  <c r="M582" i="1"/>
  <c r="M358" i="1"/>
  <c r="M134" i="1"/>
  <c r="M135" i="1"/>
  <c r="M359" i="1"/>
  <c r="M583" i="1"/>
  <c r="M360" i="1"/>
  <c r="M136" i="1"/>
  <c r="M137" i="1"/>
  <c r="M32" i="1"/>
  <c r="M361" i="1"/>
  <c r="M362" i="1"/>
  <c r="M363" i="1"/>
  <c r="M138" i="1"/>
  <c r="M364" i="1"/>
  <c r="M365" i="1"/>
  <c r="M366" i="1"/>
  <c r="M584" i="1"/>
  <c r="M367" i="1"/>
  <c r="M368" i="1"/>
  <c r="M139" i="1"/>
  <c r="M369" i="1"/>
  <c r="M585" i="1"/>
  <c r="M370" i="1"/>
  <c r="M371" i="1"/>
  <c r="M140" i="1"/>
  <c r="M372" i="1"/>
  <c r="M373" i="1"/>
  <c r="M374" i="1"/>
  <c r="M375" i="1"/>
  <c r="M141" i="1"/>
  <c r="M376" i="1"/>
  <c r="M377" i="1"/>
  <c r="M586" i="1"/>
  <c r="M378" i="1"/>
  <c r="M379" i="1"/>
  <c r="M380" i="1"/>
  <c r="M142" i="1"/>
  <c r="M381" i="1"/>
  <c r="M143" i="1"/>
  <c r="M144" i="1"/>
  <c r="M145" i="1"/>
  <c r="M382" i="1"/>
  <c r="M383" i="1"/>
  <c r="M384" i="1"/>
  <c r="M385" i="1"/>
  <c r="M386" i="1"/>
  <c r="M387" i="1"/>
  <c r="M388" i="1"/>
  <c r="M146" i="1"/>
  <c r="M587" i="1"/>
  <c r="M147" i="1"/>
  <c r="M588" i="1"/>
  <c r="M389" i="1"/>
  <c r="M148" i="1"/>
  <c r="M149" i="1"/>
  <c r="M390" i="1"/>
  <c r="M150" i="1"/>
  <c r="M391" i="1"/>
  <c r="M392" i="1"/>
  <c r="M393" i="1"/>
  <c r="M589" i="1"/>
  <c r="M394" i="1"/>
  <c r="M590" i="1"/>
  <c r="M395" i="1"/>
  <c r="M151" i="1"/>
  <c r="M152" i="1"/>
  <c r="M153" i="1"/>
  <c r="M154" i="1"/>
  <c r="M396" i="1"/>
  <c r="M397" i="1"/>
  <c r="M398" i="1"/>
  <c r="M399" i="1"/>
  <c r="M155" i="1"/>
  <c r="M400" i="1"/>
  <c r="M401" i="1"/>
  <c r="M156" i="1"/>
  <c r="M402" i="1"/>
  <c r="M403" i="1"/>
  <c r="M404" i="1"/>
  <c r="M405" i="1"/>
  <c r="M157" i="1"/>
  <c r="M406" i="1"/>
  <c r="M158" i="1"/>
  <c r="M407" i="1"/>
  <c r="M33" i="1"/>
  <c r="M159" i="1"/>
  <c r="M160" i="1"/>
  <c r="M161" i="1"/>
  <c r="M591" i="1"/>
  <c r="M592" i="1"/>
  <c r="M408" i="1"/>
  <c r="M593" i="1"/>
  <c r="M409" i="1"/>
  <c r="M162" i="1"/>
  <c r="M410" i="1"/>
  <c r="M411" i="1"/>
  <c r="M412" i="1"/>
  <c r="M594" i="1"/>
  <c r="M163" i="1"/>
  <c r="M413" i="1"/>
  <c r="M164" i="1"/>
  <c r="M414" i="1"/>
  <c r="M165" i="1"/>
  <c r="M595" i="1"/>
  <c r="M415" i="1"/>
  <c r="M34" i="1"/>
  <c r="M166" i="1"/>
  <c r="M416" i="1"/>
  <c r="M167" i="1"/>
  <c r="M417" i="1"/>
  <c r="M35" i="1"/>
  <c r="M418" i="1"/>
  <c r="M419" i="1"/>
  <c r="M168" i="1"/>
  <c r="M169" i="1"/>
  <c r="M420" i="1"/>
  <c r="M596" i="1"/>
  <c r="M597" i="1"/>
  <c r="M421" i="1"/>
  <c r="M170" i="1"/>
  <c r="M422" i="1"/>
  <c r="M171" i="1"/>
  <c r="M423" i="1"/>
  <c r="M172" i="1"/>
  <c r="M424" i="1"/>
  <c r="M598" i="1"/>
  <c r="M425" i="1"/>
  <c r="M426" i="1"/>
  <c r="M36" i="1"/>
  <c r="M427" i="1"/>
  <c r="M173" i="1"/>
  <c r="M174" i="1"/>
  <c r="M428" i="1"/>
  <c r="M175" i="1"/>
  <c r="M176" i="1"/>
  <c r="M599" i="1"/>
  <c r="M177" i="1"/>
  <c r="M429" i="1"/>
  <c r="M430" i="1"/>
  <c r="M600" i="1"/>
  <c r="M178" i="1"/>
  <c r="M179" i="1"/>
  <c r="M431" i="1"/>
  <c r="M432" i="1"/>
  <c r="M601" i="1"/>
  <c r="M602" i="1"/>
  <c r="M603" i="1"/>
  <c r="M433" i="1"/>
  <c r="M180" i="1"/>
  <c r="M181" i="1"/>
  <c r="M434" i="1"/>
  <c r="M604" i="1"/>
  <c r="M182" i="1"/>
  <c r="M435" i="1"/>
  <c r="M436" i="1"/>
  <c r="M437" i="1"/>
  <c r="M183" i="1"/>
  <c r="M184" i="1"/>
  <c r="M185" i="1"/>
  <c r="M186" i="1"/>
  <c r="M187" i="1"/>
  <c r="M438" i="1"/>
  <c r="M439" i="1"/>
  <c r="M440" i="1"/>
  <c r="M441" i="1"/>
  <c r="M37" i="1"/>
  <c r="M605" i="1"/>
  <c r="M442" i="1"/>
  <c r="M606" i="1"/>
  <c r="M188" i="1"/>
  <c r="M443" i="1"/>
  <c r="M607" i="1"/>
  <c r="M444" i="1"/>
  <c r="M445" i="1"/>
  <c r="M446" i="1"/>
  <c r="M447" i="1"/>
  <c r="M448" i="1"/>
  <c r="M449" i="1"/>
  <c r="M450" i="1"/>
  <c r="M451" i="1"/>
  <c r="M452" i="1"/>
  <c r="M453" i="1"/>
  <c r="M189" i="1"/>
  <c r="M190" i="1"/>
  <c r="M454" i="1"/>
  <c r="M608" i="1"/>
  <c r="M455" i="1"/>
  <c r="M609" i="1"/>
  <c r="M191" i="1"/>
  <c r="M192" i="1"/>
  <c r="M456" i="1"/>
  <c r="M457" i="1"/>
  <c r="M458" i="1"/>
  <c r="M193" i="1"/>
  <c r="M459" i="1"/>
  <c r="M460" i="1"/>
  <c r="M194" i="1"/>
  <c r="M195" i="1"/>
  <c r="M196" i="1"/>
  <c r="M461" i="1"/>
  <c r="M610" i="1"/>
  <c r="M197" i="1"/>
  <c r="M198" i="1"/>
  <c r="M462" i="1"/>
  <c r="M463" i="1"/>
  <c r="M199" i="1"/>
  <c r="M464" i="1"/>
  <c r="M465" i="1"/>
  <c r="M200" i="1"/>
  <c r="M201" i="1"/>
  <c r="M202" i="1"/>
  <c r="M466" i="1"/>
  <c r="M467" i="1"/>
  <c r="M203" i="1"/>
  <c r="M468" i="1"/>
  <c r="M469" i="1"/>
  <c r="M204" i="1"/>
  <c r="M611" i="1"/>
  <c r="M612" i="1"/>
  <c r="M205" i="1"/>
  <c r="M470" i="1"/>
  <c r="M471" i="1"/>
  <c r="M613" i="1"/>
  <c r="M206" i="1"/>
  <c r="M207" i="1"/>
  <c r="M472" i="1"/>
  <c r="M208" i="1"/>
  <c r="M209" i="1"/>
  <c r="M473" i="1"/>
  <c r="M474" i="1"/>
  <c r="M210" i="1"/>
  <c r="M475" i="1"/>
  <c r="M38" i="1"/>
  <c r="M211" i="1"/>
  <c r="M476" i="1"/>
  <c r="M212" i="1"/>
  <c r="M213" i="1"/>
  <c r="M614" i="1"/>
  <c r="M214" i="1"/>
  <c r="M215" i="1"/>
  <c r="M216" i="1"/>
  <c r="M477" i="1"/>
  <c r="M478" i="1"/>
  <c r="M479" i="1"/>
  <c r="M480" i="1"/>
  <c r="M217" i="1"/>
  <c r="M218" i="1"/>
  <c r="M481" i="1"/>
  <c r="M482" i="1"/>
  <c r="M483" i="1"/>
  <c r="M219" i="1"/>
  <c r="M220" i="1"/>
  <c r="M221" i="1"/>
  <c r="M222" i="1"/>
  <c r="M223" i="1"/>
  <c r="M484" i="1"/>
  <c r="M224" i="1"/>
  <c r="M225" i="1"/>
  <c r="M226" i="1"/>
  <c r="M227" i="1"/>
  <c r="M228" i="1"/>
  <c r="M229" i="1"/>
  <c r="M230" i="1"/>
  <c r="M485" i="1"/>
  <c r="M231" i="1"/>
  <c r="M232" i="1"/>
  <c r="M233" i="1"/>
  <c r="M39" i="1"/>
  <c r="M234" i="1"/>
  <c r="M235" i="1"/>
  <c r="M486" i="1"/>
  <c r="M487" i="1"/>
  <c r="M488" i="1"/>
  <c r="M236" i="1"/>
  <c r="M40" i="1"/>
  <c r="M489" i="1"/>
  <c r="M41" i="1"/>
  <c r="M490" i="1"/>
  <c r="M491" i="1"/>
  <c r="M42" i="1"/>
  <c r="M237" i="1"/>
  <c r="M238" i="1"/>
  <c r="M239" i="1"/>
  <c r="M615" i="1"/>
  <c r="M616" i="1"/>
  <c r="M617" i="1"/>
  <c r="M618" i="1"/>
  <c r="M43" i="1"/>
  <c r="M240" i="1"/>
  <c r="M492" i="1"/>
  <c r="M241" i="1"/>
  <c r="M619" i="1"/>
  <c r="M493" i="1"/>
  <c r="M494" i="1"/>
  <c r="M242" i="1"/>
  <c r="M243" i="1"/>
  <c r="M244" i="1"/>
  <c r="M245" i="1"/>
  <c r="M44" i="1"/>
  <c r="M45" i="1"/>
  <c r="M246" i="1"/>
  <c r="M46" i="1"/>
  <c r="M247" i="1"/>
  <c r="M495" i="1"/>
  <c r="M47" i="1"/>
  <c r="M248" i="1"/>
  <c r="M249" i="1"/>
  <c r="M620" i="1"/>
  <c r="M496" i="1"/>
  <c r="M497" i="1"/>
  <c r="M250" i="1"/>
  <c r="M498" i="1"/>
  <c r="M499" i="1"/>
  <c r="M48" i="1"/>
  <c r="M621" i="1"/>
  <c r="M251" i="1"/>
  <c r="M500" i="1"/>
  <c r="M49" i="1"/>
  <c r="M501" i="1"/>
  <c r="M622" i="1"/>
  <c r="M252" i="1"/>
  <c r="M50" i="1"/>
  <c r="M502" i="1"/>
  <c r="M253" i="1"/>
  <c r="M503" i="1"/>
  <c r="M504" i="1"/>
  <c r="M505" i="1"/>
  <c r="M254" i="1"/>
  <c r="M506" i="1"/>
  <c r="M51" i="1"/>
  <c r="M255" i="1"/>
  <c r="M52" i="1"/>
  <c r="M507" i="1"/>
  <c r="M508" i="1"/>
  <c r="M256" i="1"/>
  <c r="M53" i="1"/>
  <c r="M257" i="1"/>
  <c r="M509" i="1"/>
  <c r="M510" i="1"/>
  <c r="M54" i="1"/>
  <c r="M511" i="1"/>
  <c r="M258" i="1"/>
  <c r="M512" i="1"/>
  <c r="M513" i="1"/>
  <c r="M55" i="1"/>
  <c r="M514" i="1"/>
  <c r="M515" i="1"/>
  <c r="M259" i="1"/>
  <c r="M56" i="1"/>
  <c r="M260" i="1"/>
  <c r="M261" i="1"/>
  <c r="M516" i="1"/>
  <c r="M517" i="1"/>
  <c r="M262" i="1"/>
  <c r="M518" i="1"/>
  <c r="M519" i="1"/>
  <c r="M57" i="1"/>
  <c r="M623" i="1"/>
  <c r="M263" i="1"/>
  <c r="M520" i="1"/>
  <c r="M264" i="1"/>
  <c r="M265" i="1"/>
  <c r="M521" i="1"/>
  <c r="M266" i="1"/>
  <c r="M58" i="1"/>
  <c r="M267" i="1"/>
  <c r="M624" i="1"/>
  <c r="M268" i="1"/>
  <c r="M269" i="1"/>
  <c r="M522" i="1"/>
  <c r="M59" i="1"/>
  <c r="M270" i="1"/>
  <c r="M271" i="1"/>
  <c r="M272" i="1"/>
  <c r="M523" i="1"/>
  <c r="M524" i="1"/>
  <c r="M273" i="1"/>
  <c r="M274" i="1"/>
  <c r="M275" i="1"/>
  <c r="M276" i="1"/>
  <c r="M277" i="1"/>
  <c r="M525" i="1"/>
  <c r="M278" i="1"/>
  <c r="M526" i="1"/>
  <c r="M625" i="1"/>
  <c r="M279" i="1"/>
  <c r="M60" i="1"/>
  <c r="M61" i="1"/>
  <c r="M280" i="1"/>
  <c r="M527" i="1"/>
  <c r="M626" i="1"/>
  <c r="M528" i="1"/>
  <c r="M62" i="1"/>
  <c r="M529" i="1"/>
  <c r="M530" i="1"/>
  <c r="M281" i="1"/>
  <c r="M531" i="1"/>
  <c r="M282" i="1"/>
  <c r="M627" i="1"/>
  <c r="M283" i="1"/>
  <c r="M628" i="1"/>
  <c r="M63" i="1"/>
  <c r="M284" i="1"/>
  <c r="M532" i="1"/>
  <c r="M285" i="1"/>
  <c r="M533" i="1"/>
  <c r="M534" i="1"/>
  <c r="M286" i="1"/>
  <c r="M287" i="1"/>
  <c r="M629" i="1"/>
  <c r="M630" i="1"/>
  <c r="M535" i="1"/>
  <c r="M536" i="1"/>
  <c r="M537" i="1"/>
  <c r="M64" i="1"/>
  <c r="M65" i="1"/>
  <c r="M66" i="1"/>
  <c r="M538" i="1"/>
  <c r="M539" i="1"/>
  <c r="M631" i="1"/>
  <c r="M288" i="1"/>
  <c r="M632" i="1"/>
  <c r="M633" i="1"/>
  <c r="M67" i="1"/>
  <c r="M289" i="1"/>
  <c r="M634" i="1"/>
  <c r="M290" i="1"/>
  <c r="M291" i="1"/>
  <c r="M635" i="1"/>
  <c r="M292" i="1"/>
  <c r="M540" i="1"/>
  <c r="M293" i="1"/>
  <c r="M68" i="1"/>
  <c r="M541" i="1"/>
  <c r="M636" i="1"/>
  <c r="M542" i="1"/>
  <c r="M294" i="1"/>
  <c r="M69" i="1"/>
  <c r="M70" i="1"/>
  <c r="M295" i="1"/>
  <c r="M296" i="1"/>
  <c r="M543" i="1"/>
  <c r="M71" i="1"/>
  <c r="M297" i="1"/>
  <c r="M298" i="1"/>
  <c r="M299" i="1"/>
  <c r="M300" i="1"/>
  <c r="M72" i="1"/>
  <c r="M544" i="1"/>
  <c r="M73" i="1"/>
  <c r="M74" i="1"/>
  <c r="M75" i="1"/>
  <c r="M545" i="1"/>
  <c r="M301" i="1"/>
  <c r="M302" i="1"/>
  <c r="M546" i="1"/>
  <c r="M76" i="1"/>
  <c r="M637" i="1"/>
  <c r="M303" i="1"/>
  <c r="M547" i="1"/>
  <c r="M548" i="1"/>
  <c r="M549" i="1"/>
  <c r="M550" i="1"/>
  <c r="M551" i="1"/>
  <c r="M304" i="1"/>
  <c r="M305" i="1"/>
  <c r="M306" i="1"/>
  <c r="M552" i="1"/>
  <c r="M553" i="1"/>
  <c r="M77" i="1"/>
  <c r="M638" i="1"/>
  <c r="M78" i="1"/>
  <c r="M79" i="1"/>
  <c r="M307" i="1"/>
  <c r="M80" i="1"/>
  <c r="M639" i="1"/>
  <c r="M640" i="1"/>
  <c r="M641" i="1"/>
  <c r="M81" i="1"/>
  <c r="M82" i="1"/>
  <c r="M642" i="1"/>
  <c r="M554" i="1"/>
  <c r="M308" i="1"/>
  <c r="M555" i="1"/>
  <c r="M556" i="1"/>
  <c r="M83" i="1"/>
  <c r="M557" i="1"/>
  <c r="M84" i="1"/>
  <c r="M558" i="1"/>
  <c r="M85" i="1"/>
  <c r="M559" i="1"/>
  <c r="M86" i="1"/>
  <c r="M643" i="1"/>
  <c r="M644" i="1"/>
  <c r="M309" i="1"/>
  <c r="M310" i="1"/>
  <c r="M87" i="1"/>
  <c r="M645" i="1"/>
  <c r="M560" i="1"/>
  <c r="M561" i="1"/>
  <c r="M562" i="1"/>
  <c r="M563" i="1"/>
  <c r="M88" i="1"/>
  <c r="M646" i="1"/>
  <c r="M564" i="1"/>
  <c r="M565" i="1"/>
  <c r="M7" i="1"/>
  <c r="V8" i="1"/>
  <c r="U8" i="1"/>
  <c r="W3" i="1" a="1"/>
  <c r="W3" i="1" s="1"/>
  <c r="W4" i="1" a="1"/>
  <c r="W4" i="1" s="1"/>
  <c r="W5" i="1" a="1"/>
  <c r="W5" i="1" s="1"/>
  <c r="W2" i="1" a="1"/>
  <c r="W2" i="1" s="1"/>
  <c r="L8" i="1"/>
  <c r="L11" i="1"/>
  <c r="L9" i="1"/>
  <c r="L12" i="1"/>
  <c r="L16" i="1"/>
  <c r="L3" i="1"/>
  <c r="L566" i="1"/>
  <c r="L312" i="1"/>
  <c r="L567" i="1"/>
  <c r="L314" i="1"/>
  <c r="L568" i="1"/>
  <c r="L17" i="1"/>
  <c r="L10" i="1"/>
  <c r="L315" i="1"/>
  <c r="L2" i="1"/>
  <c r="L316" i="1"/>
  <c r="L15" i="1"/>
  <c r="L313" i="1"/>
  <c r="L317" i="1"/>
  <c r="L4" i="1"/>
  <c r="L569" i="1"/>
  <c r="L13" i="1"/>
  <c r="L5" i="1"/>
  <c r="L570" i="1"/>
  <c r="L6" i="1"/>
  <c r="L311" i="1"/>
  <c r="L571" i="1"/>
  <c r="L89" i="1"/>
  <c r="L318" i="1"/>
  <c r="L572" i="1"/>
  <c r="L91" i="1"/>
  <c r="L92" i="1"/>
  <c r="L319" i="1"/>
  <c r="L14" i="1"/>
  <c r="L90" i="1"/>
  <c r="L18" i="1"/>
  <c r="L19" i="1"/>
  <c r="L93" i="1"/>
  <c r="L94" i="1"/>
  <c r="L573" i="1"/>
  <c r="L95" i="1"/>
  <c r="L20" i="1"/>
  <c r="L574" i="1"/>
  <c r="L21" i="1"/>
  <c r="L22" i="1"/>
  <c r="L23" i="1"/>
  <c r="L96" i="1"/>
  <c r="L320" i="1"/>
  <c r="L97" i="1"/>
  <c r="L321" i="1"/>
  <c r="L98" i="1"/>
  <c r="L99" i="1"/>
  <c r="L100" i="1"/>
  <c r="L322" i="1"/>
  <c r="L101" i="1"/>
  <c r="L24" i="1"/>
  <c r="L102" i="1"/>
  <c r="L103" i="1"/>
  <c r="L323" i="1"/>
  <c r="L324" i="1"/>
  <c r="L104" i="1"/>
  <c r="L105" i="1"/>
  <c r="L25" i="1"/>
  <c r="L26" i="1"/>
  <c r="L106" i="1"/>
  <c r="L575" i="1"/>
  <c r="L107" i="1"/>
  <c r="L27" i="1"/>
  <c r="L108" i="1"/>
  <c r="L325" i="1"/>
  <c r="L28" i="1"/>
  <c r="L326" i="1"/>
  <c r="L327" i="1"/>
  <c r="L576" i="1"/>
  <c r="L328" i="1"/>
  <c r="L329" i="1"/>
  <c r="L330" i="1"/>
  <c r="L331" i="1"/>
  <c r="L332" i="1"/>
  <c r="L333" i="1"/>
  <c r="L334" i="1"/>
  <c r="L109" i="1"/>
  <c r="L29" i="1"/>
  <c r="L335" i="1"/>
  <c r="L336" i="1"/>
  <c r="L577" i="1"/>
  <c r="L30" i="1"/>
  <c r="L31" i="1"/>
  <c r="L337" i="1"/>
  <c r="L338" i="1"/>
  <c r="L339" i="1"/>
  <c r="L340" i="1"/>
  <c r="L578" i="1"/>
  <c r="L341" i="1"/>
  <c r="L110" i="1"/>
  <c r="L111" i="1"/>
  <c r="L112" i="1"/>
  <c r="L342" i="1"/>
  <c r="L113" i="1"/>
  <c r="L114" i="1"/>
  <c r="L343" i="1"/>
  <c r="L344" i="1"/>
  <c r="L115" i="1"/>
  <c r="L116" i="1"/>
  <c r="L117" i="1"/>
  <c r="L118" i="1"/>
  <c r="L119" i="1"/>
  <c r="L120" i="1"/>
  <c r="L121" i="1"/>
  <c r="L122" i="1"/>
  <c r="L123" i="1"/>
  <c r="L124" i="1"/>
  <c r="L345" i="1"/>
  <c r="L346" i="1"/>
  <c r="L347" i="1"/>
  <c r="L348" i="1"/>
  <c r="L125" i="1"/>
  <c r="L349" i="1"/>
  <c r="L126" i="1"/>
  <c r="L350" i="1"/>
  <c r="L127" i="1"/>
  <c r="L128" i="1"/>
  <c r="L129" i="1"/>
  <c r="L579" i="1"/>
  <c r="L351" i="1"/>
  <c r="L580" i="1"/>
  <c r="L352" i="1"/>
  <c r="L353" i="1"/>
  <c r="L354" i="1"/>
  <c r="L130" i="1"/>
  <c r="L131" i="1"/>
  <c r="L581" i="1"/>
  <c r="L355" i="1"/>
  <c r="L132" i="1"/>
  <c r="L356" i="1"/>
  <c r="L357" i="1"/>
  <c r="L133" i="1"/>
  <c r="L582" i="1"/>
  <c r="L358" i="1"/>
  <c r="L134" i="1"/>
  <c r="L135" i="1"/>
  <c r="L359" i="1"/>
  <c r="L583" i="1"/>
  <c r="L360" i="1"/>
  <c r="L136" i="1"/>
  <c r="L137" i="1"/>
  <c r="L32" i="1"/>
  <c r="L361" i="1"/>
  <c r="L362" i="1"/>
  <c r="L363" i="1"/>
  <c r="L138" i="1"/>
  <c r="L364" i="1"/>
  <c r="L365" i="1"/>
  <c r="L366" i="1"/>
  <c r="L584" i="1"/>
  <c r="L367" i="1"/>
  <c r="L368" i="1"/>
  <c r="L139" i="1"/>
  <c r="L369" i="1"/>
  <c r="L585" i="1"/>
  <c r="L370" i="1"/>
  <c r="L371" i="1"/>
  <c r="L140" i="1"/>
  <c r="L372" i="1"/>
  <c r="L373" i="1"/>
  <c r="L374" i="1"/>
  <c r="L375" i="1"/>
  <c r="L141" i="1"/>
  <c r="L376" i="1"/>
  <c r="L377" i="1"/>
  <c r="L586" i="1"/>
  <c r="L378" i="1"/>
  <c r="L379" i="1"/>
  <c r="L380" i="1"/>
  <c r="L142" i="1"/>
  <c r="L381" i="1"/>
  <c r="L143" i="1"/>
  <c r="L144" i="1"/>
  <c r="L145" i="1"/>
  <c r="L382" i="1"/>
  <c r="L383" i="1"/>
  <c r="L384" i="1"/>
  <c r="L385" i="1"/>
  <c r="L386" i="1"/>
  <c r="L387" i="1"/>
  <c r="L388" i="1"/>
  <c r="L146" i="1"/>
  <c r="L587" i="1"/>
  <c r="L147" i="1"/>
  <c r="L588" i="1"/>
  <c r="L389" i="1"/>
  <c r="L148" i="1"/>
  <c r="L149" i="1"/>
  <c r="L390" i="1"/>
  <c r="L150" i="1"/>
  <c r="L391" i="1"/>
  <c r="L392" i="1"/>
  <c r="L393" i="1"/>
  <c r="L589" i="1"/>
  <c r="L394" i="1"/>
  <c r="L590" i="1"/>
  <c r="L395" i="1"/>
  <c r="L151" i="1"/>
  <c r="L152" i="1"/>
  <c r="L153" i="1"/>
  <c r="L154" i="1"/>
  <c r="L396" i="1"/>
  <c r="L397" i="1"/>
  <c r="L398" i="1"/>
  <c r="L399" i="1"/>
  <c r="L155" i="1"/>
  <c r="L400" i="1"/>
  <c r="L401" i="1"/>
  <c r="L156" i="1"/>
  <c r="L402" i="1"/>
  <c r="L403" i="1"/>
  <c r="L404" i="1"/>
  <c r="L405" i="1"/>
  <c r="L157" i="1"/>
  <c r="L406" i="1"/>
  <c r="L158" i="1"/>
  <c r="L407" i="1"/>
  <c r="L33" i="1"/>
  <c r="L159" i="1"/>
  <c r="L160" i="1"/>
  <c r="L161" i="1"/>
  <c r="L591" i="1"/>
  <c r="L592" i="1"/>
  <c r="L408" i="1"/>
  <c r="L593" i="1"/>
  <c r="L409" i="1"/>
  <c r="L162" i="1"/>
  <c r="L410" i="1"/>
  <c r="L411" i="1"/>
  <c r="L412" i="1"/>
  <c r="L594" i="1"/>
  <c r="L163" i="1"/>
  <c r="L413" i="1"/>
  <c r="L164" i="1"/>
  <c r="L414" i="1"/>
  <c r="L165" i="1"/>
  <c r="L595" i="1"/>
  <c r="L415" i="1"/>
  <c r="L34" i="1"/>
  <c r="L166" i="1"/>
  <c r="L416" i="1"/>
  <c r="L167" i="1"/>
  <c r="L417" i="1"/>
  <c r="L35" i="1"/>
  <c r="L418" i="1"/>
  <c r="L419" i="1"/>
  <c r="L168" i="1"/>
  <c r="L169" i="1"/>
  <c r="L420" i="1"/>
  <c r="L596" i="1"/>
  <c r="L597" i="1"/>
  <c r="L421" i="1"/>
  <c r="L170" i="1"/>
  <c r="L422" i="1"/>
  <c r="L171" i="1"/>
  <c r="L423" i="1"/>
  <c r="L172" i="1"/>
  <c r="L424" i="1"/>
  <c r="L598" i="1"/>
  <c r="L425" i="1"/>
  <c r="L426" i="1"/>
  <c r="L36" i="1"/>
  <c r="L427" i="1"/>
  <c r="L173" i="1"/>
  <c r="L174" i="1"/>
  <c r="L428" i="1"/>
  <c r="L175" i="1"/>
  <c r="L176" i="1"/>
  <c r="L599" i="1"/>
  <c r="L177" i="1"/>
  <c r="L429" i="1"/>
  <c r="L430" i="1"/>
  <c r="L600" i="1"/>
  <c r="L178" i="1"/>
  <c r="L179" i="1"/>
  <c r="L431" i="1"/>
  <c r="L432" i="1"/>
  <c r="L601" i="1"/>
  <c r="L602" i="1"/>
  <c r="L603" i="1"/>
  <c r="L433" i="1"/>
  <c r="L180" i="1"/>
  <c r="L181" i="1"/>
  <c r="L434" i="1"/>
  <c r="L604" i="1"/>
  <c r="L182" i="1"/>
  <c r="L435" i="1"/>
  <c r="L436" i="1"/>
  <c r="L437" i="1"/>
  <c r="L183" i="1"/>
  <c r="L184" i="1"/>
  <c r="L185" i="1"/>
  <c r="L186" i="1"/>
  <c r="L187" i="1"/>
  <c r="L438" i="1"/>
  <c r="L439" i="1"/>
  <c r="L440" i="1"/>
  <c r="L441" i="1"/>
  <c r="L37" i="1"/>
  <c r="L605" i="1"/>
  <c r="L442" i="1"/>
  <c r="L606" i="1"/>
  <c r="L188" i="1"/>
  <c r="L443" i="1"/>
  <c r="L607" i="1"/>
  <c r="L444" i="1"/>
  <c r="L445" i="1"/>
  <c r="L446" i="1"/>
  <c r="L447" i="1"/>
  <c r="L448" i="1"/>
  <c r="L449" i="1"/>
  <c r="L450" i="1"/>
  <c r="L451" i="1"/>
  <c r="L452" i="1"/>
  <c r="L453" i="1"/>
  <c r="L189" i="1"/>
  <c r="L190" i="1"/>
  <c r="L454" i="1"/>
  <c r="L608" i="1"/>
  <c r="L455" i="1"/>
  <c r="L609" i="1"/>
  <c r="L191" i="1"/>
  <c r="L192" i="1"/>
  <c r="L456" i="1"/>
  <c r="L457" i="1"/>
  <c r="L458" i="1"/>
  <c r="L193" i="1"/>
  <c r="L459" i="1"/>
  <c r="L460" i="1"/>
  <c r="L194" i="1"/>
  <c r="L195" i="1"/>
  <c r="L196" i="1"/>
  <c r="L461" i="1"/>
  <c r="L610" i="1"/>
  <c r="L197" i="1"/>
  <c r="L198" i="1"/>
  <c r="L462" i="1"/>
  <c r="L463" i="1"/>
  <c r="L199" i="1"/>
  <c r="L464" i="1"/>
  <c r="L465" i="1"/>
  <c r="L200" i="1"/>
  <c r="L201" i="1"/>
  <c r="L202" i="1"/>
  <c r="L466" i="1"/>
  <c r="L467" i="1"/>
  <c r="L203" i="1"/>
  <c r="L468" i="1"/>
  <c r="L469" i="1"/>
  <c r="L204" i="1"/>
  <c r="L611" i="1"/>
  <c r="L612" i="1"/>
  <c r="L205" i="1"/>
  <c r="L470" i="1"/>
  <c r="L471" i="1"/>
  <c r="L613" i="1"/>
  <c r="L206" i="1"/>
  <c r="L207" i="1"/>
  <c r="L472" i="1"/>
  <c r="L208" i="1"/>
  <c r="L209" i="1"/>
  <c r="L473" i="1"/>
  <c r="L474" i="1"/>
  <c r="L210" i="1"/>
  <c r="L475" i="1"/>
  <c r="L38" i="1"/>
  <c r="L211" i="1"/>
  <c r="L476" i="1"/>
  <c r="L212" i="1"/>
  <c r="L213" i="1"/>
  <c r="L614" i="1"/>
  <c r="L214" i="1"/>
  <c r="L215" i="1"/>
  <c r="L216" i="1"/>
  <c r="L477" i="1"/>
  <c r="L478" i="1"/>
  <c r="L479" i="1"/>
  <c r="L480" i="1"/>
  <c r="L217" i="1"/>
  <c r="L218" i="1"/>
  <c r="L481" i="1"/>
  <c r="L482" i="1"/>
  <c r="L483" i="1"/>
  <c r="L219" i="1"/>
  <c r="L220" i="1"/>
  <c r="L221" i="1"/>
  <c r="L222" i="1"/>
  <c r="L223" i="1"/>
  <c r="L484" i="1"/>
  <c r="L224" i="1"/>
  <c r="L225" i="1"/>
  <c r="L226" i="1"/>
  <c r="L227" i="1"/>
  <c r="L228" i="1"/>
  <c r="L229" i="1"/>
  <c r="L230" i="1"/>
  <c r="L485" i="1"/>
  <c r="L231" i="1"/>
  <c r="L232" i="1"/>
  <c r="L233" i="1"/>
  <c r="L39" i="1"/>
  <c r="L234" i="1"/>
  <c r="L235" i="1"/>
  <c r="L486" i="1"/>
  <c r="L487" i="1"/>
  <c r="L488" i="1"/>
  <c r="L236" i="1"/>
  <c r="L40" i="1"/>
  <c r="L489" i="1"/>
  <c r="L41" i="1"/>
  <c r="L490" i="1"/>
  <c r="L491" i="1"/>
  <c r="L42" i="1"/>
  <c r="L237" i="1"/>
  <c r="L238" i="1"/>
  <c r="L239" i="1"/>
  <c r="L615" i="1"/>
  <c r="L616" i="1"/>
  <c r="L617" i="1"/>
  <c r="L618" i="1"/>
  <c r="L43" i="1"/>
  <c r="L240" i="1"/>
  <c r="L492" i="1"/>
  <c r="L241" i="1"/>
  <c r="L619" i="1"/>
  <c r="L493" i="1"/>
  <c r="L494" i="1"/>
  <c r="L242" i="1"/>
  <c r="L243" i="1"/>
  <c r="L244" i="1"/>
  <c r="L245" i="1"/>
  <c r="L44" i="1"/>
  <c r="L45" i="1"/>
  <c r="L246" i="1"/>
  <c r="L46" i="1"/>
  <c r="L247" i="1"/>
  <c r="L495" i="1"/>
  <c r="L47" i="1"/>
  <c r="L248" i="1"/>
  <c r="L249" i="1"/>
  <c r="L620" i="1"/>
  <c r="L496" i="1"/>
  <c r="L497" i="1"/>
  <c r="L250" i="1"/>
  <c r="L498" i="1"/>
  <c r="L499" i="1"/>
  <c r="L48" i="1"/>
  <c r="L621" i="1"/>
  <c r="L251" i="1"/>
  <c r="L500" i="1"/>
  <c r="L49" i="1"/>
  <c r="L501" i="1"/>
  <c r="L622" i="1"/>
  <c r="L252" i="1"/>
  <c r="L50" i="1"/>
  <c r="L502" i="1"/>
  <c r="L253" i="1"/>
  <c r="L503" i="1"/>
  <c r="L504" i="1"/>
  <c r="L505" i="1"/>
  <c r="L254" i="1"/>
  <c r="L506" i="1"/>
  <c r="L51" i="1"/>
  <c r="L255" i="1"/>
  <c r="L52" i="1"/>
  <c r="L507" i="1"/>
  <c r="L508" i="1"/>
  <c r="L256" i="1"/>
  <c r="L53" i="1"/>
  <c r="L257" i="1"/>
  <c r="L509" i="1"/>
  <c r="L510" i="1"/>
  <c r="L54" i="1"/>
  <c r="L511" i="1"/>
  <c r="L258" i="1"/>
  <c r="L512" i="1"/>
  <c r="L513" i="1"/>
  <c r="L55" i="1"/>
  <c r="L514" i="1"/>
  <c r="L515" i="1"/>
  <c r="L259" i="1"/>
  <c r="L56" i="1"/>
  <c r="L260" i="1"/>
  <c r="L261" i="1"/>
  <c r="L516" i="1"/>
  <c r="L517" i="1"/>
  <c r="L262" i="1"/>
  <c r="L518" i="1"/>
  <c r="L519" i="1"/>
  <c r="L57" i="1"/>
  <c r="L623" i="1"/>
  <c r="L263" i="1"/>
  <c r="L520" i="1"/>
  <c r="L264" i="1"/>
  <c r="L265" i="1"/>
  <c r="L521" i="1"/>
  <c r="L266" i="1"/>
  <c r="L58" i="1"/>
  <c r="L267" i="1"/>
  <c r="L624" i="1"/>
  <c r="L268" i="1"/>
  <c r="L269" i="1"/>
  <c r="L522" i="1"/>
  <c r="L59" i="1"/>
  <c r="L270" i="1"/>
  <c r="L271" i="1"/>
  <c r="L272" i="1"/>
  <c r="L523" i="1"/>
  <c r="L524" i="1"/>
  <c r="L273" i="1"/>
  <c r="L274" i="1"/>
  <c r="L275" i="1"/>
  <c r="L276" i="1"/>
  <c r="L277" i="1"/>
  <c r="L525" i="1"/>
  <c r="L278" i="1"/>
  <c r="L526" i="1"/>
  <c r="L625" i="1"/>
  <c r="L279" i="1"/>
  <c r="L60" i="1"/>
  <c r="L61" i="1"/>
  <c r="L280" i="1"/>
  <c r="L527" i="1"/>
  <c r="L626" i="1"/>
  <c r="L528" i="1"/>
  <c r="L62" i="1"/>
  <c r="L529" i="1"/>
  <c r="L530" i="1"/>
  <c r="L281" i="1"/>
  <c r="L531" i="1"/>
  <c r="L282" i="1"/>
  <c r="L627" i="1"/>
  <c r="L283" i="1"/>
  <c r="L628" i="1"/>
  <c r="L63" i="1"/>
  <c r="L284" i="1"/>
  <c r="L532" i="1"/>
  <c r="L285" i="1"/>
  <c r="L533" i="1"/>
  <c r="L534" i="1"/>
  <c r="L286" i="1"/>
  <c r="L287" i="1"/>
  <c r="L629" i="1"/>
  <c r="L630" i="1"/>
  <c r="L535" i="1"/>
  <c r="L536" i="1"/>
  <c r="L537" i="1"/>
  <c r="L64" i="1"/>
  <c r="L65" i="1"/>
  <c r="L66" i="1"/>
  <c r="L538" i="1"/>
  <c r="L539" i="1"/>
  <c r="L631" i="1"/>
  <c r="L288" i="1"/>
  <c r="L632" i="1"/>
  <c r="L633" i="1"/>
  <c r="L67" i="1"/>
  <c r="L289" i="1"/>
  <c r="L634" i="1"/>
  <c r="L290" i="1"/>
  <c r="L291" i="1"/>
  <c r="L635" i="1"/>
  <c r="L292" i="1"/>
  <c r="L540" i="1"/>
  <c r="L293" i="1"/>
  <c r="L68" i="1"/>
  <c r="L541" i="1"/>
  <c r="L636" i="1"/>
  <c r="L542" i="1"/>
  <c r="L294" i="1"/>
  <c r="L69" i="1"/>
  <c r="L70" i="1"/>
  <c r="L295" i="1"/>
  <c r="L296" i="1"/>
  <c r="L543" i="1"/>
  <c r="L71" i="1"/>
  <c r="L297" i="1"/>
  <c r="L298" i="1"/>
  <c r="L299" i="1"/>
  <c r="L300" i="1"/>
  <c r="L72" i="1"/>
  <c r="L544" i="1"/>
  <c r="L73" i="1"/>
  <c r="L74" i="1"/>
  <c r="L75" i="1"/>
  <c r="L545" i="1"/>
  <c r="L301" i="1"/>
  <c r="L302" i="1"/>
  <c r="L546" i="1"/>
  <c r="L76" i="1"/>
  <c r="L637" i="1"/>
  <c r="L303" i="1"/>
  <c r="L547" i="1"/>
  <c r="L548" i="1"/>
  <c r="L549" i="1"/>
  <c r="L550" i="1"/>
  <c r="L551" i="1"/>
  <c r="L304" i="1"/>
  <c r="L305" i="1"/>
  <c r="L306" i="1"/>
  <c r="L552" i="1"/>
  <c r="L553" i="1"/>
  <c r="L77" i="1"/>
  <c r="L638" i="1"/>
  <c r="L78" i="1"/>
  <c r="L79" i="1"/>
  <c r="L307" i="1"/>
  <c r="L80" i="1"/>
  <c r="L639" i="1"/>
  <c r="L640" i="1"/>
  <c r="L641" i="1"/>
  <c r="L81" i="1"/>
  <c r="L82" i="1"/>
  <c r="L642" i="1"/>
  <c r="L554" i="1"/>
  <c r="L308" i="1"/>
  <c r="L555" i="1"/>
  <c r="L556" i="1"/>
  <c r="L83" i="1"/>
  <c r="L557" i="1"/>
  <c r="L84" i="1"/>
  <c r="L558" i="1"/>
  <c r="L85" i="1"/>
  <c r="L559" i="1"/>
  <c r="L86" i="1"/>
  <c r="L643" i="1"/>
  <c r="L644" i="1"/>
  <c r="L309" i="1"/>
  <c r="L310" i="1"/>
  <c r="L87" i="1"/>
  <c r="L645" i="1"/>
  <c r="L560" i="1"/>
  <c r="L561" i="1"/>
  <c r="L562" i="1"/>
  <c r="L563" i="1"/>
  <c r="L88" i="1"/>
  <c r="L646" i="1"/>
  <c r="L564" i="1"/>
  <c r="L565" i="1"/>
  <c r="L7" i="1"/>
  <c r="A8" i="1" a="1"/>
  <c r="A8" i="1" s="1"/>
  <c r="A11" i="1" a="1"/>
  <c r="A11" i="1" s="1"/>
  <c r="A9" i="1" a="1"/>
  <c r="A9" i="1" s="1"/>
  <c r="A12" i="1" a="1"/>
  <c r="A12" i="1" s="1"/>
  <c r="A16" i="1" a="1"/>
  <c r="A16" i="1" s="1"/>
  <c r="A3" i="1" a="1"/>
  <c r="A3" i="1" s="1"/>
  <c r="A566" i="1" a="1"/>
  <c r="A566" i="1" s="1"/>
  <c r="A312" i="1" a="1"/>
  <c r="A312" i="1" s="1"/>
  <c r="A567" i="1" a="1"/>
  <c r="A567" i="1" s="1"/>
  <c r="A314" i="1" a="1"/>
  <c r="A314" i="1" s="1"/>
  <c r="A568" i="1" a="1"/>
  <c r="A568" i="1" s="1"/>
  <c r="A17" i="1" a="1"/>
  <c r="A17" i="1" s="1"/>
  <c r="A10" i="1" a="1"/>
  <c r="A10" i="1" s="1"/>
  <c r="A315" i="1" a="1"/>
  <c r="A315" i="1" s="1"/>
  <c r="A2" i="1" a="1"/>
  <c r="A2" i="1" s="1"/>
  <c r="A316" i="1" a="1"/>
  <c r="A316" i="1" s="1"/>
  <c r="A15" i="1" a="1"/>
  <c r="A15" i="1" s="1"/>
  <c r="A313" i="1" a="1"/>
  <c r="A313" i="1" s="1"/>
  <c r="A317" i="1" a="1"/>
  <c r="A317" i="1" s="1"/>
  <c r="A4" i="1" a="1"/>
  <c r="A4" i="1" s="1"/>
  <c r="A569" i="1" a="1"/>
  <c r="A569" i="1" s="1"/>
  <c r="A13" i="1" a="1"/>
  <c r="A13" i="1" s="1"/>
  <c r="A5" i="1" a="1"/>
  <c r="A5" i="1" s="1"/>
  <c r="A570" i="1" a="1"/>
  <c r="A570" i="1" s="1"/>
  <c r="A6" i="1" a="1"/>
  <c r="A6" i="1" s="1"/>
  <c r="A311" i="1" a="1"/>
  <c r="A311" i="1" s="1"/>
  <c r="A571" i="1" a="1"/>
  <c r="A571" i="1" s="1"/>
  <c r="A89" i="1" a="1"/>
  <c r="A89" i="1" s="1"/>
  <c r="A318" i="1" a="1"/>
  <c r="A318" i="1" s="1"/>
  <c r="A572" i="1" a="1"/>
  <c r="A572" i="1" s="1"/>
  <c r="A91" i="1" a="1"/>
  <c r="A91" i="1" s="1"/>
  <c r="A92" i="1" a="1"/>
  <c r="A92" i="1" s="1"/>
  <c r="A319" i="1" a="1"/>
  <c r="A319" i="1" s="1"/>
  <c r="A14" i="1" a="1"/>
  <c r="A14" i="1" s="1"/>
  <c r="A90" i="1" a="1"/>
  <c r="A90" i="1" s="1"/>
  <c r="A18" i="1" a="1"/>
  <c r="A18" i="1" s="1"/>
  <c r="A19" i="1" a="1"/>
  <c r="A19" i="1" s="1"/>
  <c r="A93" i="1" a="1"/>
  <c r="A93" i="1" s="1"/>
  <c r="A94" i="1" a="1"/>
  <c r="A94" i="1" s="1"/>
  <c r="A573" i="1" a="1"/>
  <c r="A573" i="1" s="1"/>
  <c r="A95" i="1" a="1"/>
  <c r="A95" i="1" s="1"/>
  <c r="A20" i="1" a="1"/>
  <c r="A20" i="1" s="1"/>
  <c r="A574" i="1" a="1"/>
  <c r="A574" i="1" s="1"/>
  <c r="A21" i="1" a="1"/>
  <c r="A21" i="1" s="1"/>
  <c r="A22" i="1" a="1"/>
  <c r="A22" i="1" s="1"/>
  <c r="A23" i="1" a="1"/>
  <c r="A23" i="1" s="1"/>
  <c r="A96" i="1" a="1"/>
  <c r="A96" i="1" s="1"/>
  <c r="A320" i="1" a="1"/>
  <c r="A320" i="1" s="1"/>
  <c r="A97" i="1" a="1"/>
  <c r="A97" i="1" s="1"/>
  <c r="A321" i="1" a="1"/>
  <c r="A321" i="1" s="1"/>
  <c r="A98" i="1" a="1"/>
  <c r="A98" i="1" s="1"/>
  <c r="A99" i="1" a="1"/>
  <c r="A99" i="1" s="1"/>
  <c r="A100" i="1" a="1"/>
  <c r="A100" i="1" s="1"/>
  <c r="A322" i="1" a="1"/>
  <c r="A322" i="1" s="1"/>
  <c r="A101" i="1" a="1"/>
  <c r="A101" i="1" s="1"/>
  <c r="A24" i="1" a="1"/>
  <c r="A24" i="1" s="1"/>
  <c r="A102" i="1" a="1"/>
  <c r="A102" i="1" s="1"/>
  <c r="A103" i="1" a="1"/>
  <c r="A103" i="1" s="1"/>
  <c r="A323" i="1" a="1"/>
  <c r="A323" i="1" s="1"/>
  <c r="A324" i="1" a="1"/>
  <c r="A324" i="1" s="1"/>
  <c r="A104" i="1" a="1"/>
  <c r="A104" i="1" s="1"/>
  <c r="A105" i="1" a="1"/>
  <c r="A105" i="1" s="1"/>
  <c r="A25" i="1" a="1"/>
  <c r="A25" i="1" s="1"/>
  <c r="A26" i="1" a="1"/>
  <c r="A26" i="1" s="1"/>
  <c r="A106" i="1" a="1"/>
  <c r="A106" i="1" s="1"/>
  <c r="A575" i="1" a="1"/>
  <c r="A575" i="1" s="1"/>
  <c r="A107" i="1" a="1"/>
  <c r="A107" i="1" s="1"/>
  <c r="A27" i="1" a="1"/>
  <c r="A27" i="1" s="1"/>
  <c r="A108" i="1" a="1"/>
  <c r="A108" i="1" s="1"/>
  <c r="A325" i="1" a="1"/>
  <c r="A325" i="1" s="1"/>
  <c r="A28" i="1" a="1"/>
  <c r="A28" i="1" s="1"/>
  <c r="A326" i="1" a="1"/>
  <c r="A326" i="1" s="1"/>
  <c r="A327" i="1" a="1"/>
  <c r="A327" i="1" s="1"/>
  <c r="A576" i="1" a="1"/>
  <c r="A576" i="1" s="1"/>
  <c r="A328" i="1" a="1"/>
  <c r="A328" i="1" s="1"/>
  <c r="A329" i="1" a="1"/>
  <c r="A329" i="1" s="1"/>
  <c r="A330" i="1" a="1"/>
  <c r="A330" i="1" s="1"/>
  <c r="A331" i="1" a="1"/>
  <c r="A331" i="1" s="1"/>
  <c r="A332" i="1" a="1"/>
  <c r="A332" i="1" s="1"/>
  <c r="A333" i="1" a="1"/>
  <c r="A333" i="1" s="1"/>
  <c r="A334" i="1" a="1"/>
  <c r="A334" i="1" s="1"/>
  <c r="A109" i="1" a="1"/>
  <c r="A109" i="1" s="1"/>
  <c r="A29" i="1" a="1"/>
  <c r="A29" i="1" s="1"/>
  <c r="A335" i="1" a="1"/>
  <c r="A335" i="1" s="1"/>
  <c r="A336" i="1" a="1"/>
  <c r="A336" i="1" s="1"/>
  <c r="A577" i="1" a="1"/>
  <c r="A577" i="1" s="1"/>
  <c r="A30" i="1" a="1"/>
  <c r="A30" i="1" s="1"/>
  <c r="A31" i="1" a="1"/>
  <c r="A31" i="1" s="1"/>
  <c r="A337" i="1" a="1"/>
  <c r="A337" i="1" s="1"/>
  <c r="A338" i="1" a="1"/>
  <c r="A338" i="1" s="1"/>
  <c r="A339" i="1" a="1"/>
  <c r="A339" i="1" s="1"/>
  <c r="A340" i="1" a="1"/>
  <c r="A340" i="1" s="1"/>
  <c r="A578" i="1" a="1"/>
  <c r="A578" i="1" s="1"/>
  <c r="A341" i="1" a="1"/>
  <c r="A341" i="1" s="1"/>
  <c r="A110" i="1" a="1"/>
  <c r="A110" i="1" s="1"/>
  <c r="A111" i="1" a="1"/>
  <c r="A111" i="1" s="1"/>
  <c r="A112" i="1" a="1"/>
  <c r="A112" i="1" s="1"/>
  <c r="A342" i="1" a="1"/>
  <c r="A342" i="1" s="1"/>
  <c r="A113" i="1" a="1"/>
  <c r="A113" i="1" s="1"/>
  <c r="A114" i="1" a="1"/>
  <c r="A114" i="1" s="1"/>
  <c r="A343" i="1" a="1"/>
  <c r="A343" i="1" s="1"/>
  <c r="A344" i="1" a="1"/>
  <c r="A344" i="1" s="1"/>
  <c r="A115" i="1" a="1"/>
  <c r="A115" i="1" s="1"/>
  <c r="A116" i="1" a="1"/>
  <c r="A116" i="1" s="1"/>
  <c r="A117" i="1" a="1"/>
  <c r="A117" i="1" s="1"/>
  <c r="A118" i="1" a="1"/>
  <c r="A118" i="1" s="1"/>
  <c r="A119" i="1" a="1"/>
  <c r="A119" i="1" s="1"/>
  <c r="A120" i="1" a="1"/>
  <c r="A120" i="1" s="1"/>
  <c r="A121" i="1" a="1"/>
  <c r="A121" i="1" s="1"/>
  <c r="A122" i="1" a="1"/>
  <c r="A122" i="1" s="1"/>
  <c r="A123" i="1" a="1"/>
  <c r="A123" i="1" s="1"/>
  <c r="A124" i="1" a="1"/>
  <c r="A124" i="1" s="1"/>
  <c r="A345" i="1" a="1"/>
  <c r="A345" i="1" s="1"/>
  <c r="A346" i="1" a="1"/>
  <c r="A346" i="1" s="1"/>
  <c r="A347" i="1" a="1"/>
  <c r="A347" i="1" s="1"/>
  <c r="A348" i="1" a="1"/>
  <c r="A348" i="1" s="1"/>
  <c r="A125" i="1" a="1"/>
  <c r="A125" i="1" s="1"/>
  <c r="A349" i="1" a="1"/>
  <c r="A349" i="1" s="1"/>
  <c r="A126" i="1" a="1"/>
  <c r="A126" i="1" s="1"/>
  <c r="A350" i="1" a="1"/>
  <c r="A350" i="1" s="1"/>
  <c r="A127" i="1" a="1"/>
  <c r="A127" i="1" s="1"/>
  <c r="A128" i="1" a="1"/>
  <c r="A128" i="1" s="1"/>
  <c r="A129" i="1" a="1"/>
  <c r="A129" i="1" s="1"/>
  <c r="A579" i="1" a="1"/>
  <c r="A579" i="1" s="1"/>
  <c r="A351" i="1" a="1"/>
  <c r="A351" i="1" s="1"/>
  <c r="A580" i="1" a="1"/>
  <c r="A580" i="1" s="1"/>
  <c r="A352" i="1" a="1"/>
  <c r="A352" i="1" s="1"/>
  <c r="A353" i="1" a="1"/>
  <c r="A353" i="1" s="1"/>
  <c r="A354" i="1" a="1"/>
  <c r="A354" i="1" s="1"/>
  <c r="A130" i="1" a="1"/>
  <c r="A130" i="1" s="1"/>
  <c r="A131" i="1" a="1"/>
  <c r="A131" i="1" s="1"/>
  <c r="A581" i="1" a="1"/>
  <c r="A581" i="1" s="1"/>
  <c r="A355" i="1" a="1"/>
  <c r="A355" i="1" s="1"/>
  <c r="A132" i="1" a="1"/>
  <c r="A132" i="1" s="1"/>
  <c r="A356" i="1" a="1"/>
  <c r="A356" i="1" s="1"/>
  <c r="A357" i="1" a="1"/>
  <c r="A357" i="1" s="1"/>
  <c r="A133" i="1" a="1"/>
  <c r="A133" i="1" s="1"/>
  <c r="A582" i="1" a="1"/>
  <c r="A582" i="1" s="1"/>
  <c r="A358" i="1" a="1"/>
  <c r="A358" i="1" s="1"/>
  <c r="A134" i="1" a="1"/>
  <c r="A134" i="1" s="1"/>
  <c r="A135" i="1" a="1"/>
  <c r="A135" i="1" s="1"/>
  <c r="A359" i="1" a="1"/>
  <c r="A359" i="1" s="1"/>
  <c r="A583" i="1" a="1"/>
  <c r="A583" i="1" s="1"/>
  <c r="A360" i="1" a="1"/>
  <c r="A360" i="1" s="1"/>
  <c r="A136" i="1" a="1"/>
  <c r="A136" i="1" s="1"/>
  <c r="A137" i="1" a="1"/>
  <c r="A137" i="1" s="1"/>
  <c r="A32" i="1" a="1"/>
  <c r="A32" i="1" s="1"/>
  <c r="A361" i="1" a="1"/>
  <c r="A361" i="1" s="1"/>
  <c r="A362" i="1" a="1"/>
  <c r="A362" i="1" s="1"/>
  <c r="A363" i="1" a="1"/>
  <c r="A363" i="1" s="1"/>
  <c r="A138" i="1" a="1"/>
  <c r="A138" i="1" s="1"/>
  <c r="A364" i="1" a="1"/>
  <c r="A364" i="1" s="1"/>
  <c r="A365" i="1" a="1"/>
  <c r="A365" i="1" s="1"/>
  <c r="A366" i="1" a="1"/>
  <c r="A366" i="1" s="1"/>
  <c r="A584" i="1" a="1"/>
  <c r="A584" i="1" s="1"/>
  <c r="A367" i="1" a="1"/>
  <c r="A367" i="1" s="1"/>
  <c r="A368" i="1" a="1"/>
  <c r="A368" i="1" s="1"/>
  <c r="A139" i="1" a="1"/>
  <c r="A139" i="1" s="1"/>
  <c r="A369" i="1" a="1"/>
  <c r="A369" i="1" s="1"/>
  <c r="A585" i="1" a="1"/>
  <c r="A585" i="1" s="1"/>
  <c r="A370" i="1" a="1"/>
  <c r="A370" i="1" s="1"/>
  <c r="A371" i="1" a="1"/>
  <c r="A371" i="1" s="1"/>
  <c r="A140" i="1" a="1"/>
  <c r="A140" i="1" s="1"/>
  <c r="A372" i="1" a="1"/>
  <c r="A372" i="1" s="1"/>
  <c r="A373" i="1" a="1"/>
  <c r="A373" i="1" s="1"/>
  <c r="A374" i="1" a="1"/>
  <c r="A374" i="1" s="1"/>
  <c r="A375" i="1" a="1"/>
  <c r="A375" i="1" s="1"/>
  <c r="A141" i="1" a="1"/>
  <c r="A141" i="1" s="1"/>
  <c r="A376" i="1" a="1"/>
  <c r="A376" i="1" s="1"/>
  <c r="A377" i="1" a="1"/>
  <c r="A377" i="1" s="1"/>
  <c r="A586" i="1" a="1"/>
  <c r="A586" i="1" s="1"/>
  <c r="A378" i="1" a="1"/>
  <c r="A378" i="1" s="1"/>
  <c r="A379" i="1" a="1"/>
  <c r="A379" i="1" s="1"/>
  <c r="A380" i="1" a="1"/>
  <c r="A380" i="1" s="1"/>
  <c r="A142" i="1" a="1"/>
  <c r="A142" i="1" s="1"/>
  <c r="A381" i="1" a="1"/>
  <c r="A381" i="1" s="1"/>
  <c r="A143" i="1" a="1"/>
  <c r="A143" i="1" s="1"/>
  <c r="A144" i="1" a="1"/>
  <c r="A144" i="1" s="1"/>
  <c r="A145" i="1" a="1"/>
  <c r="A145" i="1" s="1"/>
  <c r="A382" i="1" a="1"/>
  <c r="A382" i="1" s="1"/>
  <c r="A383" i="1" a="1"/>
  <c r="A383" i="1" s="1"/>
  <c r="A384" i="1" a="1"/>
  <c r="A384" i="1" s="1"/>
  <c r="A385" i="1" a="1"/>
  <c r="A385" i="1" s="1"/>
  <c r="A386" i="1" a="1"/>
  <c r="A386" i="1" s="1"/>
  <c r="A387" i="1" a="1"/>
  <c r="A387" i="1" s="1"/>
  <c r="A388" i="1" a="1"/>
  <c r="A388" i="1" s="1"/>
  <c r="A146" i="1" a="1"/>
  <c r="A146" i="1" s="1"/>
  <c r="A587" i="1" a="1"/>
  <c r="A587" i="1" s="1"/>
  <c r="A147" i="1" a="1"/>
  <c r="A147" i="1" s="1"/>
  <c r="A588" i="1" a="1"/>
  <c r="A588" i="1" s="1"/>
  <c r="A389" i="1" a="1"/>
  <c r="A389" i="1" s="1"/>
  <c r="A148" i="1" a="1"/>
  <c r="A148" i="1" s="1"/>
  <c r="A149" i="1" a="1"/>
  <c r="A149" i="1" s="1"/>
  <c r="A390" i="1" a="1"/>
  <c r="A390" i="1" s="1"/>
  <c r="A150" i="1" a="1"/>
  <c r="A150" i="1" s="1"/>
  <c r="A391" i="1" a="1"/>
  <c r="A391" i="1" s="1"/>
  <c r="A392" i="1" a="1"/>
  <c r="A392" i="1" s="1"/>
  <c r="A393" i="1" a="1"/>
  <c r="A393" i="1" s="1"/>
  <c r="A589" i="1" a="1"/>
  <c r="A589" i="1" s="1"/>
  <c r="A394" i="1" a="1"/>
  <c r="A394" i="1" s="1"/>
  <c r="A590" i="1" a="1"/>
  <c r="A590" i="1" s="1"/>
  <c r="A395" i="1" a="1"/>
  <c r="A395" i="1" s="1"/>
  <c r="A151" i="1" a="1"/>
  <c r="A151" i="1" s="1"/>
  <c r="A152" i="1" a="1"/>
  <c r="A152" i="1" s="1"/>
  <c r="A153" i="1" a="1"/>
  <c r="A153" i="1" s="1"/>
  <c r="A154" i="1" a="1"/>
  <c r="A154" i="1" s="1"/>
  <c r="A396" i="1" a="1"/>
  <c r="A396" i="1" s="1"/>
  <c r="A397" i="1" a="1"/>
  <c r="A397" i="1" s="1"/>
  <c r="A398" i="1" a="1"/>
  <c r="A398" i="1" s="1"/>
  <c r="A399" i="1" a="1"/>
  <c r="A399" i="1" s="1"/>
  <c r="A155" i="1" a="1"/>
  <c r="A155" i="1" s="1"/>
  <c r="A400" i="1" a="1"/>
  <c r="A400" i="1" s="1"/>
  <c r="A401" i="1" a="1"/>
  <c r="A401" i="1" s="1"/>
  <c r="A156" i="1" a="1"/>
  <c r="A156" i="1" s="1"/>
  <c r="A402" i="1" a="1"/>
  <c r="A402" i="1" s="1"/>
  <c r="A403" i="1" a="1"/>
  <c r="A403" i="1" s="1"/>
  <c r="A404" i="1" a="1"/>
  <c r="A404" i="1" s="1"/>
  <c r="A405" i="1" a="1"/>
  <c r="A405" i="1" s="1"/>
  <c r="A157" i="1" a="1"/>
  <c r="A157" i="1" s="1"/>
  <c r="A406" i="1" a="1"/>
  <c r="A406" i="1" s="1"/>
  <c r="A158" i="1" a="1"/>
  <c r="A158" i="1" s="1"/>
  <c r="A407" i="1" a="1"/>
  <c r="A407" i="1" s="1"/>
  <c r="A33" i="1" a="1"/>
  <c r="A33" i="1" s="1"/>
  <c r="A159" i="1" a="1"/>
  <c r="A159" i="1" s="1"/>
  <c r="A160" i="1" a="1"/>
  <c r="A160" i="1" s="1"/>
  <c r="A161" i="1" a="1"/>
  <c r="A161" i="1" s="1"/>
  <c r="A591" i="1" a="1"/>
  <c r="A591" i="1" s="1"/>
  <c r="A592" i="1" a="1"/>
  <c r="A592" i="1" s="1"/>
  <c r="A408" i="1" a="1"/>
  <c r="A408" i="1" s="1"/>
  <c r="A593" i="1" a="1"/>
  <c r="A593" i="1" s="1"/>
  <c r="A409" i="1" a="1"/>
  <c r="A409" i="1" s="1"/>
  <c r="A162" i="1" a="1"/>
  <c r="A162" i="1" s="1"/>
  <c r="A410" i="1" a="1"/>
  <c r="A410" i="1" s="1"/>
  <c r="A411" i="1" a="1"/>
  <c r="A411" i="1" s="1"/>
  <c r="A412" i="1" a="1"/>
  <c r="A412" i="1" s="1"/>
  <c r="A594" i="1" a="1"/>
  <c r="A594" i="1" s="1"/>
  <c r="A163" i="1" a="1"/>
  <c r="A163" i="1" s="1"/>
  <c r="A413" i="1" a="1"/>
  <c r="A413" i="1" s="1"/>
  <c r="A164" i="1" a="1"/>
  <c r="A164" i="1" s="1"/>
  <c r="A414" i="1" a="1"/>
  <c r="A414" i="1" s="1"/>
  <c r="A165" i="1" a="1"/>
  <c r="A165" i="1" s="1"/>
  <c r="A595" i="1" a="1"/>
  <c r="A595" i="1" s="1"/>
  <c r="A415" i="1" a="1"/>
  <c r="A415" i="1" s="1"/>
  <c r="A34" i="1" a="1"/>
  <c r="A34" i="1" s="1"/>
  <c r="A166" i="1" a="1"/>
  <c r="A166" i="1" s="1"/>
  <c r="A416" i="1" a="1"/>
  <c r="A416" i="1" s="1"/>
  <c r="A167" i="1" a="1"/>
  <c r="A167" i="1" s="1"/>
  <c r="A417" i="1" a="1"/>
  <c r="A417" i="1" s="1"/>
  <c r="A35" i="1" a="1"/>
  <c r="A35" i="1" s="1"/>
  <c r="A418" i="1" a="1"/>
  <c r="A418" i="1" s="1"/>
  <c r="A419" i="1" a="1"/>
  <c r="A419" i="1" s="1"/>
  <c r="A168" i="1" a="1"/>
  <c r="A168" i="1" s="1"/>
  <c r="A169" i="1" a="1"/>
  <c r="A169" i="1" s="1"/>
  <c r="A420" i="1" a="1"/>
  <c r="A420" i="1" s="1"/>
  <c r="A596" i="1" a="1"/>
  <c r="A596" i="1" s="1"/>
  <c r="A597" i="1" a="1"/>
  <c r="A597" i="1" s="1"/>
  <c r="A421" i="1" a="1"/>
  <c r="A421" i="1" s="1"/>
  <c r="A170" i="1" a="1"/>
  <c r="A170" i="1" s="1"/>
  <c r="A422" i="1" a="1"/>
  <c r="A422" i="1" s="1"/>
  <c r="A171" i="1" a="1"/>
  <c r="A171" i="1" s="1"/>
  <c r="A423" i="1" a="1"/>
  <c r="A423" i="1" s="1"/>
  <c r="A172" i="1" a="1"/>
  <c r="A172" i="1" s="1"/>
  <c r="A424" i="1" a="1"/>
  <c r="A424" i="1" s="1"/>
  <c r="A598" i="1" a="1"/>
  <c r="A598" i="1" s="1"/>
  <c r="A425" i="1" a="1"/>
  <c r="A425" i="1" s="1"/>
  <c r="A426" i="1" a="1"/>
  <c r="A426" i="1" s="1"/>
  <c r="A36" i="1" a="1"/>
  <c r="A36" i="1" s="1"/>
  <c r="A427" i="1" a="1"/>
  <c r="A427" i="1" s="1"/>
  <c r="A173" i="1" a="1"/>
  <c r="A173" i="1" s="1"/>
  <c r="A174" i="1" a="1"/>
  <c r="A174" i="1" s="1"/>
  <c r="A428" i="1" a="1"/>
  <c r="A428" i="1" s="1"/>
  <c r="A175" i="1" a="1"/>
  <c r="A175" i="1" s="1"/>
  <c r="A176" i="1" a="1"/>
  <c r="A176" i="1" s="1"/>
  <c r="A599" i="1" a="1"/>
  <c r="A599" i="1" s="1"/>
  <c r="A177" i="1" a="1"/>
  <c r="A177" i="1" s="1"/>
  <c r="A429" i="1" a="1"/>
  <c r="A429" i="1" s="1"/>
  <c r="A430" i="1" a="1"/>
  <c r="A430" i="1" s="1"/>
  <c r="A600" i="1" a="1"/>
  <c r="A600" i="1" s="1"/>
  <c r="A178" i="1" a="1"/>
  <c r="A178" i="1" s="1"/>
  <c r="A179" i="1" a="1"/>
  <c r="A179" i="1" s="1"/>
  <c r="A431" i="1" a="1"/>
  <c r="A431" i="1" s="1"/>
  <c r="A432" i="1" a="1"/>
  <c r="A432" i="1" s="1"/>
  <c r="A601" i="1" a="1"/>
  <c r="A601" i="1" s="1"/>
  <c r="A602" i="1" a="1"/>
  <c r="A602" i="1" s="1"/>
  <c r="A603" i="1" a="1"/>
  <c r="A603" i="1" s="1"/>
  <c r="A433" i="1" a="1"/>
  <c r="A433" i="1" s="1"/>
  <c r="A180" i="1" a="1"/>
  <c r="A180" i="1" s="1"/>
  <c r="A181" i="1" a="1"/>
  <c r="A181" i="1" s="1"/>
  <c r="A434" i="1" a="1"/>
  <c r="A434" i="1" s="1"/>
  <c r="A604" i="1" a="1"/>
  <c r="A604" i="1" s="1"/>
  <c r="A182" i="1" a="1"/>
  <c r="A182" i="1" s="1"/>
  <c r="A435" i="1" a="1"/>
  <c r="A435" i="1" s="1"/>
  <c r="A436" i="1" a="1"/>
  <c r="A436" i="1" s="1"/>
  <c r="A437" i="1" a="1"/>
  <c r="A437" i="1" s="1"/>
  <c r="A183" i="1" a="1"/>
  <c r="A183" i="1" s="1"/>
  <c r="A184" i="1" a="1"/>
  <c r="A184" i="1" s="1"/>
  <c r="A185" i="1" a="1"/>
  <c r="A185" i="1" s="1"/>
  <c r="A186" i="1" a="1"/>
  <c r="A186" i="1" s="1"/>
  <c r="A187" i="1" a="1"/>
  <c r="A187" i="1" s="1"/>
  <c r="A438" i="1" a="1"/>
  <c r="A438" i="1" s="1"/>
  <c r="A439" i="1" a="1"/>
  <c r="A439" i="1" s="1"/>
  <c r="A440" i="1" a="1"/>
  <c r="A440" i="1" s="1"/>
  <c r="A441" i="1" a="1"/>
  <c r="A441" i="1" s="1"/>
  <c r="A37" i="1" a="1"/>
  <c r="A37" i="1" s="1"/>
  <c r="A605" i="1" a="1"/>
  <c r="A605" i="1" s="1"/>
  <c r="A442" i="1" a="1"/>
  <c r="A442" i="1" s="1"/>
  <c r="A606" i="1" a="1"/>
  <c r="A606" i="1" s="1"/>
  <c r="A188" i="1" a="1"/>
  <c r="A188" i="1" s="1"/>
  <c r="A443" i="1" a="1"/>
  <c r="A443" i="1" s="1"/>
  <c r="A607" i="1" a="1"/>
  <c r="A607" i="1" s="1"/>
  <c r="A444" i="1" a="1"/>
  <c r="A444" i="1" s="1"/>
  <c r="A445" i="1" a="1"/>
  <c r="A445" i="1" s="1"/>
  <c r="A446" i="1" a="1"/>
  <c r="A446" i="1" s="1"/>
  <c r="A447" i="1" a="1"/>
  <c r="A447" i="1" s="1"/>
  <c r="A448" i="1" a="1"/>
  <c r="A448" i="1" s="1"/>
  <c r="A449" i="1" a="1"/>
  <c r="A449" i="1" s="1"/>
  <c r="A450" i="1" a="1"/>
  <c r="A450" i="1" s="1"/>
  <c r="A451" i="1" a="1"/>
  <c r="A451" i="1" s="1"/>
  <c r="A452" i="1" a="1"/>
  <c r="A452" i="1" s="1"/>
  <c r="A453" i="1" a="1"/>
  <c r="A453" i="1" s="1"/>
  <c r="A189" i="1" a="1"/>
  <c r="A189" i="1" s="1"/>
  <c r="A190" i="1" a="1"/>
  <c r="A190" i="1" s="1"/>
  <c r="A454" i="1" a="1"/>
  <c r="A454" i="1" s="1"/>
  <c r="A608" i="1" a="1"/>
  <c r="A608" i="1" s="1"/>
  <c r="A455" i="1" a="1"/>
  <c r="A455" i="1" s="1"/>
  <c r="A609" i="1" a="1"/>
  <c r="A609" i="1" s="1"/>
  <c r="A191" i="1" a="1"/>
  <c r="A191" i="1" s="1"/>
  <c r="A192" i="1" a="1"/>
  <c r="A192" i="1" s="1"/>
  <c r="A456" i="1" a="1"/>
  <c r="A456" i="1" s="1"/>
  <c r="A457" i="1" a="1"/>
  <c r="A457" i="1" s="1"/>
  <c r="A458" i="1" a="1"/>
  <c r="A458" i="1" s="1"/>
  <c r="A193" i="1" a="1"/>
  <c r="A193" i="1" s="1"/>
  <c r="A459" i="1" a="1"/>
  <c r="A459" i="1" s="1"/>
  <c r="A460" i="1" a="1"/>
  <c r="A460" i="1" s="1"/>
  <c r="A194" i="1" a="1"/>
  <c r="A194" i="1" s="1"/>
  <c r="A195" i="1" a="1"/>
  <c r="A195" i="1" s="1"/>
  <c r="A196" i="1" a="1"/>
  <c r="A196" i="1" s="1"/>
  <c r="A461" i="1" a="1"/>
  <c r="A461" i="1" s="1"/>
  <c r="A610" i="1" a="1"/>
  <c r="A610" i="1" s="1"/>
  <c r="A197" i="1" a="1"/>
  <c r="A197" i="1" s="1"/>
  <c r="A198" i="1" a="1"/>
  <c r="A198" i="1" s="1"/>
  <c r="A462" i="1" a="1"/>
  <c r="A462" i="1" s="1"/>
  <c r="A463" i="1" a="1"/>
  <c r="A463" i="1" s="1"/>
  <c r="A199" i="1" a="1"/>
  <c r="A199" i="1" s="1"/>
  <c r="A464" i="1" a="1"/>
  <c r="A464" i="1" s="1"/>
  <c r="A465" i="1" a="1"/>
  <c r="A465" i="1" s="1"/>
  <c r="A200" i="1" a="1"/>
  <c r="A200" i="1" s="1"/>
  <c r="A201" i="1" a="1"/>
  <c r="A201" i="1" s="1"/>
  <c r="A202" i="1" a="1"/>
  <c r="A202" i="1" s="1"/>
  <c r="A466" i="1" a="1"/>
  <c r="A466" i="1" s="1"/>
  <c r="A467" i="1" a="1"/>
  <c r="A467" i="1" s="1"/>
  <c r="A203" i="1" a="1"/>
  <c r="A203" i="1" s="1"/>
  <c r="A468" i="1" a="1"/>
  <c r="A468" i="1" s="1"/>
  <c r="A469" i="1" a="1"/>
  <c r="A469" i="1" s="1"/>
  <c r="A204" i="1" a="1"/>
  <c r="A204" i="1" s="1"/>
  <c r="A611" i="1" a="1"/>
  <c r="A611" i="1" s="1"/>
  <c r="A612" i="1" a="1"/>
  <c r="A612" i="1" s="1"/>
  <c r="A205" i="1" a="1"/>
  <c r="A205" i="1" s="1"/>
  <c r="A470" i="1" a="1"/>
  <c r="A470" i="1" s="1"/>
  <c r="A471" i="1" a="1"/>
  <c r="A471" i="1" s="1"/>
  <c r="A613" i="1" a="1"/>
  <c r="A613" i="1" s="1"/>
  <c r="A206" i="1" a="1"/>
  <c r="A206" i="1" s="1"/>
  <c r="A207" i="1" a="1"/>
  <c r="A207" i="1" s="1"/>
  <c r="A472" i="1" a="1"/>
  <c r="A472" i="1" s="1"/>
  <c r="A208" i="1" a="1"/>
  <c r="A208" i="1" s="1"/>
  <c r="A209" i="1" a="1"/>
  <c r="A209" i="1" s="1"/>
  <c r="A473" i="1" a="1"/>
  <c r="A473" i="1" s="1"/>
  <c r="A474" i="1" a="1"/>
  <c r="A474" i="1" s="1"/>
  <c r="A210" i="1" a="1"/>
  <c r="A210" i="1" s="1"/>
  <c r="A475" i="1" a="1"/>
  <c r="A475" i="1" s="1"/>
  <c r="A38" i="1" a="1"/>
  <c r="A38" i="1" s="1"/>
  <c r="A211" i="1" a="1"/>
  <c r="A211" i="1" s="1"/>
  <c r="A476" i="1" a="1"/>
  <c r="A476" i="1" s="1"/>
  <c r="A212" i="1" a="1"/>
  <c r="A212" i="1" s="1"/>
  <c r="A213" i="1" a="1"/>
  <c r="A213" i="1" s="1"/>
  <c r="A614" i="1" a="1"/>
  <c r="A614" i="1" s="1"/>
  <c r="A214" i="1" a="1"/>
  <c r="A214" i="1" s="1"/>
  <c r="A215" i="1" a="1"/>
  <c r="A215" i="1" s="1"/>
  <c r="A216" i="1" a="1"/>
  <c r="A216" i="1" s="1"/>
  <c r="A477" i="1" a="1"/>
  <c r="A477" i="1" s="1"/>
  <c r="A478" i="1" a="1"/>
  <c r="A478" i="1" s="1"/>
  <c r="A479" i="1" a="1"/>
  <c r="A479" i="1" s="1"/>
  <c r="A480" i="1" a="1"/>
  <c r="A480" i="1" s="1"/>
  <c r="A217" i="1" a="1"/>
  <c r="A217" i="1" s="1"/>
  <c r="A218" i="1" a="1"/>
  <c r="A218" i="1" s="1"/>
  <c r="A481" i="1" a="1"/>
  <c r="A481" i="1" s="1"/>
  <c r="A482" i="1" a="1"/>
  <c r="A482" i="1" s="1"/>
  <c r="A483" i="1" a="1"/>
  <c r="A483" i="1" s="1"/>
  <c r="A219" i="1" a="1"/>
  <c r="A219" i="1" s="1"/>
  <c r="A220" i="1" a="1"/>
  <c r="A220" i="1"/>
  <c r="A221" i="1" a="1"/>
  <c r="A221" i="1" s="1"/>
  <c r="A222" i="1" a="1"/>
  <c r="A222" i="1" s="1"/>
  <c r="A223" i="1" a="1"/>
  <c r="A223" i="1" s="1"/>
  <c r="A484" i="1" a="1"/>
  <c r="A484" i="1" s="1"/>
  <c r="A224" i="1" a="1"/>
  <c r="A224" i="1" s="1"/>
  <c r="A225" i="1" a="1"/>
  <c r="A225" i="1" s="1"/>
  <c r="A226" i="1" a="1"/>
  <c r="A226" i="1" s="1"/>
  <c r="A227" i="1" a="1"/>
  <c r="A227" i="1" s="1"/>
  <c r="A228" i="1" a="1"/>
  <c r="A228" i="1" s="1"/>
  <c r="A229" i="1" a="1"/>
  <c r="A229" i="1" s="1"/>
  <c r="A230" i="1" a="1"/>
  <c r="A230" i="1" s="1"/>
  <c r="A485" i="1" a="1"/>
  <c r="A485" i="1" s="1"/>
  <c r="A231" i="1" a="1"/>
  <c r="A231" i="1" s="1"/>
  <c r="A232" i="1" a="1"/>
  <c r="A232" i="1" s="1"/>
  <c r="A233" i="1" a="1"/>
  <c r="A233" i="1" s="1"/>
  <c r="A39" i="1" a="1"/>
  <c r="A39" i="1" s="1"/>
  <c r="A234" i="1" a="1"/>
  <c r="A234" i="1" s="1"/>
  <c r="A235" i="1" a="1"/>
  <c r="A235" i="1" s="1"/>
  <c r="A486" i="1" a="1"/>
  <c r="A486" i="1" s="1"/>
  <c r="A487" i="1" a="1"/>
  <c r="A487" i="1" s="1"/>
  <c r="A488" i="1" a="1"/>
  <c r="A488" i="1" s="1"/>
  <c r="A236" i="1" a="1"/>
  <c r="A236" i="1" s="1"/>
  <c r="A40" i="1" a="1"/>
  <c r="A40" i="1" s="1"/>
  <c r="A489" i="1" a="1"/>
  <c r="A489" i="1" s="1"/>
  <c r="A41" i="1" a="1"/>
  <c r="A41" i="1" s="1"/>
  <c r="A490" i="1" a="1"/>
  <c r="A490" i="1" s="1"/>
  <c r="A491" i="1" a="1"/>
  <c r="A491" i="1" s="1"/>
  <c r="A42" i="1" a="1"/>
  <c r="A42" i="1" s="1"/>
  <c r="A237" i="1" a="1"/>
  <c r="A237" i="1" s="1"/>
  <c r="A238" i="1" a="1"/>
  <c r="A238" i="1" s="1"/>
  <c r="A239" i="1" a="1"/>
  <c r="A239" i="1" s="1"/>
  <c r="A615" i="1" a="1"/>
  <c r="A615" i="1" s="1"/>
  <c r="A616" i="1" a="1"/>
  <c r="A616" i="1" s="1"/>
  <c r="A617" i="1" a="1"/>
  <c r="A617" i="1" s="1"/>
  <c r="A618" i="1" a="1"/>
  <c r="A618" i="1" s="1"/>
  <c r="A43" i="1" a="1"/>
  <c r="A43" i="1" s="1"/>
  <c r="A240" i="1" a="1"/>
  <c r="A240" i="1" s="1"/>
  <c r="A492" i="1" a="1"/>
  <c r="A492" i="1" s="1"/>
  <c r="A241" i="1" a="1"/>
  <c r="A241" i="1" s="1"/>
  <c r="A619" i="1" a="1"/>
  <c r="A619" i="1" s="1"/>
  <c r="A493" i="1" a="1"/>
  <c r="A493" i="1" s="1"/>
  <c r="A494" i="1" a="1"/>
  <c r="A494" i="1" s="1"/>
  <c r="A242" i="1" a="1"/>
  <c r="A242" i="1" s="1"/>
  <c r="A243" i="1" a="1"/>
  <c r="A243" i="1" s="1"/>
  <c r="A244" i="1" a="1"/>
  <c r="A244" i="1" s="1"/>
  <c r="A245" i="1" a="1"/>
  <c r="A245" i="1" s="1"/>
  <c r="A44" i="1" a="1"/>
  <c r="A44" i="1" s="1"/>
  <c r="A45" i="1" a="1"/>
  <c r="A45" i="1" s="1"/>
  <c r="A246" i="1" a="1"/>
  <c r="A246" i="1" s="1"/>
  <c r="A46" i="1" a="1"/>
  <c r="A46" i="1" s="1"/>
  <c r="A247" i="1" a="1"/>
  <c r="A247" i="1" s="1"/>
  <c r="A495" i="1" a="1"/>
  <c r="A495" i="1" s="1"/>
  <c r="A47" i="1" a="1"/>
  <c r="A47" i="1" s="1"/>
  <c r="A248" i="1" a="1"/>
  <c r="A248" i="1" s="1"/>
  <c r="A249" i="1" a="1"/>
  <c r="A249" i="1" s="1"/>
  <c r="A620" i="1" a="1"/>
  <c r="A620" i="1" s="1"/>
  <c r="A496" i="1" a="1"/>
  <c r="A496" i="1" s="1"/>
  <c r="A497" i="1" a="1"/>
  <c r="A497" i="1" s="1"/>
  <c r="A250" i="1" a="1"/>
  <c r="A250" i="1" s="1"/>
  <c r="A498" i="1" a="1"/>
  <c r="A498" i="1" s="1"/>
  <c r="A499" i="1" a="1"/>
  <c r="A499" i="1" s="1"/>
  <c r="A48" i="1" a="1"/>
  <c r="A48" i="1" s="1"/>
  <c r="A621" i="1" a="1"/>
  <c r="A621" i="1" s="1"/>
  <c r="A251" i="1" a="1"/>
  <c r="A251" i="1" s="1"/>
  <c r="A500" i="1" a="1"/>
  <c r="A500" i="1" s="1"/>
  <c r="A49" i="1" a="1"/>
  <c r="A49" i="1" s="1"/>
  <c r="A501" i="1" a="1"/>
  <c r="A501" i="1" s="1"/>
  <c r="A622" i="1" a="1"/>
  <c r="A622" i="1" s="1"/>
  <c r="A252" i="1" a="1"/>
  <c r="A252" i="1" s="1"/>
  <c r="A50" i="1" a="1"/>
  <c r="A50" i="1" s="1"/>
  <c r="A502" i="1" a="1"/>
  <c r="A502" i="1" s="1"/>
  <c r="A253" i="1" a="1"/>
  <c r="A253" i="1" s="1"/>
  <c r="A503" i="1" a="1"/>
  <c r="A503" i="1" s="1"/>
  <c r="A504" i="1" a="1"/>
  <c r="A504" i="1" s="1"/>
  <c r="A505" i="1" a="1"/>
  <c r="A505" i="1" s="1"/>
  <c r="A254" i="1" a="1"/>
  <c r="A254" i="1" s="1"/>
  <c r="A506" i="1" a="1"/>
  <c r="A506" i="1" s="1"/>
  <c r="A51" i="1" a="1"/>
  <c r="A51" i="1" s="1"/>
  <c r="A255" i="1" a="1"/>
  <c r="A255" i="1" s="1"/>
  <c r="A52" i="1" a="1"/>
  <c r="A52" i="1" s="1"/>
  <c r="A507" i="1" a="1"/>
  <c r="A507" i="1" s="1"/>
  <c r="A508" i="1" a="1"/>
  <c r="A508" i="1" s="1"/>
  <c r="A256" i="1" a="1"/>
  <c r="A256" i="1" s="1"/>
  <c r="A53" i="1" a="1"/>
  <c r="A53" i="1" s="1"/>
  <c r="A257" i="1" a="1"/>
  <c r="A257" i="1" s="1"/>
  <c r="A509" i="1" a="1"/>
  <c r="A509" i="1" s="1"/>
  <c r="A510" i="1" a="1"/>
  <c r="A510" i="1" s="1"/>
  <c r="A54" i="1" a="1"/>
  <c r="A54" i="1" s="1"/>
  <c r="A511" i="1" a="1"/>
  <c r="A511" i="1" s="1"/>
  <c r="A258" i="1" a="1"/>
  <c r="A258" i="1" s="1"/>
  <c r="A512" i="1" a="1"/>
  <c r="A512" i="1" s="1"/>
  <c r="A513" i="1" a="1"/>
  <c r="A513" i="1" s="1"/>
  <c r="A55" i="1" a="1"/>
  <c r="A55" i="1" s="1"/>
  <c r="A514" i="1" a="1"/>
  <c r="A514" i="1" s="1"/>
  <c r="A515" i="1" a="1"/>
  <c r="A515" i="1" s="1"/>
  <c r="A259" i="1" a="1"/>
  <c r="A259" i="1" s="1"/>
  <c r="A56" i="1" a="1"/>
  <c r="A56" i="1" s="1"/>
  <c r="A260" i="1" a="1"/>
  <c r="A260" i="1" s="1"/>
  <c r="A261" i="1" a="1"/>
  <c r="A261" i="1" s="1"/>
  <c r="A516" i="1" a="1"/>
  <c r="A516" i="1" s="1"/>
  <c r="A517" i="1" a="1"/>
  <c r="A517" i="1" s="1"/>
  <c r="A262" i="1" a="1"/>
  <c r="A262" i="1" s="1"/>
  <c r="A518" i="1" a="1"/>
  <c r="A518" i="1" s="1"/>
  <c r="A519" i="1" a="1"/>
  <c r="A519" i="1" s="1"/>
  <c r="A57" i="1" a="1"/>
  <c r="A57" i="1" s="1"/>
  <c r="A623" i="1" a="1"/>
  <c r="A623" i="1" s="1"/>
  <c r="A263" i="1" a="1"/>
  <c r="A263" i="1" s="1"/>
  <c r="A520" i="1" a="1"/>
  <c r="A520" i="1" s="1"/>
  <c r="A264" i="1" a="1"/>
  <c r="A264" i="1" s="1"/>
  <c r="A265" i="1" a="1"/>
  <c r="A265" i="1" s="1"/>
  <c r="A521" i="1" a="1"/>
  <c r="A521" i="1" s="1"/>
  <c r="A266" i="1" a="1"/>
  <c r="A266" i="1" s="1"/>
  <c r="A58" i="1" a="1"/>
  <c r="A58" i="1" s="1"/>
  <c r="A267" i="1" a="1"/>
  <c r="A267" i="1" s="1"/>
  <c r="A624" i="1" a="1"/>
  <c r="A624" i="1" s="1"/>
  <c r="A268" i="1" a="1"/>
  <c r="A268" i="1" s="1"/>
  <c r="A269" i="1" a="1"/>
  <c r="A269" i="1" s="1"/>
  <c r="A522" i="1" a="1"/>
  <c r="A522" i="1" s="1"/>
  <c r="A59" i="1" a="1"/>
  <c r="A59" i="1" s="1"/>
  <c r="A270" i="1" a="1"/>
  <c r="A270" i="1" s="1"/>
  <c r="A271" i="1" a="1"/>
  <c r="A271" i="1" s="1"/>
  <c r="A272" i="1" a="1"/>
  <c r="A272" i="1" s="1"/>
  <c r="A523" i="1" a="1"/>
  <c r="A523" i="1" s="1"/>
  <c r="A524" i="1" a="1"/>
  <c r="A524" i="1" s="1"/>
  <c r="A273" i="1" a="1"/>
  <c r="A273" i="1" s="1"/>
  <c r="A274" i="1" a="1"/>
  <c r="A274" i="1" s="1"/>
  <c r="A275" i="1" a="1"/>
  <c r="A275" i="1" s="1"/>
  <c r="A276" i="1" a="1"/>
  <c r="A276" i="1" s="1"/>
  <c r="A277" i="1" a="1"/>
  <c r="A277" i="1" s="1"/>
  <c r="A525" i="1" a="1"/>
  <c r="A525" i="1" s="1"/>
  <c r="A278" i="1" a="1"/>
  <c r="A278" i="1" s="1"/>
  <c r="A526" i="1" a="1"/>
  <c r="A526" i="1" s="1"/>
  <c r="A625" i="1" a="1"/>
  <c r="A625" i="1" s="1"/>
  <c r="A279" i="1" a="1"/>
  <c r="A279" i="1" s="1"/>
  <c r="A60" i="1" a="1"/>
  <c r="A60" i="1" s="1"/>
  <c r="A61" i="1" a="1"/>
  <c r="A61" i="1" s="1"/>
  <c r="A280" i="1" a="1"/>
  <c r="A280" i="1" s="1"/>
  <c r="A527" i="1" a="1"/>
  <c r="A527" i="1" s="1"/>
  <c r="A626" i="1" a="1"/>
  <c r="A626" i="1" s="1"/>
  <c r="A528" i="1" a="1"/>
  <c r="A528" i="1" s="1"/>
  <c r="A62" i="1" a="1"/>
  <c r="A62" i="1" s="1"/>
  <c r="A529" i="1" a="1"/>
  <c r="A529" i="1" s="1"/>
  <c r="A530" i="1" a="1"/>
  <c r="A530" i="1" s="1"/>
  <c r="A281" i="1" a="1"/>
  <c r="A281" i="1" s="1"/>
  <c r="A531" i="1" a="1"/>
  <c r="A531" i="1" s="1"/>
  <c r="A282" i="1" a="1"/>
  <c r="A282" i="1" s="1"/>
  <c r="A627" i="1" a="1"/>
  <c r="A627" i="1" s="1"/>
  <c r="A283" i="1" a="1"/>
  <c r="A283" i="1" s="1"/>
  <c r="A628" i="1" a="1"/>
  <c r="A628" i="1" s="1"/>
  <c r="A63" i="1" a="1"/>
  <c r="A63" i="1" s="1"/>
  <c r="A284" i="1" a="1"/>
  <c r="A284" i="1" s="1"/>
  <c r="A532" i="1" a="1"/>
  <c r="A532" i="1" s="1"/>
  <c r="A285" i="1" a="1"/>
  <c r="A285" i="1" s="1"/>
  <c r="A533" i="1" a="1"/>
  <c r="A533" i="1" s="1"/>
  <c r="A534" i="1" a="1"/>
  <c r="A534" i="1" s="1"/>
  <c r="A286" i="1" a="1"/>
  <c r="A286" i="1" s="1"/>
  <c r="A287" i="1" a="1"/>
  <c r="A287" i="1" s="1"/>
  <c r="A629" i="1" a="1"/>
  <c r="A629" i="1" s="1"/>
  <c r="A630" i="1" a="1"/>
  <c r="A630" i="1" s="1"/>
  <c r="A535" i="1" a="1"/>
  <c r="A535" i="1" s="1"/>
  <c r="A536" i="1" a="1"/>
  <c r="A536" i="1" s="1"/>
  <c r="A537" i="1" a="1"/>
  <c r="A537" i="1" s="1"/>
  <c r="A64" i="1" a="1"/>
  <c r="A64" i="1" s="1"/>
  <c r="A65" i="1" a="1"/>
  <c r="A65" i="1" s="1"/>
  <c r="A66" i="1" a="1"/>
  <c r="A66" i="1" s="1"/>
  <c r="A538" i="1" a="1"/>
  <c r="A538" i="1" s="1"/>
  <c r="A539" i="1" a="1"/>
  <c r="A539" i="1" s="1"/>
  <c r="A631" i="1" a="1"/>
  <c r="A631" i="1" s="1"/>
  <c r="A288" i="1" a="1"/>
  <c r="A288" i="1" s="1"/>
  <c r="A632" i="1" a="1"/>
  <c r="A632" i="1" s="1"/>
  <c r="A633" i="1" a="1"/>
  <c r="A633" i="1" s="1"/>
  <c r="A67" i="1" a="1"/>
  <c r="A67" i="1" s="1"/>
  <c r="A289" i="1" a="1"/>
  <c r="A289" i="1" s="1"/>
  <c r="A634" i="1" a="1"/>
  <c r="A634" i="1" s="1"/>
  <c r="A290" i="1" a="1"/>
  <c r="A290" i="1" s="1"/>
  <c r="A291" i="1" a="1"/>
  <c r="A291" i="1" s="1"/>
  <c r="A635" i="1" a="1"/>
  <c r="A635" i="1" s="1"/>
  <c r="A292" i="1" a="1"/>
  <c r="A292" i="1" s="1"/>
  <c r="A540" i="1" a="1"/>
  <c r="A540" i="1" s="1"/>
  <c r="A293" i="1" a="1"/>
  <c r="A293" i="1" s="1"/>
  <c r="A68" i="1" a="1"/>
  <c r="A68" i="1" s="1"/>
  <c r="A541" i="1" a="1"/>
  <c r="A541" i="1" s="1"/>
  <c r="A636" i="1" a="1"/>
  <c r="A636" i="1" s="1"/>
  <c r="A542" i="1" a="1"/>
  <c r="A542" i="1" s="1"/>
  <c r="A294" i="1" a="1"/>
  <c r="A294" i="1" s="1"/>
  <c r="A69" i="1" a="1"/>
  <c r="A69" i="1" s="1"/>
  <c r="A70" i="1" a="1"/>
  <c r="A70" i="1" s="1"/>
  <c r="A295" i="1" a="1"/>
  <c r="A295" i="1" s="1"/>
  <c r="A296" i="1" a="1"/>
  <c r="A296" i="1" s="1"/>
  <c r="A543" i="1" a="1"/>
  <c r="A543" i="1" s="1"/>
  <c r="A71" i="1" a="1"/>
  <c r="A71" i="1" s="1"/>
  <c r="A297" i="1" a="1"/>
  <c r="A297" i="1" s="1"/>
  <c r="A298" i="1" a="1"/>
  <c r="A298" i="1" s="1"/>
  <c r="A299" i="1" a="1"/>
  <c r="A299" i="1" s="1"/>
  <c r="A300" i="1" a="1"/>
  <c r="A300" i="1" s="1"/>
  <c r="A72" i="1" a="1"/>
  <c r="A72" i="1" s="1"/>
  <c r="A544" i="1" a="1"/>
  <c r="A544" i="1" s="1"/>
  <c r="A73" i="1" a="1"/>
  <c r="A73" i="1" s="1"/>
  <c r="A74" i="1" a="1"/>
  <c r="A74" i="1" s="1"/>
  <c r="A75" i="1" a="1"/>
  <c r="A75" i="1" s="1"/>
  <c r="A545" i="1" a="1"/>
  <c r="A545" i="1" s="1"/>
  <c r="A301" i="1" a="1"/>
  <c r="A301" i="1" s="1"/>
  <c r="A302" i="1" a="1"/>
  <c r="A302" i="1" s="1"/>
  <c r="A546" i="1" a="1"/>
  <c r="A546" i="1" s="1"/>
  <c r="A76" i="1" a="1"/>
  <c r="A76" i="1" s="1"/>
  <c r="A637" i="1" a="1"/>
  <c r="A637" i="1" s="1"/>
  <c r="A303" i="1" a="1"/>
  <c r="A303" i="1" s="1"/>
  <c r="A547" i="1" a="1"/>
  <c r="A547" i="1" s="1"/>
  <c r="A548" i="1" a="1"/>
  <c r="A548" i="1" s="1"/>
  <c r="A549" i="1" a="1"/>
  <c r="A549" i="1" s="1"/>
  <c r="A550" i="1" a="1"/>
  <c r="A550" i="1" s="1"/>
  <c r="A551" i="1" a="1"/>
  <c r="A551" i="1" s="1"/>
  <c r="A304" i="1" a="1"/>
  <c r="A304" i="1" s="1"/>
  <c r="A305" i="1" a="1"/>
  <c r="A305" i="1" s="1"/>
  <c r="A306" i="1" a="1"/>
  <c r="A306" i="1" s="1"/>
  <c r="A552" i="1" a="1"/>
  <c r="A552" i="1" s="1"/>
  <c r="A553" i="1" a="1"/>
  <c r="A553" i="1" s="1"/>
  <c r="A77" i="1" a="1"/>
  <c r="A77" i="1" s="1"/>
  <c r="A638" i="1" a="1"/>
  <c r="A638" i="1" s="1"/>
  <c r="A78" i="1" a="1"/>
  <c r="A78" i="1" s="1"/>
  <c r="A79" i="1" a="1"/>
  <c r="A79" i="1" s="1"/>
  <c r="A307" i="1" a="1"/>
  <c r="A307" i="1" s="1"/>
  <c r="A80" i="1" a="1"/>
  <c r="A80" i="1" s="1"/>
  <c r="A639" i="1" a="1"/>
  <c r="A639" i="1" s="1"/>
  <c r="A640" i="1" a="1"/>
  <c r="A640" i="1" s="1"/>
  <c r="A641" i="1" a="1"/>
  <c r="A641" i="1" s="1"/>
  <c r="A81" i="1" a="1"/>
  <c r="A81" i="1" s="1"/>
  <c r="A82" i="1" a="1"/>
  <c r="A82" i="1" s="1"/>
  <c r="A642" i="1" a="1"/>
  <c r="A642" i="1" s="1"/>
  <c r="A554" i="1" a="1"/>
  <c r="A554" i="1" s="1"/>
  <c r="A308" i="1" a="1"/>
  <c r="A308" i="1" s="1"/>
  <c r="A555" i="1" a="1"/>
  <c r="A555" i="1" s="1"/>
  <c r="A556" i="1" a="1"/>
  <c r="A556" i="1" s="1"/>
  <c r="A83" i="1" a="1"/>
  <c r="A83" i="1" s="1"/>
  <c r="A557" i="1" a="1"/>
  <c r="A557" i="1" s="1"/>
  <c r="A84" i="1" a="1"/>
  <c r="A84" i="1" s="1"/>
  <c r="A558" i="1" a="1"/>
  <c r="A558" i="1" s="1"/>
  <c r="A85" i="1" a="1"/>
  <c r="A85" i="1" s="1"/>
  <c r="A559" i="1" a="1"/>
  <c r="A559" i="1" s="1"/>
  <c r="A86" i="1" a="1"/>
  <c r="A86" i="1" s="1"/>
  <c r="A643" i="1" a="1"/>
  <c r="A643" i="1" s="1"/>
  <c r="A644" i="1" a="1"/>
  <c r="A644" i="1" s="1"/>
  <c r="A309" i="1" a="1"/>
  <c r="A309" i="1" s="1"/>
  <c r="A310" i="1" a="1"/>
  <c r="A310" i="1" s="1"/>
  <c r="A87" i="1" a="1"/>
  <c r="A87" i="1" s="1"/>
  <c r="A645" i="1" a="1"/>
  <c r="A645" i="1" s="1"/>
  <c r="A560" i="1" a="1"/>
  <c r="A560" i="1" s="1"/>
  <c r="A561" i="1" a="1"/>
  <c r="A561" i="1" s="1"/>
  <c r="A562" i="1" a="1"/>
  <c r="A562" i="1" s="1"/>
  <c r="A563" i="1" a="1"/>
  <c r="A563" i="1" s="1"/>
  <c r="A88" i="1" a="1"/>
  <c r="A88" i="1" s="1"/>
  <c r="A646" i="1" a="1"/>
  <c r="A646" i="1" s="1"/>
  <c r="A564" i="1" a="1"/>
  <c r="A564" i="1" s="1"/>
  <c r="A565" i="1" a="1"/>
  <c r="A565" i="1" s="1"/>
  <c r="A7" i="1" a="1"/>
  <c r="A7" i="1" s="1"/>
  <c r="T4" i="1" l="1" a="1"/>
  <c r="T4" i="1" s="1"/>
  <c r="S11" i="1" a="1"/>
  <c r="S11" i="1" s="1"/>
  <c r="S19" i="1" a="1"/>
  <c r="S19" i="1" s="1"/>
  <c r="S8" i="1" a="1"/>
  <c r="S8" i="1" s="1"/>
  <c r="T2" i="1" a="1"/>
  <c r="T2" i="1" s="1"/>
  <c r="S24" i="1" a="1"/>
  <c r="S24" i="1" s="1"/>
  <c r="O11" i="1"/>
  <c r="T5" i="1" a="1"/>
  <c r="T5" i="1" s="1"/>
  <c r="S22" i="1" a="1"/>
  <c r="S22" i="1" s="1"/>
  <c r="S18" i="1" a="1"/>
  <c r="S18" i="1" s="1"/>
  <c r="S17" i="1" a="1"/>
  <c r="S17" i="1" s="1"/>
  <c r="S12" i="1" a="1"/>
  <c r="S12" i="1" s="1"/>
  <c r="S13" i="1" a="1"/>
  <c r="S13" i="1" s="1"/>
  <c r="S23" i="1" a="1"/>
  <c r="S23" i="1" s="1"/>
  <c r="S27" i="1" a="1"/>
  <c r="S27" i="1" s="1"/>
  <c r="S21" i="1" a="1"/>
  <c r="S21" i="1" s="1"/>
  <c r="S16" i="1" a="1"/>
  <c r="S16" i="1" s="1"/>
  <c r="S10" i="1" a="1"/>
  <c r="S10" i="1" s="1"/>
  <c r="T3" i="1" a="1"/>
  <c r="T3" i="1" s="1"/>
  <c r="S26" i="1" a="1"/>
  <c r="S26" i="1" s="1"/>
  <c r="S15" i="1" a="1"/>
  <c r="S15" i="1" s="1"/>
  <c r="S20" i="1" a="1"/>
  <c r="S20" i="1" s="1"/>
  <c r="S9" i="1" a="1"/>
  <c r="S9" i="1" s="1"/>
  <c r="O5" i="1"/>
  <c r="S25" i="1" a="1"/>
  <c r="S25" i="1" s="1"/>
  <c r="S14" i="1" a="1"/>
  <c r="S1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F8487F-AEF3-4E47-8C18-7F2A6D93D4CE}" keepAlive="1" name="Query - fplreview" description="Connection to the 'fplreview' query in the workbook." type="5" refreshedVersion="6" background="1">
    <dbPr connection="Provider=Microsoft.Mashup.OleDb.1;Data Source=$Workbook$;Location=fplreview;Extended Properties=&quot;&quot;" command="SELECT * FROM [fplreview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<sst xmlns="http://schemas.openxmlformats.org/spreadsheetml/2006/main" count="1988" uniqueCount="662">
  <si>
    <t>Pos</t>
  </si>
  <si>
    <t>Name</t>
  </si>
  <si>
    <t>BV</t>
  </si>
  <si>
    <t>SV</t>
  </si>
  <si>
    <t>Team</t>
  </si>
  <si>
    <t>23_xMins</t>
  </si>
  <si>
    <t>23_Pts</t>
  </si>
  <si>
    <t>M</t>
  </si>
  <si>
    <t>Özil</t>
  </si>
  <si>
    <t>Arsenal</t>
  </si>
  <si>
    <t>D</t>
  </si>
  <si>
    <t>Sokratis</t>
  </si>
  <si>
    <t>David Luiz</t>
  </si>
  <si>
    <t>Aubameyang</t>
  </si>
  <si>
    <t>Cédric</t>
  </si>
  <si>
    <t>F</t>
  </si>
  <si>
    <t>Lacazette</t>
  </si>
  <si>
    <t>Mustafi</t>
  </si>
  <si>
    <t>G</t>
  </si>
  <si>
    <t>Leno</t>
  </si>
  <si>
    <t>Xhaka</t>
  </si>
  <si>
    <t>Marí</t>
  </si>
  <si>
    <t>Bellerín</t>
  </si>
  <si>
    <t>Martínez</t>
  </si>
  <si>
    <t>Aston Villa</t>
  </si>
  <si>
    <t>Chambers</t>
  </si>
  <si>
    <t>Kolasinac</t>
  </si>
  <si>
    <t>Maitland-Niles</t>
  </si>
  <si>
    <t>West Brom</t>
  </si>
  <si>
    <t>Holding</t>
  </si>
  <si>
    <t>Tierney</t>
  </si>
  <si>
    <t>Pépé</t>
  </si>
  <si>
    <t>Torreira</t>
  </si>
  <si>
    <t>Willock</t>
  </si>
  <si>
    <t>Newcastle</t>
  </si>
  <si>
    <t>Nelson</t>
  </si>
  <si>
    <t>Nketiah</t>
  </si>
  <si>
    <t>Smith Rowe</t>
  </si>
  <si>
    <t>Saka</t>
  </si>
  <si>
    <t>Guendouzi</t>
  </si>
  <si>
    <t>Martinelli</t>
  </si>
  <si>
    <t>Saliba</t>
  </si>
  <si>
    <t>Heaton</t>
  </si>
  <si>
    <t>El Mohamady</t>
  </si>
  <si>
    <t>Lansbury</t>
  </si>
  <si>
    <t>Taylor</t>
  </si>
  <si>
    <t>Steer</t>
  </si>
  <si>
    <t>Hourihane</t>
  </si>
  <si>
    <t>Jota</t>
  </si>
  <si>
    <t>Nyland</t>
  </si>
  <si>
    <t>Engels</t>
  </si>
  <si>
    <t>Grealish</t>
  </si>
  <si>
    <t>McGinn</t>
  </si>
  <si>
    <t>Hause</t>
  </si>
  <si>
    <t>Trézéguet</t>
  </si>
  <si>
    <t>Mings</t>
  </si>
  <si>
    <t>Targett</t>
  </si>
  <si>
    <t>Bree</t>
  </si>
  <si>
    <t>Nakamba</t>
  </si>
  <si>
    <t>El Ghazi</t>
  </si>
  <si>
    <t>Konsa</t>
  </si>
  <si>
    <t>Guilbert</t>
  </si>
  <si>
    <t>Wesley</t>
  </si>
  <si>
    <t>Samatta</t>
  </si>
  <si>
    <t>Davis</t>
  </si>
  <si>
    <t>Vassilev</t>
  </si>
  <si>
    <t>Douglas Luiz</t>
  </si>
  <si>
    <t>Murray</t>
  </si>
  <si>
    <t>Brighton</t>
  </si>
  <si>
    <t>Lallana</t>
  </si>
  <si>
    <t>Stephens</t>
  </si>
  <si>
    <t>Burnley</t>
  </si>
  <si>
    <t>Button</t>
  </si>
  <si>
    <t>Groß</t>
  </si>
  <si>
    <t>Duffy</t>
  </si>
  <si>
    <t>Pröpper</t>
  </si>
  <si>
    <t>Mooy</t>
  </si>
  <si>
    <t>Burn</t>
  </si>
  <si>
    <t>Dunk</t>
  </si>
  <si>
    <t>Montoya</t>
  </si>
  <si>
    <t>Andone</t>
  </si>
  <si>
    <t>March</t>
  </si>
  <si>
    <t>Webster</t>
  </si>
  <si>
    <t>Veltman</t>
  </si>
  <si>
    <t>Maupay</t>
  </si>
  <si>
    <t>Trossard</t>
  </si>
  <si>
    <t>Ryan</t>
  </si>
  <si>
    <t>Jahanbakhsh</t>
  </si>
  <si>
    <t>Izquierdo</t>
  </si>
  <si>
    <t>Clarke</t>
  </si>
  <si>
    <t>White</t>
  </si>
  <si>
    <t>Bernardo</t>
  </si>
  <si>
    <t>Bissouma</t>
  </si>
  <si>
    <t>Lamptey</t>
  </si>
  <si>
    <t>Connolly</t>
  </si>
  <si>
    <t>Alzate</t>
  </si>
  <si>
    <t>Mac Allister</t>
  </si>
  <si>
    <t>Tarkowski</t>
  </si>
  <si>
    <t>Bardsley</t>
  </si>
  <si>
    <t>Pieters</t>
  </si>
  <si>
    <t>Cork</t>
  </si>
  <si>
    <t>Long</t>
  </si>
  <si>
    <t>Rodriguez</t>
  </si>
  <si>
    <t>Barnes</t>
  </si>
  <si>
    <t>Mee</t>
  </si>
  <si>
    <t>Westwood</t>
  </si>
  <si>
    <t>Gudmundsson</t>
  </si>
  <si>
    <t>Wood</t>
  </si>
  <si>
    <t>Lowton</t>
  </si>
  <si>
    <t>Vydra</t>
  </si>
  <si>
    <t>Gibson</t>
  </si>
  <si>
    <t>Brady</t>
  </si>
  <si>
    <t>Pope</t>
  </si>
  <si>
    <t>Brownhill</t>
  </si>
  <si>
    <t>Peacock-Farrell</t>
  </si>
  <si>
    <t>McNeil</t>
  </si>
  <si>
    <t>Caballero</t>
  </si>
  <si>
    <t>Chelsea</t>
  </si>
  <si>
    <t>Azpilicueta</t>
  </si>
  <si>
    <t>Giroud</t>
  </si>
  <si>
    <t>Alonso</t>
  </si>
  <si>
    <t>Jorginho</t>
  </si>
  <si>
    <t>Barkley</t>
  </si>
  <si>
    <t>Kovacic</t>
  </si>
  <si>
    <t>Batshuayi</t>
  </si>
  <si>
    <t>Crystal Palace</t>
  </si>
  <si>
    <t>Rüdiger</t>
  </si>
  <si>
    <t>Zouma</t>
  </si>
  <si>
    <t>Emerson</t>
  </si>
  <si>
    <t>Arrizabalaga</t>
  </si>
  <si>
    <t>Kanté</t>
  </si>
  <si>
    <t>Ziyech</t>
  </si>
  <si>
    <t>Loftus-Cheek</t>
  </si>
  <si>
    <t>Fulham</t>
  </si>
  <si>
    <t>Christensen</t>
  </si>
  <si>
    <t>Werner</t>
  </si>
  <si>
    <t>Abraham</t>
  </si>
  <si>
    <t>Pulisic</t>
  </si>
  <si>
    <t>Mount</t>
  </si>
  <si>
    <t>Tomori</t>
  </si>
  <si>
    <t>Hudson-Odoi</t>
  </si>
  <si>
    <t>James</t>
  </si>
  <si>
    <t>Gilmour</t>
  </si>
  <si>
    <t>Cahill</t>
  </si>
  <si>
    <t>Hennessey</t>
  </si>
  <si>
    <t>Sakho</t>
  </si>
  <si>
    <t>Guaita</t>
  </si>
  <si>
    <t>Tomkins</t>
  </si>
  <si>
    <t>McArthur</t>
  </si>
  <si>
    <t>McCarthy</t>
  </si>
  <si>
    <t>Benteke</t>
  </si>
  <si>
    <t>Kouyaté</t>
  </si>
  <si>
    <t>Ward</t>
  </si>
  <si>
    <t>Kelly</t>
  </si>
  <si>
    <t>Wickham</t>
  </si>
  <si>
    <t>Townsend</t>
  </si>
  <si>
    <t>Milivojevic</t>
  </si>
  <si>
    <t>van Aanholt</t>
  </si>
  <si>
    <t>Ayew</t>
  </si>
  <si>
    <t>Zaha</t>
  </si>
  <si>
    <t>Schlupp</t>
  </si>
  <si>
    <t>Meyer</t>
  </si>
  <si>
    <t>Riedewald</t>
  </si>
  <si>
    <t>Ferguson</t>
  </si>
  <si>
    <t>Mitchell</t>
  </si>
  <si>
    <t>Pierrick</t>
  </si>
  <si>
    <t>Walcott</t>
  </si>
  <si>
    <t>Southampton</t>
  </si>
  <si>
    <t>Delph</t>
  </si>
  <si>
    <t>Everton</t>
  </si>
  <si>
    <t>Sigurdsson</t>
  </si>
  <si>
    <t>Lössl</t>
  </si>
  <si>
    <t>Coleman</t>
  </si>
  <si>
    <t>Tosun</t>
  </si>
  <si>
    <t>Bernard</t>
  </si>
  <si>
    <t>Digne</t>
  </si>
  <si>
    <t>Keane</t>
  </si>
  <si>
    <t>Pickford</t>
  </si>
  <si>
    <t>André Gomes</t>
  </si>
  <si>
    <t>Iwobi</t>
  </si>
  <si>
    <t>Kenny</t>
  </si>
  <si>
    <t>Gbamin</t>
  </si>
  <si>
    <t>Mina</t>
  </si>
  <si>
    <t>Davies</t>
  </si>
  <si>
    <t>Calvert-Lewin</t>
  </si>
  <si>
    <t>Holgate</t>
  </si>
  <si>
    <t>Richarlison</t>
  </si>
  <si>
    <t>Virgínia</t>
  </si>
  <si>
    <t>Gordon</t>
  </si>
  <si>
    <t>Kean</t>
  </si>
  <si>
    <t>Branthwaite</t>
  </si>
  <si>
    <t>Fabri</t>
  </si>
  <si>
    <t>McDonald</t>
  </si>
  <si>
    <t>Le Marchand</t>
  </si>
  <si>
    <t>Johansen</t>
  </si>
  <si>
    <t>Cairney</t>
  </si>
  <si>
    <t>Ream</t>
  </si>
  <si>
    <t>Knockaert</t>
  </si>
  <si>
    <t>Hector</t>
  </si>
  <si>
    <t>Christie</t>
  </si>
  <si>
    <t>Kebano</t>
  </si>
  <si>
    <t>Decordova-Reid</t>
  </si>
  <si>
    <t>Bryan</t>
  </si>
  <si>
    <t>Bettinelli</t>
  </si>
  <si>
    <t>Mitrović</t>
  </si>
  <si>
    <t>Mawson</t>
  </si>
  <si>
    <t>Rodák</t>
  </si>
  <si>
    <t>Cavaleiro</t>
  </si>
  <si>
    <t>Onomah</t>
  </si>
  <si>
    <t>Seri</t>
  </si>
  <si>
    <t>Kamara</t>
  </si>
  <si>
    <t>Anguissa</t>
  </si>
  <si>
    <t>Sessegnon</t>
  </si>
  <si>
    <t>Hernández</t>
  </si>
  <si>
    <t>Leeds</t>
  </si>
  <si>
    <t>Casilla</t>
  </si>
  <si>
    <t>Cooper</t>
  </si>
  <si>
    <t>Douglas</t>
  </si>
  <si>
    <t>Ayling</t>
  </si>
  <si>
    <t>Klich</t>
  </si>
  <si>
    <t>Forshaw</t>
  </si>
  <si>
    <t>Dallas</t>
  </si>
  <si>
    <t>Alioski</t>
  </si>
  <si>
    <t>Bamford</t>
  </si>
  <si>
    <t>Harrison</t>
  </si>
  <si>
    <t>Phillips</t>
  </si>
  <si>
    <t>Costa</t>
  </si>
  <si>
    <t>Roberts</t>
  </si>
  <si>
    <t>Grot</t>
  </si>
  <si>
    <t>Miazek</t>
  </si>
  <si>
    <t>Poveda-Ocampo</t>
  </si>
  <si>
    <t>Shackleton</t>
  </si>
  <si>
    <t>Struijk</t>
  </si>
  <si>
    <t>Stevens</t>
  </si>
  <si>
    <t>Meslier</t>
  </si>
  <si>
    <t>Casey</t>
  </si>
  <si>
    <t>Morgan</t>
  </si>
  <si>
    <t>Leicester</t>
  </si>
  <si>
    <t>Schmeichel</t>
  </si>
  <si>
    <t>Fuchs</t>
  </si>
  <si>
    <t>Evans</t>
  </si>
  <si>
    <t>Silva</t>
  </si>
  <si>
    <t>Albrighton</t>
  </si>
  <si>
    <t>Vardy</t>
  </si>
  <si>
    <t>Praet</t>
  </si>
  <si>
    <t>Pereira</t>
  </si>
  <si>
    <t>Amartey</t>
  </si>
  <si>
    <t>Tielemans</t>
  </si>
  <si>
    <t>Pérez</t>
  </si>
  <si>
    <t>Gray</t>
  </si>
  <si>
    <t>Maddison</t>
  </si>
  <si>
    <t>Chilwell</t>
  </si>
  <si>
    <t>Iheanacho</t>
  </si>
  <si>
    <t>Choudhury</t>
  </si>
  <si>
    <t>Ndidi</t>
  </si>
  <si>
    <t>Benkovic</t>
  </si>
  <si>
    <t>Söyüncü</t>
  </si>
  <si>
    <t>Justin</t>
  </si>
  <si>
    <t>Thomas</t>
  </si>
  <si>
    <t>Milner</t>
  </si>
  <si>
    <t>Liverpool</t>
  </si>
  <si>
    <t>Tsimikas</t>
  </si>
  <si>
    <t>Wijnaldum</t>
  </si>
  <si>
    <t>Henderson</t>
  </si>
  <si>
    <t>Adrián</t>
  </si>
  <si>
    <t>Matip</t>
  </si>
  <si>
    <t>Shaqiri</t>
  </si>
  <si>
    <t>Chamberlain</t>
  </si>
  <si>
    <t>Firmino</t>
  </si>
  <si>
    <t>van Dijk</t>
  </si>
  <si>
    <t>Mané</t>
  </si>
  <si>
    <t>Alisson</t>
  </si>
  <si>
    <t>Fabinho</t>
  </si>
  <si>
    <t>Salah</t>
  </si>
  <si>
    <t>Robertson</t>
  </si>
  <si>
    <t>Origi</t>
  </si>
  <si>
    <t>Harry Wilson</t>
  </si>
  <si>
    <t>Minamino</t>
  </si>
  <si>
    <t>Alexander-Arnold</t>
  </si>
  <si>
    <t>Gomez</t>
  </si>
  <si>
    <t>Keita</t>
  </si>
  <si>
    <t>Brewster</t>
  </si>
  <si>
    <t>Sheffield Utd</t>
  </si>
  <si>
    <t>Jones</t>
  </si>
  <si>
    <t>Neco Williams</t>
  </si>
  <si>
    <t>Elliott</t>
  </si>
  <si>
    <t>Fernandinho</t>
  </si>
  <si>
    <t>Man City</t>
  </si>
  <si>
    <t>Bravo</t>
  </si>
  <si>
    <t>Agüero</t>
  </si>
  <si>
    <t>Otamendi</t>
  </si>
  <si>
    <t>Walker</t>
  </si>
  <si>
    <t>Gündogan</t>
  </si>
  <si>
    <t>De Bruyne</t>
  </si>
  <si>
    <t>Stones</t>
  </si>
  <si>
    <t>Mendy</t>
  </si>
  <si>
    <t>Mahrez</t>
  </si>
  <si>
    <t>Sterling</t>
  </si>
  <si>
    <t>Cancelo</t>
  </si>
  <si>
    <t>Ederson</t>
  </si>
  <si>
    <t>Aké</t>
  </si>
  <si>
    <t>Laporte</t>
  </si>
  <si>
    <t>Bernardo Silva</t>
  </si>
  <si>
    <t>Jesus</t>
  </si>
  <si>
    <t>Zinchenko</t>
  </si>
  <si>
    <t>Foden</t>
  </si>
  <si>
    <t>Doyle</t>
  </si>
  <si>
    <t>Rodrigo</t>
  </si>
  <si>
    <t>Torres</t>
  </si>
  <si>
    <t>Garcia</t>
  </si>
  <si>
    <t>Romero</t>
  </si>
  <si>
    <t>Man Utd</t>
  </si>
  <si>
    <t>Mata</t>
  </si>
  <si>
    <t>de Gea</t>
  </si>
  <si>
    <t>Smalling</t>
  </si>
  <si>
    <t>Ighalo</t>
  </si>
  <si>
    <t>Rojo</t>
  </si>
  <si>
    <t>Matic</t>
  </si>
  <si>
    <t>Pogba</t>
  </si>
  <si>
    <t>Maguire</t>
  </si>
  <si>
    <t>Fred</t>
  </si>
  <si>
    <t>Shaw</t>
  </si>
  <si>
    <t>Lingard</t>
  </si>
  <si>
    <t>West Ham</t>
  </si>
  <si>
    <t>Fernandes</t>
  </si>
  <si>
    <t>Martial</t>
  </si>
  <si>
    <t>Rashford</t>
  </si>
  <si>
    <t>Tuanzebe</t>
  </si>
  <si>
    <t>Lindelöf</t>
  </si>
  <si>
    <t>McTominay</t>
  </si>
  <si>
    <t>Bailly</t>
  </si>
  <si>
    <t>Fosu-Mensah</t>
  </si>
  <si>
    <t>Wan-Bissaka</t>
  </si>
  <si>
    <t>Dalot</t>
  </si>
  <si>
    <t>Greenwood</t>
  </si>
  <si>
    <t>Chong</t>
  </si>
  <si>
    <t>Garner</t>
  </si>
  <si>
    <t>Williams</t>
  </si>
  <si>
    <t>Mengi</t>
  </si>
  <si>
    <t>Carroll</t>
  </si>
  <si>
    <t>Shelvey</t>
  </si>
  <si>
    <t>Ritchie</t>
  </si>
  <si>
    <t>Fernández</t>
  </si>
  <si>
    <t>Clark</t>
  </si>
  <si>
    <t>Darlow</t>
  </si>
  <si>
    <t>Dubravka</t>
  </si>
  <si>
    <t>Lejeune</t>
  </si>
  <si>
    <t>Lascelles</t>
  </si>
  <si>
    <t>Gayle</t>
  </si>
  <si>
    <t>Atsu</t>
  </si>
  <si>
    <t>Dummett</t>
  </si>
  <si>
    <t>Manquillo</t>
  </si>
  <si>
    <t>Krafth</t>
  </si>
  <si>
    <t>Schär</t>
  </si>
  <si>
    <t>Yedlin</t>
  </si>
  <si>
    <t>Hayden</t>
  </si>
  <si>
    <t>Aarons</t>
  </si>
  <si>
    <t>Saint-Maximin</t>
  </si>
  <si>
    <t>Almirón</t>
  </si>
  <si>
    <t>Joelinton</t>
  </si>
  <si>
    <t>Muto</t>
  </si>
  <si>
    <t>Watts</t>
  </si>
  <si>
    <t>Sharp</t>
  </si>
  <si>
    <t>McGoldrick</t>
  </si>
  <si>
    <t>Basham</t>
  </si>
  <si>
    <t>Fleck</t>
  </si>
  <si>
    <t>Moore</t>
  </si>
  <si>
    <t>Norwood</t>
  </si>
  <si>
    <t>Foderingham</t>
  </si>
  <si>
    <t>Baldock</t>
  </si>
  <si>
    <t>Jack Robinson</t>
  </si>
  <si>
    <t>Egan</t>
  </si>
  <si>
    <t>O'Connell</t>
  </si>
  <si>
    <t>Lundstram</t>
  </si>
  <si>
    <t>Osborn</t>
  </si>
  <si>
    <t>McBurnie</t>
  </si>
  <si>
    <t>Callum Robinson</t>
  </si>
  <si>
    <t>Mousset</t>
  </si>
  <si>
    <t>Berge</t>
  </si>
  <si>
    <t>Bertrand</t>
  </si>
  <si>
    <t>Oriol Romeu</t>
  </si>
  <si>
    <t>Redmond</t>
  </si>
  <si>
    <t>Ings</t>
  </si>
  <si>
    <t>Armstrong</t>
  </si>
  <si>
    <t>Vestergaard</t>
  </si>
  <si>
    <t>Ward-Prowse</t>
  </si>
  <si>
    <t>Gunn</t>
  </si>
  <si>
    <t>Boufal</t>
  </si>
  <si>
    <t>Reed</t>
  </si>
  <si>
    <t>Sims</t>
  </si>
  <si>
    <t>Walker-Peters</t>
  </si>
  <si>
    <t>Bednarek</t>
  </si>
  <si>
    <t>Adams</t>
  </si>
  <si>
    <t>Valery</t>
  </si>
  <si>
    <t>Smallbone</t>
  </si>
  <si>
    <t>Vokins</t>
  </si>
  <si>
    <t>Obafemi</t>
  </si>
  <si>
    <t>Djenepo</t>
  </si>
  <si>
    <t>Lloris</t>
  </si>
  <si>
    <t>Spurs</t>
  </si>
  <si>
    <t>Rose</t>
  </si>
  <si>
    <t>Sissoko</t>
  </si>
  <si>
    <t>Alderweireld</t>
  </si>
  <si>
    <t>Lamela</t>
  </si>
  <si>
    <t>Kane</t>
  </si>
  <si>
    <t>Aurier</t>
  </si>
  <si>
    <t>Son</t>
  </si>
  <si>
    <t>Dier</t>
  </si>
  <si>
    <t>Lucas Moura</t>
  </si>
  <si>
    <t>Gazzaniga</t>
  </si>
  <si>
    <t>Alli</t>
  </si>
  <si>
    <t>Højbjerg</t>
  </si>
  <si>
    <t>Winks</t>
  </si>
  <si>
    <t>Sánchez</t>
  </si>
  <si>
    <t>Bergwijn</t>
  </si>
  <si>
    <t>Tanganga</t>
  </si>
  <si>
    <t>Lo Celso</t>
  </si>
  <si>
    <t>Skipp</t>
  </si>
  <si>
    <t>Ndombele</t>
  </si>
  <si>
    <t>Foyth</t>
  </si>
  <si>
    <t>Gibbs</t>
  </si>
  <si>
    <t>Robson-Kanu</t>
  </si>
  <si>
    <t>Livermore</t>
  </si>
  <si>
    <t>Grosicki</t>
  </si>
  <si>
    <t>Bartley</t>
  </si>
  <si>
    <t>Sawyers</t>
  </si>
  <si>
    <t>Hegazi</t>
  </si>
  <si>
    <t>Austin</t>
  </si>
  <si>
    <t>Zohore</t>
  </si>
  <si>
    <t>Johnstone</t>
  </si>
  <si>
    <t>Ajayi</t>
  </si>
  <si>
    <t>Leko</t>
  </si>
  <si>
    <t>Edwards</t>
  </si>
  <si>
    <t>Furlong</t>
  </si>
  <si>
    <t>Field</t>
  </si>
  <si>
    <t>Burke</t>
  </si>
  <si>
    <t>O'Shea</t>
  </si>
  <si>
    <t>Harper</t>
  </si>
  <si>
    <t>Noble</t>
  </si>
  <si>
    <t>Snodgrass</t>
  </si>
  <si>
    <t>Martin</t>
  </si>
  <si>
    <t>Randolph</t>
  </si>
  <si>
    <t>Fabianski</t>
  </si>
  <si>
    <t>Ogbonna</t>
  </si>
  <si>
    <t>Roberto</t>
  </si>
  <si>
    <t>Wilshere</t>
  </si>
  <si>
    <t>Cresswell</t>
  </si>
  <si>
    <t>Yarmolenko</t>
  </si>
  <si>
    <t>Antonio</t>
  </si>
  <si>
    <t>Fredericks</t>
  </si>
  <si>
    <t>Lanzini</t>
  </si>
  <si>
    <t>Felipe Anderson</t>
  </si>
  <si>
    <t>Haller</t>
  </si>
  <si>
    <t>Masuaku</t>
  </si>
  <si>
    <t>Balbuena</t>
  </si>
  <si>
    <t>Hugill</t>
  </si>
  <si>
    <t>Bowen</t>
  </si>
  <si>
    <t>Diangana</t>
  </si>
  <si>
    <t>Ajeti</t>
  </si>
  <si>
    <t>Rice</t>
  </si>
  <si>
    <t>Soucek</t>
  </si>
  <si>
    <t>Fornals</t>
  </si>
  <si>
    <t>Diop</t>
  </si>
  <si>
    <t>Johnson</t>
  </si>
  <si>
    <t>Ruddy</t>
  </si>
  <si>
    <t>Wolves</t>
  </si>
  <si>
    <t>Moutinho</t>
  </si>
  <si>
    <t>Patrício</t>
  </si>
  <si>
    <t>Bennett</t>
  </si>
  <si>
    <t>Doherty</t>
  </si>
  <si>
    <t>Boly</t>
  </si>
  <si>
    <t>Coady</t>
  </si>
  <si>
    <t>Jiménez</t>
  </si>
  <si>
    <t>Saïss</t>
  </si>
  <si>
    <t>Jonny</t>
  </si>
  <si>
    <t>Bonatini</t>
  </si>
  <si>
    <t>Dendoncker</t>
  </si>
  <si>
    <t>Traoré</t>
  </si>
  <si>
    <t>Neves</t>
  </si>
  <si>
    <t>Buur</t>
  </si>
  <si>
    <t>Podence</t>
  </si>
  <si>
    <t>Kilman</t>
  </si>
  <si>
    <t>Vinagre</t>
  </si>
  <si>
    <t>Sarkic</t>
  </si>
  <si>
    <t>Gibbs-White</t>
  </si>
  <si>
    <t>Neto</t>
  </si>
  <si>
    <t>Jordao</t>
  </si>
  <si>
    <t>Campana</t>
  </si>
  <si>
    <t>Freeman</t>
  </si>
  <si>
    <t>Willian</t>
  </si>
  <si>
    <t>Salisu</t>
  </si>
  <si>
    <t>Sean Longstaff</t>
  </si>
  <si>
    <t>Hart</t>
  </si>
  <si>
    <t>Ramsdale</t>
  </si>
  <si>
    <t>Robinson</t>
  </si>
  <si>
    <t>Hendrick</t>
  </si>
  <si>
    <t>Dann</t>
  </si>
  <si>
    <t>Matty Longstaff</t>
  </si>
  <si>
    <t>Gillespie</t>
  </si>
  <si>
    <t>Eze</t>
  </si>
  <si>
    <t>Thiago Silva</t>
  </si>
  <si>
    <t>Koch</t>
  </si>
  <si>
    <t>Lemina</t>
  </si>
  <si>
    <t>Gabriel</t>
  </si>
  <si>
    <t>van de Beek</t>
  </si>
  <si>
    <t>Cash</t>
  </si>
  <si>
    <t>Murphy</t>
  </si>
  <si>
    <t>Castagne</t>
  </si>
  <si>
    <t>Kipre</t>
  </si>
  <si>
    <t>Havertz</t>
  </si>
  <si>
    <t>Ceballos</t>
  </si>
  <si>
    <t>Allan</t>
  </si>
  <si>
    <t>Walton</t>
  </si>
  <si>
    <t>Fabio Silva</t>
  </si>
  <si>
    <t>Marçal</t>
  </si>
  <si>
    <t>Wilson</t>
  </si>
  <si>
    <t>Fraser</t>
  </si>
  <si>
    <t>Rodríguez</t>
  </si>
  <si>
    <t>Ampadu</t>
  </si>
  <si>
    <t>Bogle</t>
  </si>
  <si>
    <t>Lowe</t>
  </si>
  <si>
    <t>Doucouré</t>
  </si>
  <si>
    <t>Lewis</t>
  </si>
  <si>
    <t>Watkins</t>
  </si>
  <si>
    <t>Vitinha</t>
  </si>
  <si>
    <t>Areola</t>
  </si>
  <si>
    <t>Tete</t>
  </si>
  <si>
    <t>Dunne</t>
  </si>
  <si>
    <t>Carter-Vickers</t>
  </si>
  <si>
    <t>Woods</t>
  </si>
  <si>
    <t>Forster</t>
  </si>
  <si>
    <t>Tella</t>
  </si>
  <si>
    <t>Odoi</t>
  </si>
  <si>
    <t>Elneny</t>
  </si>
  <si>
    <t>Macey</t>
  </si>
  <si>
    <t>Steele</t>
  </si>
  <si>
    <t>Jagielka</t>
  </si>
  <si>
    <t>Ivanovic</t>
  </si>
  <si>
    <t>Thiago</t>
  </si>
  <si>
    <t>Caprile</t>
  </si>
  <si>
    <t>Bogusz</t>
  </si>
  <si>
    <t>Inniss</t>
  </si>
  <si>
    <t>Benson</t>
  </si>
  <si>
    <t>Driscoll-Glennon</t>
  </si>
  <si>
    <t>Bernabé</t>
  </si>
  <si>
    <t>Steffen</t>
  </si>
  <si>
    <t>Delap</t>
  </si>
  <si>
    <t>Ünder</t>
  </si>
  <si>
    <t>Reguilón</t>
  </si>
  <si>
    <t>Bale</t>
  </si>
  <si>
    <t>Gallagher</t>
  </si>
  <si>
    <t>Hoever</t>
  </si>
  <si>
    <t>Semedo</t>
  </si>
  <si>
    <t>Rúnarsson</t>
  </si>
  <si>
    <t>Llorente</t>
  </si>
  <si>
    <t>Molumby</t>
  </si>
  <si>
    <t>Goodridge</t>
  </si>
  <si>
    <t>Palmer</t>
  </si>
  <si>
    <t>Shabani</t>
  </si>
  <si>
    <t>Ramsey</t>
  </si>
  <si>
    <t>Krovinovic</t>
  </si>
  <si>
    <t>Dias</t>
  </si>
  <si>
    <t>Lookman</t>
  </si>
  <si>
    <t>Coufal</t>
  </si>
  <si>
    <t>Nkounkou</t>
  </si>
  <si>
    <t>Kelleher</t>
  </si>
  <si>
    <t>Fofana</t>
  </si>
  <si>
    <t>Aina</t>
  </si>
  <si>
    <t>Ait Nouri</t>
  </si>
  <si>
    <t>Carlos Vinicius</t>
  </si>
  <si>
    <t>Diallo</t>
  </si>
  <si>
    <t>Godfrey</t>
  </si>
  <si>
    <t>Partey</t>
  </si>
  <si>
    <t>Telles</t>
  </si>
  <si>
    <t>Cavani</t>
  </si>
  <si>
    <t>Raphinha</t>
  </si>
  <si>
    <t>Andersen</t>
  </si>
  <si>
    <t>Adarabioyo</t>
  </si>
  <si>
    <t>Olsen</t>
  </si>
  <si>
    <t>Zeqiri</t>
  </si>
  <si>
    <t>Pellistri</t>
  </si>
  <si>
    <t>Dawson</t>
  </si>
  <si>
    <t>Clyne</t>
  </si>
  <si>
    <t>Slimani</t>
  </si>
  <si>
    <t>Verrips</t>
  </si>
  <si>
    <t>Otasowie</t>
  </si>
  <si>
    <t>Grant</t>
  </si>
  <si>
    <t>Norris</t>
  </si>
  <si>
    <t>Rodon</t>
  </si>
  <si>
    <t>Kongolo</t>
  </si>
  <si>
    <t>Butland</t>
  </si>
  <si>
    <t>Benrahma</t>
  </si>
  <si>
    <t>Welbeck</t>
  </si>
  <si>
    <t>N'Lundulu</t>
  </si>
  <si>
    <t>Thompson</t>
  </si>
  <si>
    <t>Richardson</t>
  </si>
  <si>
    <t>Ziger</t>
  </si>
  <si>
    <t>Rhys Williams</t>
  </si>
  <si>
    <t>Trafford</t>
  </si>
  <si>
    <t>Simms</t>
  </si>
  <si>
    <t>Ramsay</t>
  </si>
  <si>
    <t>Jenkins</t>
  </si>
  <si>
    <t>Peltier</t>
  </si>
  <si>
    <t>Clarkson</t>
  </si>
  <si>
    <t>Anderson</t>
  </si>
  <si>
    <t>Anjorin</t>
  </si>
  <si>
    <t>Langley</t>
  </si>
  <si>
    <t>Cain</t>
  </si>
  <si>
    <t>Carson</t>
  </si>
  <si>
    <t>Nmecha</t>
  </si>
  <si>
    <t>Corbeanu</t>
  </si>
  <si>
    <t>Perry</t>
  </si>
  <si>
    <t>Mancini</t>
  </si>
  <si>
    <t>Mumbongo</t>
  </si>
  <si>
    <t>Cundle</t>
  </si>
  <si>
    <t>Richards</t>
  </si>
  <si>
    <t>Marques</t>
  </si>
  <si>
    <t>Söndergaard</t>
  </si>
  <si>
    <t>Hackford</t>
  </si>
  <si>
    <t>Huggins</t>
  </si>
  <si>
    <t>Diaby</t>
  </si>
  <si>
    <t>Mbete</t>
  </si>
  <si>
    <t>Harwood-Bellis</t>
  </si>
  <si>
    <t>Chauke</t>
  </si>
  <si>
    <t>Cutrone</t>
  </si>
  <si>
    <t>Tau</t>
  </si>
  <si>
    <t>Moder</t>
  </si>
  <si>
    <t>Lonwijk</t>
  </si>
  <si>
    <t>Khadra</t>
  </si>
  <si>
    <t>Jenks</t>
  </si>
  <si>
    <t>Sanders</t>
  </si>
  <si>
    <t>Weir</t>
  </si>
  <si>
    <t>Ferry</t>
  </si>
  <si>
    <t>Tchaptchet</t>
  </si>
  <si>
    <t>Alves</t>
  </si>
  <si>
    <t>Odubeko</t>
  </si>
  <si>
    <t>Lonergan</t>
  </si>
  <si>
    <t>Mateta</t>
  </si>
  <si>
    <t>Willian José</t>
  </si>
  <si>
    <t>Jankewitz</t>
  </si>
  <si>
    <t>Onyango</t>
  </si>
  <si>
    <t>Ødegaard</t>
  </si>
  <si>
    <t>Pos_Num</t>
  </si>
  <si>
    <t>Lineup</t>
  </si>
  <si>
    <t>Bench</t>
  </si>
  <si>
    <t>Captain</t>
  </si>
  <si>
    <t>Squad</t>
  </si>
  <si>
    <t>Points</t>
  </si>
  <si>
    <t>Weight</t>
  </si>
  <si>
    <t>Positions</t>
  </si>
  <si>
    <t>Picked</t>
  </si>
  <si>
    <t>Lineup-L</t>
  </si>
  <si>
    <t>Lineup-U</t>
  </si>
  <si>
    <t>Pick-Lineup</t>
  </si>
  <si>
    <t>Teams</t>
  </si>
  <si>
    <t>Lineup-Cnt</t>
  </si>
  <si>
    <t>Bench-Cnt</t>
  </si>
  <si>
    <t>Limits</t>
  </si>
  <si>
    <t>Cost</t>
  </si>
  <si>
    <t>Budget</t>
  </si>
  <si>
    <t>Captain?</t>
  </si>
  <si>
    <t>Total 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</si>
</sst>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11</xdr:col>
      <xdr:colOff>0</xdr:colOff>
      <xdr:row>601</xdr:row>
      <xdr:rowOff>0</xdr:rowOff>
    </xdr:to>
    <xdr:sp macro="" textlink="">
      <xdr:nvSpPr>
        <xdr:cNvPr id="230" name="OpenSolver1">
          <a:extLst>
            <a:ext uri="{FF2B5EF4-FFF2-40B4-BE49-F238E27FC236}">
              <a16:creationId xmlns:a16="http://schemas.microsoft.com/office/drawing/2014/main" id="{98DCE2B6-E67C-4199-9435-641D62100479}"/>
            </a:ext>
          </a:extLst>
        </xdr:cNvPr>
        <xdr:cNvSpPr/>
      </xdr:nvSpPr>
      <xdr:spPr>
        <a:xfrm>
          <a:off x="5962650" y="190500"/>
          <a:ext cx="1409700" cy="1143000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8</xdr:col>
      <xdr:colOff>0</xdr:colOff>
      <xdr:row>601</xdr:row>
      <xdr:rowOff>0</xdr:rowOff>
    </xdr:from>
    <xdr:to>
      <xdr:col>11</xdr:col>
      <xdr:colOff>0</xdr:colOff>
      <xdr:row>646</xdr:row>
      <xdr:rowOff>0</xdr:rowOff>
    </xdr:to>
    <xdr:sp macro="" textlink="">
      <xdr:nvSpPr>
        <xdr:cNvPr id="231" name="OpenSolver2">
          <a:extLst>
            <a:ext uri="{FF2B5EF4-FFF2-40B4-BE49-F238E27FC236}">
              <a16:creationId xmlns:a16="http://schemas.microsoft.com/office/drawing/2014/main" id="{59C05EC6-DC0A-4345-B2E2-9161C78C4A79}"/>
            </a:ext>
          </a:extLst>
        </xdr:cNvPr>
        <xdr:cNvSpPr/>
      </xdr:nvSpPr>
      <xdr:spPr>
        <a:xfrm>
          <a:off x="5962650" y="114490500"/>
          <a:ext cx="1409700" cy="85725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15</xdr:col>
      <xdr:colOff>0</xdr:colOff>
      <xdr:row>11</xdr:row>
      <xdr:rowOff>0</xdr:rowOff>
    </xdr:to>
    <xdr:sp macro="" textlink="">
      <xdr:nvSpPr>
        <xdr:cNvPr id="232" name="OpenSolver3">
          <a:extLst>
            <a:ext uri="{FF2B5EF4-FFF2-40B4-BE49-F238E27FC236}">
              <a16:creationId xmlns:a16="http://schemas.microsoft.com/office/drawing/2014/main" id="{0AA64E27-75CD-4885-B58B-F1768BA3EE51}"/>
            </a:ext>
          </a:extLst>
        </xdr:cNvPr>
        <xdr:cNvSpPr/>
      </xdr:nvSpPr>
      <xdr:spPr>
        <a:xfrm>
          <a:off x="8734425" y="1905000"/>
          <a:ext cx="647700" cy="1905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13</xdr:col>
      <xdr:colOff>352425</xdr:colOff>
      <xdr:row>9</xdr:row>
      <xdr:rowOff>114300</xdr:rowOff>
    </xdr:from>
    <xdr:to>
      <xdr:col>14</xdr:col>
      <xdr:colOff>239710</xdr:colOff>
      <xdr:row>10</xdr:row>
      <xdr:rowOff>50800</xdr:rowOff>
    </xdr:to>
    <xdr:sp macro="" textlink="">
      <xdr:nvSpPr>
        <xdr:cNvPr id="233" name="OpenSolver4">
          <a:extLst>
            <a:ext uri="{FF2B5EF4-FFF2-40B4-BE49-F238E27FC236}">
              <a16:creationId xmlns:a16="http://schemas.microsoft.com/office/drawing/2014/main" id="{58818AC0-28EA-4D68-833D-BEDBC1C1995B}"/>
            </a:ext>
          </a:extLst>
        </xdr:cNvPr>
        <xdr:cNvSpPr/>
      </xdr:nvSpPr>
      <xdr:spPr>
        <a:xfrm>
          <a:off x="8724900" y="18288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14</xdr:col>
      <xdr:colOff>0</xdr:colOff>
      <xdr:row>7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234" name="OpenSolverO8">
          <a:extLst>
            <a:ext uri="{FF2B5EF4-FFF2-40B4-BE49-F238E27FC236}">
              <a16:creationId xmlns:a16="http://schemas.microsoft.com/office/drawing/2014/main" id="{580D54CF-1367-43E4-AAB2-6D524B29FF01}"/>
            </a:ext>
          </a:extLst>
        </xdr:cNvPr>
        <xdr:cNvSpPr/>
      </xdr:nvSpPr>
      <xdr:spPr>
        <a:xfrm>
          <a:off x="8734425" y="1333500"/>
          <a:ext cx="64770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1=</a:t>
          </a:r>
        </a:p>
      </xdr:txBody>
    </xdr:sp>
    <xdr:clientData/>
  </xdr:twoCellAnchor>
  <xdr:twoCellAnchor>
    <xdr:from>
      <xdr:col>14</xdr:col>
      <xdr:colOff>0</xdr:colOff>
      <xdr:row>4</xdr:row>
      <xdr:rowOff>0</xdr:rowOff>
    </xdr:from>
    <xdr:to>
      <xdr:col>15</xdr:col>
      <xdr:colOff>0</xdr:colOff>
      <xdr:row>5</xdr:row>
      <xdr:rowOff>0</xdr:rowOff>
    </xdr:to>
    <xdr:sp macro="" textlink="">
      <xdr:nvSpPr>
        <xdr:cNvPr id="235" name="OpenSolver6">
          <a:extLst>
            <a:ext uri="{FF2B5EF4-FFF2-40B4-BE49-F238E27FC236}">
              <a16:creationId xmlns:a16="http://schemas.microsoft.com/office/drawing/2014/main" id="{2B29C987-1E82-4955-BB2F-FBD07C7238D2}"/>
            </a:ext>
          </a:extLst>
        </xdr:cNvPr>
        <xdr:cNvSpPr/>
      </xdr:nvSpPr>
      <xdr:spPr>
        <a:xfrm>
          <a:off x="8734425" y="762000"/>
          <a:ext cx="647700" cy="190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15</xdr:col>
      <xdr:colOff>0</xdr:colOff>
      <xdr:row>4</xdr:row>
      <xdr:rowOff>0</xdr:rowOff>
    </xdr:from>
    <xdr:to>
      <xdr:col>16</xdr:col>
      <xdr:colOff>0</xdr:colOff>
      <xdr:row>5</xdr:row>
      <xdr:rowOff>0</xdr:rowOff>
    </xdr:to>
    <xdr:sp macro="" textlink="">
      <xdr:nvSpPr>
        <xdr:cNvPr id="236" name="OpenSolver7">
          <a:extLst>
            <a:ext uri="{FF2B5EF4-FFF2-40B4-BE49-F238E27FC236}">
              <a16:creationId xmlns:a16="http://schemas.microsoft.com/office/drawing/2014/main" id="{C998EB97-B90C-4841-81E4-42A2C4E31C85}"/>
            </a:ext>
          </a:extLst>
        </xdr:cNvPr>
        <xdr:cNvSpPr/>
      </xdr:nvSpPr>
      <xdr:spPr>
        <a:xfrm>
          <a:off x="9382125" y="762000"/>
          <a:ext cx="581025" cy="190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≤</a:t>
          </a:r>
        </a:p>
      </xdr:txBody>
    </xdr:sp>
    <xdr:clientData/>
  </xdr:twoCellAnchor>
  <xdr:twoCellAnchor>
    <xdr:from>
      <xdr:col>15</xdr:col>
      <xdr:colOff>0</xdr:colOff>
      <xdr:row>4</xdr:row>
      <xdr:rowOff>95250</xdr:rowOff>
    </xdr:from>
    <xdr:to>
      <xdr:col>15</xdr:col>
      <xdr:colOff>0</xdr:colOff>
      <xdr:row>4</xdr:row>
      <xdr:rowOff>95250</xdr:rowOff>
    </xdr:to>
    <xdr:cxnSp macro="">
      <xdr:nvCxnSpPr>
        <xdr:cNvPr id="237" name="OpenSolver8">
          <a:extLst>
            <a:ext uri="{FF2B5EF4-FFF2-40B4-BE49-F238E27FC236}">
              <a16:creationId xmlns:a16="http://schemas.microsoft.com/office/drawing/2014/main" id="{5BF6D6EC-4B9E-4F9F-AC1A-EED240C25628}"/>
            </a:ext>
          </a:extLst>
        </xdr:cNvPr>
        <xdr:cNvCxnSpPr>
          <a:stCxn id="235" idx="3"/>
          <a:endCxn id="236" idx="1"/>
        </xdr:cNvCxnSpPr>
      </xdr:nvCxnSpPr>
      <xdr:spPr>
        <a:xfrm>
          <a:off x="9382125" y="857250"/>
          <a:ext cx="0" cy="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3</xdr:row>
      <xdr:rowOff>158750</xdr:rowOff>
    </xdr:from>
    <xdr:to>
      <xdr:col>15</xdr:col>
      <xdr:colOff>190500</xdr:colOff>
      <xdr:row>5</xdr:row>
      <xdr:rowOff>31750</xdr:rowOff>
    </xdr:to>
    <xdr:sp macro="" textlink="">
      <xdr:nvSpPr>
        <xdr:cNvPr id="238" name="OpenSolver9">
          <a:extLst>
            <a:ext uri="{FF2B5EF4-FFF2-40B4-BE49-F238E27FC236}">
              <a16:creationId xmlns:a16="http://schemas.microsoft.com/office/drawing/2014/main" id="{0F3043C7-67FF-44A8-91CF-2A2E6A890D7C}"/>
            </a:ext>
          </a:extLst>
        </xdr:cNvPr>
        <xdr:cNvSpPr/>
      </xdr:nvSpPr>
      <xdr:spPr>
        <a:xfrm>
          <a:off x="9191625" y="7302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5</xdr:row>
      <xdr:rowOff>0</xdr:rowOff>
    </xdr:to>
    <xdr:sp macro="" textlink="">
      <xdr:nvSpPr>
        <xdr:cNvPr id="239" name="OpenSolver10">
          <a:extLst>
            <a:ext uri="{FF2B5EF4-FFF2-40B4-BE49-F238E27FC236}">
              <a16:creationId xmlns:a16="http://schemas.microsoft.com/office/drawing/2014/main" id="{939598A5-46D2-4B32-870B-53614C09B886}"/>
            </a:ext>
          </a:extLst>
        </xdr:cNvPr>
        <xdr:cNvSpPr/>
      </xdr:nvSpPr>
      <xdr:spPr>
        <a:xfrm>
          <a:off x="11087100" y="190500"/>
          <a:ext cx="609600" cy="7620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5</xdr:row>
      <xdr:rowOff>0</xdr:rowOff>
    </xdr:to>
    <xdr:sp macro="" textlink="">
      <xdr:nvSpPr>
        <xdr:cNvPr id="240" name="OpenSolver11">
          <a:extLst>
            <a:ext uri="{FF2B5EF4-FFF2-40B4-BE49-F238E27FC236}">
              <a16:creationId xmlns:a16="http://schemas.microsoft.com/office/drawing/2014/main" id="{E3517F1A-02C9-4B4D-A314-FE2D2ACA7C4D}"/>
            </a:ext>
          </a:extLst>
        </xdr:cNvPr>
        <xdr:cNvSpPr/>
      </xdr:nvSpPr>
      <xdr:spPr>
        <a:xfrm>
          <a:off x="11696700" y="190500"/>
          <a:ext cx="609600" cy="7620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=</a:t>
          </a:r>
        </a:p>
      </xdr:txBody>
    </xdr:sp>
    <xdr:clientData/>
  </xdr:twoCellAnchor>
  <xdr:twoCellAnchor>
    <xdr:from>
      <xdr:col>19</xdr:col>
      <xdr:colOff>0</xdr:colOff>
      <xdr:row>3</xdr:row>
      <xdr:rowOff>0</xdr:rowOff>
    </xdr:from>
    <xdr:to>
      <xdr:col>19</xdr:col>
      <xdr:colOff>0</xdr:colOff>
      <xdr:row>3</xdr:row>
      <xdr:rowOff>0</xdr:rowOff>
    </xdr:to>
    <xdr:cxnSp macro="">
      <xdr:nvCxnSpPr>
        <xdr:cNvPr id="241" name="OpenSolver12">
          <a:extLst>
            <a:ext uri="{FF2B5EF4-FFF2-40B4-BE49-F238E27FC236}">
              <a16:creationId xmlns:a16="http://schemas.microsoft.com/office/drawing/2014/main" id="{797D957B-F9C1-43FC-99F4-DB852F794816}"/>
            </a:ext>
          </a:extLst>
        </xdr:cNvPr>
        <xdr:cNvCxnSpPr>
          <a:stCxn id="239" idx="3"/>
          <a:endCxn id="240" idx="1"/>
        </xdr:cNvCxnSpPr>
      </xdr:nvCxnSpPr>
      <xdr:spPr>
        <a:xfrm>
          <a:off x="11696700" y="571500"/>
          <a:ext cx="0" cy="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419100</xdr:colOff>
      <xdr:row>2</xdr:row>
      <xdr:rowOff>63500</xdr:rowOff>
    </xdr:from>
    <xdr:to>
      <xdr:col>19</xdr:col>
      <xdr:colOff>190500</xdr:colOff>
      <xdr:row>3</xdr:row>
      <xdr:rowOff>127000</xdr:rowOff>
    </xdr:to>
    <xdr:sp macro="" textlink="">
      <xdr:nvSpPr>
        <xdr:cNvPr id="242" name="OpenSolver13">
          <a:extLst>
            <a:ext uri="{FF2B5EF4-FFF2-40B4-BE49-F238E27FC236}">
              <a16:creationId xmlns:a16="http://schemas.microsoft.com/office/drawing/2014/main" id="{9C4CF029-DC5B-479C-8C5A-03B2CC498A35}"/>
            </a:ext>
          </a:extLst>
        </xdr:cNvPr>
        <xdr:cNvSpPr/>
      </xdr:nvSpPr>
      <xdr:spPr>
        <a:xfrm>
          <a:off x="11506200" y="44450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5</xdr:row>
      <xdr:rowOff>0</xdr:rowOff>
    </xdr:to>
    <xdr:sp macro="" textlink="">
      <xdr:nvSpPr>
        <xdr:cNvPr id="243" name="OpenSolver14">
          <a:extLst>
            <a:ext uri="{FF2B5EF4-FFF2-40B4-BE49-F238E27FC236}">
              <a16:creationId xmlns:a16="http://schemas.microsoft.com/office/drawing/2014/main" id="{91AEB7D8-4C9F-49FE-AC94-429B11AFCA5F}"/>
            </a:ext>
          </a:extLst>
        </xdr:cNvPr>
        <xdr:cNvSpPr/>
      </xdr:nvSpPr>
      <xdr:spPr>
        <a:xfrm>
          <a:off x="12306300" y="190500"/>
          <a:ext cx="714375" cy="7620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22</xdr:col>
      <xdr:colOff>0</xdr:colOff>
      <xdr:row>1</xdr:row>
      <xdr:rowOff>0</xdr:rowOff>
    </xdr:from>
    <xdr:to>
      <xdr:col>23</xdr:col>
      <xdr:colOff>0</xdr:colOff>
      <xdr:row>5</xdr:row>
      <xdr:rowOff>0</xdr:rowOff>
    </xdr:to>
    <xdr:sp macro="" textlink="">
      <xdr:nvSpPr>
        <xdr:cNvPr id="244" name="OpenSolver15">
          <a:extLst>
            <a:ext uri="{FF2B5EF4-FFF2-40B4-BE49-F238E27FC236}">
              <a16:creationId xmlns:a16="http://schemas.microsoft.com/office/drawing/2014/main" id="{41F65CC4-D3FA-48DB-AB36-C4615CCEE8DA}"/>
            </a:ext>
          </a:extLst>
        </xdr:cNvPr>
        <xdr:cNvSpPr/>
      </xdr:nvSpPr>
      <xdr:spPr>
        <a:xfrm>
          <a:off x="13696950" y="190500"/>
          <a:ext cx="752475" cy="7620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≤</a:t>
          </a:r>
        </a:p>
      </xdr:txBody>
    </xdr:sp>
    <xdr:clientData/>
  </xdr:twoCellAnchor>
  <xdr:twoCellAnchor>
    <xdr:from>
      <xdr:col>21</xdr:col>
      <xdr:colOff>0</xdr:colOff>
      <xdr:row>3</xdr:row>
      <xdr:rowOff>0</xdr:rowOff>
    </xdr:from>
    <xdr:to>
      <xdr:col>22</xdr:col>
      <xdr:colOff>0</xdr:colOff>
      <xdr:row>3</xdr:row>
      <xdr:rowOff>0</xdr:rowOff>
    </xdr:to>
    <xdr:cxnSp macro="">
      <xdr:nvCxnSpPr>
        <xdr:cNvPr id="245" name="OpenSolver16">
          <a:extLst>
            <a:ext uri="{FF2B5EF4-FFF2-40B4-BE49-F238E27FC236}">
              <a16:creationId xmlns:a16="http://schemas.microsoft.com/office/drawing/2014/main" id="{CED29BD3-602D-4B2E-A545-F8963E39CFEF}"/>
            </a:ext>
          </a:extLst>
        </xdr:cNvPr>
        <xdr:cNvCxnSpPr>
          <a:stCxn id="243" idx="3"/>
          <a:endCxn id="244" idx="1"/>
        </xdr:cNvCxnSpPr>
      </xdr:nvCxnSpPr>
      <xdr:spPr>
        <a:xfrm>
          <a:off x="13020675" y="571500"/>
          <a:ext cx="676275" cy="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147638</xdr:colOff>
      <xdr:row>2</xdr:row>
      <xdr:rowOff>63500</xdr:rowOff>
    </xdr:from>
    <xdr:to>
      <xdr:col>21</xdr:col>
      <xdr:colOff>528638</xdr:colOff>
      <xdr:row>3</xdr:row>
      <xdr:rowOff>127000</xdr:rowOff>
    </xdr:to>
    <xdr:sp macro="" textlink="">
      <xdr:nvSpPr>
        <xdr:cNvPr id="246" name="OpenSolver17">
          <a:extLst>
            <a:ext uri="{FF2B5EF4-FFF2-40B4-BE49-F238E27FC236}">
              <a16:creationId xmlns:a16="http://schemas.microsoft.com/office/drawing/2014/main" id="{65A9ACB0-665C-4238-AB86-AE056F03EDA5}"/>
            </a:ext>
          </a:extLst>
        </xdr:cNvPr>
        <xdr:cNvSpPr/>
      </xdr:nvSpPr>
      <xdr:spPr>
        <a:xfrm>
          <a:off x="13168313" y="44450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5</xdr:row>
      <xdr:rowOff>0</xdr:rowOff>
    </xdr:to>
    <xdr:sp macro="" textlink="">
      <xdr:nvSpPr>
        <xdr:cNvPr id="247" name="OpenSolver18">
          <a:extLst>
            <a:ext uri="{FF2B5EF4-FFF2-40B4-BE49-F238E27FC236}">
              <a16:creationId xmlns:a16="http://schemas.microsoft.com/office/drawing/2014/main" id="{7C221AA3-87E2-46DA-B7D6-8024AA7BFCC9}"/>
            </a:ext>
          </a:extLst>
        </xdr:cNvPr>
        <xdr:cNvSpPr/>
      </xdr:nvSpPr>
      <xdr:spPr>
        <a:xfrm>
          <a:off x="13020675" y="190500"/>
          <a:ext cx="676275" cy="7620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CC33"/>
            </a:solidFill>
          </a:endParaRPr>
        </a:p>
      </xdr:txBody>
    </xdr:sp>
    <xdr:clientData/>
  </xdr:twoCellAnchor>
  <xdr:twoCellAnchor>
    <xdr:from>
      <xdr:col>22</xdr:col>
      <xdr:colOff>12700</xdr:colOff>
      <xdr:row>1</xdr:row>
      <xdr:rowOff>12700</xdr:rowOff>
    </xdr:from>
    <xdr:to>
      <xdr:col>23</xdr:col>
      <xdr:colOff>0</xdr:colOff>
      <xdr:row>5</xdr:row>
      <xdr:rowOff>0</xdr:rowOff>
    </xdr:to>
    <xdr:sp macro="" textlink="">
      <xdr:nvSpPr>
        <xdr:cNvPr id="248" name="OpenSolver19">
          <a:extLst>
            <a:ext uri="{FF2B5EF4-FFF2-40B4-BE49-F238E27FC236}">
              <a16:creationId xmlns:a16="http://schemas.microsoft.com/office/drawing/2014/main" id="{FBD221CE-51B2-4809-90AD-2D07CE20CE0C}"/>
            </a:ext>
          </a:extLst>
        </xdr:cNvPr>
        <xdr:cNvSpPr/>
      </xdr:nvSpPr>
      <xdr:spPr>
        <a:xfrm>
          <a:off x="13709650" y="203200"/>
          <a:ext cx="739775" cy="7493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≥</a:t>
          </a:r>
        </a:p>
      </xdr:txBody>
    </xdr:sp>
    <xdr:clientData/>
  </xdr:twoCellAnchor>
  <xdr:twoCellAnchor>
    <xdr:from>
      <xdr:col>22</xdr:col>
      <xdr:colOff>0</xdr:colOff>
      <xdr:row>3</xdr:row>
      <xdr:rowOff>0</xdr:rowOff>
    </xdr:from>
    <xdr:to>
      <xdr:col>22</xdr:col>
      <xdr:colOff>12700</xdr:colOff>
      <xdr:row>3</xdr:row>
      <xdr:rowOff>6350</xdr:rowOff>
    </xdr:to>
    <xdr:cxnSp macro="">
      <xdr:nvCxnSpPr>
        <xdr:cNvPr id="249" name="OpenSolver20">
          <a:extLst>
            <a:ext uri="{FF2B5EF4-FFF2-40B4-BE49-F238E27FC236}">
              <a16:creationId xmlns:a16="http://schemas.microsoft.com/office/drawing/2014/main" id="{82E53941-2DA2-47C6-B457-1E5497A8E9FC}"/>
            </a:ext>
          </a:extLst>
        </xdr:cNvPr>
        <xdr:cNvCxnSpPr>
          <a:stCxn id="247" idx="3"/>
          <a:endCxn id="248" idx="1"/>
        </xdr:cNvCxnSpPr>
      </xdr:nvCxnSpPr>
      <xdr:spPr>
        <a:xfrm>
          <a:off x="13696950" y="571500"/>
          <a:ext cx="12700" cy="6350"/>
        </a:xfrm>
        <a:prstGeom prst="straightConnector1">
          <a:avLst/>
        </a:prstGeom>
        <a:ln w="9525" cmpd="sng">
          <a:solidFill>
            <a:srgbClr val="00CC33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492125</xdr:colOff>
      <xdr:row>2</xdr:row>
      <xdr:rowOff>66675</xdr:rowOff>
    </xdr:from>
    <xdr:to>
      <xdr:col>22</xdr:col>
      <xdr:colOff>196850</xdr:colOff>
      <xdr:row>3</xdr:row>
      <xdr:rowOff>130175</xdr:rowOff>
    </xdr:to>
    <xdr:sp macro="" textlink="">
      <xdr:nvSpPr>
        <xdr:cNvPr id="250" name="OpenSolver21">
          <a:extLst>
            <a:ext uri="{FF2B5EF4-FFF2-40B4-BE49-F238E27FC236}">
              <a16:creationId xmlns:a16="http://schemas.microsoft.com/office/drawing/2014/main" id="{28CE9A2F-0149-44A3-BB25-900A724ED2ED}"/>
            </a:ext>
          </a:extLst>
        </xdr:cNvPr>
        <xdr:cNvSpPr/>
      </xdr:nvSpPr>
      <xdr:spPr>
        <a:xfrm>
          <a:off x="13512800" y="4476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7</xdr:row>
      <xdr:rowOff>0</xdr:rowOff>
    </xdr:from>
    <xdr:to>
      <xdr:col>19</xdr:col>
      <xdr:colOff>0</xdr:colOff>
      <xdr:row>27</xdr:row>
      <xdr:rowOff>0</xdr:rowOff>
    </xdr:to>
    <xdr:sp macro="" textlink="">
      <xdr:nvSpPr>
        <xdr:cNvPr id="251" name="OpenSolverS8:S27">
          <a:extLst>
            <a:ext uri="{FF2B5EF4-FFF2-40B4-BE49-F238E27FC236}">
              <a16:creationId xmlns:a16="http://schemas.microsoft.com/office/drawing/2014/main" id="{438D7FFE-B0D7-442D-96ED-AC17E4377E78}"/>
            </a:ext>
          </a:extLst>
        </xdr:cNvPr>
        <xdr:cNvSpPr/>
      </xdr:nvSpPr>
      <xdr:spPr>
        <a:xfrm>
          <a:off x="11087100" y="1333500"/>
          <a:ext cx="609600" cy="38100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3≥</a:t>
          </a:r>
        </a:p>
      </xdr:txBody>
    </xdr:sp>
    <xdr:clientData/>
  </xdr:twoCellAnchor>
  <xdr:twoCellAnchor>
    <xdr:from>
      <xdr:col>20</xdr:col>
      <xdr:colOff>0</xdr:colOff>
      <xdr:row>7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252" name="OpenSolver23">
          <a:extLst>
            <a:ext uri="{FF2B5EF4-FFF2-40B4-BE49-F238E27FC236}">
              <a16:creationId xmlns:a16="http://schemas.microsoft.com/office/drawing/2014/main" id="{B229E6D1-8BA1-4038-899F-F7A508836B09}"/>
            </a:ext>
          </a:extLst>
        </xdr:cNvPr>
        <xdr:cNvSpPr/>
      </xdr:nvSpPr>
      <xdr:spPr>
        <a:xfrm>
          <a:off x="12306300" y="1333500"/>
          <a:ext cx="1390650" cy="190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CC0099"/>
            </a:solidFill>
          </a:endParaRPr>
        </a:p>
      </xdr:txBody>
    </xdr:sp>
    <xdr:clientData/>
  </xdr:twoCellAnchor>
  <xdr:twoCellAnchor>
    <xdr:from>
      <xdr:col>20</xdr:col>
      <xdr:colOff>0</xdr:colOff>
      <xdr:row>9</xdr:row>
      <xdr:rowOff>0</xdr:rowOff>
    </xdr:from>
    <xdr:to>
      <xdr:col>22</xdr:col>
      <xdr:colOff>0</xdr:colOff>
      <xdr:row>10</xdr:row>
      <xdr:rowOff>0</xdr:rowOff>
    </xdr:to>
    <xdr:sp macro="" textlink="">
      <xdr:nvSpPr>
        <xdr:cNvPr id="253" name="OpenSolver24">
          <a:extLst>
            <a:ext uri="{FF2B5EF4-FFF2-40B4-BE49-F238E27FC236}">
              <a16:creationId xmlns:a16="http://schemas.microsoft.com/office/drawing/2014/main" id="{D89BA863-A069-4266-9652-4DBC8757310A}"/>
            </a:ext>
          </a:extLst>
        </xdr:cNvPr>
        <xdr:cNvSpPr/>
      </xdr:nvSpPr>
      <xdr:spPr>
        <a:xfrm>
          <a:off x="12306300" y="1714500"/>
          <a:ext cx="1390650" cy="190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=</a:t>
          </a:r>
        </a:p>
      </xdr:txBody>
    </xdr:sp>
    <xdr:clientData/>
  </xdr:twoCellAnchor>
  <xdr:twoCellAnchor>
    <xdr:from>
      <xdr:col>20</xdr:col>
      <xdr:colOff>695325</xdr:colOff>
      <xdr:row>8</xdr:row>
      <xdr:rowOff>0</xdr:rowOff>
    </xdr:from>
    <xdr:to>
      <xdr:col>20</xdr:col>
      <xdr:colOff>695325</xdr:colOff>
      <xdr:row>9</xdr:row>
      <xdr:rowOff>0</xdr:rowOff>
    </xdr:to>
    <xdr:cxnSp macro="">
      <xdr:nvCxnSpPr>
        <xdr:cNvPr id="254" name="OpenSolver25">
          <a:extLst>
            <a:ext uri="{FF2B5EF4-FFF2-40B4-BE49-F238E27FC236}">
              <a16:creationId xmlns:a16="http://schemas.microsoft.com/office/drawing/2014/main" id="{41166E1A-AA26-49AF-B139-ED90A56C4462}"/>
            </a:ext>
          </a:extLst>
        </xdr:cNvPr>
        <xdr:cNvCxnSpPr>
          <a:stCxn id="252" idx="2"/>
          <a:endCxn id="253" idx="0"/>
        </xdr:cNvCxnSpPr>
      </xdr:nvCxnSpPr>
      <xdr:spPr>
        <a:xfrm>
          <a:off x="13001625" y="1524000"/>
          <a:ext cx="0" cy="190500"/>
        </a:xfrm>
        <a:prstGeom prst="straightConnector1">
          <a:avLst/>
        </a:prstGeom>
        <a:ln w="9525" cmpd="sng">
          <a:solidFill>
            <a:srgbClr val="CC0099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504825</xdr:colOff>
      <xdr:row>7</xdr:row>
      <xdr:rowOff>158750</xdr:rowOff>
    </xdr:from>
    <xdr:to>
      <xdr:col>21</xdr:col>
      <xdr:colOff>171450</xdr:colOff>
      <xdr:row>9</xdr:row>
      <xdr:rowOff>31750</xdr:rowOff>
    </xdr:to>
    <xdr:sp macro="" textlink="">
      <xdr:nvSpPr>
        <xdr:cNvPr id="255" name="OpenSolver26">
          <a:extLst>
            <a:ext uri="{FF2B5EF4-FFF2-40B4-BE49-F238E27FC236}">
              <a16:creationId xmlns:a16="http://schemas.microsoft.com/office/drawing/2014/main" id="{D9F0B2A1-468F-4A63-BE79-9E8D5563C87F}"/>
            </a:ext>
          </a:extLst>
        </xdr:cNvPr>
        <xdr:cNvSpPr/>
      </xdr:nvSpPr>
      <xdr:spPr>
        <a:xfrm>
          <a:off x="12811125" y="14922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</xdr:row>
      <xdr:rowOff>0</xdr:rowOff>
    </xdr:from>
    <xdr:to>
      <xdr:col>9</xdr:col>
      <xdr:colOff>0</xdr:colOff>
      <xdr:row>601</xdr:row>
      <xdr:rowOff>0</xdr:rowOff>
    </xdr:to>
    <xdr:sp macro="" textlink="">
      <xdr:nvSpPr>
        <xdr:cNvPr id="256" name="OpenSolver27">
          <a:extLst>
            <a:ext uri="{FF2B5EF4-FFF2-40B4-BE49-F238E27FC236}">
              <a16:creationId xmlns:a16="http://schemas.microsoft.com/office/drawing/2014/main" id="{9A949EFD-9CBC-4236-B6EA-3E3784B64D48}"/>
            </a:ext>
          </a:extLst>
        </xdr:cNvPr>
        <xdr:cNvSpPr/>
      </xdr:nvSpPr>
      <xdr:spPr>
        <a:xfrm>
          <a:off x="5962650" y="190500"/>
          <a:ext cx="466725" cy="1143000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8</xdr:col>
      <xdr:colOff>0</xdr:colOff>
      <xdr:row>601</xdr:row>
      <xdr:rowOff>0</xdr:rowOff>
    </xdr:from>
    <xdr:to>
      <xdr:col>9</xdr:col>
      <xdr:colOff>0</xdr:colOff>
      <xdr:row>646</xdr:row>
      <xdr:rowOff>0</xdr:rowOff>
    </xdr:to>
    <xdr:sp macro="" textlink="">
      <xdr:nvSpPr>
        <xdr:cNvPr id="257" name="OpenSolver28">
          <a:extLst>
            <a:ext uri="{FF2B5EF4-FFF2-40B4-BE49-F238E27FC236}">
              <a16:creationId xmlns:a16="http://schemas.microsoft.com/office/drawing/2014/main" id="{3E437027-0A21-4062-B67F-A7C8C549F588}"/>
            </a:ext>
          </a:extLst>
        </xdr:cNvPr>
        <xdr:cNvSpPr/>
      </xdr:nvSpPr>
      <xdr:spPr>
        <a:xfrm>
          <a:off x="5962650" y="114490500"/>
          <a:ext cx="466725" cy="8572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10</xdr:col>
      <xdr:colOff>0</xdr:colOff>
      <xdr:row>1</xdr:row>
      <xdr:rowOff>0</xdr:rowOff>
    </xdr:from>
    <xdr:to>
      <xdr:col>11</xdr:col>
      <xdr:colOff>0</xdr:colOff>
      <xdr:row>601</xdr:row>
      <xdr:rowOff>0</xdr:rowOff>
    </xdr:to>
    <xdr:sp macro="" textlink="">
      <xdr:nvSpPr>
        <xdr:cNvPr id="258" name="OpenSolver29">
          <a:extLst>
            <a:ext uri="{FF2B5EF4-FFF2-40B4-BE49-F238E27FC236}">
              <a16:creationId xmlns:a16="http://schemas.microsoft.com/office/drawing/2014/main" id="{3A375770-FBF6-4DAA-A2D2-FD0CE0E497CF}"/>
            </a:ext>
          </a:extLst>
        </xdr:cNvPr>
        <xdr:cNvSpPr/>
      </xdr:nvSpPr>
      <xdr:spPr>
        <a:xfrm>
          <a:off x="6858000" y="190500"/>
          <a:ext cx="514350" cy="1143000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≥</a:t>
          </a:r>
        </a:p>
      </xdr:txBody>
    </xdr:sp>
    <xdr:clientData/>
  </xdr:twoCellAnchor>
  <xdr:twoCellAnchor>
    <xdr:from>
      <xdr:col>10</xdr:col>
      <xdr:colOff>0</xdr:colOff>
      <xdr:row>601</xdr:row>
      <xdr:rowOff>0</xdr:rowOff>
    </xdr:from>
    <xdr:to>
      <xdr:col>11</xdr:col>
      <xdr:colOff>0</xdr:colOff>
      <xdr:row>646</xdr:row>
      <xdr:rowOff>0</xdr:rowOff>
    </xdr:to>
    <xdr:sp macro="" textlink="">
      <xdr:nvSpPr>
        <xdr:cNvPr id="259" name="OpenSolver30">
          <a:extLst>
            <a:ext uri="{FF2B5EF4-FFF2-40B4-BE49-F238E27FC236}">
              <a16:creationId xmlns:a16="http://schemas.microsoft.com/office/drawing/2014/main" id="{34DD8BC0-C9B5-4EC6-98E2-DF3D0E4E2834}"/>
            </a:ext>
          </a:extLst>
        </xdr:cNvPr>
        <xdr:cNvSpPr/>
      </xdr:nvSpPr>
      <xdr:spPr>
        <a:xfrm>
          <a:off x="6858000" y="114490500"/>
          <a:ext cx="514350" cy="8572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≥</a:t>
          </a:r>
        </a:p>
      </xdr:txBody>
    </xdr:sp>
    <xdr:clientData/>
  </xdr:twoCellAnchor>
  <xdr:twoCellAnchor>
    <xdr:from>
      <xdr:col>9</xdr:col>
      <xdr:colOff>0</xdr:colOff>
      <xdr:row>301</xdr:row>
      <xdr:rowOff>0</xdr:rowOff>
    </xdr:from>
    <xdr:to>
      <xdr:col>10</xdr:col>
      <xdr:colOff>0</xdr:colOff>
      <xdr:row>301</xdr:row>
      <xdr:rowOff>0</xdr:rowOff>
    </xdr:to>
    <xdr:cxnSp macro="">
      <xdr:nvCxnSpPr>
        <xdr:cNvPr id="260" name="OpenSolver31">
          <a:extLst>
            <a:ext uri="{FF2B5EF4-FFF2-40B4-BE49-F238E27FC236}">
              <a16:creationId xmlns:a16="http://schemas.microsoft.com/office/drawing/2014/main" id="{1DD8DE72-5072-44FA-B43D-5E008ACA65A3}"/>
            </a:ext>
          </a:extLst>
        </xdr:cNvPr>
        <xdr:cNvCxnSpPr>
          <a:stCxn id="256" idx="3"/>
          <a:endCxn id="258" idx="1"/>
        </xdr:cNvCxnSpPr>
      </xdr:nvCxnSpPr>
      <xdr:spPr>
        <a:xfrm>
          <a:off x="6429375" y="57340500"/>
          <a:ext cx="428625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23813</xdr:colOff>
      <xdr:row>300</xdr:row>
      <xdr:rowOff>63500</xdr:rowOff>
    </xdr:from>
    <xdr:to>
      <xdr:col>9</xdr:col>
      <xdr:colOff>404813</xdr:colOff>
      <xdr:row>301</xdr:row>
      <xdr:rowOff>127000</xdr:rowOff>
    </xdr:to>
    <xdr:sp macro="" textlink="">
      <xdr:nvSpPr>
        <xdr:cNvPr id="261" name="OpenSolver32">
          <a:extLst>
            <a:ext uri="{FF2B5EF4-FFF2-40B4-BE49-F238E27FC236}">
              <a16:creationId xmlns:a16="http://schemas.microsoft.com/office/drawing/2014/main" id="{BA321270-5D31-4C61-80EA-C2D803F2ACD8}"/>
            </a:ext>
          </a:extLst>
        </xdr:cNvPr>
        <xdr:cNvSpPr/>
      </xdr:nvSpPr>
      <xdr:spPr>
        <a:xfrm>
          <a:off x="6453188" y="5721350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12</xdr:col>
      <xdr:colOff>0</xdr:colOff>
      <xdr:row>601</xdr:row>
      <xdr:rowOff>0</xdr:rowOff>
    </xdr:to>
    <xdr:sp macro="" textlink="">
      <xdr:nvSpPr>
        <xdr:cNvPr id="262" name="OpenSolverL2:L646">
          <a:extLst>
            <a:ext uri="{FF2B5EF4-FFF2-40B4-BE49-F238E27FC236}">
              <a16:creationId xmlns:a16="http://schemas.microsoft.com/office/drawing/2014/main" id="{A4663CA6-D7FD-448C-A89B-BC88A0EF6F0D}"/>
            </a:ext>
          </a:extLst>
        </xdr:cNvPr>
        <xdr:cNvSpPr/>
      </xdr:nvSpPr>
      <xdr:spPr>
        <a:xfrm>
          <a:off x="7372350" y="190500"/>
          <a:ext cx="428625" cy="1143000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r>
            <a:rPr lang="en-US" sz="1100" b="1">
              <a:solidFill>
                <a:srgbClr val="008000"/>
              </a:solidFill>
            </a:rPr>
            <a:t>1≥,1≥</a:t>
          </a:r>
        </a:p>
      </xdr:txBody>
    </xdr:sp>
    <xdr:clientData/>
  </xdr:twoCellAnchor>
  <xdr:twoCellAnchor>
    <xdr:from>
      <xdr:col>18</xdr:col>
      <xdr:colOff>0</xdr:colOff>
      <xdr:row>19</xdr:row>
      <xdr:rowOff>0</xdr:rowOff>
    </xdr:from>
    <xdr:to>
      <xdr:col>19</xdr:col>
      <xdr:colOff>0</xdr:colOff>
      <xdr:row>20</xdr:row>
      <xdr:rowOff>0</xdr:rowOff>
    </xdr:to>
    <xdr:sp macro="" textlink="">
      <xdr:nvSpPr>
        <xdr:cNvPr id="263" name="OpenSolver35">
          <a:extLst>
            <a:ext uri="{FF2B5EF4-FFF2-40B4-BE49-F238E27FC236}">
              <a16:creationId xmlns:a16="http://schemas.microsoft.com/office/drawing/2014/main" id="{C08C9724-718C-4557-94A6-9C66A6994D9F}"/>
            </a:ext>
          </a:extLst>
        </xdr:cNvPr>
        <xdr:cNvSpPr/>
      </xdr:nvSpPr>
      <xdr:spPr>
        <a:xfrm>
          <a:off x="11087100" y="3619500"/>
          <a:ext cx="609600" cy="190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19</xdr:col>
      <xdr:colOff>0</xdr:colOff>
      <xdr:row>19</xdr:row>
      <xdr:rowOff>0</xdr:rowOff>
    </xdr:from>
    <xdr:to>
      <xdr:col>20</xdr:col>
      <xdr:colOff>0</xdr:colOff>
      <xdr:row>20</xdr:row>
      <xdr:rowOff>0</xdr:rowOff>
    </xdr:to>
    <xdr:sp macro="" textlink="">
      <xdr:nvSpPr>
        <xdr:cNvPr id="264" name="OpenSolver36">
          <a:extLst>
            <a:ext uri="{FF2B5EF4-FFF2-40B4-BE49-F238E27FC236}">
              <a16:creationId xmlns:a16="http://schemas.microsoft.com/office/drawing/2014/main" id="{3287C52F-1391-4919-865C-548ACE5ED285}"/>
            </a:ext>
          </a:extLst>
        </xdr:cNvPr>
        <xdr:cNvSpPr/>
      </xdr:nvSpPr>
      <xdr:spPr>
        <a:xfrm>
          <a:off x="11696700" y="3619500"/>
          <a:ext cx="609600" cy="190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19</xdr:col>
      <xdr:colOff>0</xdr:colOff>
      <xdr:row>19</xdr:row>
      <xdr:rowOff>95250</xdr:rowOff>
    </xdr:from>
    <xdr:to>
      <xdr:col>19</xdr:col>
      <xdr:colOff>0</xdr:colOff>
      <xdr:row>19</xdr:row>
      <xdr:rowOff>95250</xdr:rowOff>
    </xdr:to>
    <xdr:cxnSp macro="">
      <xdr:nvCxnSpPr>
        <xdr:cNvPr id="265" name="OpenSolver37">
          <a:extLst>
            <a:ext uri="{FF2B5EF4-FFF2-40B4-BE49-F238E27FC236}">
              <a16:creationId xmlns:a16="http://schemas.microsoft.com/office/drawing/2014/main" id="{9AAEC528-5CEC-4A42-A98F-5C8A728F90E6}"/>
            </a:ext>
          </a:extLst>
        </xdr:cNvPr>
        <xdr:cNvCxnSpPr>
          <a:stCxn id="263" idx="3"/>
          <a:endCxn id="264" idx="1"/>
        </xdr:cNvCxnSpPr>
      </xdr:nvCxnSpPr>
      <xdr:spPr>
        <a:xfrm>
          <a:off x="11696700" y="3714750"/>
          <a:ext cx="0" cy="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419100</xdr:colOff>
      <xdr:row>18</xdr:row>
      <xdr:rowOff>158750</xdr:rowOff>
    </xdr:from>
    <xdr:to>
      <xdr:col>19</xdr:col>
      <xdr:colOff>190500</xdr:colOff>
      <xdr:row>20</xdr:row>
      <xdr:rowOff>31750</xdr:rowOff>
    </xdr:to>
    <xdr:sp macro="" textlink="">
      <xdr:nvSpPr>
        <xdr:cNvPr id="266" name="OpenSolver38">
          <a:extLst>
            <a:ext uri="{FF2B5EF4-FFF2-40B4-BE49-F238E27FC236}">
              <a16:creationId xmlns:a16="http://schemas.microsoft.com/office/drawing/2014/main" id="{5744F793-DC5B-4060-98F9-3EA5674D7D49}"/>
            </a:ext>
          </a:extLst>
        </xdr:cNvPr>
        <xdr:cNvSpPr/>
      </xdr:nvSpPr>
      <xdr:spPr>
        <a:xfrm>
          <a:off x="11506200" y="35877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0</xdr:colOff>
      <xdr:row>2</xdr:row>
      <xdr:rowOff>0</xdr:rowOff>
    </xdr:from>
    <xdr:to>
      <xdr:col>23</xdr:col>
      <xdr:colOff>0</xdr:colOff>
      <xdr:row>5</xdr:row>
      <xdr:rowOff>0</xdr:rowOff>
    </xdr:to>
    <xdr:sp macro="" textlink="">
      <xdr:nvSpPr>
        <xdr:cNvPr id="267" name="OpenSolver39">
          <a:extLst>
            <a:ext uri="{FF2B5EF4-FFF2-40B4-BE49-F238E27FC236}">
              <a16:creationId xmlns:a16="http://schemas.microsoft.com/office/drawing/2014/main" id="{1AC09F7A-3CBF-4600-8D76-BF63DD1B210C}"/>
            </a:ext>
          </a:extLst>
        </xdr:cNvPr>
        <xdr:cNvSpPr/>
      </xdr:nvSpPr>
      <xdr:spPr>
        <a:xfrm>
          <a:off x="13696950" y="381000"/>
          <a:ext cx="752475" cy="571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23</xdr:col>
      <xdr:colOff>0</xdr:colOff>
      <xdr:row>2</xdr:row>
      <xdr:rowOff>0</xdr:rowOff>
    </xdr:from>
    <xdr:to>
      <xdr:col>24</xdr:col>
      <xdr:colOff>0</xdr:colOff>
      <xdr:row>5</xdr:row>
      <xdr:rowOff>0</xdr:rowOff>
    </xdr:to>
    <xdr:sp macro="" textlink="">
      <xdr:nvSpPr>
        <xdr:cNvPr id="268" name="OpenSolver40">
          <a:extLst>
            <a:ext uri="{FF2B5EF4-FFF2-40B4-BE49-F238E27FC236}">
              <a16:creationId xmlns:a16="http://schemas.microsoft.com/office/drawing/2014/main" id="{5088DABD-552F-448C-80A8-10B76D56AED9}"/>
            </a:ext>
          </a:extLst>
        </xdr:cNvPr>
        <xdr:cNvSpPr/>
      </xdr:nvSpPr>
      <xdr:spPr>
        <a:xfrm>
          <a:off x="14449425" y="381000"/>
          <a:ext cx="609600" cy="571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=</a:t>
          </a:r>
        </a:p>
      </xdr:txBody>
    </xdr:sp>
    <xdr:clientData/>
  </xdr:twoCellAnchor>
  <xdr:twoCellAnchor>
    <xdr:from>
      <xdr:col>23</xdr:col>
      <xdr:colOff>0</xdr:colOff>
      <xdr:row>3</xdr:row>
      <xdr:rowOff>95250</xdr:rowOff>
    </xdr:from>
    <xdr:to>
      <xdr:col>23</xdr:col>
      <xdr:colOff>0</xdr:colOff>
      <xdr:row>3</xdr:row>
      <xdr:rowOff>95250</xdr:rowOff>
    </xdr:to>
    <xdr:cxnSp macro="">
      <xdr:nvCxnSpPr>
        <xdr:cNvPr id="269" name="OpenSolver41">
          <a:extLst>
            <a:ext uri="{FF2B5EF4-FFF2-40B4-BE49-F238E27FC236}">
              <a16:creationId xmlns:a16="http://schemas.microsoft.com/office/drawing/2014/main" id="{16519A2D-963F-43BD-95B0-A48D41836549}"/>
            </a:ext>
          </a:extLst>
        </xdr:cNvPr>
        <xdr:cNvCxnSpPr>
          <a:stCxn id="267" idx="3"/>
          <a:endCxn id="268" idx="1"/>
        </xdr:cNvCxnSpPr>
      </xdr:nvCxnSpPr>
      <xdr:spPr>
        <a:xfrm>
          <a:off x="14449425" y="666750"/>
          <a:ext cx="0" cy="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561975</xdr:colOff>
      <xdr:row>2</xdr:row>
      <xdr:rowOff>158750</xdr:rowOff>
    </xdr:from>
    <xdr:to>
      <xdr:col>23</xdr:col>
      <xdr:colOff>190500</xdr:colOff>
      <xdr:row>4</xdr:row>
      <xdr:rowOff>31750</xdr:rowOff>
    </xdr:to>
    <xdr:sp macro="" textlink="">
      <xdr:nvSpPr>
        <xdr:cNvPr id="270" name="OpenSolver42">
          <a:extLst>
            <a:ext uri="{FF2B5EF4-FFF2-40B4-BE49-F238E27FC236}">
              <a16:creationId xmlns:a16="http://schemas.microsoft.com/office/drawing/2014/main" id="{D306C1C0-60C4-404C-A7D5-D8BFB7DB5207}"/>
            </a:ext>
          </a:extLst>
        </xdr:cNvPr>
        <xdr:cNvSpPr/>
      </xdr:nvSpPr>
      <xdr:spPr>
        <a:xfrm>
          <a:off x="14258925" y="5397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12700</xdr:colOff>
      <xdr:row>1</xdr:row>
      <xdr:rowOff>12700</xdr:rowOff>
    </xdr:from>
    <xdr:to>
      <xdr:col>11</xdr:col>
      <xdr:colOff>0</xdr:colOff>
      <xdr:row>601</xdr:row>
      <xdr:rowOff>12700</xdr:rowOff>
    </xdr:to>
    <xdr:sp macro="" textlink="">
      <xdr:nvSpPr>
        <xdr:cNvPr id="271" name="OpenSolver43">
          <a:extLst>
            <a:ext uri="{FF2B5EF4-FFF2-40B4-BE49-F238E27FC236}">
              <a16:creationId xmlns:a16="http://schemas.microsoft.com/office/drawing/2014/main" id="{93998556-1587-4E88-AB79-9D3454941F14}"/>
            </a:ext>
          </a:extLst>
        </xdr:cNvPr>
        <xdr:cNvSpPr/>
      </xdr:nvSpPr>
      <xdr:spPr>
        <a:xfrm>
          <a:off x="5975350" y="203200"/>
          <a:ext cx="1397000" cy="1143000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8</xdr:col>
      <xdr:colOff>12700</xdr:colOff>
      <xdr:row>601</xdr:row>
      <xdr:rowOff>12700</xdr:rowOff>
    </xdr:from>
    <xdr:to>
      <xdr:col>11</xdr:col>
      <xdr:colOff>0</xdr:colOff>
      <xdr:row>646</xdr:row>
      <xdr:rowOff>0</xdr:rowOff>
    </xdr:to>
    <xdr:sp macro="" textlink="">
      <xdr:nvSpPr>
        <xdr:cNvPr id="272" name="OpenSolver44">
          <a:extLst>
            <a:ext uri="{FF2B5EF4-FFF2-40B4-BE49-F238E27FC236}">
              <a16:creationId xmlns:a16="http://schemas.microsoft.com/office/drawing/2014/main" id="{C2F1EAAD-C2B5-4C3C-9262-6DAF818A1DCE}"/>
            </a:ext>
          </a:extLst>
        </xdr:cNvPr>
        <xdr:cNvSpPr/>
      </xdr:nvSpPr>
      <xdr:spPr>
        <a:xfrm>
          <a:off x="5975350" y="114503200"/>
          <a:ext cx="1397000" cy="85598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8</xdr:col>
      <xdr:colOff>6350</xdr:colOff>
      <xdr:row>0</xdr:row>
      <xdr:rowOff>127000</xdr:rowOff>
    </xdr:from>
    <xdr:to>
      <xdr:col>8</xdr:col>
      <xdr:colOff>327592</xdr:colOff>
      <xdr:row>1</xdr:row>
      <xdr:rowOff>63500</xdr:rowOff>
    </xdr:to>
    <xdr:sp macro="" textlink="">
      <xdr:nvSpPr>
        <xdr:cNvPr id="273" name="OpenSolver45">
          <a:extLst>
            <a:ext uri="{FF2B5EF4-FFF2-40B4-BE49-F238E27FC236}">
              <a16:creationId xmlns:a16="http://schemas.microsoft.com/office/drawing/2014/main" id="{AA7B411B-3EF4-4BF5-9F2C-5340BBF66A2C}"/>
            </a:ext>
          </a:extLst>
        </xdr:cNvPr>
        <xdr:cNvSpPr/>
      </xdr:nvSpPr>
      <xdr:spPr>
        <a:xfrm>
          <a:off x="5969000" y="127000"/>
          <a:ext cx="321242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binary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E743-5C0C-42B6-8C74-6CD0648DAAD7}">
  <dimension ref="A1:X653"/>
  <sheetViews>
    <sheetView tabSelected="1" zoomScale="115" zoomScaleNormal="115" workbookViewId="0">
      <selection activeCell="O18" sqref="O18"/>
    </sheetView>
  </sheetViews>
  <sheetFormatPr defaultRowHeight="15" x14ac:dyDescent="0.25"/>
  <cols>
    <col min="1" max="1" width="9.42578125" style="1" bestFit="1" customWidth="1"/>
    <col min="2" max="2" width="8.7109375" style="1" bestFit="1" customWidth="1"/>
    <col min="3" max="3" width="17" style="1" bestFit="1" customWidth="1"/>
    <col min="4" max="4" width="8" style="1" bestFit="1" customWidth="1"/>
    <col min="5" max="5" width="7.85546875" style="1" bestFit="1" customWidth="1"/>
    <col min="6" max="6" width="13.28515625" style="1" bestFit="1" customWidth="1"/>
    <col min="7" max="7" width="13.85546875" style="1" bestFit="1" customWidth="1"/>
    <col min="8" max="8" width="11.28515625" style="2" bestFit="1" customWidth="1"/>
    <col min="9" max="9" width="7" style="1" bestFit="1" customWidth="1"/>
    <col min="10" max="10" width="6.42578125" style="1" bestFit="1" customWidth="1"/>
    <col min="11" max="11" width="7.7109375" style="1" bestFit="1" customWidth="1"/>
    <col min="12" max="12" width="6.42578125" style="1" bestFit="1" customWidth="1"/>
    <col min="13" max="13" width="8.5703125" style="1" bestFit="1" customWidth="1"/>
    <col min="14" max="14" width="5.42578125" style="1" customWidth="1"/>
    <col min="15" max="15" width="9.7109375" style="1" customWidth="1"/>
    <col min="16" max="16" width="8.7109375" style="7" customWidth="1"/>
    <col min="17" max="17" width="3.5703125" style="1" customWidth="1"/>
    <col min="18" max="18" width="13.28515625" style="1" bestFit="1" customWidth="1"/>
    <col min="19" max="20" width="9.140625" style="1"/>
    <col min="21" max="21" width="10.7109375" style="1" bestFit="1" customWidth="1"/>
    <col min="22" max="22" width="10.140625" style="1" bestFit="1" customWidth="1"/>
    <col min="23" max="23" width="11.28515625" style="1" bestFit="1" customWidth="1"/>
    <col min="24" max="16384" width="9.140625" style="1"/>
  </cols>
  <sheetData>
    <row r="1" spans="1:24" x14ac:dyDescent="0.25">
      <c r="A1" s="1" t="s">
        <v>642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O1" s="1" t="s">
        <v>648</v>
      </c>
      <c r="R1" s="1" t="s">
        <v>649</v>
      </c>
      <c r="S1" s="1" t="s">
        <v>646</v>
      </c>
      <c r="T1" s="1" t="s">
        <v>650</v>
      </c>
      <c r="U1" s="1" t="s">
        <v>651</v>
      </c>
      <c r="V1" s="1" t="s">
        <v>652</v>
      </c>
      <c r="W1" s="1" t="s">
        <v>653</v>
      </c>
    </row>
    <row r="2" spans="1:24" x14ac:dyDescent="0.25">
      <c r="A2" s="1" cm="1">
        <f t="array" ref="A2">_xlfn.SWITCH(B2,"G",1,"D",2,"M",3,"F",4)</f>
        <v>1</v>
      </c>
      <c r="B2" s="5" t="s">
        <v>18</v>
      </c>
      <c r="C2" s="1" t="s">
        <v>398</v>
      </c>
      <c r="D2" s="5">
        <v>5.6</v>
      </c>
      <c r="E2" s="1">
        <v>5.6</v>
      </c>
      <c r="F2" s="5" t="s">
        <v>399</v>
      </c>
      <c r="G2" s="1">
        <v>88</v>
      </c>
      <c r="H2" s="4">
        <v>4.1520000000000001</v>
      </c>
      <c r="I2" s="3">
        <v>1</v>
      </c>
      <c r="J2" s="3">
        <v>0</v>
      </c>
      <c r="K2" s="3">
        <v>0</v>
      </c>
      <c r="L2" s="6">
        <f>I2+J2</f>
        <v>1</v>
      </c>
      <c r="M2" s="6">
        <f>I2*H2+$O$2*J2*H2+K2*H2</f>
        <v>4.1520000000000001</v>
      </c>
      <c r="O2" s="5">
        <v>0.1</v>
      </c>
      <c r="R2" s="1" t="s">
        <v>18</v>
      </c>
      <c r="S2" s="5">
        <v>2</v>
      </c>
      <c r="T2" s="6" cm="1">
        <f t="array" ref="T2">SUMPRODUCT(--($B$2:$B$646=R2),$L$2:$L$646)</f>
        <v>2</v>
      </c>
      <c r="U2" s="5">
        <v>1</v>
      </c>
      <c r="V2" s="5">
        <v>1</v>
      </c>
      <c r="W2" s="6" cm="1">
        <f t="array" ref="W2">SUMPRODUCT(--($B$2:$B$646=R2),$I$2:$I$646)</f>
        <v>1</v>
      </c>
    </row>
    <row r="3" spans="1:24" x14ac:dyDescent="0.25">
      <c r="A3" s="1" cm="1">
        <f t="array" ref="A3">_xlfn.SWITCH(B3,"G",1,"D",2,"M",3,"F",4)</f>
        <v>2</v>
      </c>
      <c r="B3" s="5" t="s">
        <v>10</v>
      </c>
      <c r="C3" s="1" t="s">
        <v>120</v>
      </c>
      <c r="D3" s="5">
        <v>5.6</v>
      </c>
      <c r="E3" s="1">
        <v>5.6</v>
      </c>
      <c r="F3" s="5" t="s">
        <v>117</v>
      </c>
      <c r="G3" s="1">
        <v>77</v>
      </c>
      <c r="H3" s="4">
        <v>4.617</v>
      </c>
      <c r="I3" s="3">
        <v>1</v>
      </c>
      <c r="J3" s="3">
        <v>0</v>
      </c>
      <c r="K3" s="3">
        <v>0</v>
      </c>
      <c r="L3" s="6">
        <f>I3+J3</f>
        <v>1</v>
      </c>
      <c r="M3" s="6">
        <f>I3*H3+$O$2*J3*H3+K3*H3</f>
        <v>4.617</v>
      </c>
      <c r="R3" s="1" t="s">
        <v>10</v>
      </c>
      <c r="S3" s="5">
        <v>5</v>
      </c>
      <c r="T3" s="6" cm="1">
        <f t="array" ref="T3">SUMPRODUCT(--($B$2:$B$646=R3),$L$2:$L$646)</f>
        <v>5</v>
      </c>
      <c r="U3" s="5">
        <v>3</v>
      </c>
      <c r="V3" s="5">
        <v>5</v>
      </c>
      <c r="W3" s="6" cm="1">
        <f t="array" ref="W3">SUMPRODUCT(--($B$2:$B$646=R3),$I$2:$I$646)</f>
        <v>4</v>
      </c>
      <c r="X3" s="1">
        <v>4</v>
      </c>
    </row>
    <row r="4" spans="1:24" x14ac:dyDescent="0.25">
      <c r="A4" s="1" cm="1">
        <f t="array" ref="A4">_xlfn.SWITCH(B4,"G",1,"D",2,"M",3,"F",4)</f>
        <v>2</v>
      </c>
      <c r="B4" s="5" t="s">
        <v>10</v>
      </c>
      <c r="C4" s="1" t="s">
        <v>118</v>
      </c>
      <c r="D4" s="5">
        <v>5.6</v>
      </c>
      <c r="E4" s="1">
        <v>5.6</v>
      </c>
      <c r="F4" s="5" t="s">
        <v>117</v>
      </c>
      <c r="G4" s="1">
        <v>74</v>
      </c>
      <c r="H4" s="4">
        <v>4.0629999999999997</v>
      </c>
      <c r="I4" s="3">
        <v>1</v>
      </c>
      <c r="J4" s="3">
        <v>0</v>
      </c>
      <c r="K4" s="3">
        <v>0</v>
      </c>
      <c r="L4" s="6">
        <f>I4+J4</f>
        <v>1</v>
      </c>
      <c r="M4" s="6">
        <f>I4*H4+$O$2*J4*H4+K4*H4</f>
        <v>4.0629999999999997</v>
      </c>
      <c r="O4" s="1" t="s">
        <v>658</v>
      </c>
      <c r="P4" s="7" t="s">
        <v>659</v>
      </c>
      <c r="R4" s="1" t="s">
        <v>7</v>
      </c>
      <c r="S4" s="5">
        <v>5</v>
      </c>
      <c r="T4" s="6" cm="1">
        <f t="array" ref="T4">SUMPRODUCT(--($B$2:$B$646=R4),$L$2:$L$646)</f>
        <v>5</v>
      </c>
      <c r="U4" s="5">
        <v>2</v>
      </c>
      <c r="V4" s="5">
        <v>5</v>
      </c>
      <c r="W4" s="6" cm="1">
        <f t="array" ref="W4">SUMPRODUCT(--($B$2:$B$646=R4),$I$2:$I$646)</f>
        <v>4</v>
      </c>
      <c r="X4" s="1">
        <v>4</v>
      </c>
    </row>
    <row r="5" spans="1:24" x14ac:dyDescent="0.25">
      <c r="A5" s="1" cm="1">
        <f t="array" ref="A5">_xlfn.SWITCH(B5,"G",1,"D",2,"M",3,"F",4)</f>
        <v>2</v>
      </c>
      <c r="B5" s="5" t="s">
        <v>10</v>
      </c>
      <c r="C5" s="1" t="s">
        <v>500</v>
      </c>
      <c r="D5" s="5">
        <v>5.6</v>
      </c>
      <c r="E5" s="1">
        <v>5.6</v>
      </c>
      <c r="F5" s="5" t="s">
        <v>117</v>
      </c>
      <c r="G5" s="1">
        <v>77</v>
      </c>
      <c r="H5" s="4">
        <v>4.0289999999999999</v>
      </c>
      <c r="I5" s="3">
        <v>1</v>
      </c>
      <c r="J5" s="3">
        <v>0</v>
      </c>
      <c r="K5" s="3">
        <v>0</v>
      </c>
      <c r="L5" s="6">
        <f>I5+J5</f>
        <v>1</v>
      </c>
      <c r="M5" s="6">
        <f>I5*H5+$O$2*J5*H5+K5*H5</f>
        <v>4.0289999999999999</v>
      </c>
      <c r="O5" s="6">
        <f>SUMPRODUCT(L2:L646,D2:D646)</f>
        <v>99.5</v>
      </c>
      <c r="P5" s="5">
        <v>100</v>
      </c>
      <c r="R5" s="1" t="s">
        <v>15</v>
      </c>
      <c r="S5" s="5">
        <v>3</v>
      </c>
      <c r="T5" s="6" cm="1">
        <f t="array" ref="T5">SUMPRODUCT(--($B$2:$B$646=R5),$L$2:$L$646)</f>
        <v>3</v>
      </c>
      <c r="U5" s="5">
        <v>1</v>
      </c>
      <c r="V5" s="5">
        <v>3</v>
      </c>
      <c r="W5" s="6" cm="1">
        <f t="array" ref="W5">SUMPRODUCT(--($B$2:$B$646=R5),$I$2:$I$646)</f>
        <v>2</v>
      </c>
      <c r="X5" s="1">
        <v>2</v>
      </c>
    </row>
    <row r="6" spans="1:24" x14ac:dyDescent="0.25">
      <c r="A6" s="1" cm="1">
        <f t="array" ref="A6">_xlfn.SWITCH(B6,"G",1,"D",2,"M",3,"F",4)</f>
        <v>2</v>
      </c>
      <c r="B6" s="5" t="s">
        <v>10</v>
      </c>
      <c r="C6" s="1" t="s">
        <v>407</v>
      </c>
      <c r="D6" s="5">
        <v>5</v>
      </c>
      <c r="E6" s="1">
        <v>5</v>
      </c>
      <c r="F6" s="5" t="s">
        <v>399</v>
      </c>
      <c r="G6" s="1">
        <v>84</v>
      </c>
      <c r="H6" s="4">
        <v>4.0049999999999999</v>
      </c>
      <c r="I6" s="3">
        <v>1</v>
      </c>
      <c r="J6" s="3">
        <v>0</v>
      </c>
      <c r="K6" s="3">
        <v>0</v>
      </c>
      <c r="L6" s="6">
        <f>I6+J6</f>
        <v>1</v>
      </c>
      <c r="M6" s="6">
        <f>I6*H6+$O$2*J6*H6+K6*H6</f>
        <v>4.0049999999999999</v>
      </c>
    </row>
    <row r="7" spans="1:24" x14ac:dyDescent="0.25">
      <c r="A7" s="1" cm="1">
        <f t="array" ref="A7">_xlfn.SWITCH(B7,"G",1,"D",2,"M",3,"F",4)</f>
        <v>3</v>
      </c>
      <c r="B7" s="5" t="s">
        <v>7</v>
      </c>
      <c r="C7" s="1" t="s">
        <v>406</v>
      </c>
      <c r="D7" s="5">
        <v>9.6999999999999993</v>
      </c>
      <c r="E7" s="1">
        <v>9.3000000000000007</v>
      </c>
      <c r="F7" s="5" t="s">
        <v>399</v>
      </c>
      <c r="G7" s="1">
        <v>79</v>
      </c>
      <c r="H7" s="4">
        <v>6.9329999999999998</v>
      </c>
      <c r="I7" s="3">
        <v>1</v>
      </c>
      <c r="J7" s="3">
        <v>0</v>
      </c>
      <c r="K7" s="3">
        <v>1</v>
      </c>
      <c r="L7" s="6">
        <f>I7+J7</f>
        <v>1</v>
      </c>
      <c r="M7" s="6">
        <f>I7*H7+$O$2*J7*H7+K7*H7</f>
        <v>13.866</v>
      </c>
      <c r="O7" s="1" t="s">
        <v>660</v>
      </c>
      <c r="R7" s="7" t="s">
        <v>654</v>
      </c>
      <c r="S7" s="1" t="s">
        <v>650</v>
      </c>
      <c r="U7" s="1" t="s">
        <v>655</v>
      </c>
      <c r="V7" s="1" t="s">
        <v>656</v>
      </c>
    </row>
    <row r="8" spans="1:24" x14ac:dyDescent="0.25">
      <c r="A8" s="1" cm="1">
        <f t="array" ref="A8">_xlfn.SWITCH(B8,"G",1,"D",2,"M",3,"F",4)</f>
        <v>3</v>
      </c>
      <c r="B8" s="5" t="s">
        <v>7</v>
      </c>
      <c r="C8" s="1" t="s">
        <v>324</v>
      </c>
      <c r="D8" s="5">
        <v>11.4</v>
      </c>
      <c r="E8" s="1">
        <v>11.1</v>
      </c>
      <c r="F8" s="5" t="s">
        <v>311</v>
      </c>
      <c r="G8" s="1">
        <v>80</v>
      </c>
      <c r="H8" s="4">
        <v>5.9</v>
      </c>
      <c r="I8" s="3">
        <v>1</v>
      </c>
      <c r="J8" s="3">
        <v>0</v>
      </c>
      <c r="K8" s="3">
        <v>0</v>
      </c>
      <c r="L8" s="6">
        <f>I8+J8</f>
        <v>1</v>
      </c>
      <c r="M8" s="6">
        <f>I8*H8+$O$2*J8*H8+K8*H8</f>
        <v>5.9</v>
      </c>
      <c r="O8" s="6">
        <f>SUM(K2:K646)</f>
        <v>1</v>
      </c>
      <c r="R8" s="7" t="s">
        <v>9</v>
      </c>
      <c r="S8" s="6" cm="1">
        <f t="array" ref="S8">SUMPRODUCT(--($F$2:$F$646=R8),$L$2:$L$646)</f>
        <v>0</v>
      </c>
      <c r="T8" s="7"/>
      <c r="U8" s="6">
        <f>SUM(I2:I646)</f>
        <v>11</v>
      </c>
      <c r="V8" s="6">
        <f>SUM(J2:J646)</f>
        <v>4</v>
      </c>
      <c r="W8" s="7"/>
      <c r="X8" s="8"/>
    </row>
    <row r="9" spans="1:24" x14ac:dyDescent="0.25">
      <c r="A9" s="1" cm="1">
        <f t="array" ref="A9">_xlfn.SWITCH(B9,"G",1,"D",2,"M",3,"F",4)</f>
        <v>3</v>
      </c>
      <c r="B9" s="5" t="s">
        <v>7</v>
      </c>
      <c r="C9" s="1" t="s">
        <v>326</v>
      </c>
      <c r="D9" s="5">
        <v>9.5</v>
      </c>
      <c r="E9" s="1">
        <v>9.5</v>
      </c>
      <c r="F9" s="5" t="s">
        <v>311</v>
      </c>
      <c r="G9" s="1">
        <v>77</v>
      </c>
      <c r="H9" s="4">
        <v>5.1950000000000003</v>
      </c>
      <c r="I9" s="3">
        <v>1</v>
      </c>
      <c r="J9" s="3">
        <v>0</v>
      </c>
      <c r="K9" s="3">
        <v>0</v>
      </c>
      <c r="L9" s="6">
        <f>I9+J9</f>
        <v>1</v>
      </c>
      <c r="M9" s="6">
        <f>I9*H9+$O$2*J9*H9+K9*H9</f>
        <v>5.1950000000000003</v>
      </c>
      <c r="R9" s="7" t="s">
        <v>24</v>
      </c>
      <c r="S9" s="6" cm="1">
        <f t="array" ref="S9">SUMPRODUCT(--($F$2:$F$646=R9),$L$2:$L$646)</f>
        <v>0</v>
      </c>
      <c r="T9" s="7"/>
      <c r="U9" s="7" t="s">
        <v>657</v>
      </c>
      <c r="V9" s="7"/>
      <c r="W9" s="7"/>
      <c r="X9" s="8"/>
    </row>
    <row r="10" spans="1:24" x14ac:dyDescent="0.25">
      <c r="A10" s="1" cm="1">
        <f t="array" ref="A10">_xlfn.SWITCH(B10,"G",1,"D",2,"M",3,"F",4)</f>
        <v>3</v>
      </c>
      <c r="B10" s="5" t="s">
        <v>7</v>
      </c>
      <c r="C10" s="1" t="s">
        <v>575</v>
      </c>
      <c r="D10" s="5">
        <v>5.3</v>
      </c>
      <c r="E10" s="1">
        <v>5.3</v>
      </c>
      <c r="F10" s="5" t="s">
        <v>214</v>
      </c>
      <c r="G10" s="1">
        <v>77</v>
      </c>
      <c r="H10" s="4">
        <v>4.2270000000000003</v>
      </c>
      <c r="I10" s="3">
        <v>1</v>
      </c>
      <c r="J10" s="3">
        <v>0</v>
      </c>
      <c r="K10" s="3">
        <v>0</v>
      </c>
      <c r="L10" s="6">
        <f>I10+J10</f>
        <v>1</v>
      </c>
      <c r="M10" s="6">
        <f>I10*H10+$O$2*J10*H10+K10*H10</f>
        <v>4.2270000000000003</v>
      </c>
      <c r="O10" s="1" t="s">
        <v>661</v>
      </c>
      <c r="R10" s="7" t="s">
        <v>68</v>
      </c>
      <c r="S10" s="6" cm="1">
        <f t="array" ref="S10">SUMPRODUCT(--($F$2:$F$646=R10),$L$2:$L$646)</f>
        <v>2</v>
      </c>
      <c r="T10" s="7"/>
      <c r="U10" s="5">
        <v>11</v>
      </c>
      <c r="V10" s="5">
        <v>4</v>
      </c>
      <c r="W10" s="7"/>
      <c r="X10" s="8"/>
    </row>
    <row r="11" spans="1:24" x14ac:dyDescent="0.25">
      <c r="A11" s="1" cm="1">
        <f t="array" ref="A11">_xlfn.SWITCH(B11,"G",1,"D",2,"M",3,"F",4)</f>
        <v>4</v>
      </c>
      <c r="B11" s="5" t="s">
        <v>15</v>
      </c>
      <c r="C11" s="1" t="s">
        <v>223</v>
      </c>
      <c r="D11" s="5">
        <v>6.6</v>
      </c>
      <c r="E11" s="1">
        <v>6.3</v>
      </c>
      <c r="F11" s="5" t="s">
        <v>214</v>
      </c>
      <c r="G11" s="1">
        <v>80</v>
      </c>
      <c r="H11" s="4">
        <v>5.47</v>
      </c>
      <c r="I11" s="3">
        <v>1</v>
      </c>
      <c r="J11" s="3">
        <v>0</v>
      </c>
      <c r="K11" s="3">
        <v>0</v>
      </c>
      <c r="L11" s="6">
        <f>I11+J11</f>
        <v>1</v>
      </c>
      <c r="M11" s="6">
        <f>I11*H11+$O$2*J11*H11+K11*H11</f>
        <v>5.47</v>
      </c>
      <c r="O11" s="9">
        <f>SUM(M2:M646)</f>
        <v>62.087799999999994</v>
      </c>
      <c r="R11" s="7" t="s">
        <v>71</v>
      </c>
      <c r="S11" s="6" cm="1">
        <f t="array" ref="S11">SUMPRODUCT(--($F$2:$F$646=R11),$L$2:$L$646)</f>
        <v>0</v>
      </c>
      <c r="T11" s="7"/>
      <c r="U11" s="7"/>
      <c r="V11" s="7"/>
      <c r="W11" s="7"/>
      <c r="X11" s="8"/>
    </row>
    <row r="12" spans="1:24" x14ac:dyDescent="0.25">
      <c r="A12" s="1" cm="1">
        <f t="array" ref="A12">_xlfn.SWITCH(B12,"G",1,"D",2,"M",3,"F",4)</f>
        <v>4</v>
      </c>
      <c r="B12" s="5" t="s">
        <v>15</v>
      </c>
      <c r="C12" s="1" t="s">
        <v>448</v>
      </c>
      <c r="D12" s="5">
        <v>6.7</v>
      </c>
      <c r="E12" s="1">
        <v>6.4</v>
      </c>
      <c r="F12" s="5" t="s">
        <v>323</v>
      </c>
      <c r="G12" s="1">
        <v>78</v>
      </c>
      <c r="H12" s="4">
        <v>4.9059999999999997</v>
      </c>
      <c r="I12" s="3">
        <v>1</v>
      </c>
      <c r="J12" s="3">
        <v>0</v>
      </c>
      <c r="K12" s="3">
        <v>0</v>
      </c>
      <c r="L12" s="6">
        <f>I12+J12</f>
        <v>1</v>
      </c>
      <c r="M12" s="6">
        <f>I12*H12+$O$2*J12*H12+K12*H12</f>
        <v>4.9059999999999997</v>
      </c>
      <c r="R12" s="7" t="s">
        <v>117</v>
      </c>
      <c r="S12" s="6" cm="1">
        <f t="array" ref="S12">SUMPRODUCT(--($F$2:$F$646=R12),$L$2:$L$646)</f>
        <v>3</v>
      </c>
      <c r="T12" s="7"/>
      <c r="U12" s="7"/>
      <c r="V12" s="7"/>
      <c r="W12" s="7"/>
      <c r="X12" s="8"/>
    </row>
    <row r="13" spans="1:24" x14ac:dyDescent="0.25">
      <c r="A13" s="1" cm="1">
        <f t="array" ref="A13">_xlfn.SWITCH(B13,"G",1,"D",2,"M",3,"F",4)</f>
        <v>1</v>
      </c>
      <c r="B13" s="5" t="s">
        <v>18</v>
      </c>
      <c r="C13" s="1" t="s">
        <v>413</v>
      </c>
      <c r="D13" s="5">
        <v>4.4000000000000004</v>
      </c>
      <c r="E13" s="1">
        <v>4.4000000000000004</v>
      </c>
      <c r="F13" s="5" t="s">
        <v>68</v>
      </c>
      <c r="G13" s="1">
        <v>88</v>
      </c>
      <c r="H13" s="4">
        <v>4.03</v>
      </c>
      <c r="I13" s="3">
        <v>0</v>
      </c>
      <c r="J13" s="3">
        <v>1</v>
      </c>
      <c r="K13" s="3">
        <v>0</v>
      </c>
      <c r="L13" s="6">
        <f>I13+J13</f>
        <v>1</v>
      </c>
      <c r="M13" s="6">
        <f>I13*H13+$O$2*J13*H13+K13*H13</f>
        <v>0.40300000000000002</v>
      </c>
      <c r="R13" s="7" t="s">
        <v>125</v>
      </c>
      <c r="S13" s="6" cm="1">
        <f t="array" ref="S13">SUMPRODUCT(--($F$2:$F$646=R13),$L$2:$L$646)</f>
        <v>0</v>
      </c>
      <c r="T13" s="7"/>
      <c r="U13" s="7"/>
      <c r="V13" s="7"/>
      <c r="W13" s="7"/>
      <c r="X13" s="8"/>
    </row>
    <row r="14" spans="1:24" x14ac:dyDescent="0.25">
      <c r="A14" s="1" cm="1">
        <f t="array" ref="A14">_xlfn.SWITCH(B14,"G",1,"D",2,"M",3,"F",4)</f>
        <v>2</v>
      </c>
      <c r="B14" s="5" t="s">
        <v>10</v>
      </c>
      <c r="C14" s="1" t="s">
        <v>78</v>
      </c>
      <c r="D14" s="5">
        <v>4.8</v>
      </c>
      <c r="E14" s="1">
        <v>4.8</v>
      </c>
      <c r="F14" s="5" t="s">
        <v>68</v>
      </c>
      <c r="G14" s="1">
        <v>88</v>
      </c>
      <c r="H14" s="4">
        <v>3.839</v>
      </c>
      <c r="I14" s="3">
        <v>0</v>
      </c>
      <c r="J14" s="3">
        <v>1</v>
      </c>
      <c r="K14" s="3">
        <v>0</v>
      </c>
      <c r="L14" s="6">
        <f>I14+J14</f>
        <v>1</v>
      </c>
      <c r="M14" s="6">
        <f>I14*H14+$O$2*J14*H14+K14*H14</f>
        <v>0.38390000000000002</v>
      </c>
      <c r="R14" s="7" t="s">
        <v>169</v>
      </c>
      <c r="S14" s="6" cm="1">
        <f t="array" ref="S14">SUMPRODUCT(--($F$2:$F$646=R14),$L$2:$L$646)</f>
        <v>0</v>
      </c>
      <c r="T14" s="7"/>
      <c r="U14" s="7"/>
      <c r="V14" s="7"/>
      <c r="W14" s="7"/>
      <c r="X14" s="8"/>
    </row>
    <row r="15" spans="1:24" x14ac:dyDescent="0.25">
      <c r="A15" s="1" cm="1">
        <f t="array" ref="A15">_xlfn.SWITCH(B15,"G",1,"D",2,"M",3,"F",4)</f>
        <v>3</v>
      </c>
      <c r="B15" s="5" t="s">
        <v>7</v>
      </c>
      <c r="C15" s="1" t="s">
        <v>103</v>
      </c>
      <c r="D15" s="5">
        <v>6.9</v>
      </c>
      <c r="E15" s="1">
        <v>6.9</v>
      </c>
      <c r="F15" s="5" t="s">
        <v>237</v>
      </c>
      <c r="G15" s="1">
        <v>78</v>
      </c>
      <c r="H15" s="4">
        <v>4.0839999999999996</v>
      </c>
      <c r="I15" s="3">
        <v>0</v>
      </c>
      <c r="J15" s="3">
        <v>1</v>
      </c>
      <c r="K15" s="3">
        <v>0</v>
      </c>
      <c r="L15" s="6">
        <f>I15+J15</f>
        <v>1</v>
      </c>
      <c r="M15" s="6">
        <f>I15*H15+$O$2*J15*H15+K15*H15</f>
        <v>0.40839999999999999</v>
      </c>
      <c r="R15" s="7" t="s">
        <v>133</v>
      </c>
      <c r="S15" s="6" cm="1">
        <f t="array" ref="S15">SUMPRODUCT(--($F$2:$F$646=R15),$L$2:$L$646)</f>
        <v>0</v>
      </c>
      <c r="T15" s="7"/>
      <c r="U15" s="7"/>
      <c r="V15" s="7"/>
      <c r="W15" s="7"/>
      <c r="X15" s="8"/>
    </row>
    <row r="16" spans="1:24" x14ac:dyDescent="0.25">
      <c r="A16" s="1" cm="1">
        <f t="array" ref="A16">_xlfn.SWITCH(B16,"G",1,"D",2,"M",3,"F",4)</f>
        <v>4</v>
      </c>
      <c r="B16" s="5" t="s">
        <v>15</v>
      </c>
      <c r="C16" s="1" t="s">
        <v>515</v>
      </c>
      <c r="D16" s="5">
        <v>6.8</v>
      </c>
      <c r="E16" s="1">
        <v>6.8</v>
      </c>
      <c r="F16" s="5" t="s">
        <v>34</v>
      </c>
      <c r="G16" s="1">
        <v>84</v>
      </c>
      <c r="H16" s="4">
        <v>4.625</v>
      </c>
      <c r="I16" s="3">
        <v>0</v>
      </c>
      <c r="J16" s="3">
        <v>1</v>
      </c>
      <c r="K16" s="3">
        <v>0</v>
      </c>
      <c r="L16" s="6">
        <f>I16+J16</f>
        <v>1</v>
      </c>
      <c r="M16" s="6">
        <f>I16*H16+$O$2*J16*H16+K16*H16</f>
        <v>0.46250000000000002</v>
      </c>
      <c r="R16" s="7" t="s">
        <v>214</v>
      </c>
      <c r="S16" s="6" cm="1">
        <f t="array" ref="S16">SUMPRODUCT(--($F$2:$F$646=R16),$L$2:$L$646)</f>
        <v>2</v>
      </c>
      <c r="T16" s="7"/>
      <c r="U16" s="7"/>
      <c r="V16" s="7"/>
      <c r="W16" s="7"/>
      <c r="X16" s="8"/>
    </row>
    <row r="17" spans="1:24" x14ac:dyDescent="0.25">
      <c r="A17" s="1" cm="1">
        <f t="array" ref="A17">_xlfn.SWITCH(B17,"G",1,"D",2,"M",3,"F",4)</f>
        <v>1</v>
      </c>
      <c r="B17" s="5" t="s">
        <v>18</v>
      </c>
      <c r="C17" s="1" t="s">
        <v>295</v>
      </c>
      <c r="D17" s="5">
        <v>5.0999999999999996</v>
      </c>
      <c r="E17" s="1">
        <v>5.0999999999999996</v>
      </c>
      <c r="F17" s="5" t="s">
        <v>117</v>
      </c>
      <c r="G17" s="1">
        <v>88</v>
      </c>
      <c r="H17" s="4">
        <v>4.2290000000000001</v>
      </c>
      <c r="I17" s="3">
        <v>0</v>
      </c>
      <c r="J17" s="3">
        <v>0</v>
      </c>
      <c r="K17" s="3">
        <v>0</v>
      </c>
      <c r="L17" s="6">
        <f>I17+J17</f>
        <v>0</v>
      </c>
      <c r="M17" s="6">
        <f>I17*H17+$O$2*J17*H17+K17*H17</f>
        <v>0</v>
      </c>
      <c r="R17" s="7" t="s">
        <v>237</v>
      </c>
      <c r="S17" s="6" cm="1">
        <f t="array" ref="S17">SUMPRODUCT(--($F$2:$F$646=R17),$L$2:$L$646)</f>
        <v>1</v>
      </c>
      <c r="T17" s="7"/>
      <c r="U17" s="7"/>
      <c r="V17" s="7"/>
      <c r="W17" s="7"/>
      <c r="X17" s="8"/>
    </row>
    <row r="18" spans="1:24" x14ac:dyDescent="0.25">
      <c r="A18" s="1" cm="1">
        <f t="array" ref="A18">_xlfn.SWITCH(B18,"G",1,"D",2,"M",3,"F",4)</f>
        <v>1</v>
      </c>
      <c r="B18" s="5" t="s">
        <v>18</v>
      </c>
      <c r="C18" s="1" t="s">
        <v>313</v>
      </c>
      <c r="D18" s="5">
        <v>5.3</v>
      </c>
      <c r="E18" s="1">
        <v>5.3</v>
      </c>
      <c r="F18" s="5" t="s">
        <v>311</v>
      </c>
      <c r="G18" s="1">
        <v>87</v>
      </c>
      <c r="H18" s="4">
        <v>3.8260000000000001</v>
      </c>
      <c r="I18" s="3">
        <v>0</v>
      </c>
      <c r="J18" s="3">
        <v>0</v>
      </c>
      <c r="K18" s="3">
        <v>0</v>
      </c>
      <c r="L18" s="6">
        <f>I18+J18</f>
        <v>0</v>
      </c>
      <c r="M18" s="6">
        <f>I18*H18+$O$2*J18*H18+K18*H18</f>
        <v>0</v>
      </c>
      <c r="R18" s="7" t="s">
        <v>260</v>
      </c>
      <c r="S18" s="6" cm="1">
        <f t="array" ref="S18">SUMPRODUCT(--($F$2:$F$646=R18),$L$2:$L$646)</f>
        <v>0</v>
      </c>
      <c r="T18" s="7"/>
      <c r="U18" s="7"/>
      <c r="V18" s="7"/>
      <c r="W18" s="7"/>
      <c r="X18" s="8"/>
    </row>
    <row r="19" spans="1:24" x14ac:dyDescent="0.25">
      <c r="A19" s="1" cm="1">
        <f t="array" ref="A19">_xlfn.SWITCH(B19,"G",1,"D",2,"M",3,"F",4)</f>
        <v>1</v>
      </c>
      <c r="B19" s="5" t="s">
        <v>18</v>
      </c>
      <c r="C19" s="1" t="s">
        <v>238</v>
      </c>
      <c r="D19" s="5">
        <v>5.5</v>
      </c>
      <c r="E19" s="1">
        <v>5.5</v>
      </c>
      <c r="F19" s="5" t="s">
        <v>237</v>
      </c>
      <c r="G19" s="1">
        <v>87</v>
      </c>
      <c r="H19" s="4">
        <v>3.8119999999999998</v>
      </c>
      <c r="I19" s="3">
        <v>0</v>
      </c>
      <c r="J19" s="3">
        <v>0</v>
      </c>
      <c r="K19" s="3">
        <v>0</v>
      </c>
      <c r="L19" s="6">
        <f>I19+J19</f>
        <v>0</v>
      </c>
      <c r="M19" s="6">
        <f>I19*H19+$O$2*J19*H19+K19*H19</f>
        <v>0</v>
      </c>
      <c r="R19" s="7" t="s">
        <v>287</v>
      </c>
      <c r="S19" s="6" cm="1">
        <f t="array" ref="S19">SUMPRODUCT(--($F$2:$F$646=R19),$L$2:$L$646)</f>
        <v>0</v>
      </c>
      <c r="T19" s="7"/>
      <c r="U19" s="7"/>
      <c r="V19" s="7"/>
      <c r="W19" s="7"/>
      <c r="X19" s="8"/>
    </row>
    <row r="20" spans="1:24" x14ac:dyDescent="0.25">
      <c r="A20" s="1" cm="1">
        <f t="array" ref="A20">_xlfn.SWITCH(B20,"G",1,"D",2,"M",3,"F",4)</f>
        <v>1</v>
      </c>
      <c r="B20" s="5" t="s">
        <v>18</v>
      </c>
      <c r="C20" s="1" t="s">
        <v>442</v>
      </c>
      <c r="D20" s="5">
        <v>5.0999999999999996</v>
      </c>
      <c r="E20" s="1">
        <v>5.0999999999999996</v>
      </c>
      <c r="F20" s="5" t="s">
        <v>323</v>
      </c>
      <c r="G20" s="1">
        <v>88</v>
      </c>
      <c r="H20" s="4">
        <v>3.7370000000000001</v>
      </c>
      <c r="I20" s="3">
        <v>0</v>
      </c>
      <c r="J20" s="3">
        <v>0</v>
      </c>
      <c r="K20" s="3">
        <v>0</v>
      </c>
      <c r="L20" s="6">
        <f>I20+J20</f>
        <v>0</v>
      </c>
      <c r="M20" s="6">
        <f>I20*H20+$O$2*J20*H20+K20*H20</f>
        <v>0</v>
      </c>
      <c r="R20" s="7" t="s">
        <v>311</v>
      </c>
      <c r="S20" s="6" cm="1">
        <f t="array" ref="S20">SUMPRODUCT(--($F$2:$F$646=R20),$L$2:$L$646)</f>
        <v>2</v>
      </c>
      <c r="T20" s="7">
        <v>3</v>
      </c>
      <c r="U20" s="7"/>
      <c r="V20" s="7"/>
      <c r="W20" s="7"/>
      <c r="X20" s="8"/>
    </row>
    <row r="21" spans="1:24" x14ac:dyDescent="0.25">
      <c r="A21" s="1" cm="1">
        <f t="array" ref="A21">_xlfn.SWITCH(B21,"G",1,"D",2,"M",3,"F",4)</f>
        <v>1</v>
      </c>
      <c r="B21" s="5" t="s">
        <v>18</v>
      </c>
      <c r="C21" s="1" t="s">
        <v>234</v>
      </c>
      <c r="D21" s="5">
        <v>4.7</v>
      </c>
      <c r="E21" s="1">
        <v>4.7</v>
      </c>
      <c r="F21" s="5" t="s">
        <v>214</v>
      </c>
      <c r="G21" s="1">
        <v>88</v>
      </c>
      <c r="H21" s="4">
        <v>3.7210000000000001</v>
      </c>
      <c r="I21" s="3">
        <v>0</v>
      </c>
      <c r="J21" s="3">
        <v>0</v>
      </c>
      <c r="K21" s="3">
        <v>0</v>
      </c>
      <c r="L21" s="6">
        <f>I21+J21</f>
        <v>0</v>
      </c>
      <c r="M21" s="6">
        <f>I21*H21+$O$2*J21*H21+K21*H21</f>
        <v>0</v>
      </c>
      <c r="R21" s="7" t="s">
        <v>34</v>
      </c>
      <c r="S21" s="6" cm="1">
        <f t="array" ref="S21">SUMPRODUCT(--($F$2:$F$646=R21),$L$2:$L$646)</f>
        <v>1</v>
      </c>
      <c r="T21" s="7"/>
      <c r="U21" s="7"/>
      <c r="V21" s="7"/>
      <c r="W21" s="7"/>
      <c r="X21" s="8"/>
    </row>
    <row r="22" spans="1:24" x14ac:dyDescent="0.25">
      <c r="A22" s="1" cm="1">
        <f t="array" ref="A22">_xlfn.SWITCH(B22,"G",1,"D",2,"M",3,"F",4)</f>
        <v>1</v>
      </c>
      <c r="B22" s="5" t="s">
        <v>18</v>
      </c>
      <c r="C22" s="1" t="s">
        <v>149</v>
      </c>
      <c r="D22" s="5">
        <v>4.5999999999999996</v>
      </c>
      <c r="E22" s="1">
        <v>4.5999999999999996</v>
      </c>
      <c r="F22" s="5" t="s">
        <v>167</v>
      </c>
      <c r="G22" s="1">
        <v>88</v>
      </c>
      <c r="H22" s="4">
        <v>3.6539999999999999</v>
      </c>
      <c r="I22" s="3">
        <v>0</v>
      </c>
      <c r="J22" s="3">
        <v>0</v>
      </c>
      <c r="K22" s="3">
        <v>0</v>
      </c>
      <c r="L22" s="6">
        <f>I22+J22</f>
        <v>0</v>
      </c>
      <c r="M22" s="6">
        <f>I22*H22+$O$2*J22*H22+K22*H22</f>
        <v>0</v>
      </c>
      <c r="R22" s="7" t="s">
        <v>282</v>
      </c>
      <c r="S22" s="6" cm="1">
        <f t="array" ref="S22">SUMPRODUCT(--($F$2:$F$646=R22),$L$2:$L$646)</f>
        <v>0</v>
      </c>
      <c r="T22" s="7"/>
      <c r="U22" s="7"/>
      <c r="V22" s="7"/>
      <c r="W22" s="7"/>
      <c r="X22" s="8"/>
    </row>
    <row r="23" spans="1:24" x14ac:dyDescent="0.25">
      <c r="A23" s="1" cm="1">
        <f t="array" ref="A23">_xlfn.SWITCH(B23,"G",1,"D",2,"M",3,"F",4)</f>
        <v>1</v>
      </c>
      <c r="B23" s="5" t="s">
        <v>18</v>
      </c>
      <c r="C23" s="1" t="s">
        <v>112</v>
      </c>
      <c r="D23" s="5">
        <v>5.5</v>
      </c>
      <c r="E23" s="1">
        <v>5.5</v>
      </c>
      <c r="F23" s="5" t="s">
        <v>71</v>
      </c>
      <c r="G23" s="1">
        <v>88</v>
      </c>
      <c r="H23" s="4">
        <v>3.6429999999999998</v>
      </c>
      <c r="I23" s="3">
        <v>0</v>
      </c>
      <c r="J23" s="3">
        <v>0</v>
      </c>
      <c r="K23" s="3">
        <v>0</v>
      </c>
      <c r="L23" s="6">
        <f>I23+J23</f>
        <v>0</v>
      </c>
      <c r="M23" s="6">
        <f>I23*H23+$O$2*J23*H23+K23*H23</f>
        <v>0</v>
      </c>
      <c r="R23" s="7" t="s">
        <v>167</v>
      </c>
      <c r="S23" s="6" cm="1">
        <f t="array" ref="S23">SUMPRODUCT(--($F$2:$F$646=R23),$L$2:$L$646)</f>
        <v>0</v>
      </c>
      <c r="T23" s="7"/>
      <c r="U23" s="7"/>
      <c r="V23" s="7"/>
      <c r="W23" s="7"/>
      <c r="X23" s="8"/>
    </row>
    <row r="24" spans="1:24" x14ac:dyDescent="0.25">
      <c r="A24" s="1" cm="1">
        <f t="array" ref="A24">_xlfn.SWITCH(B24,"G",1,"D",2,"M",3,"F",4)</f>
        <v>1</v>
      </c>
      <c r="B24" s="5" t="s">
        <v>18</v>
      </c>
      <c r="C24" s="1" t="s">
        <v>299</v>
      </c>
      <c r="D24" s="5">
        <v>6.1</v>
      </c>
      <c r="E24" s="1">
        <v>6.1</v>
      </c>
      <c r="F24" s="5" t="s">
        <v>287</v>
      </c>
      <c r="G24" s="1">
        <v>87</v>
      </c>
      <c r="H24" s="4">
        <v>3.536</v>
      </c>
      <c r="I24" s="3">
        <v>0</v>
      </c>
      <c r="J24" s="3">
        <v>0</v>
      </c>
      <c r="K24" s="3">
        <v>0</v>
      </c>
      <c r="L24" s="6">
        <f>I24+J24</f>
        <v>0</v>
      </c>
      <c r="M24" s="6">
        <f>I24*H24+$O$2*J24*H24+K24*H24</f>
        <v>0</v>
      </c>
      <c r="R24" s="7" t="s">
        <v>399</v>
      </c>
      <c r="S24" s="6" cm="1">
        <f t="array" ref="S24">SUMPRODUCT(--($F$2:$F$646=R24),$L$2:$L$646)</f>
        <v>3</v>
      </c>
      <c r="T24" s="7"/>
      <c r="U24" s="7"/>
      <c r="V24" s="7"/>
      <c r="W24" s="7"/>
      <c r="X24" s="8"/>
    </row>
    <row r="25" spans="1:24" x14ac:dyDescent="0.25">
      <c r="A25" s="1" cm="1">
        <f t="array" ref="A25">_xlfn.SWITCH(B25,"G",1,"D",2,"M",3,"F",4)</f>
        <v>1</v>
      </c>
      <c r="B25" s="5" t="s">
        <v>18</v>
      </c>
      <c r="C25" s="1" t="s">
        <v>525</v>
      </c>
      <c r="D25" s="5">
        <v>4.5</v>
      </c>
      <c r="E25" s="1">
        <v>4.5</v>
      </c>
      <c r="F25" s="5" t="s">
        <v>133</v>
      </c>
      <c r="G25" s="1">
        <v>90</v>
      </c>
      <c r="H25" s="4">
        <v>3.4390000000000001</v>
      </c>
      <c r="I25" s="3">
        <v>0</v>
      </c>
      <c r="J25" s="3">
        <v>0</v>
      </c>
      <c r="K25" s="3">
        <v>0</v>
      </c>
      <c r="L25" s="6">
        <f>I25+J25</f>
        <v>0</v>
      </c>
      <c r="M25" s="6">
        <f>I25*H25+$O$2*J25*H25+K25*H25</f>
        <v>0</v>
      </c>
      <c r="R25" s="7" t="s">
        <v>28</v>
      </c>
      <c r="S25" s="6" cm="1">
        <f t="array" ref="S25">SUMPRODUCT(--($F$2:$F$646=R25),$L$2:$L$646)</f>
        <v>0</v>
      </c>
      <c r="T25" s="7"/>
      <c r="U25" s="7"/>
      <c r="V25" s="7"/>
      <c r="W25" s="7"/>
      <c r="X25" s="8"/>
    </row>
    <row r="26" spans="1:24" x14ac:dyDescent="0.25">
      <c r="A26" s="1" cm="1">
        <f t="array" ref="A26">_xlfn.SWITCH(B26,"G",1,"D",2,"M",3,"F",4)</f>
        <v>1</v>
      </c>
      <c r="B26" s="5" t="s">
        <v>18</v>
      </c>
      <c r="C26" s="1" t="s">
        <v>467</v>
      </c>
      <c r="D26" s="5">
        <v>5.4</v>
      </c>
      <c r="E26" s="1">
        <v>5.4</v>
      </c>
      <c r="F26" s="5" t="s">
        <v>465</v>
      </c>
      <c r="G26" s="1">
        <v>88</v>
      </c>
      <c r="H26" s="4">
        <v>3.4279999999999999</v>
      </c>
      <c r="I26" s="3">
        <v>0</v>
      </c>
      <c r="J26" s="3">
        <v>0</v>
      </c>
      <c r="K26" s="3">
        <v>0</v>
      </c>
      <c r="L26" s="6">
        <f>I26+J26</f>
        <v>0</v>
      </c>
      <c r="M26" s="6">
        <f>I26*H26+$O$2*J26*H26+K26*H26</f>
        <v>0</v>
      </c>
      <c r="R26" s="7" t="s">
        <v>323</v>
      </c>
      <c r="S26" s="6" cm="1">
        <f t="array" ref="S26">SUMPRODUCT(--($F$2:$F$646=R26),$L$2:$L$646)</f>
        <v>1</v>
      </c>
      <c r="T26" s="7"/>
      <c r="U26" s="7"/>
      <c r="V26" s="7"/>
      <c r="W26" s="7"/>
      <c r="X26" s="8"/>
    </row>
    <row r="27" spans="1:24" x14ac:dyDescent="0.25">
      <c r="A27" s="1" cm="1">
        <f t="array" ref="A27">_xlfn.SWITCH(B27,"G",1,"D",2,"M",3,"F",4)</f>
        <v>1</v>
      </c>
      <c r="B27" s="5" t="s">
        <v>18</v>
      </c>
      <c r="C27" s="1" t="s">
        <v>23</v>
      </c>
      <c r="D27" s="5">
        <v>5.2</v>
      </c>
      <c r="E27" s="1">
        <v>4.9000000000000004</v>
      </c>
      <c r="F27" s="5" t="s">
        <v>24</v>
      </c>
      <c r="G27" s="1">
        <v>88</v>
      </c>
      <c r="H27" s="4">
        <v>3.4009999999999998</v>
      </c>
      <c r="I27" s="3">
        <v>0</v>
      </c>
      <c r="J27" s="3">
        <v>0</v>
      </c>
      <c r="K27" s="3">
        <v>0</v>
      </c>
      <c r="L27" s="6">
        <f>I27+J27</f>
        <v>0</v>
      </c>
      <c r="M27" s="6">
        <f>I27*H27+$O$2*J27*H27+K27*H27</f>
        <v>0</v>
      </c>
      <c r="R27" s="7" t="s">
        <v>465</v>
      </c>
      <c r="S27" s="6" cm="1">
        <f t="array" ref="S27">SUMPRODUCT(--($F$2:$F$646=R27),$L$2:$L$646)</f>
        <v>0</v>
      </c>
      <c r="T27" s="7"/>
      <c r="U27" s="7"/>
      <c r="V27" s="7"/>
      <c r="W27" s="7"/>
      <c r="X27" s="8"/>
    </row>
    <row r="28" spans="1:24" x14ac:dyDescent="0.25">
      <c r="A28" s="1" cm="1">
        <f t="array" ref="A28">_xlfn.SWITCH(B28,"G",1,"D",2,"M",3,"F",4)</f>
        <v>1</v>
      </c>
      <c r="B28" s="5" t="s">
        <v>18</v>
      </c>
      <c r="C28" s="1" t="s">
        <v>344</v>
      </c>
      <c r="D28" s="5">
        <v>5</v>
      </c>
      <c r="E28" s="1">
        <v>5</v>
      </c>
      <c r="F28" s="5" t="s">
        <v>34</v>
      </c>
      <c r="G28" s="1">
        <v>85</v>
      </c>
      <c r="H28" s="4">
        <v>3.371</v>
      </c>
      <c r="I28" s="3">
        <v>0</v>
      </c>
      <c r="J28" s="3">
        <v>0</v>
      </c>
      <c r="K28" s="3">
        <v>0</v>
      </c>
      <c r="L28" s="6">
        <f>I28+J28</f>
        <v>0</v>
      </c>
      <c r="M28" s="6">
        <f>I28*H28+$O$2*J28*H28+K28*H28</f>
        <v>0</v>
      </c>
      <c r="T28" s="7"/>
      <c r="U28" s="7"/>
      <c r="V28" s="7"/>
      <c r="W28" s="7"/>
      <c r="X28" s="8"/>
    </row>
    <row r="29" spans="1:24" x14ac:dyDescent="0.25">
      <c r="A29" s="1" cm="1">
        <f t="array" ref="A29">_xlfn.SWITCH(B29,"G",1,"D",2,"M",3,"F",4)</f>
        <v>1</v>
      </c>
      <c r="B29" s="5" t="s">
        <v>18</v>
      </c>
      <c r="C29" s="1" t="s">
        <v>146</v>
      </c>
      <c r="D29" s="5">
        <v>4.8</v>
      </c>
      <c r="E29" s="1">
        <v>4.8</v>
      </c>
      <c r="F29" s="5" t="s">
        <v>125</v>
      </c>
      <c r="G29" s="1">
        <v>88</v>
      </c>
      <c r="H29" s="4">
        <v>3.1829999999999998</v>
      </c>
      <c r="I29" s="3">
        <v>0</v>
      </c>
      <c r="J29" s="3">
        <v>0</v>
      </c>
      <c r="K29" s="3">
        <v>0</v>
      </c>
      <c r="L29" s="6">
        <f>I29+J29</f>
        <v>0</v>
      </c>
      <c r="M29" s="6">
        <f>I29*H29+$O$2*J29*H29+K29*H29</f>
        <v>0</v>
      </c>
      <c r="R29" s="7"/>
      <c r="S29" s="7"/>
      <c r="T29" s="7"/>
      <c r="U29" s="7"/>
      <c r="V29" s="7"/>
      <c r="W29" s="7"/>
      <c r="X29" s="8"/>
    </row>
    <row r="30" spans="1:24" x14ac:dyDescent="0.25">
      <c r="A30" s="1" cm="1">
        <f t="array" ref="A30">_xlfn.SWITCH(B30,"G",1,"D",2,"M",3,"F",4)</f>
        <v>1</v>
      </c>
      <c r="B30" s="5" t="s">
        <v>18</v>
      </c>
      <c r="C30" s="1" t="s">
        <v>429</v>
      </c>
      <c r="D30" s="5">
        <v>4.5</v>
      </c>
      <c r="E30" s="1">
        <v>4.5</v>
      </c>
      <c r="F30" s="5" t="s">
        <v>28</v>
      </c>
      <c r="G30" s="1">
        <v>87</v>
      </c>
      <c r="H30" s="4">
        <v>3.097</v>
      </c>
      <c r="I30" s="3">
        <v>0</v>
      </c>
      <c r="J30" s="3">
        <v>0</v>
      </c>
      <c r="K30" s="3">
        <v>0</v>
      </c>
      <c r="L30" s="6">
        <f>I30+J30</f>
        <v>0</v>
      </c>
      <c r="M30" s="6">
        <f>I30*H30+$O$2*J30*H30+K30*H30</f>
        <v>0</v>
      </c>
      <c r="R30" s="7"/>
      <c r="S30" s="7"/>
      <c r="T30" s="7"/>
      <c r="U30" s="7"/>
      <c r="V30" s="7"/>
      <c r="W30" s="7"/>
      <c r="X30" s="8"/>
    </row>
    <row r="31" spans="1:24" x14ac:dyDescent="0.25">
      <c r="A31" s="1" cm="1">
        <f t="array" ref="A31">_xlfn.SWITCH(B31,"G",1,"D",2,"M",3,"F",4)</f>
        <v>1</v>
      </c>
      <c r="B31" s="5" t="s">
        <v>18</v>
      </c>
      <c r="C31" s="1" t="s">
        <v>493</v>
      </c>
      <c r="D31" s="5">
        <v>4.5999999999999996</v>
      </c>
      <c r="E31" s="1">
        <v>4.5999999999999996</v>
      </c>
      <c r="F31" s="5" t="s">
        <v>282</v>
      </c>
      <c r="G31" s="1">
        <v>87</v>
      </c>
      <c r="H31" s="4">
        <v>3.0950000000000002</v>
      </c>
      <c r="I31" s="3">
        <v>0</v>
      </c>
      <c r="J31" s="3">
        <v>0</v>
      </c>
      <c r="K31" s="3">
        <v>0</v>
      </c>
      <c r="L31" s="6">
        <f>I31+J31</f>
        <v>0</v>
      </c>
      <c r="M31" s="6">
        <f>I31*H31+$O$2*J31*H31+K31*H31</f>
        <v>0</v>
      </c>
      <c r="R31" s="7"/>
      <c r="S31" s="7"/>
      <c r="T31" s="7"/>
      <c r="U31" s="7"/>
      <c r="V31" s="7"/>
      <c r="W31" s="7"/>
      <c r="X31" s="8"/>
    </row>
    <row r="32" spans="1:24" x14ac:dyDescent="0.25">
      <c r="A32" s="1" cm="1">
        <f t="array" ref="A32">_xlfn.SWITCH(B32,"G",1,"D",2,"M",3,"F",4)</f>
        <v>1</v>
      </c>
      <c r="B32" s="5" t="s">
        <v>18</v>
      </c>
      <c r="C32" s="1" t="s">
        <v>271</v>
      </c>
      <c r="D32" s="5">
        <v>5.9</v>
      </c>
      <c r="E32" s="1">
        <v>5.9</v>
      </c>
      <c r="F32" s="5" t="s">
        <v>260</v>
      </c>
      <c r="G32" s="1">
        <v>66</v>
      </c>
      <c r="H32" s="4">
        <v>2.488</v>
      </c>
      <c r="I32" s="3">
        <v>0</v>
      </c>
      <c r="J32" s="3">
        <v>0</v>
      </c>
      <c r="K32" s="3">
        <v>0</v>
      </c>
      <c r="L32" s="6">
        <f>I32+J32</f>
        <v>0</v>
      </c>
      <c r="M32" s="6">
        <f>I32*H32+$O$2*J32*H32+K32*H32</f>
        <v>0</v>
      </c>
      <c r="R32" s="7"/>
      <c r="S32" s="7"/>
      <c r="T32" s="7"/>
      <c r="U32" s="7"/>
      <c r="V32" s="7"/>
      <c r="W32" s="7"/>
      <c r="X32" s="8"/>
    </row>
    <row r="33" spans="1:24" x14ac:dyDescent="0.25">
      <c r="A33" s="1" cm="1">
        <f t="array" ref="A33">_xlfn.SWITCH(B33,"G",1,"D",2,"M",3,"F",4)</f>
        <v>1</v>
      </c>
      <c r="B33" s="5" t="s">
        <v>18</v>
      </c>
      <c r="C33" s="1" t="s">
        <v>578</v>
      </c>
      <c r="D33" s="5">
        <v>4.5</v>
      </c>
      <c r="E33" s="1">
        <v>4.5</v>
      </c>
      <c r="F33" s="5" t="s">
        <v>169</v>
      </c>
      <c r="G33" s="1">
        <v>48</v>
      </c>
      <c r="H33" s="4">
        <v>1.716</v>
      </c>
      <c r="I33" s="3">
        <v>0</v>
      </c>
      <c r="J33" s="3">
        <v>0</v>
      </c>
      <c r="K33" s="3">
        <v>0</v>
      </c>
      <c r="L33" s="6">
        <f>I33+J33</f>
        <v>0</v>
      </c>
      <c r="M33" s="6">
        <f>I33*H33+$O$2*J33*H33+K33*H33</f>
        <v>0</v>
      </c>
      <c r="R33" s="7"/>
      <c r="S33" s="7"/>
      <c r="T33" s="7"/>
      <c r="U33" s="7"/>
      <c r="V33" s="7"/>
      <c r="W33" s="7"/>
      <c r="X33" s="8"/>
    </row>
    <row r="34" spans="1:24" x14ac:dyDescent="0.25">
      <c r="A34" s="1" cm="1">
        <f t="array" ref="A34">_xlfn.SWITCH(B34,"G",1,"D",2,"M",3,"F",4)</f>
        <v>1</v>
      </c>
      <c r="B34" s="5" t="s">
        <v>18</v>
      </c>
      <c r="C34" s="1" t="s">
        <v>177</v>
      </c>
      <c r="D34" s="5">
        <v>4.8</v>
      </c>
      <c r="E34" s="1">
        <v>4.8</v>
      </c>
      <c r="F34" s="5" t="s">
        <v>169</v>
      </c>
      <c r="G34" s="1">
        <v>41</v>
      </c>
      <c r="H34" s="4">
        <v>1.446</v>
      </c>
      <c r="I34" s="3">
        <v>0</v>
      </c>
      <c r="J34" s="3">
        <v>0</v>
      </c>
      <c r="K34" s="3">
        <v>0</v>
      </c>
      <c r="L34" s="6">
        <f>I34+J34</f>
        <v>0</v>
      </c>
      <c r="M34" s="6">
        <f>I34*H34+$O$2*J34*H34+K34*H34</f>
        <v>0</v>
      </c>
      <c r="R34" s="7"/>
      <c r="S34" s="7"/>
      <c r="T34" s="7"/>
      <c r="U34" s="7"/>
      <c r="V34" s="7"/>
      <c r="W34" s="7"/>
      <c r="X34" s="8"/>
    </row>
    <row r="35" spans="1:24" x14ac:dyDescent="0.25">
      <c r="A35" s="1" cm="1">
        <f t="array" ref="A35">_xlfn.SWITCH(B35,"G",1,"D",2,"M",3,"F",4)</f>
        <v>1</v>
      </c>
      <c r="B35" s="5" t="s">
        <v>18</v>
      </c>
      <c r="C35" s="1" t="s">
        <v>553</v>
      </c>
      <c r="D35" s="5">
        <v>4.4000000000000004</v>
      </c>
      <c r="E35" s="1">
        <v>4.4000000000000004</v>
      </c>
      <c r="F35" s="5" t="s">
        <v>9</v>
      </c>
      <c r="G35" s="1">
        <v>36</v>
      </c>
      <c r="H35" s="4">
        <v>1.3839999999999999</v>
      </c>
      <c r="I35" s="3">
        <v>0</v>
      </c>
      <c r="J35" s="3">
        <v>0</v>
      </c>
      <c r="K35" s="3">
        <v>0</v>
      </c>
      <c r="L35" s="6">
        <f>I35+J35</f>
        <v>0</v>
      </c>
      <c r="M35" s="6">
        <f>I35*H35+$O$2*J35*H35+K35*H35</f>
        <v>0</v>
      </c>
      <c r="R35" s="7"/>
      <c r="S35" s="7"/>
      <c r="T35" s="7"/>
      <c r="U35" s="7"/>
      <c r="V35" s="7"/>
      <c r="W35" s="7"/>
      <c r="X35" s="8"/>
    </row>
    <row r="36" spans="1:24" x14ac:dyDescent="0.25">
      <c r="A36" s="1" cm="1">
        <f t="array" ref="A36">_xlfn.SWITCH(B36,"G",1,"D",2,"M",3,"F",4)</f>
        <v>1</v>
      </c>
      <c r="B36" s="5" t="s">
        <v>18</v>
      </c>
      <c r="C36" s="1" t="s">
        <v>86</v>
      </c>
      <c r="D36" s="5">
        <v>4.2</v>
      </c>
      <c r="E36" s="1">
        <v>4.2</v>
      </c>
      <c r="F36" s="5" t="s">
        <v>9</v>
      </c>
      <c r="G36" s="1">
        <v>32</v>
      </c>
      <c r="H36" s="4">
        <v>1.22</v>
      </c>
      <c r="I36" s="3">
        <v>0</v>
      </c>
      <c r="J36" s="3">
        <v>0</v>
      </c>
      <c r="K36" s="3">
        <v>0</v>
      </c>
      <c r="L36" s="6">
        <f>I36+J36</f>
        <v>0</v>
      </c>
      <c r="M36" s="6">
        <f>I36*H36+$O$2*J36*H36+K36*H36</f>
        <v>0</v>
      </c>
      <c r="R36" s="7"/>
      <c r="S36" s="7"/>
      <c r="T36" s="7"/>
      <c r="U36" s="7"/>
      <c r="V36" s="7"/>
      <c r="W36" s="7"/>
      <c r="X36" s="8"/>
    </row>
    <row r="37" spans="1:24" x14ac:dyDescent="0.25">
      <c r="A37" s="1" cm="1">
        <f t="array" ref="A37">_xlfn.SWITCH(B37,"G",1,"D",2,"M",3,"F",4)</f>
        <v>1</v>
      </c>
      <c r="B37" s="5" t="s">
        <v>18</v>
      </c>
      <c r="C37" s="1" t="s">
        <v>565</v>
      </c>
      <c r="D37" s="5">
        <v>4.5</v>
      </c>
      <c r="E37" s="1">
        <v>4.5</v>
      </c>
      <c r="F37" s="5" t="s">
        <v>260</v>
      </c>
      <c r="G37" s="1">
        <v>18</v>
      </c>
      <c r="H37" s="4">
        <v>0.66400000000000003</v>
      </c>
      <c r="I37" s="3">
        <v>0</v>
      </c>
      <c r="J37" s="3">
        <v>0</v>
      </c>
      <c r="K37" s="3">
        <v>0</v>
      </c>
      <c r="L37" s="6">
        <f>I37+J37</f>
        <v>0</v>
      </c>
      <c r="M37" s="6">
        <f>I37*H37+$O$2*J37*H37+K37*H37</f>
        <v>0</v>
      </c>
      <c r="R37" s="7"/>
      <c r="S37" s="7"/>
      <c r="T37" s="7"/>
      <c r="U37" s="7"/>
      <c r="V37" s="7"/>
      <c r="W37" s="7"/>
      <c r="X37" s="8"/>
    </row>
    <row r="38" spans="1:24" x14ac:dyDescent="0.25">
      <c r="A38" s="1" cm="1">
        <f t="array" ref="A38">_xlfn.SWITCH(B38,"G",1,"D",2,"M",3,"F",4)</f>
        <v>1</v>
      </c>
      <c r="B38" s="5" t="s">
        <v>18</v>
      </c>
      <c r="C38" s="1" t="s">
        <v>345</v>
      </c>
      <c r="D38" s="5">
        <v>4.8</v>
      </c>
      <c r="E38" s="1">
        <v>4.8</v>
      </c>
      <c r="F38" s="5" t="s">
        <v>34</v>
      </c>
      <c r="G38" s="1">
        <v>2</v>
      </c>
      <c r="H38" s="4">
        <v>0.08</v>
      </c>
      <c r="I38" s="3">
        <v>0</v>
      </c>
      <c r="J38" s="3">
        <v>0</v>
      </c>
      <c r="K38" s="3">
        <v>0</v>
      </c>
      <c r="L38" s="6">
        <f>I38+J38</f>
        <v>0</v>
      </c>
      <c r="M38" s="6">
        <f>I38*H38+$O$2*J38*H38+K38*H38</f>
        <v>0</v>
      </c>
      <c r="R38" s="7"/>
      <c r="S38" s="7"/>
      <c r="T38" s="7"/>
      <c r="U38" s="7"/>
      <c r="V38" s="7"/>
      <c r="W38" s="7"/>
      <c r="X38" s="8"/>
    </row>
    <row r="39" spans="1:24" x14ac:dyDescent="0.25">
      <c r="A39" s="1" cm="1">
        <f t="array" ref="A39">_xlfn.SWITCH(B39,"G",1,"D",2,"M",3,"F",4)</f>
        <v>1</v>
      </c>
      <c r="B39" s="5" t="s">
        <v>18</v>
      </c>
      <c r="C39" s="1" t="s">
        <v>19</v>
      </c>
      <c r="D39" s="5">
        <v>5</v>
      </c>
      <c r="E39" s="1">
        <v>5</v>
      </c>
      <c r="F39" s="5" t="s">
        <v>9</v>
      </c>
      <c r="G39" s="1">
        <v>0</v>
      </c>
      <c r="H39" s="4">
        <v>0</v>
      </c>
      <c r="I39" s="3">
        <v>0</v>
      </c>
      <c r="J39" s="3">
        <v>0</v>
      </c>
      <c r="K39" s="3">
        <v>0</v>
      </c>
      <c r="L39" s="6">
        <f>I39+J39</f>
        <v>0</v>
      </c>
      <c r="M39" s="6">
        <f>I39*H39+$O$2*J39*H39+K39*H39</f>
        <v>0</v>
      </c>
      <c r="R39" s="7"/>
      <c r="S39" s="7"/>
      <c r="T39" s="7"/>
      <c r="U39" s="7"/>
      <c r="V39" s="7"/>
      <c r="W39" s="7"/>
      <c r="X39" s="8"/>
    </row>
    <row r="40" spans="1:24" x14ac:dyDescent="0.25">
      <c r="A40" s="1" cm="1">
        <f t="array" ref="A40">_xlfn.SWITCH(B40,"G",1,"D",2,"M",3,"F",4)</f>
        <v>1</v>
      </c>
      <c r="B40" s="5" t="s">
        <v>18</v>
      </c>
      <c r="C40" s="1" t="s">
        <v>42</v>
      </c>
      <c r="D40" s="5">
        <v>4.5</v>
      </c>
      <c r="E40" s="1">
        <v>4.5</v>
      </c>
      <c r="F40" s="5" t="s">
        <v>24</v>
      </c>
      <c r="G40" s="1">
        <v>0</v>
      </c>
      <c r="H40" s="4">
        <v>0</v>
      </c>
      <c r="I40" s="3">
        <v>0</v>
      </c>
      <c r="J40" s="3">
        <v>0</v>
      </c>
      <c r="K40" s="3">
        <v>0</v>
      </c>
      <c r="L40" s="6">
        <f>I40+J40</f>
        <v>0</v>
      </c>
      <c r="M40" s="6">
        <f>I40*H40+$O$2*J40*H40+K40*H40</f>
        <v>0</v>
      </c>
      <c r="R40" s="7"/>
      <c r="S40" s="7"/>
      <c r="T40" s="7"/>
      <c r="U40" s="7"/>
      <c r="V40" s="7"/>
      <c r="W40" s="7"/>
      <c r="X40" s="8"/>
    </row>
    <row r="41" spans="1:24" x14ac:dyDescent="0.25">
      <c r="A41" s="1" cm="1">
        <f t="array" ref="A41">_xlfn.SWITCH(B41,"G",1,"D",2,"M",3,"F",4)</f>
        <v>1</v>
      </c>
      <c r="B41" s="5" t="s">
        <v>18</v>
      </c>
      <c r="C41" s="1" t="s">
        <v>46</v>
      </c>
      <c r="D41" s="5">
        <v>3.9</v>
      </c>
      <c r="E41" s="1">
        <v>3.9</v>
      </c>
      <c r="F41" s="5" t="s">
        <v>24</v>
      </c>
      <c r="G41" s="1">
        <v>0</v>
      </c>
      <c r="H41" s="4">
        <v>0</v>
      </c>
      <c r="I41" s="3">
        <v>0</v>
      </c>
      <c r="J41" s="3">
        <v>0</v>
      </c>
      <c r="K41" s="3">
        <v>0</v>
      </c>
      <c r="L41" s="6">
        <f>I41+J41</f>
        <v>0</v>
      </c>
      <c r="M41" s="6">
        <f>I41*H41+$O$2*J41*H41+K41*H41</f>
        <v>0</v>
      </c>
      <c r="R41" s="7"/>
      <c r="S41" s="7"/>
      <c r="T41" s="7"/>
      <c r="U41" s="7"/>
      <c r="V41" s="7"/>
      <c r="W41" s="7"/>
      <c r="X41" s="8"/>
    </row>
    <row r="42" spans="1:24" x14ac:dyDescent="0.25">
      <c r="A42" s="1" cm="1">
        <f t="array" ref="A42">_xlfn.SWITCH(B42,"G",1,"D",2,"M",3,"F",4)</f>
        <v>1</v>
      </c>
      <c r="B42" s="5" t="s">
        <v>18</v>
      </c>
      <c r="C42" s="1" t="s">
        <v>49</v>
      </c>
      <c r="D42" s="5">
        <v>4</v>
      </c>
      <c r="E42" s="1">
        <v>4</v>
      </c>
      <c r="F42" s="5" t="s">
        <v>24</v>
      </c>
      <c r="G42" s="1">
        <v>0</v>
      </c>
      <c r="H42" s="4">
        <v>0</v>
      </c>
      <c r="I42" s="3">
        <v>0</v>
      </c>
      <c r="J42" s="3">
        <v>0</v>
      </c>
      <c r="K42" s="3">
        <v>0</v>
      </c>
      <c r="L42" s="6">
        <f>I42+J42</f>
        <v>0</v>
      </c>
      <c r="M42" s="6">
        <f>I42*H42+$O$2*J42*H42+K42*H42</f>
        <v>0</v>
      </c>
      <c r="R42" s="7"/>
      <c r="S42" s="7"/>
      <c r="T42" s="7"/>
      <c r="U42" s="7"/>
      <c r="V42" s="7"/>
      <c r="W42" s="7"/>
      <c r="X42" s="8"/>
    </row>
    <row r="43" spans="1:24" x14ac:dyDescent="0.25">
      <c r="A43" s="1" cm="1">
        <f t="array" ref="A43">_xlfn.SWITCH(B43,"G",1,"D",2,"M",3,"F",4)</f>
        <v>1</v>
      </c>
      <c r="B43" s="5" t="s">
        <v>18</v>
      </c>
      <c r="C43" s="1" t="s">
        <v>72</v>
      </c>
      <c r="D43" s="5">
        <v>4</v>
      </c>
      <c r="E43" s="1">
        <v>4</v>
      </c>
      <c r="F43" s="5" t="s">
        <v>28</v>
      </c>
      <c r="G43" s="1">
        <v>0</v>
      </c>
      <c r="H43" s="4">
        <v>0</v>
      </c>
      <c r="I43" s="3">
        <v>0</v>
      </c>
      <c r="J43" s="3">
        <v>0</v>
      </c>
      <c r="K43" s="3">
        <v>0</v>
      </c>
      <c r="L43" s="6">
        <f>I43+J43</f>
        <v>0</v>
      </c>
      <c r="M43" s="6">
        <f>I43*H43+$O$2*J43*H43+K43*H43</f>
        <v>0</v>
      </c>
      <c r="R43" s="7"/>
      <c r="S43" s="7"/>
      <c r="T43" s="7"/>
      <c r="U43" s="7"/>
      <c r="V43" s="7"/>
      <c r="W43" s="7"/>
      <c r="X43" s="8"/>
    </row>
    <row r="44" spans="1:24" x14ac:dyDescent="0.25">
      <c r="A44" s="1" cm="1">
        <f t="array" ref="A44">_xlfn.SWITCH(B44,"G",1,"D",2,"M",3,"F",4)</f>
        <v>1</v>
      </c>
      <c r="B44" s="5" t="s">
        <v>18</v>
      </c>
      <c r="C44" s="1" t="s">
        <v>114</v>
      </c>
      <c r="D44" s="5">
        <v>4</v>
      </c>
      <c r="E44" s="1">
        <v>4</v>
      </c>
      <c r="F44" s="5" t="s">
        <v>71</v>
      </c>
      <c r="G44" s="1">
        <v>0</v>
      </c>
      <c r="H44" s="4">
        <v>0</v>
      </c>
      <c r="I44" s="3">
        <v>0</v>
      </c>
      <c r="J44" s="3">
        <v>0</v>
      </c>
      <c r="K44" s="3">
        <v>0</v>
      </c>
      <c r="L44" s="6">
        <f>I44+J44</f>
        <v>0</v>
      </c>
      <c r="M44" s="6">
        <f>I44*H44+$O$2*J44*H44+K44*H44</f>
        <v>0</v>
      </c>
      <c r="R44" s="7"/>
      <c r="S44" s="7"/>
      <c r="T44" s="7"/>
      <c r="U44" s="7"/>
      <c r="V44" s="7"/>
      <c r="W44" s="7"/>
      <c r="X44" s="8"/>
    </row>
    <row r="45" spans="1:24" x14ac:dyDescent="0.25">
      <c r="A45" s="1" cm="1">
        <f t="array" ref="A45">_xlfn.SWITCH(B45,"G",1,"D",2,"M",3,"F",4)</f>
        <v>1</v>
      </c>
      <c r="B45" s="5" t="s">
        <v>18</v>
      </c>
      <c r="C45" s="1" t="s">
        <v>116</v>
      </c>
      <c r="D45" s="5">
        <v>4.7</v>
      </c>
      <c r="E45" s="1">
        <v>4.7</v>
      </c>
      <c r="F45" s="5" t="s">
        <v>117</v>
      </c>
      <c r="G45" s="1">
        <v>0</v>
      </c>
      <c r="H45" s="4">
        <v>0</v>
      </c>
      <c r="I45" s="3">
        <v>0</v>
      </c>
      <c r="J45" s="3">
        <v>0</v>
      </c>
      <c r="K45" s="3">
        <v>0</v>
      </c>
      <c r="L45" s="6">
        <f>I45+J45</f>
        <v>0</v>
      </c>
      <c r="M45" s="6">
        <f>I45*H45+$O$2*J45*H45+K45*H45</f>
        <v>0</v>
      </c>
      <c r="R45" s="7"/>
      <c r="S45" s="7"/>
      <c r="T45" s="7"/>
      <c r="U45" s="7"/>
      <c r="V45" s="7"/>
      <c r="W45" s="7"/>
      <c r="X45" s="8"/>
    </row>
    <row r="46" spans="1:24" x14ac:dyDescent="0.25">
      <c r="A46" s="1" cm="1">
        <f t="array" ref="A46">_xlfn.SWITCH(B46,"G",1,"D",2,"M",3,"F",4)</f>
        <v>1</v>
      </c>
      <c r="B46" s="5" t="s">
        <v>18</v>
      </c>
      <c r="C46" s="1" t="s">
        <v>129</v>
      </c>
      <c r="D46" s="5">
        <v>4.7</v>
      </c>
      <c r="E46" s="1">
        <v>4.7</v>
      </c>
      <c r="F46" s="5" t="s">
        <v>117</v>
      </c>
      <c r="G46" s="1">
        <v>0</v>
      </c>
      <c r="H46" s="4">
        <v>0</v>
      </c>
      <c r="I46" s="3">
        <v>0</v>
      </c>
      <c r="J46" s="3">
        <v>0</v>
      </c>
      <c r="K46" s="3">
        <v>0</v>
      </c>
      <c r="L46" s="6">
        <f>I46+J46</f>
        <v>0</v>
      </c>
      <c r="M46" s="6">
        <f>I46*H46+$O$2*J46*H46+K46*H46</f>
        <v>0</v>
      </c>
      <c r="R46" s="7"/>
      <c r="S46" s="7"/>
      <c r="T46" s="7"/>
      <c r="U46" s="7"/>
      <c r="V46" s="7"/>
      <c r="W46" s="7"/>
      <c r="X46" s="8"/>
    </row>
    <row r="47" spans="1:24" x14ac:dyDescent="0.25">
      <c r="A47" s="1" cm="1">
        <f t="array" ref="A47">_xlfn.SWITCH(B47,"G",1,"D",2,"M",3,"F",4)</f>
        <v>1</v>
      </c>
      <c r="B47" s="5" t="s">
        <v>18</v>
      </c>
      <c r="C47" s="1" t="s">
        <v>144</v>
      </c>
      <c r="D47" s="5">
        <v>4.3</v>
      </c>
      <c r="E47" s="1">
        <v>4.3</v>
      </c>
      <c r="F47" s="5" t="s">
        <v>125</v>
      </c>
      <c r="G47" s="1">
        <v>0</v>
      </c>
      <c r="H47" s="4">
        <v>0</v>
      </c>
      <c r="I47" s="3">
        <v>0</v>
      </c>
      <c r="J47" s="3">
        <v>0</v>
      </c>
      <c r="K47" s="3">
        <v>0</v>
      </c>
      <c r="L47" s="6">
        <f>I47+J47</f>
        <v>0</v>
      </c>
      <c r="M47" s="6">
        <f>I47*H47+$O$2*J47*H47+K47*H47</f>
        <v>0</v>
      </c>
      <c r="R47" s="7"/>
      <c r="S47" s="7"/>
      <c r="T47" s="7"/>
      <c r="U47" s="7"/>
      <c r="V47" s="7"/>
      <c r="W47" s="7"/>
      <c r="X47" s="8"/>
    </row>
    <row r="48" spans="1:24" x14ac:dyDescent="0.25">
      <c r="A48" s="1" cm="1">
        <f t="array" ref="A48">_xlfn.SWITCH(B48,"G",1,"D",2,"M",3,"F",4)</f>
        <v>1</v>
      </c>
      <c r="B48" s="5" t="s">
        <v>18</v>
      </c>
      <c r="C48" s="1" t="s">
        <v>171</v>
      </c>
      <c r="D48" s="5">
        <v>4.3</v>
      </c>
      <c r="E48" s="1">
        <v>4.3</v>
      </c>
      <c r="F48" s="5" t="s">
        <v>169</v>
      </c>
      <c r="G48" s="1">
        <v>0</v>
      </c>
      <c r="H48" s="4">
        <v>0</v>
      </c>
      <c r="I48" s="3">
        <v>0</v>
      </c>
      <c r="J48" s="3">
        <v>0</v>
      </c>
      <c r="K48" s="3">
        <v>0</v>
      </c>
      <c r="L48" s="6">
        <f>I48+J48</f>
        <v>0</v>
      </c>
      <c r="M48" s="6">
        <f>I48*H48+$O$2*J48*H48+K48*H48</f>
        <v>0</v>
      </c>
      <c r="R48" s="7"/>
      <c r="S48" s="7"/>
      <c r="T48" s="7"/>
      <c r="U48" s="7"/>
      <c r="V48" s="7"/>
      <c r="W48" s="7"/>
      <c r="X48" s="8"/>
    </row>
    <row r="49" spans="1:24" x14ac:dyDescent="0.25">
      <c r="A49" s="1" cm="1">
        <f t="array" ref="A49">_xlfn.SWITCH(B49,"G",1,"D",2,"M",3,"F",4)</f>
        <v>1</v>
      </c>
      <c r="B49" s="5" t="s">
        <v>18</v>
      </c>
      <c r="C49" s="1" t="s">
        <v>187</v>
      </c>
      <c r="D49" s="5">
        <v>4.3</v>
      </c>
      <c r="E49" s="1">
        <v>4.3</v>
      </c>
      <c r="F49" s="5" t="s">
        <v>169</v>
      </c>
      <c r="G49" s="1">
        <v>0</v>
      </c>
      <c r="H49" s="4">
        <v>0</v>
      </c>
      <c r="I49" s="3">
        <v>0</v>
      </c>
      <c r="J49" s="3">
        <v>0</v>
      </c>
      <c r="K49" s="3">
        <v>0</v>
      </c>
      <c r="L49" s="6">
        <f>I49+J49</f>
        <v>0</v>
      </c>
      <c r="M49" s="6">
        <f>I49*H49+$O$2*J49*H49+K49*H49</f>
        <v>0</v>
      </c>
      <c r="R49" s="7"/>
      <c r="S49" s="7"/>
      <c r="T49" s="7"/>
      <c r="U49" s="7"/>
      <c r="V49" s="7"/>
      <c r="W49" s="7"/>
      <c r="X49" s="8"/>
    </row>
    <row r="50" spans="1:24" x14ac:dyDescent="0.25">
      <c r="A50" s="1" cm="1">
        <f t="array" ref="A50">_xlfn.SWITCH(B50,"G",1,"D",2,"M",3,"F",4)</f>
        <v>1</v>
      </c>
      <c r="B50" s="5" t="s">
        <v>18</v>
      </c>
      <c r="C50" s="1" t="s">
        <v>191</v>
      </c>
      <c r="D50" s="5">
        <v>4</v>
      </c>
      <c r="E50" s="1">
        <v>4</v>
      </c>
      <c r="F50" s="5" t="s">
        <v>133</v>
      </c>
      <c r="G50" s="1">
        <v>0</v>
      </c>
      <c r="H50" s="4">
        <v>0</v>
      </c>
      <c r="I50" s="3">
        <v>0</v>
      </c>
      <c r="J50" s="3">
        <v>0</v>
      </c>
      <c r="K50" s="3">
        <v>0</v>
      </c>
      <c r="L50" s="6">
        <f>I50+J50</f>
        <v>0</v>
      </c>
      <c r="M50" s="6">
        <f>I50*H50+$O$2*J50*H50+K50*H50</f>
        <v>0</v>
      </c>
      <c r="R50" s="7"/>
      <c r="S50" s="7"/>
      <c r="T50" s="7"/>
      <c r="U50" s="7"/>
      <c r="V50" s="7"/>
      <c r="W50" s="7"/>
      <c r="X50" s="8"/>
    </row>
    <row r="51" spans="1:24" x14ac:dyDescent="0.25">
      <c r="A51" s="1" cm="1">
        <f t="array" ref="A51">_xlfn.SWITCH(B51,"G",1,"D",2,"M",3,"F",4)</f>
        <v>1</v>
      </c>
      <c r="B51" s="5" t="s">
        <v>18</v>
      </c>
      <c r="C51" s="1" t="s">
        <v>203</v>
      </c>
      <c r="D51" s="5">
        <v>4.3</v>
      </c>
      <c r="E51" s="1">
        <v>4.3</v>
      </c>
      <c r="F51" s="5" t="s">
        <v>133</v>
      </c>
      <c r="G51" s="1">
        <v>0</v>
      </c>
      <c r="H51" s="4">
        <v>0</v>
      </c>
      <c r="I51" s="3">
        <v>0</v>
      </c>
      <c r="J51" s="3">
        <v>0</v>
      </c>
      <c r="K51" s="3">
        <v>0</v>
      </c>
      <c r="L51" s="6">
        <f>I51+J51</f>
        <v>0</v>
      </c>
      <c r="M51" s="6">
        <f>I51*H51+$O$2*J51*H51+K51*H51</f>
        <v>0</v>
      </c>
      <c r="R51" s="7"/>
      <c r="S51" s="7"/>
      <c r="T51" s="7"/>
      <c r="U51" s="7"/>
      <c r="V51" s="7"/>
      <c r="W51" s="7"/>
      <c r="X51" s="8"/>
    </row>
    <row r="52" spans="1:24" x14ac:dyDescent="0.25">
      <c r="A52" s="1" cm="1">
        <f t="array" ref="A52">_xlfn.SWITCH(B52,"G",1,"D",2,"M",3,"F",4)</f>
        <v>1</v>
      </c>
      <c r="B52" s="5" t="s">
        <v>18</v>
      </c>
      <c r="C52" s="1" t="s">
        <v>206</v>
      </c>
      <c r="D52" s="5">
        <v>4.3</v>
      </c>
      <c r="E52" s="1">
        <v>4.3</v>
      </c>
      <c r="F52" s="5" t="s">
        <v>133</v>
      </c>
      <c r="G52" s="1">
        <v>0</v>
      </c>
      <c r="H52" s="4">
        <v>0</v>
      </c>
      <c r="I52" s="3">
        <v>0</v>
      </c>
      <c r="J52" s="3">
        <v>0</v>
      </c>
      <c r="K52" s="3">
        <v>0</v>
      </c>
      <c r="L52" s="6">
        <f>I52+J52</f>
        <v>0</v>
      </c>
      <c r="M52" s="6">
        <f>I52*H52+$O$2*J52*H52+K52*H52</f>
        <v>0</v>
      </c>
      <c r="R52" s="7"/>
      <c r="S52" s="7"/>
      <c r="T52" s="7"/>
      <c r="U52" s="7"/>
      <c r="V52" s="7"/>
      <c r="W52" s="7"/>
      <c r="X52" s="8"/>
    </row>
    <row r="53" spans="1:24" x14ac:dyDescent="0.25">
      <c r="A53" s="1" cm="1">
        <f t="array" ref="A53">_xlfn.SWITCH(B53,"G",1,"D",2,"M",3,"F",4)</f>
        <v>1</v>
      </c>
      <c r="B53" s="5" t="s">
        <v>18</v>
      </c>
      <c r="C53" s="1" t="s">
        <v>215</v>
      </c>
      <c r="D53" s="5">
        <v>4.2</v>
      </c>
      <c r="E53" s="1">
        <v>4.2</v>
      </c>
      <c r="F53" s="5" t="s">
        <v>214</v>
      </c>
      <c r="G53" s="1">
        <v>0</v>
      </c>
      <c r="H53" s="4">
        <v>0</v>
      </c>
      <c r="I53" s="3">
        <v>0</v>
      </c>
      <c r="J53" s="3">
        <v>0</v>
      </c>
      <c r="K53" s="3">
        <v>0</v>
      </c>
      <c r="L53" s="6">
        <f>I53+J53</f>
        <v>0</v>
      </c>
      <c r="M53" s="6">
        <f>I53*H53+$O$2*J53*H53+K53*H53</f>
        <v>0</v>
      </c>
      <c r="R53" s="7"/>
      <c r="S53" s="7"/>
      <c r="T53" s="7"/>
      <c r="U53" s="7"/>
      <c r="V53" s="7"/>
      <c r="W53" s="7"/>
      <c r="X53" s="8"/>
    </row>
    <row r="54" spans="1:24" x14ac:dyDescent="0.25">
      <c r="A54" s="1" cm="1">
        <f t="array" ref="A54">_xlfn.SWITCH(B54,"G",1,"D",2,"M",3,"F",4)</f>
        <v>1</v>
      </c>
      <c r="B54" s="5" t="s">
        <v>18</v>
      </c>
      <c r="C54" s="1" t="s">
        <v>229</v>
      </c>
      <c r="D54" s="5">
        <v>4</v>
      </c>
      <c r="E54" s="1">
        <v>4</v>
      </c>
      <c r="F54" s="5" t="s">
        <v>214</v>
      </c>
      <c r="G54" s="1">
        <v>0</v>
      </c>
      <c r="H54" s="4">
        <v>0</v>
      </c>
      <c r="I54" s="3">
        <v>0</v>
      </c>
      <c r="J54" s="3">
        <v>0</v>
      </c>
      <c r="K54" s="3">
        <v>0</v>
      </c>
      <c r="L54" s="6">
        <f>I54+J54</f>
        <v>0</v>
      </c>
      <c r="M54" s="6">
        <f>I54*H54+$O$2*J54*H54+K54*H54</f>
        <v>0</v>
      </c>
      <c r="R54" s="7"/>
      <c r="S54" s="7"/>
      <c r="T54" s="7"/>
      <c r="U54" s="7"/>
      <c r="V54" s="7"/>
      <c r="W54" s="7"/>
      <c r="X54" s="8"/>
    </row>
    <row r="55" spans="1:24" x14ac:dyDescent="0.25">
      <c r="A55" s="1" cm="1">
        <f t="array" ref="A55">_xlfn.SWITCH(B55,"G",1,"D",2,"M",3,"F",4)</f>
        <v>1</v>
      </c>
      <c r="B55" s="5" t="s">
        <v>18</v>
      </c>
      <c r="C55" s="1" t="s">
        <v>152</v>
      </c>
      <c r="D55" s="5">
        <v>4.3</v>
      </c>
      <c r="E55" s="1">
        <v>4.3</v>
      </c>
      <c r="F55" s="5" t="s">
        <v>237</v>
      </c>
      <c r="G55" s="1">
        <v>0</v>
      </c>
      <c r="H55" s="4">
        <v>0</v>
      </c>
      <c r="I55" s="3">
        <v>0</v>
      </c>
      <c r="J55" s="3">
        <v>0</v>
      </c>
      <c r="K55" s="3">
        <v>0</v>
      </c>
      <c r="L55" s="6">
        <f>I55+J55</f>
        <v>0</v>
      </c>
      <c r="M55" s="6">
        <f>I55*H55+$O$2*J55*H55+K55*H55</f>
        <v>0</v>
      </c>
      <c r="R55" s="7"/>
      <c r="S55" s="7"/>
      <c r="T55" s="7"/>
      <c r="U55" s="7"/>
      <c r="V55" s="7"/>
      <c r="W55" s="7"/>
      <c r="X55" s="8"/>
    </row>
    <row r="56" spans="1:24" x14ac:dyDescent="0.25">
      <c r="A56" s="1" cm="1">
        <f t="array" ref="A56">_xlfn.SWITCH(B56,"G",1,"D",2,"M",3,"F",4)</f>
        <v>1</v>
      </c>
      <c r="B56" s="5" t="s">
        <v>18</v>
      </c>
      <c r="C56" s="1" t="s">
        <v>264</v>
      </c>
      <c r="D56" s="5">
        <v>4.2</v>
      </c>
      <c r="E56" s="1">
        <v>4.2</v>
      </c>
      <c r="F56" s="5" t="s">
        <v>260</v>
      </c>
      <c r="G56" s="1">
        <v>0</v>
      </c>
      <c r="H56" s="4">
        <v>0</v>
      </c>
      <c r="I56" s="3">
        <v>0</v>
      </c>
      <c r="J56" s="3">
        <v>0</v>
      </c>
      <c r="K56" s="3">
        <v>0</v>
      </c>
      <c r="L56" s="6">
        <f>I56+J56</f>
        <v>0</v>
      </c>
      <c r="M56" s="6">
        <f>I56*H56+$O$2*J56*H56+K56*H56</f>
        <v>0</v>
      </c>
      <c r="R56" s="7"/>
      <c r="S56" s="7"/>
      <c r="T56" s="7"/>
      <c r="U56" s="7"/>
      <c r="V56" s="7"/>
      <c r="W56" s="7"/>
      <c r="X56" s="8"/>
    </row>
    <row r="57" spans="1:24" x14ac:dyDescent="0.25">
      <c r="A57" s="1" cm="1">
        <f t="array" ref="A57">_xlfn.SWITCH(B57,"G",1,"D",2,"M",3,"F",4)</f>
        <v>1</v>
      </c>
      <c r="B57" s="5" t="s">
        <v>18</v>
      </c>
      <c r="C57" s="1" t="s">
        <v>288</v>
      </c>
      <c r="D57" s="5">
        <v>4.5</v>
      </c>
      <c r="E57" s="1">
        <v>4.5</v>
      </c>
      <c r="F57" s="5" t="s">
        <v>287</v>
      </c>
      <c r="G57" s="1">
        <v>0</v>
      </c>
      <c r="H57" s="4">
        <v>0</v>
      </c>
      <c r="I57" s="3">
        <v>0</v>
      </c>
      <c r="J57" s="3">
        <v>0</v>
      </c>
      <c r="K57" s="3">
        <v>0</v>
      </c>
      <c r="L57" s="6">
        <f>I57+J57</f>
        <v>0</v>
      </c>
      <c r="M57" s="6">
        <f>I57*H57+$O$2*J57*H57+K57*H57</f>
        <v>0</v>
      </c>
      <c r="R57" s="7"/>
      <c r="S57" s="7"/>
      <c r="T57" s="7"/>
      <c r="U57" s="7"/>
      <c r="V57" s="7"/>
      <c r="W57" s="7"/>
      <c r="X57" s="8"/>
    </row>
    <row r="58" spans="1:24" x14ac:dyDescent="0.25">
      <c r="A58" s="1" cm="1">
        <f t="array" ref="A58">_xlfn.SWITCH(B58,"G",1,"D",2,"M",3,"F",4)</f>
        <v>1</v>
      </c>
      <c r="B58" s="5" t="s">
        <v>18</v>
      </c>
      <c r="C58" s="1" t="s">
        <v>310</v>
      </c>
      <c r="D58" s="5">
        <v>4.9000000000000004</v>
      </c>
      <c r="E58" s="1">
        <v>4.9000000000000004</v>
      </c>
      <c r="F58" s="5" t="s">
        <v>311</v>
      </c>
      <c r="G58" s="1">
        <v>0</v>
      </c>
      <c r="H58" s="4">
        <v>0</v>
      </c>
      <c r="I58" s="3">
        <v>0</v>
      </c>
      <c r="J58" s="3">
        <v>0</v>
      </c>
      <c r="K58" s="3">
        <v>0</v>
      </c>
      <c r="L58" s="6">
        <f>I58+J58</f>
        <v>0</v>
      </c>
      <c r="M58" s="6">
        <f>I58*H58+$O$2*J58*H58+K58*H58</f>
        <v>0</v>
      </c>
      <c r="R58" s="7"/>
      <c r="S58" s="7"/>
      <c r="T58" s="7"/>
      <c r="U58" s="7"/>
      <c r="V58" s="7"/>
      <c r="W58" s="7"/>
      <c r="X58" s="8"/>
    </row>
    <row r="59" spans="1:24" x14ac:dyDescent="0.25">
      <c r="A59" s="1" cm="1">
        <f t="array" ref="A59">_xlfn.SWITCH(B59,"G",1,"D",2,"M",3,"F",4)</f>
        <v>1</v>
      </c>
      <c r="B59" s="5" t="s">
        <v>18</v>
      </c>
      <c r="C59" s="1" t="s">
        <v>263</v>
      </c>
      <c r="D59" s="5">
        <v>5.2</v>
      </c>
      <c r="E59" s="1">
        <v>5.2</v>
      </c>
      <c r="F59" s="5" t="s">
        <v>311</v>
      </c>
      <c r="G59" s="1">
        <v>0</v>
      </c>
      <c r="H59" s="4">
        <v>0</v>
      </c>
      <c r="I59" s="3">
        <v>0</v>
      </c>
      <c r="J59" s="3">
        <v>0</v>
      </c>
      <c r="K59" s="3">
        <v>0</v>
      </c>
      <c r="L59" s="6">
        <f>I59+J59</f>
        <v>0</v>
      </c>
      <c r="M59" s="6">
        <f>I59*H59+$O$2*J59*H59+K59*H59</f>
        <v>0</v>
      </c>
      <c r="R59" s="7"/>
      <c r="S59" s="7"/>
      <c r="T59" s="7"/>
      <c r="U59" s="7"/>
      <c r="V59" s="7"/>
      <c r="W59" s="7"/>
      <c r="X59" s="8"/>
    </row>
    <row r="60" spans="1:24" x14ac:dyDescent="0.25">
      <c r="A60" s="1" cm="1">
        <f t="array" ref="A60">_xlfn.SWITCH(B60,"G",1,"D",2,"M",3,"F",4)</f>
        <v>1</v>
      </c>
      <c r="B60" s="5" t="s">
        <v>18</v>
      </c>
      <c r="C60" s="1" t="s">
        <v>366</v>
      </c>
      <c r="D60" s="5">
        <v>4.3</v>
      </c>
      <c r="E60" s="1">
        <v>4.3</v>
      </c>
      <c r="F60" s="5" t="s">
        <v>282</v>
      </c>
      <c r="G60" s="1">
        <v>0</v>
      </c>
      <c r="H60" s="4">
        <v>0</v>
      </c>
      <c r="I60" s="3">
        <v>0</v>
      </c>
      <c r="J60" s="3">
        <v>0</v>
      </c>
      <c r="K60" s="3">
        <v>0</v>
      </c>
      <c r="L60" s="6">
        <f>I60+J60</f>
        <v>0</v>
      </c>
      <c r="M60" s="6">
        <f>I60*H60+$O$2*J60*H60+K60*H60</f>
        <v>0</v>
      </c>
      <c r="R60" s="7"/>
      <c r="S60" s="7"/>
      <c r="T60" s="7"/>
      <c r="U60" s="7"/>
      <c r="V60" s="7"/>
      <c r="W60" s="7"/>
      <c r="X60" s="8"/>
    </row>
    <row r="61" spans="1:24" x14ac:dyDescent="0.25">
      <c r="A61" s="1" cm="1">
        <f t="array" ref="A61">_xlfn.SWITCH(B61,"G",1,"D",2,"M",3,"F",4)</f>
        <v>1</v>
      </c>
      <c r="B61" s="5" t="s">
        <v>18</v>
      </c>
      <c r="C61" s="1" t="s">
        <v>368</v>
      </c>
      <c r="D61" s="5">
        <v>4.3</v>
      </c>
      <c r="E61" s="1">
        <v>4.3</v>
      </c>
      <c r="F61" s="5" t="s">
        <v>282</v>
      </c>
      <c r="G61" s="1">
        <v>0</v>
      </c>
      <c r="H61" s="4">
        <v>0</v>
      </c>
      <c r="I61" s="3">
        <v>0</v>
      </c>
      <c r="J61" s="3">
        <v>0</v>
      </c>
      <c r="K61" s="3">
        <v>0</v>
      </c>
      <c r="L61" s="6">
        <f>I61+J61</f>
        <v>0</v>
      </c>
      <c r="M61" s="6">
        <f>I61*H61+$O$2*J61*H61+K61*H61</f>
        <v>0</v>
      </c>
      <c r="R61" s="7"/>
      <c r="S61" s="7"/>
      <c r="T61" s="7"/>
      <c r="U61" s="7"/>
      <c r="V61" s="7"/>
      <c r="W61" s="7"/>
      <c r="X61" s="8"/>
    </row>
    <row r="62" spans="1:24" x14ac:dyDescent="0.25">
      <c r="A62" s="1" cm="1">
        <f t="array" ref="A62">_xlfn.SWITCH(B62,"G",1,"D",2,"M",3,"F",4)</f>
        <v>1</v>
      </c>
      <c r="B62" s="5" t="s">
        <v>18</v>
      </c>
      <c r="C62" s="1" t="s">
        <v>386</v>
      </c>
      <c r="D62" s="5">
        <v>4.3</v>
      </c>
      <c r="E62" s="1">
        <v>4.3</v>
      </c>
      <c r="F62" s="5" t="s">
        <v>167</v>
      </c>
      <c r="G62" s="1">
        <v>0</v>
      </c>
      <c r="H62" s="4">
        <v>0</v>
      </c>
      <c r="I62" s="3">
        <v>0</v>
      </c>
      <c r="J62" s="3">
        <v>0</v>
      </c>
      <c r="K62" s="3">
        <v>0</v>
      </c>
      <c r="L62" s="6">
        <f>I62+J62</f>
        <v>0</v>
      </c>
      <c r="M62" s="6">
        <f>I62*H62+$O$2*J62*H62+K62*H62</f>
        <v>0</v>
      </c>
      <c r="R62" s="7"/>
      <c r="S62" s="7"/>
      <c r="T62" s="7"/>
      <c r="U62" s="7"/>
      <c r="V62" s="7"/>
      <c r="W62" s="7"/>
      <c r="X62" s="8"/>
    </row>
    <row r="63" spans="1:24" x14ac:dyDescent="0.25">
      <c r="A63" s="1" cm="1">
        <f t="array" ref="A63">_xlfn.SWITCH(B63,"G",1,"D",2,"M",3,"F",4)</f>
        <v>1</v>
      </c>
      <c r="B63" s="5" t="s">
        <v>18</v>
      </c>
      <c r="C63" s="1" t="s">
        <v>409</v>
      </c>
      <c r="D63" s="5">
        <v>4.3</v>
      </c>
      <c r="E63" s="1">
        <v>4.3</v>
      </c>
      <c r="F63" s="5" t="s">
        <v>399</v>
      </c>
      <c r="G63" s="1">
        <v>0</v>
      </c>
      <c r="H63" s="4">
        <v>0</v>
      </c>
      <c r="I63" s="3">
        <v>0</v>
      </c>
      <c r="J63" s="3">
        <v>0</v>
      </c>
      <c r="K63" s="3">
        <v>0</v>
      </c>
      <c r="L63" s="6">
        <f>I63+J63</f>
        <v>0</v>
      </c>
      <c r="M63" s="6">
        <f>I63*H63+$O$2*J63*H63+K63*H63</f>
        <v>0</v>
      </c>
      <c r="R63" s="7"/>
      <c r="S63" s="7"/>
      <c r="T63" s="7"/>
      <c r="U63" s="7"/>
      <c r="V63" s="7"/>
      <c r="W63" s="7"/>
      <c r="X63" s="8"/>
    </row>
    <row r="64" spans="1:24" x14ac:dyDescent="0.25">
      <c r="A64" s="1" cm="1">
        <f t="array" ref="A64">_xlfn.SWITCH(B64,"G",1,"D",2,"M",3,"F",4)</f>
        <v>1</v>
      </c>
      <c r="B64" s="5" t="s">
        <v>18</v>
      </c>
      <c r="C64" s="1" t="s">
        <v>440</v>
      </c>
      <c r="D64" s="5">
        <v>4</v>
      </c>
      <c r="E64" s="1">
        <v>4</v>
      </c>
      <c r="F64" s="5" t="s">
        <v>323</v>
      </c>
      <c r="G64" s="1">
        <v>0</v>
      </c>
      <c r="H64" s="4">
        <v>0</v>
      </c>
      <c r="I64" s="3">
        <v>0</v>
      </c>
      <c r="J64" s="3">
        <v>0</v>
      </c>
      <c r="K64" s="3">
        <v>0</v>
      </c>
      <c r="L64" s="6">
        <f>I64+J64</f>
        <v>0</v>
      </c>
      <c r="M64" s="6">
        <f>I64*H64+$O$2*J64*H64+K64*H64</f>
        <v>0</v>
      </c>
      <c r="R64" s="7"/>
      <c r="S64" s="7"/>
      <c r="T64" s="7"/>
      <c r="U64" s="7"/>
      <c r="V64" s="7"/>
      <c r="W64" s="7"/>
      <c r="X64" s="8"/>
    </row>
    <row r="65" spans="1:24" x14ac:dyDescent="0.25">
      <c r="A65" s="1" cm="1">
        <f t="array" ref="A65">_xlfn.SWITCH(B65,"G",1,"D",2,"M",3,"F",4)</f>
        <v>1</v>
      </c>
      <c r="B65" s="5" t="s">
        <v>18</v>
      </c>
      <c r="C65" s="1" t="s">
        <v>441</v>
      </c>
      <c r="D65" s="5">
        <v>4.4000000000000004</v>
      </c>
      <c r="E65" s="1">
        <v>4.4000000000000004</v>
      </c>
      <c r="F65" s="5" t="s">
        <v>323</v>
      </c>
      <c r="G65" s="1">
        <v>0</v>
      </c>
      <c r="H65" s="4">
        <v>0</v>
      </c>
      <c r="I65" s="3">
        <v>0</v>
      </c>
      <c r="J65" s="3">
        <v>0</v>
      </c>
      <c r="K65" s="3">
        <v>0</v>
      </c>
      <c r="L65" s="6">
        <f>I65+J65</f>
        <v>0</v>
      </c>
      <c r="M65" s="6">
        <f>I65*H65+$O$2*J65*H65+K65*H65</f>
        <v>0</v>
      </c>
      <c r="R65" s="7"/>
      <c r="S65" s="7"/>
      <c r="T65" s="7"/>
      <c r="U65" s="7"/>
      <c r="V65" s="7"/>
      <c r="W65" s="7"/>
      <c r="X65" s="8"/>
    </row>
    <row r="66" spans="1:24" x14ac:dyDescent="0.25">
      <c r="A66" s="1" cm="1">
        <f t="array" ref="A66">_xlfn.SWITCH(B66,"G",1,"D",2,"M",3,"F",4)</f>
        <v>1</v>
      </c>
      <c r="B66" s="5" t="s">
        <v>18</v>
      </c>
      <c r="C66" s="1" t="s">
        <v>444</v>
      </c>
      <c r="D66" s="5">
        <v>4.5</v>
      </c>
      <c r="E66" s="1">
        <v>4.5</v>
      </c>
      <c r="F66" s="5" t="s">
        <v>323</v>
      </c>
      <c r="G66" s="1">
        <v>0</v>
      </c>
      <c r="H66" s="4">
        <v>0</v>
      </c>
      <c r="I66" s="3">
        <v>0</v>
      </c>
      <c r="J66" s="3">
        <v>0</v>
      </c>
      <c r="K66" s="3">
        <v>0</v>
      </c>
      <c r="L66" s="6">
        <f>I66+J66</f>
        <v>0</v>
      </c>
      <c r="M66" s="6">
        <f>I66*H66+$O$2*J66*H66+K66*H66</f>
        <v>0</v>
      </c>
      <c r="R66" s="7"/>
      <c r="S66" s="7"/>
      <c r="T66" s="7"/>
      <c r="U66" s="7"/>
      <c r="V66" s="7"/>
      <c r="W66" s="7"/>
      <c r="X66" s="8"/>
    </row>
    <row r="67" spans="1:24" x14ac:dyDescent="0.25">
      <c r="A67" s="1" cm="1">
        <f t="array" ref="A67">_xlfn.SWITCH(B67,"G",1,"D",2,"M",3,"F",4)</f>
        <v>1</v>
      </c>
      <c r="B67" s="5" t="s">
        <v>18</v>
      </c>
      <c r="C67" s="1" t="s">
        <v>464</v>
      </c>
      <c r="D67" s="5">
        <v>4.3</v>
      </c>
      <c r="E67" s="1">
        <v>4.3</v>
      </c>
      <c r="F67" s="5" t="s">
        <v>465</v>
      </c>
      <c r="G67" s="1">
        <v>0</v>
      </c>
      <c r="H67" s="4">
        <v>0</v>
      </c>
      <c r="I67" s="3">
        <v>0</v>
      </c>
      <c r="J67" s="3">
        <v>0</v>
      </c>
      <c r="K67" s="3">
        <v>0</v>
      </c>
      <c r="L67" s="6">
        <f>I67+J67</f>
        <v>0</v>
      </c>
      <c r="M67" s="6">
        <f>I67*H67+$O$2*J67*H67+K67*H67</f>
        <v>0</v>
      </c>
      <c r="R67" s="7"/>
      <c r="S67" s="7"/>
      <c r="T67" s="7"/>
      <c r="U67" s="7"/>
      <c r="V67" s="7"/>
      <c r="W67" s="7"/>
      <c r="X67" s="8"/>
    </row>
    <row r="68" spans="1:24" x14ac:dyDescent="0.25">
      <c r="A68" s="1" cm="1">
        <f t="array" ref="A68">_xlfn.SWITCH(B68,"G",1,"D",2,"M",3,"F",4)</f>
        <v>1</v>
      </c>
      <c r="B68" s="5" t="s">
        <v>18</v>
      </c>
      <c r="C68" s="1" t="s">
        <v>483</v>
      </c>
      <c r="D68" s="5">
        <v>4.4000000000000004</v>
      </c>
      <c r="E68" s="1">
        <v>4.4000000000000004</v>
      </c>
      <c r="F68" s="5" t="s">
        <v>465</v>
      </c>
      <c r="G68" s="1">
        <v>0</v>
      </c>
      <c r="H68" s="4">
        <v>0</v>
      </c>
      <c r="I68" s="3">
        <v>0</v>
      </c>
      <c r="J68" s="3">
        <v>0</v>
      </c>
      <c r="K68" s="3">
        <v>0</v>
      </c>
      <c r="L68" s="6">
        <f>I68+J68</f>
        <v>0</v>
      </c>
      <c r="M68" s="6">
        <f>I68*H68+$O$2*J68*H68+K68*H68</f>
        <v>0</v>
      </c>
      <c r="R68" s="7"/>
      <c r="S68" s="7"/>
      <c r="T68" s="7"/>
      <c r="U68" s="7"/>
      <c r="V68" s="7"/>
      <c r="W68" s="7"/>
      <c r="X68" s="8"/>
    </row>
    <row r="69" spans="1:24" x14ac:dyDescent="0.25">
      <c r="A69" s="1" cm="1">
        <f t="array" ref="A69">_xlfn.SWITCH(B69,"G",1,"D",2,"M",3,"F",4)</f>
        <v>1</v>
      </c>
      <c r="B69" s="5" t="s">
        <v>18</v>
      </c>
      <c r="C69" s="1" t="s">
        <v>492</v>
      </c>
      <c r="D69" s="5">
        <v>4.3</v>
      </c>
      <c r="E69" s="1">
        <v>4.3</v>
      </c>
      <c r="F69" s="5" t="s">
        <v>399</v>
      </c>
      <c r="G69" s="1">
        <v>0</v>
      </c>
      <c r="H69" s="4">
        <v>0</v>
      </c>
      <c r="I69" s="3">
        <v>0</v>
      </c>
      <c r="J69" s="3">
        <v>0</v>
      </c>
      <c r="K69" s="3">
        <v>0</v>
      </c>
      <c r="L69" s="6">
        <f>I69+J69</f>
        <v>0</v>
      </c>
      <c r="M69" s="6">
        <f>I69*H69+$O$2*J69*H69+K69*H69</f>
        <v>0</v>
      </c>
      <c r="R69" s="7"/>
      <c r="S69" s="7"/>
      <c r="T69" s="7"/>
      <c r="U69" s="7"/>
      <c r="V69" s="7"/>
      <c r="W69" s="7"/>
      <c r="X69" s="8"/>
    </row>
    <row r="70" spans="1:24" x14ac:dyDescent="0.25">
      <c r="A70" s="1" cm="1">
        <f t="array" ref="A70">_xlfn.SWITCH(B70,"G",1,"D",2,"M",3,"F",4)</f>
        <v>1</v>
      </c>
      <c r="B70" s="5" t="s">
        <v>18</v>
      </c>
      <c r="C70" s="1" t="s">
        <v>498</v>
      </c>
      <c r="D70" s="5">
        <v>4.3</v>
      </c>
      <c r="E70" s="1">
        <v>4.3</v>
      </c>
      <c r="F70" s="5" t="s">
        <v>34</v>
      </c>
      <c r="G70" s="1">
        <v>0</v>
      </c>
      <c r="H70" s="4">
        <v>0</v>
      </c>
      <c r="I70" s="3">
        <v>0</v>
      </c>
      <c r="J70" s="3">
        <v>0</v>
      </c>
      <c r="K70" s="3">
        <v>0</v>
      </c>
      <c r="L70" s="6">
        <f>I70+J70</f>
        <v>0</v>
      </c>
      <c r="M70" s="6">
        <f>I70*H70+$O$2*J70*H70+K70*H70</f>
        <v>0</v>
      </c>
      <c r="R70" s="7"/>
      <c r="S70" s="7"/>
      <c r="T70" s="7"/>
      <c r="U70" s="7"/>
      <c r="V70" s="7"/>
      <c r="W70" s="7"/>
      <c r="X70" s="8"/>
    </row>
    <row r="71" spans="1:24" x14ac:dyDescent="0.25">
      <c r="A71" s="1" cm="1">
        <f t="array" ref="A71">_xlfn.SWITCH(B71,"G",1,"D",2,"M",3,"F",4)</f>
        <v>1</v>
      </c>
      <c r="B71" s="5" t="s">
        <v>18</v>
      </c>
      <c r="C71" s="1" t="s">
        <v>512</v>
      </c>
      <c r="D71" s="5">
        <v>4</v>
      </c>
      <c r="E71" s="1">
        <v>4</v>
      </c>
      <c r="F71" s="5" t="s">
        <v>68</v>
      </c>
      <c r="G71" s="1">
        <v>0</v>
      </c>
      <c r="H71" s="4">
        <v>0</v>
      </c>
      <c r="I71" s="3">
        <v>0</v>
      </c>
      <c r="J71" s="3">
        <v>0</v>
      </c>
      <c r="K71" s="3">
        <v>0</v>
      </c>
      <c r="L71" s="6">
        <f>I71+J71</f>
        <v>0</v>
      </c>
      <c r="M71" s="6">
        <f>I71*H71+$O$2*J71*H71+K71*H71</f>
        <v>0</v>
      </c>
      <c r="R71" s="7"/>
      <c r="S71" s="7"/>
      <c r="T71" s="7"/>
      <c r="U71" s="7"/>
      <c r="V71" s="7"/>
      <c r="W71" s="7"/>
      <c r="X71" s="8"/>
    </row>
    <row r="72" spans="1:24" x14ac:dyDescent="0.25">
      <c r="A72" s="1" cm="1">
        <f t="array" ref="A72">_xlfn.SWITCH(B72,"G",1,"D",2,"M",3,"F",4)</f>
        <v>1</v>
      </c>
      <c r="B72" s="5" t="s">
        <v>18</v>
      </c>
      <c r="C72" s="1" t="s">
        <v>530</v>
      </c>
      <c r="D72" s="5">
        <v>4</v>
      </c>
      <c r="E72" s="1">
        <v>4</v>
      </c>
      <c r="F72" s="5" t="s">
        <v>167</v>
      </c>
      <c r="G72" s="1">
        <v>0</v>
      </c>
      <c r="H72" s="4">
        <v>0</v>
      </c>
      <c r="I72" s="3">
        <v>0</v>
      </c>
      <c r="J72" s="3">
        <v>0</v>
      </c>
      <c r="K72" s="3">
        <v>0</v>
      </c>
      <c r="L72" s="6">
        <f>I72+J72</f>
        <v>0</v>
      </c>
      <c r="M72" s="6">
        <f>I72*H72+$O$2*J72*H72+K72*H72</f>
        <v>0</v>
      </c>
      <c r="R72" s="7"/>
      <c r="S72" s="7"/>
      <c r="T72" s="7"/>
      <c r="U72" s="7"/>
      <c r="V72" s="7"/>
      <c r="W72" s="7"/>
      <c r="X72" s="8"/>
    </row>
    <row r="73" spans="1:24" x14ac:dyDescent="0.25">
      <c r="A73" s="1" cm="1">
        <f t="array" ref="A73">_xlfn.SWITCH(B73,"G",1,"D",2,"M",3,"F",4)</f>
        <v>1</v>
      </c>
      <c r="B73" s="5" t="s">
        <v>18</v>
      </c>
      <c r="C73" s="1" t="s">
        <v>534</v>
      </c>
      <c r="D73" s="5">
        <v>4</v>
      </c>
      <c r="E73" s="1">
        <v>4</v>
      </c>
      <c r="F73" s="5" t="s">
        <v>9</v>
      </c>
      <c r="G73" s="1">
        <v>0</v>
      </c>
      <c r="H73" s="4">
        <v>0</v>
      </c>
      <c r="I73" s="3">
        <v>0</v>
      </c>
      <c r="J73" s="3">
        <v>0</v>
      </c>
      <c r="K73" s="3">
        <v>0</v>
      </c>
      <c r="L73" s="6">
        <f>I73+J73</f>
        <v>0</v>
      </c>
      <c r="M73" s="6">
        <f>I73*H73+$O$2*J73*H73+K73*H73</f>
        <v>0</v>
      </c>
      <c r="R73" s="7"/>
      <c r="S73" s="7"/>
      <c r="T73" s="7"/>
      <c r="U73" s="7"/>
      <c r="V73" s="7"/>
      <c r="W73" s="7"/>
      <c r="X73" s="8"/>
    </row>
    <row r="74" spans="1:24" x14ac:dyDescent="0.25">
      <c r="A74" s="1" cm="1">
        <f t="array" ref="A74">_xlfn.SWITCH(B74,"G",1,"D",2,"M",3,"F",4)</f>
        <v>1</v>
      </c>
      <c r="B74" s="5" t="s">
        <v>18</v>
      </c>
      <c r="C74" s="1" t="s">
        <v>535</v>
      </c>
      <c r="D74" s="5">
        <v>4</v>
      </c>
      <c r="E74" s="1">
        <v>4</v>
      </c>
      <c r="F74" s="5" t="s">
        <v>68</v>
      </c>
      <c r="G74" s="1">
        <v>0</v>
      </c>
      <c r="H74" s="4">
        <v>0</v>
      </c>
      <c r="I74" s="3">
        <v>0</v>
      </c>
      <c r="J74" s="3">
        <v>0</v>
      </c>
      <c r="K74" s="3">
        <v>0</v>
      </c>
      <c r="L74" s="6">
        <f>I74+J74</f>
        <v>0</v>
      </c>
      <c r="M74" s="6">
        <f>I74*H74+$O$2*J74*H74+K74*H74</f>
        <v>0</v>
      </c>
      <c r="R74" s="7"/>
      <c r="S74" s="7"/>
      <c r="T74" s="7"/>
      <c r="U74" s="7"/>
      <c r="V74" s="7"/>
      <c r="W74" s="7"/>
      <c r="X74" s="8"/>
    </row>
    <row r="75" spans="1:24" x14ac:dyDescent="0.25">
      <c r="A75" s="1" cm="1">
        <f t="array" ref="A75">_xlfn.SWITCH(B75,"G",1,"D",2,"M",3,"F",4)</f>
        <v>1</v>
      </c>
      <c r="B75" s="5" t="s">
        <v>18</v>
      </c>
      <c r="C75" s="1" t="s">
        <v>539</v>
      </c>
      <c r="D75" s="5">
        <v>4</v>
      </c>
      <c r="E75" s="1">
        <v>4</v>
      </c>
      <c r="F75" s="5" t="s">
        <v>214</v>
      </c>
      <c r="G75" s="1">
        <v>0</v>
      </c>
      <c r="H75" s="4">
        <v>0</v>
      </c>
      <c r="I75" s="3">
        <v>0</v>
      </c>
      <c r="J75" s="3">
        <v>0</v>
      </c>
      <c r="K75" s="3">
        <v>0</v>
      </c>
      <c r="L75" s="6">
        <f>I75+J75</f>
        <v>0</v>
      </c>
      <c r="M75" s="6">
        <f>I75*H75+$O$2*J75*H75+K75*H75</f>
        <v>0</v>
      </c>
      <c r="R75" s="7"/>
      <c r="S75" s="7"/>
      <c r="T75" s="7"/>
      <c r="U75" s="7"/>
      <c r="V75" s="7"/>
      <c r="W75" s="7"/>
      <c r="X75" s="8"/>
    </row>
    <row r="76" spans="1:24" x14ac:dyDescent="0.25">
      <c r="A76" s="1" cm="1">
        <f t="array" ref="A76">_xlfn.SWITCH(B76,"G",1,"D",2,"M",3,"F",4)</f>
        <v>1</v>
      </c>
      <c r="B76" s="5" t="s">
        <v>18</v>
      </c>
      <c r="C76" s="1" t="s">
        <v>545</v>
      </c>
      <c r="D76" s="5">
        <v>4.4000000000000004</v>
      </c>
      <c r="E76" s="1">
        <v>4.4000000000000004</v>
      </c>
      <c r="F76" s="5" t="s">
        <v>287</v>
      </c>
      <c r="G76" s="1">
        <v>0</v>
      </c>
      <c r="H76" s="4">
        <v>0</v>
      </c>
      <c r="I76" s="3">
        <v>0</v>
      </c>
      <c r="J76" s="3">
        <v>0</v>
      </c>
      <c r="K76" s="3">
        <v>0</v>
      </c>
      <c r="L76" s="6">
        <f>I76+J76</f>
        <v>0</v>
      </c>
      <c r="M76" s="6">
        <f>I76*H76+$O$2*J76*H76+K76*H76</f>
        <v>0</v>
      </c>
      <c r="R76" s="7"/>
      <c r="S76" s="7"/>
      <c r="T76" s="7"/>
      <c r="U76" s="7"/>
      <c r="V76" s="7"/>
      <c r="W76" s="7"/>
      <c r="X76" s="8"/>
    </row>
    <row r="77" spans="1:24" x14ac:dyDescent="0.25">
      <c r="A77" s="1" cm="1">
        <f t="array" ref="A77">_xlfn.SWITCH(B77,"G",1,"D",2,"M",3,"F",4)</f>
        <v>1</v>
      </c>
      <c r="B77" s="5" t="s">
        <v>18</v>
      </c>
      <c r="C77" s="1" t="s">
        <v>263</v>
      </c>
      <c r="D77" s="5">
        <v>4</v>
      </c>
      <c r="E77" s="1">
        <v>4</v>
      </c>
      <c r="F77" s="5" t="s">
        <v>125</v>
      </c>
      <c r="G77" s="1">
        <v>0</v>
      </c>
      <c r="H77" s="4">
        <v>0</v>
      </c>
      <c r="I77" s="3">
        <v>0</v>
      </c>
      <c r="J77" s="3">
        <v>0</v>
      </c>
      <c r="K77" s="3">
        <v>0</v>
      </c>
      <c r="L77" s="6">
        <f>I77+J77</f>
        <v>0</v>
      </c>
      <c r="M77" s="6">
        <f>I77*H77+$O$2*J77*H77+K77*H77</f>
        <v>0</v>
      </c>
      <c r="R77" s="7"/>
      <c r="S77" s="7"/>
      <c r="T77" s="7"/>
      <c r="U77" s="7"/>
      <c r="V77" s="7"/>
      <c r="W77" s="7"/>
      <c r="X77" s="8"/>
    </row>
    <row r="78" spans="1:24" x14ac:dyDescent="0.25">
      <c r="A78" s="1" cm="1">
        <f t="array" ref="A78">_xlfn.SWITCH(B78,"G",1,"D",2,"M",3,"F",4)</f>
        <v>1</v>
      </c>
      <c r="B78" s="5" t="s">
        <v>18</v>
      </c>
      <c r="C78" s="1" t="s">
        <v>584</v>
      </c>
      <c r="D78" s="5">
        <v>4</v>
      </c>
      <c r="E78" s="1">
        <v>4</v>
      </c>
      <c r="F78" s="5" t="s">
        <v>282</v>
      </c>
      <c r="G78" s="1">
        <v>0</v>
      </c>
      <c r="H78" s="4">
        <v>0</v>
      </c>
      <c r="I78" s="3">
        <v>0</v>
      </c>
      <c r="J78" s="3">
        <v>0</v>
      </c>
      <c r="K78" s="3">
        <v>0</v>
      </c>
      <c r="L78" s="6">
        <f>I78+J78</f>
        <v>0</v>
      </c>
      <c r="M78" s="6">
        <f>I78*H78+$O$2*J78*H78+K78*H78</f>
        <v>0</v>
      </c>
      <c r="R78" s="7"/>
      <c r="S78" s="7"/>
      <c r="T78" s="7"/>
      <c r="U78" s="7"/>
      <c r="V78" s="7"/>
      <c r="W78" s="7"/>
      <c r="X78" s="8"/>
    </row>
    <row r="79" spans="1:24" x14ac:dyDescent="0.25">
      <c r="A79" s="1" cm="1">
        <f t="array" ref="A79">_xlfn.SWITCH(B79,"G",1,"D",2,"M",3,"F",4)</f>
        <v>1</v>
      </c>
      <c r="B79" s="5" t="s">
        <v>18</v>
      </c>
      <c r="C79" s="1" t="s">
        <v>587</v>
      </c>
      <c r="D79" s="5">
        <v>4</v>
      </c>
      <c r="E79" s="1">
        <v>4</v>
      </c>
      <c r="F79" s="5" t="s">
        <v>71</v>
      </c>
      <c r="G79" s="1">
        <v>0</v>
      </c>
      <c r="H79" s="4">
        <v>0</v>
      </c>
      <c r="I79" s="3">
        <v>0</v>
      </c>
      <c r="J79" s="3">
        <v>0</v>
      </c>
      <c r="K79" s="3">
        <v>0</v>
      </c>
      <c r="L79" s="6">
        <f>I79+J79</f>
        <v>0</v>
      </c>
      <c r="M79" s="6">
        <f>I79*H79+$O$2*J79*H79+K79*H79</f>
        <v>0</v>
      </c>
      <c r="R79" s="7"/>
      <c r="S79" s="7"/>
      <c r="T79" s="7"/>
      <c r="U79" s="7"/>
      <c r="V79" s="7"/>
      <c r="W79" s="7"/>
      <c r="X79" s="8"/>
    </row>
    <row r="80" spans="1:24" x14ac:dyDescent="0.25">
      <c r="A80" s="1" cm="1">
        <f t="array" ref="A80">_xlfn.SWITCH(B80,"G",1,"D",2,"M",3,"F",4)</f>
        <v>1</v>
      </c>
      <c r="B80" s="5" t="s">
        <v>18</v>
      </c>
      <c r="C80" s="1" t="s">
        <v>590</v>
      </c>
      <c r="D80" s="5">
        <v>4.5</v>
      </c>
      <c r="E80" s="1">
        <v>4.5</v>
      </c>
      <c r="F80" s="5" t="s">
        <v>125</v>
      </c>
      <c r="G80" s="1">
        <v>0</v>
      </c>
      <c r="H80" s="4">
        <v>0</v>
      </c>
      <c r="I80" s="3">
        <v>0</v>
      </c>
      <c r="J80" s="3">
        <v>0</v>
      </c>
      <c r="K80" s="3">
        <v>0</v>
      </c>
      <c r="L80" s="6">
        <f>I80+J80</f>
        <v>0</v>
      </c>
      <c r="M80" s="6">
        <f>I80*H80+$O$2*J80*H80+K80*H80</f>
        <v>0</v>
      </c>
      <c r="R80" s="7"/>
      <c r="S80" s="7"/>
      <c r="T80" s="7"/>
      <c r="U80" s="7"/>
      <c r="V80" s="7"/>
      <c r="W80" s="7"/>
      <c r="X80" s="8"/>
    </row>
    <row r="81" spans="1:24" x14ac:dyDescent="0.25">
      <c r="A81" s="1" cm="1">
        <f t="array" ref="A81">_xlfn.SWITCH(B81,"G",1,"D",2,"M",3,"F",4)</f>
        <v>1</v>
      </c>
      <c r="B81" s="5" t="s">
        <v>18</v>
      </c>
      <c r="C81" s="1" t="s">
        <v>596</v>
      </c>
      <c r="D81" s="5">
        <v>4</v>
      </c>
      <c r="E81" s="1">
        <v>4</v>
      </c>
      <c r="F81" s="5" t="s">
        <v>117</v>
      </c>
      <c r="G81" s="1">
        <v>0</v>
      </c>
      <c r="H81" s="4">
        <v>0</v>
      </c>
      <c r="I81" s="3">
        <v>0</v>
      </c>
      <c r="J81" s="3">
        <v>0</v>
      </c>
      <c r="K81" s="3">
        <v>0</v>
      </c>
      <c r="L81" s="6">
        <f>I81+J81</f>
        <v>0</v>
      </c>
      <c r="M81" s="6">
        <f>I81*H81+$O$2*J81*H81+K81*H81</f>
        <v>0</v>
      </c>
      <c r="R81" s="7"/>
      <c r="S81" s="7"/>
      <c r="T81" s="7"/>
      <c r="U81" s="7"/>
      <c r="V81" s="7"/>
      <c r="W81" s="7"/>
      <c r="X81" s="8"/>
    </row>
    <row r="82" spans="1:24" x14ac:dyDescent="0.25">
      <c r="A82" s="1" cm="1">
        <f t="array" ref="A82">_xlfn.SWITCH(B82,"G",1,"D",2,"M",3,"F",4)</f>
        <v>1</v>
      </c>
      <c r="B82" s="5" t="s">
        <v>18</v>
      </c>
      <c r="C82" s="1" t="s">
        <v>598</v>
      </c>
      <c r="D82" s="5">
        <v>4</v>
      </c>
      <c r="E82" s="1">
        <v>4</v>
      </c>
      <c r="F82" s="5" t="s">
        <v>287</v>
      </c>
      <c r="G82" s="1">
        <v>0</v>
      </c>
      <c r="H82" s="4">
        <v>0</v>
      </c>
      <c r="I82" s="3">
        <v>0</v>
      </c>
      <c r="J82" s="3">
        <v>0</v>
      </c>
      <c r="K82" s="3">
        <v>0</v>
      </c>
      <c r="L82" s="6">
        <f>I82+J82</f>
        <v>0</v>
      </c>
      <c r="M82" s="6">
        <f>I82*H82+$O$2*J82*H82+K82*H82</f>
        <v>0</v>
      </c>
      <c r="R82" s="7"/>
      <c r="S82" s="7"/>
      <c r="T82" s="7"/>
      <c r="U82" s="7"/>
      <c r="V82" s="7"/>
      <c r="W82" s="7"/>
      <c r="X82" s="8"/>
    </row>
    <row r="83" spans="1:24" x14ac:dyDescent="0.25">
      <c r="A83" s="1" cm="1">
        <f t="array" ref="A83">_xlfn.SWITCH(B83,"G",1,"D",2,"M",3,"F",4)</f>
        <v>1</v>
      </c>
      <c r="B83" s="5" t="s">
        <v>18</v>
      </c>
      <c r="C83" s="1" t="s">
        <v>586</v>
      </c>
      <c r="D83" s="5">
        <v>4</v>
      </c>
      <c r="E83" s="1">
        <v>4</v>
      </c>
      <c r="F83" s="5" t="s">
        <v>311</v>
      </c>
      <c r="G83" s="1">
        <v>0</v>
      </c>
      <c r="H83" s="4">
        <v>0</v>
      </c>
      <c r="I83" s="3">
        <v>0</v>
      </c>
      <c r="J83" s="3">
        <v>0</v>
      </c>
      <c r="K83" s="3">
        <v>0</v>
      </c>
      <c r="L83" s="6">
        <f>I83+J83</f>
        <v>0</v>
      </c>
      <c r="M83" s="6">
        <f>I83*H83+$O$2*J83*H83+K83*H83</f>
        <v>0</v>
      </c>
      <c r="R83" s="7"/>
      <c r="S83" s="7"/>
      <c r="T83" s="7"/>
      <c r="U83" s="7"/>
      <c r="V83" s="7"/>
      <c r="W83" s="7"/>
      <c r="X83" s="8"/>
    </row>
    <row r="84" spans="1:24" x14ac:dyDescent="0.25">
      <c r="A84" s="1" cm="1">
        <f t="array" ref="A84">_xlfn.SWITCH(B84,"G",1,"D",2,"M",3,"F",4)</f>
        <v>1</v>
      </c>
      <c r="B84" s="5" t="s">
        <v>18</v>
      </c>
      <c r="C84" s="1" t="s">
        <v>606</v>
      </c>
      <c r="D84" s="5">
        <v>4</v>
      </c>
      <c r="E84" s="1">
        <v>4</v>
      </c>
      <c r="F84" s="5" t="s">
        <v>34</v>
      </c>
      <c r="G84" s="1">
        <v>0</v>
      </c>
      <c r="H84" s="4">
        <v>0</v>
      </c>
      <c r="I84" s="3">
        <v>0</v>
      </c>
      <c r="J84" s="3">
        <v>0</v>
      </c>
      <c r="K84" s="3">
        <v>0</v>
      </c>
      <c r="L84" s="6">
        <f>I84+J84</f>
        <v>0</v>
      </c>
      <c r="M84" s="6">
        <f>I84*H84+$O$2*J84*H84+K84*H84</f>
        <v>0</v>
      </c>
      <c r="R84" s="7"/>
      <c r="S84" s="7"/>
      <c r="T84" s="7"/>
      <c r="U84" s="7"/>
      <c r="V84" s="7"/>
      <c r="W84" s="7"/>
      <c r="X84" s="8"/>
    </row>
    <row r="85" spans="1:24" x14ac:dyDescent="0.25">
      <c r="A85" s="1" cm="1">
        <f t="array" ref="A85">_xlfn.SWITCH(B85,"G",1,"D",2,"M",3,"F",4)</f>
        <v>1</v>
      </c>
      <c r="B85" s="5" t="s">
        <v>18</v>
      </c>
      <c r="C85" s="1" t="s">
        <v>608</v>
      </c>
      <c r="D85" s="5">
        <v>4</v>
      </c>
      <c r="E85" s="1">
        <v>4</v>
      </c>
      <c r="F85" s="5" t="s">
        <v>287</v>
      </c>
      <c r="G85" s="1">
        <v>0</v>
      </c>
      <c r="H85" s="4">
        <v>0</v>
      </c>
      <c r="I85" s="3">
        <v>0</v>
      </c>
      <c r="J85" s="3">
        <v>0</v>
      </c>
      <c r="K85" s="3">
        <v>0</v>
      </c>
      <c r="L85" s="6">
        <f>I85+J85</f>
        <v>0</v>
      </c>
      <c r="M85" s="6">
        <f>I85*H85+$O$2*J85*H85+K85*H85</f>
        <v>0</v>
      </c>
      <c r="R85" s="7"/>
      <c r="S85" s="7"/>
      <c r="T85" s="7"/>
      <c r="U85" s="7"/>
      <c r="V85" s="7"/>
      <c r="W85" s="7"/>
      <c r="X85" s="8"/>
    </row>
    <row r="86" spans="1:24" x14ac:dyDescent="0.25">
      <c r="A86" s="1" cm="1">
        <f t="array" ref="A86">_xlfn.SWITCH(B86,"G",1,"D",2,"M",3,"F",4)</f>
        <v>1</v>
      </c>
      <c r="B86" s="5" t="s">
        <v>18</v>
      </c>
      <c r="C86" s="1" t="s">
        <v>617</v>
      </c>
      <c r="D86" s="5">
        <v>4</v>
      </c>
      <c r="E86" s="1">
        <v>4</v>
      </c>
      <c r="F86" s="5" t="s">
        <v>465</v>
      </c>
      <c r="G86" s="1">
        <v>0</v>
      </c>
      <c r="H86" s="4">
        <v>0</v>
      </c>
      <c r="I86" s="3">
        <v>0</v>
      </c>
      <c r="J86" s="3">
        <v>0</v>
      </c>
      <c r="K86" s="3">
        <v>0</v>
      </c>
      <c r="L86" s="6">
        <f>I86+J86</f>
        <v>0</v>
      </c>
      <c r="M86" s="6">
        <f>I86*H86+$O$2*J86*H86+K86*H86</f>
        <v>0</v>
      </c>
      <c r="R86" s="7"/>
      <c r="S86" s="7"/>
      <c r="T86" s="7"/>
      <c r="U86" s="7"/>
      <c r="V86" s="7"/>
      <c r="W86" s="7"/>
      <c r="X86" s="8"/>
    </row>
    <row r="87" spans="1:24" x14ac:dyDescent="0.25">
      <c r="A87" s="1" cm="1">
        <f t="array" ref="A87">_xlfn.SWITCH(B87,"G",1,"D",2,"M",3,"F",4)</f>
        <v>1</v>
      </c>
      <c r="B87" s="5" t="s">
        <v>18</v>
      </c>
      <c r="C87" s="1" t="s">
        <v>522</v>
      </c>
      <c r="D87" s="5">
        <v>4</v>
      </c>
      <c r="E87" s="1">
        <v>4</v>
      </c>
      <c r="F87" s="5" t="s">
        <v>167</v>
      </c>
      <c r="G87" s="1">
        <v>0</v>
      </c>
      <c r="H87" s="4">
        <v>0</v>
      </c>
      <c r="I87" s="3">
        <v>0</v>
      </c>
      <c r="J87" s="3">
        <v>0</v>
      </c>
      <c r="K87" s="3">
        <v>0</v>
      </c>
      <c r="L87" s="6">
        <f>I87+J87</f>
        <v>0</v>
      </c>
      <c r="M87" s="6">
        <f>I87*H87+$O$2*J87*H87+K87*H87</f>
        <v>0</v>
      </c>
      <c r="R87" s="7"/>
      <c r="S87" s="7"/>
      <c r="T87" s="7"/>
      <c r="U87" s="7"/>
      <c r="V87" s="7"/>
      <c r="W87" s="7"/>
      <c r="X87" s="8"/>
    </row>
    <row r="88" spans="1:24" x14ac:dyDescent="0.25">
      <c r="A88" s="1" cm="1">
        <f t="array" ref="A88">_xlfn.SWITCH(B88,"G",1,"D",2,"M",3,"F",4)</f>
        <v>1</v>
      </c>
      <c r="B88" s="5" t="s">
        <v>18</v>
      </c>
      <c r="C88" s="1" t="s">
        <v>636</v>
      </c>
      <c r="D88" s="5">
        <v>4</v>
      </c>
      <c r="E88" s="1">
        <v>4</v>
      </c>
      <c r="F88" s="5" t="s">
        <v>28</v>
      </c>
      <c r="G88" s="1">
        <v>0</v>
      </c>
      <c r="H88" s="4">
        <v>0</v>
      </c>
      <c r="I88" s="3">
        <v>0</v>
      </c>
      <c r="J88" s="3">
        <v>0</v>
      </c>
      <c r="K88" s="3">
        <v>0</v>
      </c>
      <c r="L88" s="6">
        <f>I88+J88</f>
        <v>0</v>
      </c>
      <c r="M88" s="6">
        <f>I88*H88+$O$2*J88*H88+K88*H88</f>
        <v>0</v>
      </c>
      <c r="R88" s="7"/>
      <c r="S88" s="7"/>
      <c r="T88" s="7"/>
      <c r="U88" s="7"/>
      <c r="V88" s="7"/>
      <c r="W88" s="7"/>
      <c r="X88" s="8"/>
    </row>
    <row r="89" spans="1:24" x14ac:dyDescent="0.25">
      <c r="A89" s="1" cm="1">
        <f t="array" ref="A89">_xlfn.SWITCH(B89,"G",1,"D",2,"M",3,"F",4)</f>
        <v>2</v>
      </c>
      <c r="B89" s="5" t="s">
        <v>10</v>
      </c>
      <c r="C89" s="1" t="s">
        <v>126</v>
      </c>
      <c r="D89" s="5">
        <v>4.5</v>
      </c>
      <c r="E89" s="1">
        <v>4.5</v>
      </c>
      <c r="F89" s="5" t="s">
        <v>117</v>
      </c>
      <c r="G89" s="1">
        <v>80</v>
      </c>
      <c r="H89" s="4">
        <v>3.9910000000000001</v>
      </c>
      <c r="I89" s="3">
        <v>0</v>
      </c>
      <c r="J89" s="3">
        <v>0</v>
      </c>
      <c r="K89" s="3">
        <v>0</v>
      </c>
      <c r="L89" s="6">
        <f>I89+J89</f>
        <v>0</v>
      </c>
      <c r="M89" s="6">
        <f>I89*H89+$O$2*J89*H89+K89*H89</f>
        <v>0</v>
      </c>
      <c r="R89" s="7"/>
      <c r="S89" s="7"/>
      <c r="T89" s="7"/>
      <c r="U89" s="7"/>
      <c r="V89" s="7"/>
      <c r="W89" s="7"/>
      <c r="X89" s="8"/>
    </row>
    <row r="90" spans="1:24" x14ac:dyDescent="0.25">
      <c r="A90" s="1" cm="1">
        <f t="array" ref="A90">_xlfn.SWITCH(B90,"G",1,"D",2,"M",3,"F",4)</f>
        <v>2</v>
      </c>
      <c r="B90" s="5" t="s">
        <v>10</v>
      </c>
      <c r="C90" s="1" t="s">
        <v>82</v>
      </c>
      <c r="D90" s="5">
        <v>4.4000000000000004</v>
      </c>
      <c r="E90" s="1">
        <v>4.4000000000000004</v>
      </c>
      <c r="F90" s="5" t="s">
        <v>68</v>
      </c>
      <c r="G90" s="1">
        <v>89</v>
      </c>
      <c r="H90" s="4">
        <v>3.8260000000000001</v>
      </c>
      <c r="I90" s="3">
        <v>0</v>
      </c>
      <c r="J90" s="3">
        <v>0</v>
      </c>
      <c r="K90" s="3">
        <v>0</v>
      </c>
      <c r="L90" s="6">
        <f>I90+J90</f>
        <v>0</v>
      </c>
      <c r="M90" s="6">
        <f>I90*H90+$O$2*J90*H90+K90*H90</f>
        <v>0</v>
      </c>
      <c r="R90" s="7"/>
      <c r="S90" s="7"/>
      <c r="T90" s="7"/>
      <c r="U90" s="7"/>
      <c r="V90" s="7"/>
      <c r="W90" s="7"/>
      <c r="X90" s="8"/>
    </row>
    <row r="91" spans="1:24" x14ac:dyDescent="0.25">
      <c r="A91" s="1" cm="1">
        <f t="array" ref="A91">_xlfn.SWITCH(B91,"G",1,"D",2,"M",3,"F",4)</f>
        <v>2</v>
      </c>
      <c r="B91" s="5" t="s">
        <v>10</v>
      </c>
      <c r="C91" s="1" t="s">
        <v>319</v>
      </c>
      <c r="D91" s="5">
        <v>5.5</v>
      </c>
      <c r="E91" s="1">
        <v>5.5</v>
      </c>
      <c r="F91" s="5" t="s">
        <v>311</v>
      </c>
      <c r="G91" s="1">
        <v>85</v>
      </c>
      <c r="H91" s="4">
        <v>3.9089999999999998</v>
      </c>
      <c r="I91" s="3">
        <v>0</v>
      </c>
      <c r="J91" s="3">
        <v>0</v>
      </c>
      <c r="K91" s="3">
        <v>0</v>
      </c>
      <c r="L91" s="6">
        <f>I91+J91</f>
        <v>0</v>
      </c>
      <c r="M91" s="6">
        <f>I91*H91+$O$2*J91*H91+K91*H91</f>
        <v>0</v>
      </c>
      <c r="R91" s="7"/>
      <c r="S91" s="7"/>
      <c r="T91" s="7"/>
      <c r="U91" s="7"/>
      <c r="V91" s="7"/>
      <c r="W91" s="7"/>
      <c r="X91" s="8"/>
    </row>
    <row r="92" spans="1:24" x14ac:dyDescent="0.25">
      <c r="A92" s="1" cm="1">
        <f t="array" ref="A92">_xlfn.SWITCH(B92,"G",1,"D",2,"M",3,"F",4)</f>
        <v>2</v>
      </c>
      <c r="B92" s="5" t="s">
        <v>10</v>
      </c>
      <c r="C92" s="1" t="s">
        <v>332</v>
      </c>
      <c r="D92" s="5">
        <v>5.5</v>
      </c>
      <c r="E92" s="1">
        <v>5.5</v>
      </c>
      <c r="F92" s="5" t="s">
        <v>311</v>
      </c>
      <c r="G92" s="1">
        <v>84</v>
      </c>
      <c r="H92" s="4">
        <v>3.8980000000000001</v>
      </c>
      <c r="I92" s="3">
        <v>0</v>
      </c>
      <c r="J92" s="3">
        <v>0</v>
      </c>
      <c r="K92" s="3">
        <v>0</v>
      </c>
      <c r="L92" s="6">
        <f>I92+J92</f>
        <v>0</v>
      </c>
      <c r="M92" s="6">
        <f>I92*H92+$O$2*J92*H92+K92*H92</f>
        <v>0</v>
      </c>
      <c r="R92" s="7"/>
      <c r="S92" s="7"/>
      <c r="T92" s="7"/>
      <c r="U92" s="7"/>
      <c r="V92" s="7"/>
      <c r="W92" s="7"/>
      <c r="X92" s="8"/>
    </row>
    <row r="93" spans="1:24" x14ac:dyDescent="0.25">
      <c r="A93" s="1" cm="1">
        <f t="array" ref="A93">_xlfn.SWITCH(B93,"G",1,"D",2,"M",3,"F",4)</f>
        <v>2</v>
      </c>
      <c r="B93" s="5" t="s">
        <v>10</v>
      </c>
      <c r="C93" s="1" t="s">
        <v>446</v>
      </c>
      <c r="D93" s="5">
        <v>5.6</v>
      </c>
      <c r="E93" s="1">
        <v>5.6</v>
      </c>
      <c r="F93" s="5" t="s">
        <v>323</v>
      </c>
      <c r="G93" s="1">
        <v>87</v>
      </c>
      <c r="H93" s="4">
        <v>3.778</v>
      </c>
      <c r="I93" s="3">
        <v>0</v>
      </c>
      <c r="J93" s="3">
        <v>0</v>
      </c>
      <c r="K93" s="3">
        <v>0</v>
      </c>
      <c r="L93" s="6">
        <f>I93+J93</f>
        <v>0</v>
      </c>
      <c r="M93" s="6">
        <f>I93*H93+$O$2*J93*H93+K93*H93</f>
        <v>0</v>
      </c>
      <c r="R93" s="7"/>
      <c r="S93" s="7"/>
      <c r="T93" s="7"/>
      <c r="U93" s="7"/>
      <c r="V93" s="7"/>
      <c r="W93" s="7"/>
      <c r="X93" s="8"/>
    </row>
    <row r="94" spans="1:24" x14ac:dyDescent="0.25">
      <c r="A94" s="1" cm="1">
        <f t="array" ref="A94">_xlfn.SWITCH(B94,"G",1,"D",2,"M",3,"F",4)</f>
        <v>2</v>
      </c>
      <c r="B94" s="5" t="s">
        <v>10</v>
      </c>
      <c r="C94" s="1" t="s">
        <v>221</v>
      </c>
      <c r="D94" s="5">
        <v>4.8</v>
      </c>
      <c r="E94" s="1">
        <v>4.8</v>
      </c>
      <c r="F94" s="5" t="s">
        <v>214</v>
      </c>
      <c r="G94" s="1">
        <v>83</v>
      </c>
      <c r="H94" s="4">
        <v>3.7690000000000001</v>
      </c>
      <c r="I94" s="3">
        <v>0</v>
      </c>
      <c r="J94" s="3">
        <v>0</v>
      </c>
      <c r="K94" s="3">
        <v>0</v>
      </c>
      <c r="L94" s="6">
        <f>I94+J94</f>
        <v>0</v>
      </c>
      <c r="M94" s="6">
        <f>I94*H94+$O$2*J94*H94+K94*H94</f>
        <v>0</v>
      </c>
      <c r="R94" s="7"/>
      <c r="S94" s="7"/>
      <c r="T94" s="7"/>
      <c r="U94" s="7"/>
      <c r="V94" s="7"/>
      <c r="W94" s="7"/>
      <c r="X94" s="8"/>
    </row>
    <row r="95" spans="1:24" x14ac:dyDescent="0.25">
      <c r="A95" s="1" cm="1">
        <f t="array" ref="A95">_xlfn.SWITCH(B95,"G",1,"D",2,"M",3,"F",4)</f>
        <v>2</v>
      </c>
      <c r="B95" s="5" t="s">
        <v>10</v>
      </c>
      <c r="C95" s="1" t="s">
        <v>321</v>
      </c>
      <c r="D95" s="5">
        <v>4.9000000000000004</v>
      </c>
      <c r="E95" s="1">
        <v>4.9000000000000004</v>
      </c>
      <c r="F95" s="5" t="s">
        <v>311</v>
      </c>
      <c r="G95" s="1">
        <v>70</v>
      </c>
      <c r="H95" s="4">
        <v>3.7509999999999999</v>
      </c>
      <c r="I95" s="3">
        <v>0</v>
      </c>
      <c r="J95" s="3">
        <v>0</v>
      </c>
      <c r="K95" s="3">
        <v>0</v>
      </c>
      <c r="L95" s="6">
        <f>I95+J95</f>
        <v>0</v>
      </c>
      <c r="M95" s="6">
        <f>I95*H95+$O$2*J95*H95+K95*H95</f>
        <v>0</v>
      </c>
      <c r="R95" s="7"/>
      <c r="S95" s="7"/>
      <c r="T95" s="7"/>
      <c r="U95" s="7"/>
      <c r="V95" s="7"/>
      <c r="W95" s="7"/>
      <c r="X95" s="8"/>
    </row>
    <row r="96" spans="1:24" x14ac:dyDescent="0.25">
      <c r="A96" s="1" cm="1">
        <f t="array" ref="A96">_xlfn.SWITCH(B96,"G",1,"D",2,"M",3,"F",4)</f>
        <v>2</v>
      </c>
      <c r="B96" s="5" t="s">
        <v>10</v>
      </c>
      <c r="C96" s="1" t="s">
        <v>183</v>
      </c>
      <c r="D96" s="5">
        <v>4.5999999999999996</v>
      </c>
      <c r="E96" s="1">
        <v>4.5999999999999996</v>
      </c>
      <c r="F96" s="5" t="s">
        <v>399</v>
      </c>
      <c r="G96" s="1">
        <v>73</v>
      </c>
      <c r="H96" s="4">
        <v>3.6269999999999998</v>
      </c>
      <c r="I96" s="3">
        <v>0</v>
      </c>
      <c r="J96" s="3">
        <v>0</v>
      </c>
      <c r="K96" s="3">
        <v>0</v>
      </c>
      <c r="L96" s="6">
        <f>I96+J96</f>
        <v>0</v>
      </c>
      <c r="M96" s="6">
        <f>I96*H96+$O$2*J96*H96+K96*H96</f>
        <v>0</v>
      </c>
      <c r="R96" s="7"/>
      <c r="S96" s="7"/>
      <c r="T96" s="7"/>
      <c r="U96" s="7"/>
      <c r="V96" s="7"/>
      <c r="W96" s="7"/>
      <c r="X96" s="8"/>
    </row>
    <row r="97" spans="1:24" x14ac:dyDescent="0.25">
      <c r="A97" s="1" cm="1">
        <f t="array" ref="A97">_xlfn.SWITCH(B97,"G",1,"D",2,"M",3,"F",4)</f>
        <v>2</v>
      </c>
      <c r="B97" s="5" t="s">
        <v>10</v>
      </c>
      <c r="C97" s="1" t="s">
        <v>218</v>
      </c>
      <c r="D97" s="5">
        <v>4.4000000000000004</v>
      </c>
      <c r="E97" s="1">
        <v>4.4000000000000004</v>
      </c>
      <c r="F97" s="5" t="s">
        <v>214</v>
      </c>
      <c r="G97" s="1">
        <v>87</v>
      </c>
      <c r="H97" s="4">
        <v>3.6030000000000002</v>
      </c>
      <c r="I97" s="3">
        <v>0</v>
      </c>
      <c r="J97" s="3">
        <v>0</v>
      </c>
      <c r="K97" s="3">
        <v>0</v>
      </c>
      <c r="L97" s="6">
        <f>I97+J97</f>
        <v>0</v>
      </c>
      <c r="M97" s="6">
        <f>I97*H97+$O$2*J97*H97+K97*H97</f>
        <v>0</v>
      </c>
      <c r="R97" s="7"/>
      <c r="S97" s="7"/>
      <c r="T97" s="7"/>
      <c r="U97" s="7"/>
      <c r="V97" s="7"/>
      <c r="W97" s="7"/>
      <c r="X97" s="8"/>
    </row>
    <row r="98" spans="1:24" x14ac:dyDescent="0.25">
      <c r="A98" s="1" cm="1">
        <f t="array" ref="A98">_xlfn.SWITCH(B98,"G",1,"D",2,"M",3,"F",4)</f>
        <v>2</v>
      </c>
      <c r="B98" s="5" t="s">
        <v>10</v>
      </c>
      <c r="C98" s="1" t="s">
        <v>240</v>
      </c>
      <c r="D98" s="5">
        <v>5.5</v>
      </c>
      <c r="E98" s="1">
        <v>5.5</v>
      </c>
      <c r="F98" s="5" t="s">
        <v>237</v>
      </c>
      <c r="G98" s="1">
        <v>87</v>
      </c>
      <c r="H98" s="4">
        <v>3.5659999999999998</v>
      </c>
      <c r="I98" s="3">
        <v>0</v>
      </c>
      <c r="J98" s="3">
        <v>0</v>
      </c>
      <c r="K98" s="3">
        <v>0</v>
      </c>
      <c r="L98" s="6">
        <f>I98+J98</f>
        <v>0</v>
      </c>
      <c r="M98" s="6">
        <f>I98*H98+$O$2*J98*H98+K98*H98</f>
        <v>0</v>
      </c>
      <c r="R98" s="7"/>
      <c r="S98" s="7"/>
      <c r="T98" s="7"/>
      <c r="U98" s="7"/>
      <c r="V98" s="7"/>
      <c r="W98" s="7"/>
      <c r="X98" s="8"/>
    </row>
    <row r="99" spans="1:24" x14ac:dyDescent="0.25">
      <c r="A99" s="1" cm="1">
        <f t="array" ref="A99">_xlfn.SWITCH(B99,"G",1,"D",2,"M",3,"F",4)</f>
        <v>2</v>
      </c>
      <c r="B99" s="5" t="s">
        <v>10</v>
      </c>
      <c r="C99" s="1" t="s">
        <v>257</v>
      </c>
      <c r="D99" s="5">
        <v>5.0999999999999996</v>
      </c>
      <c r="E99" s="1">
        <v>5.0999999999999996</v>
      </c>
      <c r="F99" s="5" t="s">
        <v>237</v>
      </c>
      <c r="G99" s="1">
        <v>80</v>
      </c>
      <c r="H99" s="4">
        <v>3.5619999999999998</v>
      </c>
      <c r="I99" s="3">
        <v>0</v>
      </c>
      <c r="J99" s="3">
        <v>0</v>
      </c>
      <c r="K99" s="3">
        <v>0</v>
      </c>
      <c r="L99" s="6">
        <f>I99+J99</f>
        <v>0</v>
      </c>
      <c r="M99" s="6">
        <f>I99*H99+$O$2*J99*H99+K99*H99</f>
        <v>0</v>
      </c>
      <c r="R99" s="7"/>
      <c r="S99" s="7"/>
      <c r="T99" s="7"/>
      <c r="U99" s="7"/>
      <c r="V99" s="7"/>
      <c r="W99" s="7"/>
      <c r="X99" s="8"/>
    </row>
    <row r="100" spans="1:24" x14ac:dyDescent="0.25">
      <c r="A100" s="1" cm="1">
        <f t="array" ref="A100">_xlfn.SWITCH(B100,"G",1,"D",2,"M",3,"F",4)</f>
        <v>2</v>
      </c>
      <c r="B100" s="5" t="s">
        <v>10</v>
      </c>
      <c r="C100" s="1" t="s">
        <v>563</v>
      </c>
      <c r="D100" s="5">
        <v>4.7</v>
      </c>
      <c r="E100" s="1">
        <v>4.5999999999999996</v>
      </c>
      <c r="F100" s="5" t="s">
        <v>323</v>
      </c>
      <c r="G100" s="1">
        <v>85</v>
      </c>
      <c r="H100" s="4">
        <v>3.5590000000000002</v>
      </c>
      <c r="I100" s="3">
        <v>0</v>
      </c>
      <c r="J100" s="3">
        <v>0</v>
      </c>
      <c r="K100" s="3">
        <v>0</v>
      </c>
      <c r="L100" s="6">
        <f>I100+J100</f>
        <v>0</v>
      </c>
      <c r="M100" s="6">
        <f>I100*H100+$O$2*J100*H100+K100*H100</f>
        <v>0</v>
      </c>
      <c r="R100" s="7"/>
      <c r="S100" s="7"/>
      <c r="T100" s="7"/>
      <c r="U100" s="7"/>
      <c r="V100" s="7"/>
      <c r="W100" s="7"/>
      <c r="X100" s="8"/>
    </row>
    <row r="101" spans="1:24" x14ac:dyDescent="0.25">
      <c r="A101" s="1" cm="1">
        <f t="array" ref="A101">_xlfn.SWITCH(B101,"G",1,"D",2,"M",3,"F",4)</f>
        <v>2</v>
      </c>
      <c r="B101" s="5" t="s">
        <v>10</v>
      </c>
      <c r="C101" s="1" t="s">
        <v>90</v>
      </c>
      <c r="D101" s="5">
        <v>4.4000000000000004</v>
      </c>
      <c r="E101" s="1">
        <v>4.4000000000000004</v>
      </c>
      <c r="F101" s="5" t="s">
        <v>68</v>
      </c>
      <c r="G101" s="1">
        <v>83</v>
      </c>
      <c r="H101" s="4">
        <v>3.548</v>
      </c>
      <c r="I101" s="3">
        <v>0</v>
      </c>
      <c r="J101" s="3">
        <v>0</v>
      </c>
      <c r="K101" s="3">
        <v>0</v>
      </c>
      <c r="L101" s="6">
        <f>I101+J101</f>
        <v>0</v>
      </c>
      <c r="M101" s="6">
        <f>I101*H101+$O$2*J101*H101+K101*H101</f>
        <v>0</v>
      </c>
      <c r="R101" s="7"/>
      <c r="S101" s="7"/>
      <c r="T101" s="7"/>
      <c r="U101" s="7"/>
      <c r="V101" s="7"/>
      <c r="W101" s="7"/>
      <c r="X101" s="8"/>
    </row>
    <row r="102" spans="1:24" x14ac:dyDescent="0.25">
      <c r="A102" s="1" cm="1">
        <f t="array" ref="A102">_xlfn.SWITCH(B102,"G",1,"D",2,"M",3,"F",4)</f>
        <v>2</v>
      </c>
      <c r="B102" s="5" t="s">
        <v>10</v>
      </c>
      <c r="C102" s="1" t="s">
        <v>245</v>
      </c>
      <c r="D102" s="5">
        <v>5.9</v>
      </c>
      <c r="E102" s="1">
        <v>5.9</v>
      </c>
      <c r="F102" s="5" t="s">
        <v>237</v>
      </c>
      <c r="G102" s="1">
        <v>83</v>
      </c>
      <c r="H102" s="4">
        <v>3.5089999999999999</v>
      </c>
      <c r="I102" s="3">
        <v>0</v>
      </c>
      <c r="J102" s="3">
        <v>0</v>
      </c>
      <c r="K102" s="3">
        <v>0</v>
      </c>
      <c r="L102" s="6">
        <f>I102+J102</f>
        <v>0</v>
      </c>
      <c r="M102" s="6">
        <f>I102*H102+$O$2*J102*H102+K102*H102</f>
        <v>0</v>
      </c>
      <c r="R102" s="7"/>
      <c r="S102" s="7"/>
      <c r="T102" s="7"/>
      <c r="U102" s="7"/>
      <c r="V102" s="7"/>
      <c r="W102" s="7"/>
      <c r="X102" s="8"/>
    </row>
    <row r="103" spans="1:24" x14ac:dyDescent="0.25">
      <c r="A103" s="1" cm="1">
        <f t="array" ref="A103">_xlfn.SWITCH(B103,"G",1,"D",2,"M",3,"F",4)</f>
        <v>2</v>
      </c>
      <c r="B103" s="5" t="s">
        <v>10</v>
      </c>
      <c r="C103" s="1" t="s">
        <v>328</v>
      </c>
      <c r="D103" s="5">
        <v>4.8</v>
      </c>
      <c r="E103" s="1">
        <v>4.8</v>
      </c>
      <c r="F103" s="5" t="s">
        <v>311</v>
      </c>
      <c r="G103" s="1">
        <v>81</v>
      </c>
      <c r="H103" s="4">
        <v>3.496</v>
      </c>
      <c r="I103" s="3">
        <v>0</v>
      </c>
      <c r="J103" s="3">
        <v>0</v>
      </c>
      <c r="K103" s="3">
        <v>0</v>
      </c>
      <c r="L103" s="6">
        <f>I103+J103</f>
        <v>0</v>
      </c>
      <c r="M103" s="6">
        <f>I103*H103+$O$2*J103*H103+K103*H103</f>
        <v>0</v>
      </c>
      <c r="R103" s="7"/>
      <c r="S103" s="7"/>
      <c r="T103" s="7"/>
      <c r="U103" s="7"/>
      <c r="V103" s="7"/>
      <c r="W103" s="7"/>
      <c r="X103" s="8"/>
    </row>
    <row r="104" spans="1:24" x14ac:dyDescent="0.25">
      <c r="A104" s="1" cm="1">
        <f t="array" ref="A104">_xlfn.SWITCH(B104,"G",1,"D",2,"M",3,"F",4)</f>
        <v>2</v>
      </c>
      <c r="B104" s="5" t="s">
        <v>10</v>
      </c>
      <c r="C104" s="1" t="s">
        <v>581</v>
      </c>
      <c r="D104" s="5">
        <v>4.5</v>
      </c>
      <c r="E104" s="1">
        <v>4.5</v>
      </c>
      <c r="F104" s="5" t="s">
        <v>323</v>
      </c>
      <c r="G104" s="1">
        <v>81</v>
      </c>
      <c r="H104" s="4">
        <v>3.4529999999999998</v>
      </c>
      <c r="I104" s="3">
        <v>0</v>
      </c>
      <c r="J104" s="3">
        <v>0</v>
      </c>
      <c r="K104" s="3">
        <v>0</v>
      </c>
      <c r="L104" s="6">
        <f>I104+J104</f>
        <v>0</v>
      </c>
      <c r="M104" s="6">
        <f>I104*H104+$O$2*J104*H104+K104*H104</f>
        <v>0</v>
      </c>
      <c r="R104" s="7"/>
      <c r="S104" s="7"/>
      <c r="T104" s="7"/>
      <c r="U104" s="7"/>
      <c r="V104" s="7"/>
      <c r="W104" s="7"/>
      <c r="X104" s="8"/>
    </row>
    <row r="105" spans="1:24" x14ac:dyDescent="0.25">
      <c r="A105" s="1" cm="1">
        <f t="array" ref="A105">_xlfn.SWITCH(B105,"G",1,"D",2,"M",3,"F",4)</f>
        <v>2</v>
      </c>
      <c r="B105" s="5" t="s">
        <v>10</v>
      </c>
      <c r="C105" s="1" t="s">
        <v>77</v>
      </c>
      <c r="D105" s="5">
        <v>4.2</v>
      </c>
      <c r="E105" s="1">
        <v>4.2</v>
      </c>
      <c r="F105" s="5" t="s">
        <v>68</v>
      </c>
      <c r="G105" s="1">
        <v>81</v>
      </c>
      <c r="H105" s="4">
        <v>3.452</v>
      </c>
      <c r="I105" s="3">
        <v>0</v>
      </c>
      <c r="J105" s="3">
        <v>0</v>
      </c>
      <c r="K105" s="3">
        <v>0</v>
      </c>
      <c r="L105" s="6">
        <f>I105+J105</f>
        <v>0</v>
      </c>
      <c r="M105" s="6">
        <f>I105*H105+$O$2*J105*H105+K105*H105</f>
        <v>0</v>
      </c>
      <c r="R105" s="7"/>
      <c r="S105" s="7"/>
      <c r="T105" s="7"/>
      <c r="U105" s="7"/>
      <c r="V105" s="7"/>
      <c r="W105" s="7"/>
      <c r="X105" s="8"/>
    </row>
    <row r="106" spans="1:24" x14ac:dyDescent="0.25">
      <c r="A106" s="1" cm="1">
        <f t="array" ref="A106">_xlfn.SWITCH(B106,"G",1,"D",2,"M",3,"F",4)</f>
        <v>2</v>
      </c>
      <c r="B106" s="5" t="s">
        <v>10</v>
      </c>
      <c r="C106" s="1" t="s">
        <v>216</v>
      </c>
      <c r="D106" s="5">
        <v>4.3</v>
      </c>
      <c r="E106" s="1">
        <v>4.3</v>
      </c>
      <c r="F106" s="5" t="s">
        <v>214</v>
      </c>
      <c r="G106" s="1">
        <v>86</v>
      </c>
      <c r="H106" s="4">
        <v>3.415</v>
      </c>
      <c r="I106" s="3">
        <v>0</v>
      </c>
      <c r="J106" s="3">
        <v>0</v>
      </c>
      <c r="K106" s="3">
        <v>0</v>
      </c>
      <c r="L106" s="6">
        <f>I106+J106</f>
        <v>0</v>
      </c>
      <c r="M106" s="6">
        <f>I106*H106+$O$2*J106*H106+K106*H106</f>
        <v>0</v>
      </c>
      <c r="R106" s="7"/>
      <c r="S106" s="7"/>
      <c r="T106" s="7"/>
      <c r="U106" s="7"/>
      <c r="V106" s="7"/>
      <c r="W106" s="7"/>
      <c r="X106" s="8"/>
    </row>
    <row r="107" spans="1:24" x14ac:dyDescent="0.25">
      <c r="A107" s="1" cm="1">
        <f t="array" ref="A107">_xlfn.SWITCH(B107,"G",1,"D",2,"M",3,"F",4)</f>
        <v>2</v>
      </c>
      <c r="B107" s="5" t="s">
        <v>10</v>
      </c>
      <c r="C107" s="1" t="s">
        <v>379</v>
      </c>
      <c r="D107" s="5">
        <v>5</v>
      </c>
      <c r="E107" s="1">
        <v>5</v>
      </c>
      <c r="F107" s="5" t="s">
        <v>167</v>
      </c>
      <c r="G107" s="1">
        <v>89</v>
      </c>
      <c r="H107" s="4">
        <v>3.4020000000000001</v>
      </c>
      <c r="I107" s="3">
        <v>0</v>
      </c>
      <c r="J107" s="3">
        <v>0</v>
      </c>
      <c r="K107" s="3">
        <v>0</v>
      </c>
      <c r="L107" s="6">
        <f>I107+J107</f>
        <v>0</v>
      </c>
      <c r="M107" s="6">
        <f>I107*H107+$O$2*J107*H107+K107*H107</f>
        <v>0</v>
      </c>
      <c r="R107" s="7"/>
      <c r="S107" s="7"/>
      <c r="T107" s="7"/>
      <c r="U107" s="7"/>
      <c r="V107" s="7"/>
      <c r="W107" s="7"/>
      <c r="X107" s="8"/>
    </row>
    <row r="108" spans="1:24" x14ac:dyDescent="0.25">
      <c r="A108" s="1" cm="1">
        <f t="array" ref="A108">_xlfn.SWITCH(B108,"G",1,"D",2,"M",3,"F",4)</f>
        <v>2</v>
      </c>
      <c r="B108" s="5" t="s">
        <v>10</v>
      </c>
      <c r="C108" s="1" t="s">
        <v>443</v>
      </c>
      <c r="D108" s="5">
        <v>5</v>
      </c>
      <c r="E108" s="1">
        <v>5</v>
      </c>
      <c r="F108" s="5" t="s">
        <v>323</v>
      </c>
      <c r="G108" s="1">
        <v>88</v>
      </c>
      <c r="H108" s="4">
        <v>3.3849999999999998</v>
      </c>
      <c r="I108" s="3">
        <v>0</v>
      </c>
      <c r="J108" s="3">
        <v>0</v>
      </c>
      <c r="K108" s="3">
        <v>0</v>
      </c>
      <c r="L108" s="6">
        <f>I108+J108</f>
        <v>0</v>
      </c>
      <c r="M108" s="6">
        <f>I108*H108+$O$2*J108*H108+K108*H108</f>
        <v>0</v>
      </c>
      <c r="R108" s="7"/>
      <c r="S108" s="7"/>
      <c r="T108" s="7"/>
      <c r="U108" s="7"/>
      <c r="V108" s="7"/>
      <c r="W108" s="7"/>
      <c r="X108" s="8"/>
    </row>
    <row r="109" spans="1:24" x14ac:dyDescent="0.25">
      <c r="A109" s="1" cm="1">
        <f t="array" ref="A109">_xlfn.SWITCH(B109,"G",1,"D",2,"M",3,"F",4)</f>
        <v>2</v>
      </c>
      <c r="B109" s="5" t="s">
        <v>10</v>
      </c>
      <c r="C109" s="1" t="s">
        <v>256</v>
      </c>
      <c r="D109" s="5">
        <v>5.3</v>
      </c>
      <c r="E109" s="1">
        <v>5.3</v>
      </c>
      <c r="F109" s="5" t="s">
        <v>237</v>
      </c>
      <c r="G109" s="1">
        <v>80</v>
      </c>
      <c r="H109" s="4">
        <v>3.1949999999999998</v>
      </c>
      <c r="I109" s="3">
        <v>0</v>
      </c>
      <c r="J109" s="3">
        <v>0</v>
      </c>
      <c r="K109" s="3">
        <v>0</v>
      </c>
      <c r="L109" s="6">
        <f>I109+J109</f>
        <v>0</v>
      </c>
      <c r="M109" s="6">
        <f>I109*H109+$O$2*J109*H109+K109*H109</f>
        <v>0</v>
      </c>
      <c r="R109" s="7"/>
      <c r="S109" s="7"/>
      <c r="T109" s="7"/>
      <c r="U109" s="7"/>
      <c r="V109" s="7"/>
      <c r="W109" s="7"/>
      <c r="X109" s="8"/>
    </row>
    <row r="110" spans="1:24" x14ac:dyDescent="0.25">
      <c r="A110" s="1" cm="1">
        <f t="array" ref="A110">_xlfn.SWITCH(B110,"G",1,"D",2,"M",3,"F",4)</f>
        <v>2</v>
      </c>
      <c r="B110" s="5" t="s">
        <v>10</v>
      </c>
      <c r="C110" s="1" t="s">
        <v>232</v>
      </c>
      <c r="D110" s="5">
        <v>3.9</v>
      </c>
      <c r="E110" s="1">
        <v>3.9</v>
      </c>
      <c r="F110" s="5" t="s">
        <v>214</v>
      </c>
      <c r="G110" s="1">
        <v>80</v>
      </c>
      <c r="H110" s="4">
        <v>2.9729999999999999</v>
      </c>
      <c r="I110" s="3">
        <v>0</v>
      </c>
      <c r="J110" s="3">
        <v>0</v>
      </c>
      <c r="K110" s="3">
        <v>0</v>
      </c>
      <c r="L110" s="6">
        <f>I110+J110</f>
        <v>0</v>
      </c>
      <c r="M110" s="6">
        <f>I110*H110+$O$2*J110*H110+K110*H110</f>
        <v>0</v>
      </c>
      <c r="R110" s="7"/>
      <c r="S110" s="7"/>
      <c r="T110" s="7"/>
      <c r="U110" s="7"/>
      <c r="V110" s="7"/>
      <c r="W110" s="7"/>
      <c r="X110" s="8"/>
    </row>
    <row r="111" spans="1:24" x14ac:dyDescent="0.25">
      <c r="A111" s="1" cm="1">
        <f t="array" ref="A111">_xlfn.SWITCH(B111,"G",1,"D",2,"M",3,"F",4)</f>
        <v>2</v>
      </c>
      <c r="B111" s="5" t="s">
        <v>10</v>
      </c>
      <c r="C111" s="1" t="s">
        <v>104</v>
      </c>
      <c r="D111" s="5">
        <v>4.9000000000000004</v>
      </c>
      <c r="E111" s="1">
        <v>4.9000000000000004</v>
      </c>
      <c r="F111" s="5" t="s">
        <v>71</v>
      </c>
      <c r="G111" s="1">
        <v>86</v>
      </c>
      <c r="H111" s="4">
        <v>2.9670000000000001</v>
      </c>
      <c r="I111" s="3">
        <v>0</v>
      </c>
      <c r="J111" s="3">
        <v>0</v>
      </c>
      <c r="K111" s="3">
        <v>0</v>
      </c>
      <c r="L111" s="6">
        <f>I111+J111</f>
        <v>0</v>
      </c>
      <c r="M111" s="6">
        <f>I111*H111+$O$2*J111*H111+K111*H111</f>
        <v>0</v>
      </c>
      <c r="R111" s="7"/>
      <c r="S111" s="7"/>
      <c r="T111" s="7"/>
      <c r="U111" s="7"/>
      <c r="V111" s="7"/>
      <c r="W111" s="7"/>
      <c r="X111" s="8"/>
    </row>
    <row r="112" spans="1:24" x14ac:dyDescent="0.25">
      <c r="A112" s="1" cm="1">
        <f t="array" ref="A112">_xlfn.SWITCH(B112,"G",1,"D",2,"M",3,"F",4)</f>
        <v>2</v>
      </c>
      <c r="B112" s="5" t="s">
        <v>10</v>
      </c>
      <c r="C112" s="1" t="s">
        <v>97</v>
      </c>
      <c r="D112" s="5">
        <v>5.3</v>
      </c>
      <c r="E112" s="1">
        <v>5.3</v>
      </c>
      <c r="F112" s="5" t="s">
        <v>71</v>
      </c>
      <c r="G112" s="1">
        <v>88</v>
      </c>
      <c r="H112" s="4">
        <v>2.964</v>
      </c>
      <c r="I112" s="3">
        <v>0</v>
      </c>
      <c r="J112" s="3">
        <v>0</v>
      </c>
      <c r="K112" s="3">
        <v>0</v>
      </c>
      <c r="L112" s="6">
        <f>I112+J112</f>
        <v>0</v>
      </c>
      <c r="M112" s="6">
        <f>I112*H112+$O$2*J112*H112+K112*H112</f>
        <v>0</v>
      </c>
      <c r="R112" s="7"/>
      <c r="S112" s="7"/>
      <c r="T112" s="7"/>
      <c r="U112" s="7"/>
      <c r="V112" s="7"/>
      <c r="W112" s="7"/>
      <c r="X112" s="8"/>
    </row>
    <row r="113" spans="1:24" x14ac:dyDescent="0.25">
      <c r="A113" s="1" cm="1">
        <f t="array" ref="A113">_xlfn.SWITCH(B113,"G",1,"D",2,"M",3,"F",4)</f>
        <v>2</v>
      </c>
      <c r="B113" s="5" t="s">
        <v>10</v>
      </c>
      <c r="C113" s="1" t="s">
        <v>294</v>
      </c>
      <c r="D113" s="5">
        <v>5.2</v>
      </c>
      <c r="E113" s="1">
        <v>5.0999999999999996</v>
      </c>
      <c r="F113" s="5" t="s">
        <v>287</v>
      </c>
      <c r="G113" s="1">
        <v>79</v>
      </c>
      <c r="H113" s="4">
        <v>2.9430000000000001</v>
      </c>
      <c r="I113" s="3">
        <v>0</v>
      </c>
      <c r="J113" s="3">
        <v>0</v>
      </c>
      <c r="K113" s="3">
        <v>0</v>
      </c>
      <c r="L113" s="6">
        <f>I113+J113</f>
        <v>0</v>
      </c>
      <c r="M113" s="6">
        <f>I113*H113+$O$2*J113*H113+K113*H113</f>
        <v>0</v>
      </c>
      <c r="R113" s="7"/>
      <c r="S113" s="7"/>
      <c r="T113" s="7"/>
      <c r="U113" s="7"/>
      <c r="V113" s="7"/>
      <c r="W113" s="7"/>
      <c r="X113" s="8"/>
    </row>
    <row r="114" spans="1:24" x14ac:dyDescent="0.25">
      <c r="A114" s="1" cm="1">
        <f t="array" ref="A114">_xlfn.SWITCH(B114,"G",1,"D",2,"M",3,"F",4)</f>
        <v>2</v>
      </c>
      <c r="B114" s="5" t="s">
        <v>10</v>
      </c>
      <c r="C114" s="1" t="s">
        <v>298</v>
      </c>
      <c r="D114" s="5">
        <v>6</v>
      </c>
      <c r="E114" s="1">
        <v>6</v>
      </c>
      <c r="F114" s="5" t="s">
        <v>287</v>
      </c>
      <c r="G114" s="1">
        <v>77</v>
      </c>
      <c r="H114" s="4">
        <v>2.9289999999999998</v>
      </c>
      <c r="I114" s="3">
        <v>0</v>
      </c>
      <c r="J114" s="3">
        <v>0</v>
      </c>
      <c r="K114" s="3">
        <v>0</v>
      </c>
      <c r="L114" s="6">
        <f>I114+J114</f>
        <v>0</v>
      </c>
      <c r="M114" s="6">
        <f>I114*H114+$O$2*J114*H114+K114*H114</f>
        <v>0</v>
      </c>
      <c r="R114" s="7"/>
      <c r="S114" s="7"/>
      <c r="T114" s="7"/>
      <c r="U114" s="7"/>
      <c r="V114" s="7"/>
      <c r="W114" s="7"/>
      <c r="X114" s="8"/>
    </row>
    <row r="115" spans="1:24" x14ac:dyDescent="0.25">
      <c r="A115" s="1" cm="1">
        <f t="array" ref="A115">_xlfn.SWITCH(B115,"G",1,"D",2,"M",3,"F",4)</f>
        <v>2</v>
      </c>
      <c r="B115" s="5" t="s">
        <v>10</v>
      </c>
      <c r="C115" s="1" t="s">
        <v>402</v>
      </c>
      <c r="D115" s="5">
        <v>5.4</v>
      </c>
      <c r="E115" s="1">
        <v>5.4</v>
      </c>
      <c r="F115" s="5" t="s">
        <v>399</v>
      </c>
      <c r="G115" s="1">
        <v>60</v>
      </c>
      <c r="H115" s="4">
        <v>2.8980000000000001</v>
      </c>
      <c r="I115" s="3">
        <v>0</v>
      </c>
      <c r="J115" s="3">
        <v>0</v>
      </c>
      <c r="K115" s="3">
        <v>0</v>
      </c>
      <c r="L115" s="6">
        <f>I115+J115</f>
        <v>0</v>
      </c>
      <c r="M115" s="6">
        <f>I115*H115+$O$2*J115*H115+K115*H115</f>
        <v>0</v>
      </c>
      <c r="R115" s="7"/>
      <c r="S115" s="7"/>
      <c r="T115" s="7"/>
      <c r="U115" s="7"/>
      <c r="V115" s="7"/>
      <c r="W115" s="7"/>
      <c r="X115" s="8"/>
    </row>
    <row r="116" spans="1:24" x14ac:dyDescent="0.25">
      <c r="A116" s="1" cm="1">
        <f t="array" ref="A116">_xlfn.SWITCH(B116,"G",1,"D",2,"M",3,"F",4)</f>
        <v>2</v>
      </c>
      <c r="B116" s="5" t="s">
        <v>10</v>
      </c>
      <c r="C116" s="1" t="s">
        <v>561</v>
      </c>
      <c r="D116" s="5">
        <v>6.1</v>
      </c>
      <c r="E116" s="1">
        <v>5.9</v>
      </c>
      <c r="F116" s="5" t="s">
        <v>287</v>
      </c>
      <c r="G116" s="1">
        <v>85</v>
      </c>
      <c r="H116" s="4">
        <v>2.895</v>
      </c>
      <c r="I116" s="3">
        <v>0</v>
      </c>
      <c r="J116" s="3">
        <v>0</v>
      </c>
      <c r="K116" s="3">
        <v>0</v>
      </c>
      <c r="L116" s="6">
        <f>I116+J116</f>
        <v>0</v>
      </c>
      <c r="M116" s="6">
        <f>I116*H116+$O$2*J116*H116+K116*H116</f>
        <v>0</v>
      </c>
      <c r="R116" s="7"/>
      <c r="S116" s="7"/>
      <c r="T116" s="7"/>
      <c r="U116" s="7"/>
      <c r="V116" s="7"/>
      <c r="W116" s="7"/>
      <c r="X116" s="8"/>
    </row>
    <row r="117" spans="1:24" x14ac:dyDescent="0.25">
      <c r="A117" s="1" cm="1">
        <f t="array" ref="A117">_xlfn.SWITCH(B117,"G",1,"D",2,"M",3,"F",4)</f>
        <v>2</v>
      </c>
      <c r="B117" s="5" t="s">
        <v>10</v>
      </c>
      <c r="C117" s="1" t="s">
        <v>222</v>
      </c>
      <c r="D117" s="5">
        <v>4.4000000000000004</v>
      </c>
      <c r="E117" s="1">
        <v>4.4000000000000004</v>
      </c>
      <c r="F117" s="5" t="s">
        <v>214</v>
      </c>
      <c r="G117" s="1">
        <v>71</v>
      </c>
      <c r="H117" s="4">
        <v>2.8690000000000002</v>
      </c>
      <c r="I117" s="3">
        <v>0</v>
      </c>
      <c r="J117" s="3">
        <v>0</v>
      </c>
      <c r="K117" s="3">
        <v>0</v>
      </c>
      <c r="L117" s="6">
        <f>I117+J117</f>
        <v>0</v>
      </c>
      <c r="M117" s="6">
        <f>I117*H117+$O$2*J117*H117+K117*H117</f>
        <v>0</v>
      </c>
      <c r="R117" s="7"/>
      <c r="S117" s="7"/>
      <c r="T117" s="7"/>
      <c r="U117" s="7"/>
      <c r="V117" s="7"/>
      <c r="W117" s="7"/>
      <c r="X117" s="8"/>
    </row>
    <row r="118" spans="1:24" x14ac:dyDescent="0.25">
      <c r="A118" s="1" cm="1">
        <f t="array" ref="A118">_xlfn.SWITCH(B118,"G",1,"D",2,"M",3,"F",4)</f>
        <v>2</v>
      </c>
      <c r="B118" s="5" t="s">
        <v>10</v>
      </c>
      <c r="C118" s="1" t="s">
        <v>405</v>
      </c>
      <c r="D118" s="5">
        <v>5.2</v>
      </c>
      <c r="E118" s="1">
        <v>5.2</v>
      </c>
      <c r="F118" s="5" t="s">
        <v>399</v>
      </c>
      <c r="G118" s="1">
        <v>52</v>
      </c>
      <c r="H118" s="4">
        <v>2.8650000000000002</v>
      </c>
      <c r="I118" s="3">
        <v>0</v>
      </c>
      <c r="J118" s="3">
        <v>0</v>
      </c>
      <c r="K118" s="3">
        <v>0</v>
      </c>
      <c r="L118" s="6">
        <f>I118+J118</f>
        <v>0</v>
      </c>
      <c r="M118" s="6">
        <f>I118*H118+$O$2*J118*H118+K118*H118</f>
        <v>0</v>
      </c>
      <c r="R118" s="7"/>
      <c r="S118" s="7"/>
      <c r="T118" s="7"/>
      <c r="U118" s="7"/>
      <c r="V118" s="7"/>
      <c r="W118" s="7"/>
      <c r="X118" s="8"/>
    </row>
    <row r="119" spans="1:24" x14ac:dyDescent="0.25">
      <c r="A119" s="1" cm="1">
        <f t="array" ref="A119">_xlfn.SWITCH(B119,"G",1,"D",2,"M",3,"F",4)</f>
        <v>2</v>
      </c>
      <c r="B119" s="5" t="s">
        <v>10</v>
      </c>
      <c r="C119" s="1" t="s">
        <v>343</v>
      </c>
      <c r="D119" s="5">
        <v>4.5</v>
      </c>
      <c r="E119" s="1">
        <v>4.5</v>
      </c>
      <c r="F119" s="5" t="s">
        <v>34</v>
      </c>
      <c r="G119" s="1">
        <v>86</v>
      </c>
      <c r="H119" s="4">
        <v>2.855</v>
      </c>
      <c r="I119" s="3">
        <v>0</v>
      </c>
      <c r="J119" s="3">
        <v>0</v>
      </c>
      <c r="K119" s="3">
        <v>0</v>
      </c>
      <c r="L119" s="6">
        <f>I119+J119</f>
        <v>0</v>
      </c>
      <c r="M119" s="6">
        <f>I119*H119+$O$2*J119*H119+K119*H119</f>
        <v>0</v>
      </c>
      <c r="R119" s="7"/>
      <c r="S119" s="7"/>
      <c r="T119" s="7"/>
      <c r="U119" s="7"/>
      <c r="V119" s="7"/>
      <c r="W119" s="7"/>
      <c r="X119" s="8"/>
    </row>
    <row r="120" spans="1:24" x14ac:dyDescent="0.25">
      <c r="A120" s="1" cm="1">
        <f t="array" ref="A120">_xlfn.SWITCH(B120,"G",1,"D",2,"M",3,"F",4)</f>
        <v>2</v>
      </c>
      <c r="B120" s="5" t="s">
        <v>10</v>
      </c>
      <c r="C120" s="1" t="s">
        <v>60</v>
      </c>
      <c r="D120" s="5">
        <v>4.5999999999999996</v>
      </c>
      <c r="E120" s="1">
        <v>4.5999999999999996</v>
      </c>
      <c r="F120" s="5" t="s">
        <v>24</v>
      </c>
      <c r="G120" s="1">
        <v>88</v>
      </c>
      <c r="H120" s="4">
        <v>2.8519999999999999</v>
      </c>
      <c r="I120" s="3">
        <v>0</v>
      </c>
      <c r="J120" s="3">
        <v>0</v>
      </c>
      <c r="K120" s="3">
        <v>0</v>
      </c>
      <c r="L120" s="6">
        <f>I120+J120</f>
        <v>0</v>
      </c>
      <c r="M120" s="6">
        <f>I120*H120+$O$2*J120*H120+K120*H120</f>
        <v>0</v>
      </c>
      <c r="R120" s="7"/>
      <c r="S120" s="7"/>
      <c r="T120" s="7"/>
      <c r="U120" s="7"/>
      <c r="V120" s="7"/>
      <c r="W120" s="7"/>
      <c r="X120" s="8"/>
    </row>
    <row r="121" spans="1:24" x14ac:dyDescent="0.25">
      <c r="A121" s="1" cm="1">
        <f t="array" ref="A121">_xlfn.SWITCH(B121,"G",1,"D",2,"M",3,"F",4)</f>
        <v>2</v>
      </c>
      <c r="B121" s="5" t="s">
        <v>10</v>
      </c>
      <c r="C121" s="1" t="s">
        <v>470</v>
      </c>
      <c r="D121" s="5">
        <v>5.4</v>
      </c>
      <c r="E121" s="1">
        <v>5.4</v>
      </c>
      <c r="F121" s="5" t="s">
        <v>465</v>
      </c>
      <c r="G121" s="1">
        <v>87</v>
      </c>
      <c r="H121" s="4">
        <v>2.8460000000000001</v>
      </c>
      <c r="I121" s="3">
        <v>0</v>
      </c>
      <c r="J121" s="3">
        <v>0</v>
      </c>
      <c r="K121" s="3">
        <v>0</v>
      </c>
      <c r="L121" s="6">
        <f>I121+J121</f>
        <v>0</v>
      </c>
      <c r="M121" s="6">
        <f>I121*H121+$O$2*J121*H121+K121*H121</f>
        <v>0</v>
      </c>
      <c r="R121" s="7"/>
      <c r="S121" s="7"/>
      <c r="T121" s="7"/>
      <c r="U121" s="7"/>
      <c r="V121" s="7"/>
      <c r="W121" s="7"/>
      <c r="X121" s="8"/>
    </row>
    <row r="122" spans="1:24" x14ac:dyDescent="0.25">
      <c r="A122" s="1" cm="1">
        <f t="array" ref="A122">_xlfn.SWITCH(B122,"G",1,"D",2,"M",3,"F",4)</f>
        <v>2</v>
      </c>
      <c r="B122" s="5" t="s">
        <v>10</v>
      </c>
      <c r="C122" s="1" t="s">
        <v>391</v>
      </c>
      <c r="D122" s="5">
        <v>4.9000000000000004</v>
      </c>
      <c r="E122" s="1">
        <v>4.9000000000000004</v>
      </c>
      <c r="F122" s="5" t="s">
        <v>167</v>
      </c>
      <c r="G122" s="1">
        <v>84</v>
      </c>
      <c r="H122" s="4">
        <v>2.8370000000000002</v>
      </c>
      <c r="I122" s="3">
        <v>0</v>
      </c>
      <c r="J122" s="3">
        <v>0</v>
      </c>
      <c r="K122" s="3">
        <v>0</v>
      </c>
      <c r="L122" s="6">
        <f>I122+J122</f>
        <v>0</v>
      </c>
      <c r="M122" s="6">
        <f>I122*H122+$O$2*J122*H122+K122*H122</f>
        <v>0</v>
      </c>
      <c r="R122" s="7"/>
      <c r="S122" s="7"/>
      <c r="T122" s="7"/>
      <c r="U122" s="7"/>
      <c r="V122" s="7"/>
      <c r="W122" s="7"/>
      <c r="X122" s="8"/>
    </row>
    <row r="123" spans="1:24" x14ac:dyDescent="0.25">
      <c r="A123" s="1" cm="1">
        <f t="array" ref="A123">_xlfn.SWITCH(B123,"G",1,"D",2,"M",3,"F",4)</f>
        <v>2</v>
      </c>
      <c r="B123" s="5" t="s">
        <v>10</v>
      </c>
      <c r="C123" s="1" t="s">
        <v>494</v>
      </c>
      <c r="D123" s="5">
        <v>4.4000000000000004</v>
      </c>
      <c r="E123" s="1">
        <v>4.4000000000000004</v>
      </c>
      <c r="F123" s="5" t="s">
        <v>133</v>
      </c>
      <c r="G123" s="1">
        <v>86</v>
      </c>
      <c r="H123" s="4">
        <v>2.8170000000000002</v>
      </c>
      <c r="I123" s="3">
        <v>0</v>
      </c>
      <c r="J123" s="3">
        <v>0</v>
      </c>
      <c r="K123" s="3">
        <v>0</v>
      </c>
      <c r="L123" s="6">
        <f>I123+J123</f>
        <v>0</v>
      </c>
      <c r="M123" s="6">
        <f>I123*H123+$O$2*J123*H123+K123*H123</f>
        <v>0</v>
      </c>
      <c r="R123" s="7"/>
      <c r="S123" s="7"/>
      <c r="T123" s="7"/>
      <c r="U123" s="7"/>
      <c r="V123" s="7"/>
      <c r="W123" s="7"/>
      <c r="X123" s="8"/>
    </row>
    <row r="124" spans="1:24" x14ac:dyDescent="0.25">
      <c r="A124" s="1" cm="1">
        <f t="array" ref="A124">_xlfn.SWITCH(B124,"G",1,"D",2,"M",3,"F",4)</f>
        <v>2</v>
      </c>
      <c r="B124" s="5" t="s">
        <v>10</v>
      </c>
      <c r="C124" s="1" t="s">
        <v>108</v>
      </c>
      <c r="D124" s="5">
        <v>4.4000000000000004</v>
      </c>
      <c r="E124" s="1">
        <v>4.4000000000000004</v>
      </c>
      <c r="F124" s="5" t="s">
        <v>71</v>
      </c>
      <c r="G124" s="1">
        <v>86</v>
      </c>
      <c r="H124" s="4">
        <v>2.802</v>
      </c>
      <c r="I124" s="3">
        <v>0</v>
      </c>
      <c r="J124" s="3">
        <v>0</v>
      </c>
      <c r="K124" s="3">
        <v>0</v>
      </c>
      <c r="L124" s="6">
        <f>I124+J124</f>
        <v>0</v>
      </c>
      <c r="M124" s="6">
        <f>I124*H124+$O$2*J124*H124+K124*H124</f>
        <v>0</v>
      </c>
      <c r="R124" s="7"/>
      <c r="S124" s="7"/>
      <c r="T124" s="7"/>
      <c r="U124" s="7"/>
      <c r="V124" s="7"/>
      <c r="W124" s="7"/>
      <c r="X124" s="8"/>
    </row>
    <row r="125" spans="1:24" x14ac:dyDescent="0.25">
      <c r="A125" s="1" cm="1">
        <f t="array" ref="A125">_xlfn.SWITCH(B125,"G",1,"D",2,"M",3,"F",4)</f>
        <v>2</v>
      </c>
      <c r="B125" s="5" t="s">
        <v>10</v>
      </c>
      <c r="C125" s="1" t="s">
        <v>56</v>
      </c>
      <c r="D125" s="5">
        <v>4.8</v>
      </c>
      <c r="E125" s="1">
        <v>4.8</v>
      </c>
      <c r="F125" s="5" t="s">
        <v>24</v>
      </c>
      <c r="G125" s="1">
        <v>87</v>
      </c>
      <c r="H125" s="4">
        <v>2.7639999999999998</v>
      </c>
      <c r="I125" s="3">
        <v>0</v>
      </c>
      <c r="J125" s="3">
        <v>0</v>
      </c>
      <c r="K125" s="3">
        <v>0</v>
      </c>
      <c r="L125" s="6">
        <f>I125+J125</f>
        <v>0</v>
      </c>
      <c r="M125" s="6">
        <f>I125*H125+$O$2*J125*H125+K125*H125</f>
        <v>0</v>
      </c>
      <c r="R125" s="7"/>
      <c r="S125" s="7"/>
      <c r="T125" s="7"/>
      <c r="U125" s="7"/>
      <c r="V125" s="7"/>
      <c r="W125" s="7"/>
      <c r="X125" s="8"/>
    </row>
    <row r="126" spans="1:24" x14ac:dyDescent="0.25">
      <c r="A126" s="1" cm="1">
        <f t="array" ref="A126">_xlfn.SWITCH(B126,"G",1,"D",2,"M",3,"F",4)</f>
        <v>2</v>
      </c>
      <c r="B126" s="5" t="s">
        <v>10</v>
      </c>
      <c r="C126" s="1" t="s">
        <v>55</v>
      </c>
      <c r="D126" s="5">
        <v>5.4</v>
      </c>
      <c r="E126" s="1">
        <v>5.4</v>
      </c>
      <c r="F126" s="5" t="s">
        <v>24</v>
      </c>
      <c r="G126" s="1">
        <v>88</v>
      </c>
      <c r="H126" s="4">
        <v>2.7370000000000001</v>
      </c>
      <c r="I126" s="3">
        <v>0</v>
      </c>
      <c r="J126" s="3">
        <v>0</v>
      </c>
      <c r="K126" s="3">
        <v>0</v>
      </c>
      <c r="L126" s="6">
        <f>I126+J126</f>
        <v>0</v>
      </c>
      <c r="M126" s="6">
        <f>I126*H126+$O$2*J126*H126+K126*H126</f>
        <v>0</v>
      </c>
      <c r="R126" s="7"/>
      <c r="S126" s="7"/>
      <c r="T126" s="7"/>
      <c r="U126" s="7"/>
      <c r="V126" s="7"/>
      <c r="W126" s="7"/>
      <c r="X126" s="8"/>
    </row>
    <row r="127" spans="1:24" x14ac:dyDescent="0.25">
      <c r="A127" s="1" cm="1">
        <f t="array" ref="A127">_xlfn.SWITCH(B127,"G",1,"D",2,"M",3,"F",4)</f>
        <v>2</v>
      </c>
      <c r="B127" s="5" t="s">
        <v>10</v>
      </c>
      <c r="C127" s="1" t="s">
        <v>577</v>
      </c>
      <c r="D127" s="5">
        <v>4.5</v>
      </c>
      <c r="E127" s="1">
        <v>4.5</v>
      </c>
      <c r="F127" s="5" t="s">
        <v>133</v>
      </c>
      <c r="G127" s="1">
        <v>89</v>
      </c>
      <c r="H127" s="4">
        <v>2.72</v>
      </c>
      <c r="I127" s="3">
        <v>0</v>
      </c>
      <c r="J127" s="3">
        <v>0</v>
      </c>
      <c r="K127" s="3">
        <v>0</v>
      </c>
      <c r="L127" s="6">
        <f>I127+J127</f>
        <v>0</v>
      </c>
      <c r="M127" s="6">
        <f>I127*H127+$O$2*J127*H127+K127*H127</f>
        <v>0</v>
      </c>
      <c r="R127" s="7"/>
      <c r="S127" s="7"/>
      <c r="T127" s="7"/>
      <c r="U127" s="7"/>
      <c r="V127" s="7"/>
      <c r="W127" s="7"/>
      <c r="X127" s="8"/>
    </row>
    <row r="128" spans="1:24" x14ac:dyDescent="0.25">
      <c r="A128" s="1" cm="1">
        <f t="array" ref="A128">_xlfn.SWITCH(B128,"G",1,"D",2,"M",3,"F",4)</f>
        <v>2</v>
      </c>
      <c r="B128" s="5" t="s">
        <v>10</v>
      </c>
      <c r="C128" s="1" t="s">
        <v>29</v>
      </c>
      <c r="D128" s="5">
        <v>4.5999999999999996</v>
      </c>
      <c r="E128" s="1">
        <v>4.5999999999999996</v>
      </c>
      <c r="F128" s="5" t="s">
        <v>9</v>
      </c>
      <c r="G128" s="1">
        <v>86</v>
      </c>
      <c r="H128" s="4">
        <v>2.7080000000000002</v>
      </c>
      <c r="I128" s="3">
        <v>0</v>
      </c>
      <c r="J128" s="3">
        <v>0</v>
      </c>
      <c r="K128" s="3">
        <v>0</v>
      </c>
      <c r="L128" s="6">
        <f>I128+J128</f>
        <v>0</v>
      </c>
      <c r="M128" s="6">
        <f>I128*H128+$O$2*J128*H128+K128*H128</f>
        <v>0</v>
      </c>
      <c r="R128" s="7"/>
      <c r="S128" s="7"/>
      <c r="T128" s="7"/>
      <c r="U128" s="7"/>
      <c r="V128" s="7"/>
      <c r="W128" s="7"/>
      <c r="X128" s="8"/>
    </row>
    <row r="129" spans="1:24" x14ac:dyDescent="0.25">
      <c r="A129" s="1" cm="1">
        <f t="array" ref="A129">_xlfn.SWITCH(B129,"G",1,"D",2,"M",3,"F",4)</f>
        <v>2</v>
      </c>
      <c r="B129" s="5" t="s">
        <v>10</v>
      </c>
      <c r="C129" s="1" t="s">
        <v>141</v>
      </c>
      <c r="D129" s="5">
        <v>5</v>
      </c>
      <c r="E129" s="1">
        <v>5</v>
      </c>
      <c r="F129" s="5" t="s">
        <v>117</v>
      </c>
      <c r="G129" s="1">
        <v>45</v>
      </c>
      <c r="H129" s="4">
        <v>2.706</v>
      </c>
      <c r="I129" s="3">
        <v>0</v>
      </c>
      <c r="J129" s="3">
        <v>0</v>
      </c>
      <c r="K129" s="3">
        <v>0</v>
      </c>
      <c r="L129" s="6">
        <f>I129+J129</f>
        <v>0</v>
      </c>
      <c r="M129" s="6">
        <f>I129*H129+$O$2*J129*H129+K129*H129</f>
        <v>0</v>
      </c>
      <c r="R129" s="7"/>
      <c r="S129" s="7"/>
      <c r="T129" s="7"/>
      <c r="U129" s="7"/>
      <c r="V129" s="7"/>
      <c r="W129" s="7"/>
      <c r="X129" s="8"/>
    </row>
    <row r="130" spans="1:24" x14ac:dyDescent="0.25">
      <c r="A130" s="1" cm="1">
        <f t="array" ref="A130">_xlfn.SWITCH(B130,"G",1,"D",2,"M",3,"F",4)</f>
        <v>2</v>
      </c>
      <c r="B130" s="5" t="s">
        <v>10</v>
      </c>
      <c r="C130" s="1" t="s">
        <v>353</v>
      </c>
      <c r="D130" s="5">
        <v>4.9000000000000004</v>
      </c>
      <c r="E130" s="1">
        <v>4.9000000000000004</v>
      </c>
      <c r="F130" s="5" t="s">
        <v>34</v>
      </c>
      <c r="G130" s="1">
        <v>85</v>
      </c>
      <c r="H130" s="4">
        <v>2.641</v>
      </c>
      <c r="I130" s="3">
        <v>0</v>
      </c>
      <c r="J130" s="3">
        <v>0</v>
      </c>
      <c r="K130" s="3">
        <v>0</v>
      </c>
      <c r="L130" s="6">
        <f>I130+J130</f>
        <v>0</v>
      </c>
      <c r="M130" s="6">
        <f>I130*H130+$O$2*J130*H130+K130*H130</f>
        <v>0</v>
      </c>
      <c r="R130" s="7"/>
      <c r="S130" s="7"/>
      <c r="T130" s="7"/>
      <c r="U130" s="7"/>
      <c r="V130" s="7"/>
      <c r="W130" s="7"/>
      <c r="X130" s="8"/>
    </row>
    <row r="131" spans="1:24" x14ac:dyDescent="0.25">
      <c r="A131" s="1" cm="1">
        <f t="array" ref="A131">_xlfn.SWITCH(B131,"G",1,"D",2,"M",3,"F",4)</f>
        <v>2</v>
      </c>
      <c r="B131" s="5" t="s">
        <v>10</v>
      </c>
      <c r="C131" s="1" t="s">
        <v>274</v>
      </c>
      <c r="D131" s="5">
        <v>7.4</v>
      </c>
      <c r="E131" s="1">
        <v>7.4</v>
      </c>
      <c r="F131" s="5" t="s">
        <v>260</v>
      </c>
      <c r="G131" s="1">
        <v>84</v>
      </c>
      <c r="H131" s="4">
        <v>2.6269999999999998</v>
      </c>
      <c r="I131" s="3">
        <v>0</v>
      </c>
      <c r="J131" s="3">
        <v>0</v>
      </c>
      <c r="K131" s="3">
        <v>0</v>
      </c>
      <c r="L131" s="6">
        <f>I131+J131</f>
        <v>0</v>
      </c>
      <c r="M131" s="6">
        <f>I131*H131+$O$2*J131*H131+K131*H131</f>
        <v>0</v>
      </c>
      <c r="R131" s="7"/>
      <c r="S131" s="7"/>
      <c r="T131" s="7"/>
      <c r="U131" s="7"/>
      <c r="V131" s="7"/>
      <c r="W131" s="7"/>
      <c r="X131" s="8"/>
    </row>
    <row r="132" spans="1:24" x14ac:dyDescent="0.25">
      <c r="A132" s="1" cm="1">
        <f t="array" ref="A132">_xlfn.SWITCH(B132,"G",1,"D",2,"M",3,"F",4)</f>
        <v>2</v>
      </c>
      <c r="B132" s="5" t="s">
        <v>10</v>
      </c>
      <c r="C132" s="1" t="s">
        <v>22</v>
      </c>
      <c r="D132" s="5">
        <v>5.0999999999999996</v>
      </c>
      <c r="E132" s="1">
        <v>5.0999999999999996</v>
      </c>
      <c r="F132" s="5" t="s">
        <v>9</v>
      </c>
      <c r="G132" s="1">
        <v>82</v>
      </c>
      <c r="H132" s="4">
        <v>2.605</v>
      </c>
      <c r="I132" s="3">
        <v>0</v>
      </c>
      <c r="J132" s="3">
        <v>0</v>
      </c>
      <c r="K132" s="3">
        <v>0</v>
      </c>
      <c r="L132" s="6">
        <f>I132+J132</f>
        <v>0</v>
      </c>
      <c r="M132" s="6">
        <f>I132*H132+$O$2*J132*H132+K132*H132</f>
        <v>0</v>
      </c>
      <c r="R132" s="7"/>
      <c r="S132" s="7"/>
      <c r="T132" s="7"/>
      <c r="U132" s="7"/>
      <c r="V132" s="7"/>
      <c r="W132" s="7"/>
      <c r="X132" s="8"/>
    </row>
    <row r="133" spans="1:24" x14ac:dyDescent="0.25">
      <c r="A133" s="1" cm="1">
        <f t="array" ref="A133">_xlfn.SWITCH(B133,"G",1,"D",2,"M",3,"F",4)</f>
        <v>2</v>
      </c>
      <c r="B133" s="5" t="s">
        <v>10</v>
      </c>
      <c r="C133" s="1" t="s">
        <v>505</v>
      </c>
      <c r="D133" s="5">
        <v>5</v>
      </c>
      <c r="E133" s="1">
        <v>5</v>
      </c>
      <c r="F133" s="5" t="s">
        <v>24</v>
      </c>
      <c r="G133" s="1">
        <v>85</v>
      </c>
      <c r="H133" s="4">
        <v>2.5470000000000002</v>
      </c>
      <c r="I133" s="3">
        <v>0</v>
      </c>
      <c r="J133" s="3">
        <v>0</v>
      </c>
      <c r="K133" s="3">
        <v>0</v>
      </c>
      <c r="L133" s="6">
        <f>I133+J133</f>
        <v>0</v>
      </c>
      <c r="M133" s="6">
        <f>I133*H133+$O$2*J133*H133+K133*H133</f>
        <v>0</v>
      </c>
      <c r="R133" s="7"/>
      <c r="S133" s="7"/>
      <c r="T133" s="7"/>
      <c r="U133" s="7"/>
      <c r="V133" s="7"/>
      <c r="W133" s="7"/>
      <c r="X133" s="8"/>
    </row>
    <row r="134" spans="1:24" x14ac:dyDescent="0.25">
      <c r="A134" s="1" cm="1">
        <f t="array" ref="A134">_xlfn.SWITCH(B134,"G",1,"D",2,"M",3,"F",4)</f>
        <v>2</v>
      </c>
      <c r="B134" s="5" t="s">
        <v>10</v>
      </c>
      <c r="C134" s="1" t="s">
        <v>278</v>
      </c>
      <c r="D134" s="5">
        <v>7.4</v>
      </c>
      <c r="E134" s="1">
        <v>7.4</v>
      </c>
      <c r="F134" s="5" t="s">
        <v>260</v>
      </c>
      <c r="G134" s="1">
        <v>80</v>
      </c>
      <c r="H134" s="4">
        <v>2.5249999999999999</v>
      </c>
      <c r="I134" s="3">
        <v>0</v>
      </c>
      <c r="J134" s="3">
        <v>0</v>
      </c>
      <c r="K134" s="3">
        <v>0</v>
      </c>
      <c r="L134" s="6">
        <f>I134+J134</f>
        <v>0</v>
      </c>
      <c r="M134" s="6">
        <f>I134*H134+$O$2*J134*H134+K134*H134</f>
        <v>0</v>
      </c>
      <c r="R134" s="7"/>
      <c r="S134" s="7"/>
      <c r="T134" s="7"/>
      <c r="U134" s="7"/>
      <c r="V134" s="7"/>
      <c r="W134" s="7"/>
      <c r="X134" s="8"/>
    </row>
    <row r="135" spans="1:24" x14ac:dyDescent="0.25">
      <c r="A135" s="1" cm="1">
        <f t="array" ref="A135">_xlfn.SWITCH(B135,"G",1,"D",2,"M",3,"F",4)</f>
        <v>2</v>
      </c>
      <c r="B135" s="5" t="s">
        <v>10</v>
      </c>
      <c r="C135" s="1" t="s">
        <v>471</v>
      </c>
      <c r="D135" s="5">
        <v>4.8</v>
      </c>
      <c r="E135" s="1">
        <v>4.8</v>
      </c>
      <c r="F135" s="5" t="s">
        <v>465</v>
      </c>
      <c r="G135" s="1">
        <v>87</v>
      </c>
      <c r="H135" s="4">
        <v>2.5249999999999999</v>
      </c>
      <c r="I135" s="3">
        <v>0</v>
      </c>
      <c r="J135" s="3">
        <v>0</v>
      </c>
      <c r="K135" s="3">
        <v>0</v>
      </c>
      <c r="L135" s="6">
        <f>I135+J135</f>
        <v>0</v>
      </c>
      <c r="M135" s="6">
        <f>I135*H135+$O$2*J135*H135+K135*H135</f>
        <v>0</v>
      </c>
      <c r="R135" s="7"/>
      <c r="S135" s="7"/>
      <c r="T135" s="7"/>
      <c r="U135" s="7"/>
      <c r="V135" s="7"/>
      <c r="W135" s="7"/>
      <c r="X135" s="8"/>
    </row>
    <row r="136" spans="1:24" x14ac:dyDescent="0.25">
      <c r="A136" s="1" cm="1">
        <f t="array" ref="A136">_xlfn.SWITCH(B136,"G",1,"D",2,"M",3,"F",4)</f>
        <v>2</v>
      </c>
      <c r="B136" s="5" t="s">
        <v>10</v>
      </c>
      <c r="C136" s="1" t="s">
        <v>251</v>
      </c>
      <c r="D136" s="5">
        <v>6</v>
      </c>
      <c r="E136" s="1">
        <v>6</v>
      </c>
      <c r="F136" s="5" t="s">
        <v>117</v>
      </c>
      <c r="G136" s="1">
        <v>45</v>
      </c>
      <c r="H136" s="4">
        <v>2.496</v>
      </c>
      <c r="I136" s="3">
        <v>0</v>
      </c>
      <c r="J136" s="3">
        <v>0</v>
      </c>
      <c r="K136" s="3">
        <v>0</v>
      </c>
      <c r="L136" s="6">
        <f>I136+J136</f>
        <v>0</v>
      </c>
      <c r="M136" s="6">
        <f>I136*H136+$O$2*J136*H136+K136*H136</f>
        <v>0</v>
      </c>
      <c r="R136" s="7"/>
      <c r="S136" s="7"/>
      <c r="T136" s="7"/>
      <c r="U136" s="7"/>
      <c r="V136" s="7"/>
      <c r="W136" s="7"/>
      <c r="X136" s="8"/>
    </row>
    <row r="137" spans="1:24" x14ac:dyDescent="0.25">
      <c r="A137" s="1" cm="1">
        <f t="array" ref="A137">_xlfn.SWITCH(B137,"G",1,"D",2,"M",3,"F",4)</f>
        <v>2</v>
      </c>
      <c r="B137" s="5" t="s">
        <v>10</v>
      </c>
      <c r="C137" s="1" t="s">
        <v>552</v>
      </c>
      <c r="D137" s="5">
        <v>5.3</v>
      </c>
      <c r="E137" s="1">
        <v>5.3</v>
      </c>
      <c r="F137" s="5" t="s">
        <v>465</v>
      </c>
      <c r="G137" s="1">
        <v>77</v>
      </c>
      <c r="H137" s="4">
        <v>2.4950000000000001</v>
      </c>
      <c r="I137" s="3">
        <v>0</v>
      </c>
      <c r="J137" s="3">
        <v>0</v>
      </c>
      <c r="K137" s="3">
        <v>0</v>
      </c>
      <c r="L137" s="6">
        <f>I137+J137</f>
        <v>0</v>
      </c>
      <c r="M137" s="6">
        <f>I137*H137+$O$2*J137*H137+K137*H137</f>
        <v>0</v>
      </c>
      <c r="R137" s="7"/>
      <c r="S137" s="7"/>
      <c r="T137" s="7"/>
      <c r="U137" s="7"/>
      <c r="V137" s="7"/>
      <c r="W137" s="7"/>
      <c r="X137" s="8"/>
    </row>
    <row r="138" spans="1:24" x14ac:dyDescent="0.25">
      <c r="A138" s="1" cm="1">
        <f t="array" ref="A138">_xlfn.SWITCH(B138,"G",1,"D",2,"M",3,"F",4)</f>
        <v>2</v>
      </c>
      <c r="B138" s="5" t="s">
        <v>10</v>
      </c>
      <c r="C138" s="1" t="s">
        <v>522</v>
      </c>
      <c r="D138" s="5">
        <v>4.2</v>
      </c>
      <c r="E138" s="1">
        <v>4.2</v>
      </c>
      <c r="F138" s="5" t="s">
        <v>34</v>
      </c>
      <c r="G138" s="1">
        <v>78</v>
      </c>
      <c r="H138" s="4">
        <v>2.4430000000000001</v>
      </c>
      <c r="I138" s="3">
        <v>0</v>
      </c>
      <c r="J138" s="3">
        <v>0</v>
      </c>
      <c r="K138" s="3">
        <v>0</v>
      </c>
      <c r="L138" s="6">
        <f>I138+J138</f>
        <v>0</v>
      </c>
      <c r="M138" s="6">
        <f>I138*H138+$O$2*J138*H138+K138*H138</f>
        <v>0</v>
      </c>
      <c r="R138" s="7"/>
      <c r="S138" s="7"/>
      <c r="T138" s="7"/>
      <c r="U138" s="7"/>
      <c r="V138" s="7"/>
      <c r="W138" s="7"/>
      <c r="X138" s="8"/>
    </row>
    <row r="139" spans="1:24" x14ac:dyDescent="0.25">
      <c r="A139" s="1" cm="1">
        <f t="array" ref="A139">_xlfn.SWITCH(B139,"G",1,"D",2,"M",3,"F",4)</f>
        <v>2</v>
      </c>
      <c r="B139" s="5" t="s">
        <v>10</v>
      </c>
      <c r="C139" s="1" t="s">
        <v>567</v>
      </c>
      <c r="D139" s="5">
        <v>4.5</v>
      </c>
      <c r="E139" s="1">
        <v>4.5</v>
      </c>
      <c r="F139" s="5" t="s">
        <v>133</v>
      </c>
      <c r="G139" s="1">
        <v>84</v>
      </c>
      <c r="H139" s="4">
        <v>2.3780000000000001</v>
      </c>
      <c r="I139" s="3">
        <v>0</v>
      </c>
      <c r="J139" s="3">
        <v>0</v>
      </c>
      <c r="K139" s="3">
        <v>0</v>
      </c>
      <c r="L139" s="6">
        <f>I139+J139</f>
        <v>0</v>
      </c>
      <c r="M139" s="6">
        <f>I139*H139+$O$2*J139*H139+K139*H139</f>
        <v>0</v>
      </c>
      <c r="R139" s="7"/>
      <c r="S139" s="7"/>
      <c r="T139" s="7"/>
      <c r="U139" s="7"/>
      <c r="V139" s="7"/>
      <c r="W139" s="7"/>
      <c r="X139" s="8"/>
    </row>
    <row r="140" spans="1:24" x14ac:dyDescent="0.25">
      <c r="A140" s="1" cm="1">
        <f t="array" ref="A140">_xlfn.SWITCH(B140,"G",1,"D",2,"M",3,"F",4)</f>
        <v>2</v>
      </c>
      <c r="B140" s="5" t="s">
        <v>10</v>
      </c>
      <c r="C140" s="1" t="s">
        <v>14</v>
      </c>
      <c r="D140" s="5">
        <v>4.5999999999999996</v>
      </c>
      <c r="E140" s="1">
        <v>4.5999999999999996</v>
      </c>
      <c r="F140" s="5" t="s">
        <v>9</v>
      </c>
      <c r="G140" s="1">
        <v>73</v>
      </c>
      <c r="H140" s="4">
        <v>2.3260000000000001</v>
      </c>
      <c r="I140" s="3">
        <v>0</v>
      </c>
      <c r="J140" s="3">
        <v>0</v>
      </c>
      <c r="K140" s="3">
        <v>0</v>
      </c>
      <c r="L140" s="6">
        <f>I140+J140</f>
        <v>0</v>
      </c>
      <c r="M140" s="6">
        <f>I140*H140+$O$2*J140*H140+K140*H140</f>
        <v>0</v>
      </c>
      <c r="R140" s="7"/>
      <c r="S140" s="7"/>
      <c r="T140" s="7"/>
      <c r="U140" s="7"/>
      <c r="V140" s="7"/>
      <c r="W140" s="7"/>
      <c r="X140" s="8"/>
    </row>
    <row r="141" spans="1:24" x14ac:dyDescent="0.25">
      <c r="A141" s="1" cm="1">
        <f t="array" ref="A141">_xlfn.SWITCH(B141,"G",1,"D",2,"M",3,"F",4)</f>
        <v>2</v>
      </c>
      <c r="B141" s="5" t="s">
        <v>10</v>
      </c>
      <c r="C141" s="1" t="s">
        <v>351</v>
      </c>
      <c r="D141" s="5">
        <v>4.2</v>
      </c>
      <c r="E141" s="1">
        <v>4.2</v>
      </c>
      <c r="F141" s="5" t="s">
        <v>34</v>
      </c>
      <c r="G141" s="1">
        <v>74</v>
      </c>
      <c r="H141" s="4">
        <v>2.2970000000000002</v>
      </c>
      <c r="I141" s="3">
        <v>0</v>
      </c>
      <c r="J141" s="3">
        <v>0</v>
      </c>
      <c r="K141" s="3">
        <v>0</v>
      </c>
      <c r="L141" s="6">
        <f>I141+J141</f>
        <v>0</v>
      </c>
      <c r="M141" s="6">
        <f>I141*H141+$O$2*J141*H141+K141*H141</f>
        <v>0</v>
      </c>
      <c r="R141" s="7"/>
      <c r="S141" s="7"/>
      <c r="T141" s="7"/>
      <c r="U141" s="7"/>
      <c r="V141" s="7"/>
      <c r="W141" s="7"/>
      <c r="X141" s="8"/>
    </row>
    <row r="142" spans="1:24" x14ac:dyDescent="0.25">
      <c r="A142" s="1" cm="1">
        <f t="array" ref="A142">_xlfn.SWITCH(B142,"G",1,"D",2,"M",3,"F",4)</f>
        <v>2</v>
      </c>
      <c r="B142" s="5" t="s">
        <v>10</v>
      </c>
      <c r="C142" s="1" t="s">
        <v>576</v>
      </c>
      <c r="D142" s="5">
        <v>4.5</v>
      </c>
      <c r="E142" s="1">
        <v>4.5</v>
      </c>
      <c r="F142" s="5" t="s">
        <v>133</v>
      </c>
      <c r="G142" s="1">
        <v>87</v>
      </c>
      <c r="H142" s="4">
        <v>2.2149999999999999</v>
      </c>
      <c r="I142" s="3">
        <v>0</v>
      </c>
      <c r="J142" s="3">
        <v>0</v>
      </c>
      <c r="K142" s="3">
        <v>0</v>
      </c>
      <c r="L142" s="6">
        <f>I142+J142</f>
        <v>0</v>
      </c>
      <c r="M142" s="6">
        <f>I142*H142+$O$2*J142*H142+K142*H142</f>
        <v>0</v>
      </c>
      <c r="R142" s="7"/>
      <c r="S142" s="7"/>
      <c r="T142" s="7"/>
      <c r="U142" s="7"/>
      <c r="V142" s="7"/>
      <c r="W142" s="7"/>
      <c r="X142" s="8"/>
    </row>
    <row r="143" spans="1:24" x14ac:dyDescent="0.25">
      <c r="A143" s="1" cm="1">
        <f t="array" ref="A143">_xlfn.SWITCH(B143,"G",1,"D",2,"M",3,"F",4)</f>
        <v>2</v>
      </c>
      <c r="B143" s="5" t="s">
        <v>10</v>
      </c>
      <c r="C143" s="1" t="s">
        <v>526</v>
      </c>
      <c r="D143" s="5">
        <v>4.3</v>
      </c>
      <c r="E143" s="1">
        <v>4.3</v>
      </c>
      <c r="F143" s="5" t="s">
        <v>133</v>
      </c>
      <c r="G143" s="1">
        <v>67</v>
      </c>
      <c r="H143" s="4">
        <v>2.1539999999999999</v>
      </c>
      <c r="I143" s="3">
        <v>0</v>
      </c>
      <c r="J143" s="3">
        <v>0</v>
      </c>
      <c r="K143" s="3">
        <v>0</v>
      </c>
      <c r="L143" s="6">
        <f>I143+J143</f>
        <v>0</v>
      </c>
      <c r="M143" s="6">
        <f>I143*H143+$O$2*J143*H143+K143*H143</f>
        <v>0</v>
      </c>
      <c r="R143" s="7"/>
      <c r="S143" s="7"/>
      <c r="T143" s="7"/>
      <c r="U143" s="7"/>
      <c r="V143" s="7"/>
      <c r="W143" s="7"/>
      <c r="X143" s="8"/>
    </row>
    <row r="144" spans="1:24" x14ac:dyDescent="0.25">
      <c r="A144" s="1" cm="1">
        <f t="array" ref="A144">_xlfn.SWITCH(B144,"G",1,"D",2,"M",3,"F",4)</f>
        <v>2</v>
      </c>
      <c r="B144" s="5" t="s">
        <v>10</v>
      </c>
      <c r="C144" s="1" t="s">
        <v>304</v>
      </c>
      <c r="D144" s="5">
        <v>5.5</v>
      </c>
      <c r="E144" s="1">
        <v>5.5</v>
      </c>
      <c r="F144" s="5" t="s">
        <v>287</v>
      </c>
      <c r="G144" s="1">
        <v>59</v>
      </c>
      <c r="H144" s="4">
        <v>2.1469999999999998</v>
      </c>
      <c r="I144" s="3">
        <v>0</v>
      </c>
      <c r="J144" s="3">
        <v>0</v>
      </c>
      <c r="K144" s="3">
        <v>0</v>
      </c>
      <c r="L144" s="6">
        <f>I144+J144</f>
        <v>0</v>
      </c>
      <c r="M144" s="6">
        <f>I144*H144+$O$2*J144*H144+K144*H144</f>
        <v>0</v>
      </c>
      <c r="R144" s="7"/>
      <c r="S144" s="7"/>
      <c r="T144" s="7"/>
      <c r="U144" s="7"/>
      <c r="V144" s="7"/>
      <c r="W144" s="7"/>
      <c r="X144" s="8"/>
    </row>
    <row r="145" spans="1:24" x14ac:dyDescent="0.25">
      <c r="A145" s="1" cm="1">
        <f t="array" ref="A145">_xlfn.SWITCH(B145,"G",1,"D",2,"M",3,"F",4)</f>
        <v>2</v>
      </c>
      <c r="B145" s="5" t="s">
        <v>10</v>
      </c>
      <c r="C145" s="1" t="s">
        <v>70</v>
      </c>
      <c r="D145" s="5">
        <v>4.5999999999999996</v>
      </c>
      <c r="E145" s="1">
        <v>4.5999999999999996</v>
      </c>
      <c r="F145" s="5" t="s">
        <v>167</v>
      </c>
      <c r="G145" s="1">
        <v>59</v>
      </c>
      <c r="H145" s="4">
        <v>2.1419999999999999</v>
      </c>
      <c r="I145" s="3">
        <v>0</v>
      </c>
      <c r="J145" s="3">
        <v>0</v>
      </c>
      <c r="K145" s="3">
        <v>0</v>
      </c>
      <c r="L145" s="6">
        <f>I145+J145</f>
        <v>0</v>
      </c>
      <c r="M145" s="6">
        <f>I145*H145+$O$2*J145*H145+K145*H145</f>
        <v>0</v>
      </c>
      <c r="R145" s="7"/>
      <c r="S145" s="7"/>
      <c r="T145" s="7"/>
      <c r="U145" s="7"/>
      <c r="V145" s="7"/>
      <c r="W145" s="7"/>
      <c r="X145" s="8"/>
    </row>
    <row r="146" spans="1:24" x14ac:dyDescent="0.25">
      <c r="A146" s="1" cm="1">
        <f t="array" ref="A146">_xlfn.SWITCH(B146,"G",1,"D",2,"M",3,"F",4)</f>
        <v>2</v>
      </c>
      <c r="B146" s="5" t="s">
        <v>10</v>
      </c>
      <c r="C146" s="1" t="s">
        <v>588</v>
      </c>
      <c r="D146" s="5">
        <v>5</v>
      </c>
      <c r="E146" s="1">
        <v>5</v>
      </c>
      <c r="F146" s="5" t="s">
        <v>399</v>
      </c>
      <c r="G146" s="1">
        <v>46</v>
      </c>
      <c r="H146" s="4">
        <v>2.0790000000000002</v>
      </c>
      <c r="I146" s="3">
        <v>0</v>
      </c>
      <c r="J146" s="3">
        <v>0</v>
      </c>
      <c r="K146" s="3">
        <v>0</v>
      </c>
      <c r="L146" s="6">
        <f>I146+J146</f>
        <v>0</v>
      </c>
      <c r="M146" s="6">
        <f>I146*H146+$O$2*J146*H146+K146*H146</f>
        <v>0</v>
      </c>
      <c r="R146" s="7"/>
      <c r="S146" s="7"/>
      <c r="T146" s="7"/>
      <c r="U146" s="7"/>
      <c r="V146" s="7"/>
      <c r="W146" s="7"/>
      <c r="X146" s="8"/>
    </row>
    <row r="147" spans="1:24" x14ac:dyDescent="0.25">
      <c r="A147" s="1" cm="1">
        <f t="array" ref="A147">_xlfn.SWITCH(B147,"G",1,"D",2,"M",3,"F",4)</f>
        <v>2</v>
      </c>
      <c r="B147" s="5" t="s">
        <v>10</v>
      </c>
      <c r="C147" s="1" t="s">
        <v>99</v>
      </c>
      <c r="D147" s="5">
        <v>4.3</v>
      </c>
      <c r="E147" s="1">
        <v>4.3</v>
      </c>
      <c r="F147" s="5" t="s">
        <v>71</v>
      </c>
      <c r="G147" s="1">
        <v>61</v>
      </c>
      <c r="H147" s="4">
        <v>2.0329999999999999</v>
      </c>
      <c r="I147" s="3">
        <v>0</v>
      </c>
      <c r="J147" s="3">
        <v>0</v>
      </c>
      <c r="K147" s="3">
        <v>0</v>
      </c>
      <c r="L147" s="6">
        <f>I147+J147</f>
        <v>0</v>
      </c>
      <c r="M147" s="6">
        <f>I147*H147+$O$2*J147*H147+K147*H147</f>
        <v>0</v>
      </c>
      <c r="R147" s="7"/>
      <c r="S147" s="7"/>
      <c r="T147" s="7"/>
      <c r="U147" s="7"/>
      <c r="V147" s="7"/>
      <c r="W147" s="7"/>
      <c r="X147" s="8"/>
    </row>
    <row r="148" spans="1:24" x14ac:dyDescent="0.25">
      <c r="A148" s="1" cm="1">
        <f t="array" ref="A148">_xlfn.SWITCH(B148,"G",1,"D",2,"M",3,"F",4)</f>
        <v>2</v>
      </c>
      <c r="B148" s="5" t="s">
        <v>10</v>
      </c>
      <c r="C148" s="1" t="s">
        <v>291</v>
      </c>
      <c r="D148" s="5">
        <v>6.1</v>
      </c>
      <c r="E148" s="1">
        <v>6.1</v>
      </c>
      <c r="F148" s="5" t="s">
        <v>287</v>
      </c>
      <c r="G148" s="1">
        <v>58</v>
      </c>
      <c r="H148" s="4">
        <v>1.968</v>
      </c>
      <c r="I148" s="3">
        <v>0</v>
      </c>
      <c r="J148" s="3">
        <v>0</v>
      </c>
      <c r="K148" s="3">
        <v>0</v>
      </c>
      <c r="L148" s="6">
        <f>I148+J148</f>
        <v>0</v>
      </c>
      <c r="M148" s="6">
        <f>I148*H148+$O$2*J148*H148+K148*H148</f>
        <v>0</v>
      </c>
      <c r="R148" s="7"/>
      <c r="S148" s="7"/>
      <c r="T148" s="7"/>
      <c r="U148" s="7"/>
      <c r="V148" s="7"/>
      <c r="W148" s="7"/>
      <c r="X148" s="8"/>
    </row>
    <row r="149" spans="1:24" x14ac:dyDescent="0.25">
      <c r="A149" s="1" cm="1">
        <f t="array" ref="A149">_xlfn.SWITCH(B149,"G",1,"D",2,"M",3,"F",4)</f>
        <v>2</v>
      </c>
      <c r="B149" s="5" t="s">
        <v>10</v>
      </c>
      <c r="C149" s="1" t="s">
        <v>369</v>
      </c>
      <c r="D149" s="5">
        <v>4.9000000000000004</v>
      </c>
      <c r="E149" s="1">
        <v>4.9000000000000004</v>
      </c>
      <c r="F149" s="5" t="s">
        <v>282</v>
      </c>
      <c r="G149" s="1">
        <v>87</v>
      </c>
      <c r="H149" s="4">
        <v>1.966</v>
      </c>
      <c r="I149" s="3">
        <v>0</v>
      </c>
      <c r="J149" s="3">
        <v>0</v>
      </c>
      <c r="K149" s="3">
        <v>0</v>
      </c>
      <c r="L149" s="6">
        <f>I149+J149</f>
        <v>0</v>
      </c>
      <c r="M149" s="6">
        <f>I149*H149+$O$2*J149*H149+K149*H149</f>
        <v>0</v>
      </c>
      <c r="R149" s="7"/>
      <c r="S149" s="7"/>
      <c r="T149" s="7"/>
      <c r="U149" s="7"/>
      <c r="V149" s="7"/>
      <c r="W149" s="7"/>
      <c r="X149" s="8"/>
    </row>
    <row r="150" spans="1:24" x14ac:dyDescent="0.25">
      <c r="A150" s="1" cm="1">
        <f t="array" ref="A150">_xlfn.SWITCH(B150,"G",1,"D",2,"M",3,"F",4)</f>
        <v>2</v>
      </c>
      <c r="B150" s="5" t="s">
        <v>10</v>
      </c>
      <c r="C150" s="1" t="s">
        <v>518</v>
      </c>
      <c r="D150" s="5">
        <v>4.3</v>
      </c>
      <c r="E150" s="1">
        <v>4.3</v>
      </c>
      <c r="F150" s="5" t="s">
        <v>282</v>
      </c>
      <c r="G150" s="1">
        <v>85</v>
      </c>
      <c r="H150" s="4">
        <v>1.952</v>
      </c>
      <c r="I150" s="3">
        <v>0</v>
      </c>
      <c r="J150" s="3">
        <v>0</v>
      </c>
      <c r="K150" s="3">
        <v>0</v>
      </c>
      <c r="L150" s="6">
        <f>I150+J150</f>
        <v>0</v>
      </c>
      <c r="M150" s="6">
        <f>I150*H150+$O$2*J150*H150+K150*H150</f>
        <v>0</v>
      </c>
      <c r="R150" s="7"/>
      <c r="S150" s="7"/>
      <c r="T150" s="7"/>
      <c r="U150" s="7"/>
      <c r="V150" s="7"/>
      <c r="W150" s="7"/>
      <c r="X150" s="8"/>
    </row>
    <row r="151" spans="1:24" x14ac:dyDescent="0.25">
      <c r="A151" s="1" cm="1">
        <f t="array" ref="A151">_xlfn.SWITCH(B151,"G",1,"D",2,"M",3,"F",4)</f>
        <v>2</v>
      </c>
      <c r="B151" s="5" t="s">
        <v>10</v>
      </c>
      <c r="C151" s="1" t="s">
        <v>175</v>
      </c>
      <c r="D151" s="5">
        <v>6.1</v>
      </c>
      <c r="E151" s="1">
        <v>6.1</v>
      </c>
      <c r="F151" s="5" t="s">
        <v>169</v>
      </c>
      <c r="G151" s="1">
        <v>79</v>
      </c>
      <c r="H151" s="4">
        <v>1.883</v>
      </c>
      <c r="I151" s="3">
        <v>0</v>
      </c>
      <c r="J151" s="3">
        <v>0</v>
      </c>
      <c r="K151" s="3">
        <v>0</v>
      </c>
      <c r="L151" s="6">
        <f>I151+J151</f>
        <v>0</v>
      </c>
      <c r="M151" s="6">
        <f>I151*H151+$O$2*J151*H151+K151*H151</f>
        <v>0</v>
      </c>
      <c r="R151" s="7"/>
      <c r="S151" s="7"/>
      <c r="T151" s="7"/>
      <c r="U151" s="7"/>
      <c r="V151" s="7"/>
      <c r="W151" s="7"/>
      <c r="X151" s="8"/>
    </row>
    <row r="152" spans="1:24" x14ac:dyDescent="0.25">
      <c r="A152" s="1" cm="1">
        <f t="array" ref="A152">_xlfn.SWITCH(B152,"G",1,"D",2,"M",3,"F",4)</f>
        <v>2</v>
      </c>
      <c r="B152" s="5" t="s">
        <v>10</v>
      </c>
      <c r="C152" s="1" t="s">
        <v>83</v>
      </c>
      <c r="D152" s="5">
        <v>4.3</v>
      </c>
      <c r="E152" s="1">
        <v>4.3</v>
      </c>
      <c r="F152" s="5" t="s">
        <v>68</v>
      </c>
      <c r="G152" s="1">
        <v>43</v>
      </c>
      <c r="H152" s="4">
        <v>1.8819999999999999</v>
      </c>
      <c r="I152" s="3">
        <v>0</v>
      </c>
      <c r="J152" s="3">
        <v>0</v>
      </c>
      <c r="K152" s="3">
        <v>0</v>
      </c>
      <c r="L152" s="6">
        <f>I152+J152</f>
        <v>0</v>
      </c>
      <c r="M152" s="6">
        <f>I152*H152+$O$2*J152*H152+K152*H152</f>
        <v>0</v>
      </c>
      <c r="R152" s="7"/>
      <c r="S152" s="7"/>
      <c r="T152" s="7"/>
      <c r="U152" s="7"/>
      <c r="V152" s="7"/>
      <c r="W152" s="7"/>
      <c r="X152" s="8"/>
    </row>
    <row r="153" spans="1:24" x14ac:dyDescent="0.25">
      <c r="A153" s="1" cm="1">
        <f t="array" ref="A153">_xlfn.SWITCH(B153,"G",1,"D",2,"M",3,"F",4)</f>
        <v>2</v>
      </c>
      <c r="B153" s="5" t="s">
        <v>10</v>
      </c>
      <c r="C153" s="1" t="s">
        <v>469</v>
      </c>
      <c r="D153" s="5">
        <v>5.6</v>
      </c>
      <c r="E153" s="1">
        <v>5.6</v>
      </c>
      <c r="F153" s="5" t="s">
        <v>399</v>
      </c>
      <c r="G153" s="1">
        <v>34</v>
      </c>
      <c r="H153" s="4">
        <v>1.8819999999999999</v>
      </c>
      <c r="I153" s="3">
        <v>0</v>
      </c>
      <c r="J153" s="3">
        <v>0</v>
      </c>
      <c r="K153" s="3">
        <v>0</v>
      </c>
      <c r="L153" s="6">
        <f>I153+J153</f>
        <v>0</v>
      </c>
      <c r="M153" s="6">
        <f>I153*H153+$O$2*J153*H153+K153*H153</f>
        <v>0</v>
      </c>
      <c r="R153" s="7"/>
      <c r="S153" s="7"/>
      <c r="T153" s="7"/>
      <c r="U153" s="7"/>
      <c r="V153" s="7"/>
      <c r="W153" s="7"/>
      <c r="X153" s="8"/>
    </row>
    <row r="154" spans="1:24" x14ac:dyDescent="0.25">
      <c r="A154" s="1" cm="1">
        <f t="array" ref="A154">_xlfn.SWITCH(B154,"G",1,"D",2,"M",3,"F",4)</f>
        <v>2</v>
      </c>
      <c r="B154" s="5" t="s">
        <v>10</v>
      </c>
      <c r="C154" s="1" t="s">
        <v>371</v>
      </c>
      <c r="D154" s="5">
        <v>4.7</v>
      </c>
      <c r="E154" s="1">
        <v>4.7</v>
      </c>
      <c r="F154" s="5" t="s">
        <v>282</v>
      </c>
      <c r="G154" s="1">
        <v>88</v>
      </c>
      <c r="H154" s="4">
        <v>1.877</v>
      </c>
      <c r="I154" s="3">
        <v>0</v>
      </c>
      <c r="J154" s="3">
        <v>0</v>
      </c>
      <c r="K154" s="3">
        <v>0</v>
      </c>
      <c r="L154" s="6">
        <f>I154+J154</f>
        <v>0</v>
      </c>
      <c r="M154" s="6">
        <f>I154*H154+$O$2*J154*H154+K154*H154</f>
        <v>0</v>
      </c>
      <c r="R154" s="7"/>
      <c r="S154" s="7"/>
      <c r="T154" s="7"/>
      <c r="U154" s="7"/>
      <c r="V154" s="7"/>
      <c r="W154" s="7"/>
      <c r="X154" s="8"/>
    </row>
    <row r="155" spans="1:24" x14ac:dyDescent="0.25">
      <c r="A155" s="1" cm="1">
        <f t="array" ref="A155">_xlfn.SWITCH(B155,"G",1,"D",2,"M",3,"F",4)</f>
        <v>2</v>
      </c>
      <c r="B155" s="5" t="s">
        <v>10</v>
      </c>
      <c r="C155" s="1" t="s">
        <v>481</v>
      </c>
      <c r="D155" s="5">
        <v>4</v>
      </c>
      <c r="E155" s="1">
        <v>4</v>
      </c>
      <c r="F155" s="5" t="s">
        <v>465</v>
      </c>
      <c r="G155" s="1">
        <v>56</v>
      </c>
      <c r="H155" s="4">
        <v>1.8580000000000001</v>
      </c>
      <c r="I155" s="3">
        <v>0</v>
      </c>
      <c r="J155" s="3">
        <v>0</v>
      </c>
      <c r="K155" s="3">
        <v>0</v>
      </c>
      <c r="L155" s="6">
        <f>I155+J155</f>
        <v>0</v>
      </c>
      <c r="M155" s="6">
        <f>I155*H155+$O$2*J155*H155+K155*H155</f>
        <v>0</v>
      </c>
      <c r="R155" s="7"/>
      <c r="S155" s="7"/>
      <c r="T155" s="7"/>
      <c r="U155" s="7"/>
      <c r="V155" s="7"/>
      <c r="W155" s="7"/>
      <c r="X155" s="8"/>
    </row>
    <row r="156" spans="1:24" x14ac:dyDescent="0.25">
      <c r="A156" s="1" cm="1">
        <f t="array" ref="A156">_xlfn.SWITCH(B156,"G",1,"D",2,"M",3,"F",4)</f>
        <v>2</v>
      </c>
      <c r="B156" s="5" t="s">
        <v>10</v>
      </c>
      <c r="C156" s="1" t="s">
        <v>430</v>
      </c>
      <c r="D156" s="5">
        <v>4.8</v>
      </c>
      <c r="E156" s="1">
        <v>4.8</v>
      </c>
      <c r="F156" s="5" t="s">
        <v>28</v>
      </c>
      <c r="G156" s="1">
        <v>88</v>
      </c>
      <c r="H156" s="4">
        <v>1.8140000000000001</v>
      </c>
      <c r="I156" s="3">
        <v>0</v>
      </c>
      <c r="J156" s="3">
        <v>0</v>
      </c>
      <c r="K156" s="3">
        <v>0</v>
      </c>
      <c r="L156" s="6">
        <f>I156+J156</f>
        <v>0</v>
      </c>
      <c r="M156" s="6">
        <f>I156*H156+$O$2*J156*H156+K156*H156</f>
        <v>0</v>
      </c>
      <c r="R156" s="7"/>
      <c r="S156" s="7"/>
      <c r="T156" s="7"/>
      <c r="U156" s="7"/>
      <c r="V156" s="7"/>
      <c r="W156" s="7"/>
      <c r="X156" s="8"/>
    </row>
    <row r="157" spans="1:24" x14ac:dyDescent="0.25">
      <c r="A157" s="1" cm="1">
        <f t="array" ref="A157">_xlfn.SWITCH(B157,"G",1,"D",2,"M",3,"F",4)</f>
        <v>2</v>
      </c>
      <c r="B157" s="5" t="s">
        <v>10</v>
      </c>
      <c r="C157" s="1" t="s">
        <v>364</v>
      </c>
      <c r="D157" s="5">
        <v>4.5999999999999996</v>
      </c>
      <c r="E157" s="1">
        <v>4.5999999999999996</v>
      </c>
      <c r="F157" s="5" t="s">
        <v>282</v>
      </c>
      <c r="G157" s="1">
        <v>82</v>
      </c>
      <c r="H157" s="4">
        <v>1.754</v>
      </c>
      <c r="I157" s="3">
        <v>0</v>
      </c>
      <c r="J157" s="3">
        <v>0</v>
      </c>
      <c r="K157" s="3">
        <v>0</v>
      </c>
      <c r="L157" s="6">
        <f>I157+J157</f>
        <v>0</v>
      </c>
      <c r="M157" s="6">
        <f>I157*H157+$O$2*J157*H157+K157*H157</f>
        <v>0</v>
      </c>
      <c r="R157" s="7"/>
      <c r="S157" s="7"/>
      <c r="T157" s="7"/>
      <c r="U157" s="7"/>
      <c r="V157" s="7"/>
      <c r="W157" s="7"/>
      <c r="X157" s="8"/>
    </row>
    <row r="158" spans="1:24" x14ac:dyDescent="0.25">
      <c r="A158" s="1" cm="1">
        <f t="array" ref="A158">_xlfn.SWITCH(B158,"G",1,"D",2,"M",3,"F",4)</f>
        <v>2</v>
      </c>
      <c r="B158" s="5" t="s">
        <v>10</v>
      </c>
      <c r="C158" s="1" t="s">
        <v>301</v>
      </c>
      <c r="D158" s="5">
        <v>6</v>
      </c>
      <c r="E158" s="1">
        <v>6</v>
      </c>
      <c r="F158" s="5" t="s">
        <v>287</v>
      </c>
      <c r="G158" s="1">
        <v>49</v>
      </c>
      <c r="H158" s="4">
        <v>1.7450000000000001</v>
      </c>
      <c r="I158" s="3">
        <v>0</v>
      </c>
      <c r="J158" s="3">
        <v>0</v>
      </c>
      <c r="K158" s="3">
        <v>0</v>
      </c>
      <c r="L158" s="6">
        <f>I158+J158</f>
        <v>0</v>
      </c>
      <c r="M158" s="6">
        <f>I158*H158+$O$2*J158*H158+K158*H158</f>
        <v>0</v>
      </c>
      <c r="R158" s="7"/>
      <c r="S158" s="7"/>
      <c r="T158" s="7"/>
      <c r="U158" s="7"/>
      <c r="V158" s="7"/>
      <c r="W158" s="7"/>
      <c r="X158" s="8"/>
    </row>
    <row r="159" spans="1:24" x14ac:dyDescent="0.25">
      <c r="A159" s="1" cm="1">
        <f t="array" ref="A159">_xlfn.SWITCH(B159,"G",1,"D",2,"M",3,"F",4)</f>
        <v>2</v>
      </c>
      <c r="B159" s="5" t="s">
        <v>10</v>
      </c>
      <c r="C159" s="1" t="s">
        <v>143</v>
      </c>
      <c r="D159" s="5">
        <v>4.5</v>
      </c>
      <c r="E159" s="1">
        <v>4.5</v>
      </c>
      <c r="F159" s="5" t="s">
        <v>125</v>
      </c>
      <c r="G159" s="1">
        <v>62</v>
      </c>
      <c r="H159" s="4">
        <v>1.708</v>
      </c>
      <c r="I159" s="3">
        <v>0</v>
      </c>
      <c r="J159" s="3">
        <v>0</v>
      </c>
      <c r="K159" s="3">
        <v>0</v>
      </c>
      <c r="L159" s="6">
        <f>I159+J159</f>
        <v>0</v>
      </c>
      <c r="M159" s="6">
        <f>I159*H159+$O$2*J159*H159+K159*H159</f>
        <v>0</v>
      </c>
      <c r="R159" s="7"/>
      <c r="S159" s="7"/>
      <c r="T159" s="7"/>
      <c r="U159" s="7"/>
      <c r="V159" s="7"/>
      <c r="W159" s="7"/>
      <c r="X159" s="8"/>
    </row>
    <row r="160" spans="1:24" x14ac:dyDescent="0.25">
      <c r="A160" s="1" cm="1">
        <f t="array" ref="A160">_xlfn.SWITCH(B160,"G",1,"D",2,"M",3,"F",4)</f>
        <v>2</v>
      </c>
      <c r="B160" s="5" t="s">
        <v>10</v>
      </c>
      <c r="C160" s="1" t="s">
        <v>182</v>
      </c>
      <c r="D160" s="5">
        <v>5.5</v>
      </c>
      <c r="E160" s="1">
        <v>5.5</v>
      </c>
      <c r="F160" s="5" t="s">
        <v>169</v>
      </c>
      <c r="G160" s="1">
        <v>79</v>
      </c>
      <c r="H160" s="4">
        <v>1.6639999999999999</v>
      </c>
      <c r="I160" s="3">
        <v>0</v>
      </c>
      <c r="J160" s="3">
        <v>0</v>
      </c>
      <c r="K160" s="3">
        <v>0</v>
      </c>
      <c r="L160" s="6">
        <f>I160+J160</f>
        <v>0</v>
      </c>
      <c r="M160" s="6">
        <f>I160*H160+$O$2*J160*H160+K160*H160</f>
        <v>0</v>
      </c>
      <c r="R160" s="7"/>
      <c r="S160" s="7"/>
      <c r="T160" s="7"/>
      <c r="U160" s="7"/>
      <c r="V160" s="7"/>
      <c r="W160" s="7"/>
      <c r="X160" s="8"/>
    </row>
    <row r="161" spans="1:24" x14ac:dyDescent="0.25">
      <c r="A161" s="1" cm="1">
        <f t="array" ref="A161">_xlfn.SWITCH(B161,"G",1,"D",2,"M",3,"F",4)</f>
        <v>2</v>
      </c>
      <c r="B161" s="5" t="s">
        <v>10</v>
      </c>
      <c r="C161" s="1" t="s">
        <v>390</v>
      </c>
      <c r="D161" s="5">
        <v>4.7</v>
      </c>
      <c r="E161" s="1">
        <v>4.7</v>
      </c>
      <c r="F161" s="5" t="s">
        <v>167</v>
      </c>
      <c r="G161" s="1">
        <v>44</v>
      </c>
      <c r="H161" s="4">
        <v>1.6579999999999999</v>
      </c>
      <c r="I161" s="3">
        <v>0</v>
      </c>
      <c r="J161" s="3">
        <v>0</v>
      </c>
      <c r="K161" s="3">
        <v>0</v>
      </c>
      <c r="L161" s="6">
        <f>I161+J161</f>
        <v>0</v>
      </c>
      <c r="M161" s="6">
        <f>I161*H161+$O$2*J161*H161+K161*H161</f>
        <v>0</v>
      </c>
      <c r="R161" s="7"/>
      <c r="S161" s="7"/>
      <c r="T161" s="7"/>
      <c r="U161" s="7"/>
      <c r="V161" s="7"/>
      <c r="W161" s="7"/>
      <c r="X161" s="8"/>
    </row>
    <row r="162" spans="1:24" x14ac:dyDescent="0.25">
      <c r="A162" s="1" cm="1">
        <f t="array" ref="A162">_xlfn.SWITCH(B162,"G",1,"D",2,"M",3,"F",4)</f>
        <v>2</v>
      </c>
      <c r="B162" s="5" t="s">
        <v>10</v>
      </c>
      <c r="C162" s="1" t="s">
        <v>503</v>
      </c>
      <c r="D162" s="5">
        <v>5</v>
      </c>
      <c r="E162" s="1">
        <v>5</v>
      </c>
      <c r="F162" s="5" t="s">
        <v>9</v>
      </c>
      <c r="G162" s="1">
        <v>49</v>
      </c>
      <c r="H162" s="4">
        <v>1.633</v>
      </c>
      <c r="I162" s="3">
        <v>0</v>
      </c>
      <c r="J162" s="3">
        <v>0</v>
      </c>
      <c r="K162" s="3">
        <v>0</v>
      </c>
      <c r="L162" s="6">
        <f>I162+J162</f>
        <v>0</v>
      </c>
      <c r="M162" s="6">
        <f>I162*H162+$O$2*J162*H162+K162*H162</f>
        <v>0</v>
      </c>
      <c r="R162" s="7"/>
      <c r="S162" s="7"/>
      <c r="T162" s="7"/>
      <c r="U162" s="7"/>
      <c r="V162" s="7"/>
      <c r="W162" s="7"/>
      <c r="X162" s="8"/>
    </row>
    <row r="163" spans="1:24" x14ac:dyDescent="0.25">
      <c r="A163" s="1" cm="1">
        <f t="array" ref="A163">_xlfn.SWITCH(B163,"G",1,"D",2,"M",3,"F",4)</f>
        <v>2</v>
      </c>
      <c r="B163" s="5" t="s">
        <v>10</v>
      </c>
      <c r="C163" s="1" t="s">
        <v>157</v>
      </c>
      <c r="D163" s="5">
        <v>5.4</v>
      </c>
      <c r="E163" s="1">
        <v>5.4</v>
      </c>
      <c r="F163" s="5" t="s">
        <v>125</v>
      </c>
      <c r="G163" s="1">
        <v>51</v>
      </c>
      <c r="H163" s="4">
        <v>1.5629999999999999</v>
      </c>
      <c r="I163" s="3">
        <v>0</v>
      </c>
      <c r="J163" s="3">
        <v>0</v>
      </c>
      <c r="K163" s="3">
        <v>0</v>
      </c>
      <c r="L163" s="6">
        <f>I163+J163</f>
        <v>0</v>
      </c>
      <c r="M163" s="6">
        <f>I163*H163+$O$2*J163*H163+K163*H163</f>
        <v>0</v>
      </c>
      <c r="R163" s="7"/>
      <c r="S163" s="7"/>
      <c r="T163" s="7"/>
      <c r="U163" s="7"/>
      <c r="V163" s="7"/>
      <c r="W163" s="7"/>
      <c r="X163" s="8"/>
    </row>
    <row r="164" spans="1:24" x14ac:dyDescent="0.25">
      <c r="A164" s="1" cm="1">
        <f t="array" ref="A164">_xlfn.SWITCH(B164,"G",1,"D",2,"M",3,"F",4)</f>
        <v>2</v>
      </c>
      <c r="B164" s="5" t="s">
        <v>10</v>
      </c>
      <c r="C164" s="1" t="s">
        <v>424</v>
      </c>
      <c r="D164" s="5">
        <v>4.4000000000000004</v>
      </c>
      <c r="E164" s="1">
        <v>4.4000000000000004</v>
      </c>
      <c r="F164" s="5" t="s">
        <v>28</v>
      </c>
      <c r="G164" s="1">
        <v>74</v>
      </c>
      <c r="H164" s="4">
        <v>1.5309999999999999</v>
      </c>
      <c r="I164" s="3">
        <v>0</v>
      </c>
      <c r="J164" s="3">
        <v>0</v>
      </c>
      <c r="K164" s="3">
        <v>0</v>
      </c>
      <c r="L164" s="6">
        <f>I164+J164</f>
        <v>0</v>
      </c>
      <c r="M164" s="6">
        <f>I164*H164+$O$2*J164*H164+K164*H164</f>
        <v>0</v>
      </c>
      <c r="R164" s="7"/>
      <c r="S164" s="7"/>
      <c r="T164" s="7"/>
      <c r="U164" s="7"/>
      <c r="V164" s="7"/>
      <c r="W164" s="7"/>
      <c r="X164" s="8"/>
    </row>
    <row r="165" spans="1:24" x14ac:dyDescent="0.25">
      <c r="A165" s="1" cm="1">
        <f t="array" ref="A165">_xlfn.SWITCH(B165,"G",1,"D",2,"M",3,"F",4)</f>
        <v>2</v>
      </c>
      <c r="B165" s="5" t="s">
        <v>10</v>
      </c>
      <c r="C165" s="1" t="s">
        <v>176</v>
      </c>
      <c r="D165" s="5">
        <v>5.0999999999999996</v>
      </c>
      <c r="E165" s="1">
        <v>5.0999999999999996</v>
      </c>
      <c r="F165" s="5" t="s">
        <v>169</v>
      </c>
      <c r="G165" s="1">
        <v>69</v>
      </c>
      <c r="H165" s="4">
        <v>1.506</v>
      </c>
      <c r="I165" s="3">
        <v>0</v>
      </c>
      <c r="J165" s="3">
        <v>0</v>
      </c>
      <c r="K165" s="3">
        <v>0</v>
      </c>
      <c r="L165" s="6">
        <f>I165+J165</f>
        <v>0</v>
      </c>
      <c r="M165" s="6">
        <f>I165*H165+$O$2*J165*H165+K165*H165</f>
        <v>0</v>
      </c>
      <c r="R165" s="7"/>
      <c r="S165" s="7"/>
      <c r="T165" s="7"/>
      <c r="U165" s="7"/>
      <c r="V165" s="7"/>
      <c r="W165" s="7"/>
      <c r="X165" s="8"/>
    </row>
    <row r="166" spans="1:24" x14ac:dyDescent="0.25">
      <c r="A166" s="1" cm="1">
        <f t="array" ref="A166">_xlfn.SWITCH(B166,"G",1,"D",2,"M",3,"F",4)</f>
        <v>2</v>
      </c>
      <c r="B166" s="5" t="s">
        <v>10</v>
      </c>
      <c r="C166" s="1" t="s">
        <v>582</v>
      </c>
      <c r="D166" s="5">
        <v>4.5</v>
      </c>
      <c r="E166" s="1">
        <v>4.5</v>
      </c>
      <c r="F166" s="5" t="s">
        <v>125</v>
      </c>
      <c r="G166" s="1">
        <v>57</v>
      </c>
      <c r="H166" s="4">
        <v>1.425</v>
      </c>
      <c r="I166" s="3">
        <v>0</v>
      </c>
      <c r="J166" s="3">
        <v>0</v>
      </c>
      <c r="K166" s="3">
        <v>0</v>
      </c>
      <c r="L166" s="6">
        <f>I166+J166</f>
        <v>0</v>
      </c>
      <c r="M166" s="6">
        <f>I166*H166+$O$2*J166*H166+K166*H166</f>
        <v>0</v>
      </c>
      <c r="R166" s="7"/>
      <c r="S166" s="7"/>
      <c r="T166" s="7"/>
      <c r="U166" s="7"/>
      <c r="V166" s="7"/>
      <c r="W166" s="7"/>
      <c r="X166" s="8"/>
    </row>
    <row r="167" spans="1:24" x14ac:dyDescent="0.25">
      <c r="A167" s="1" cm="1">
        <f t="array" ref="A167">_xlfn.SWITCH(B167,"G",1,"D",2,"M",3,"F",4)</f>
        <v>2</v>
      </c>
      <c r="B167" s="5" t="s">
        <v>10</v>
      </c>
      <c r="C167" s="1" t="s">
        <v>225</v>
      </c>
      <c r="D167" s="5">
        <v>4</v>
      </c>
      <c r="E167" s="1">
        <v>4</v>
      </c>
      <c r="F167" s="5" t="s">
        <v>260</v>
      </c>
      <c r="G167" s="1">
        <v>59</v>
      </c>
      <c r="H167" s="4">
        <v>1.4219999999999999</v>
      </c>
      <c r="I167" s="3">
        <v>0</v>
      </c>
      <c r="J167" s="3">
        <v>0</v>
      </c>
      <c r="K167" s="3">
        <v>0</v>
      </c>
      <c r="L167" s="6">
        <f>I167+J167</f>
        <v>0</v>
      </c>
      <c r="M167" s="6">
        <f>I167*H167+$O$2*J167*H167+K167*H167</f>
        <v>0</v>
      </c>
      <c r="R167" s="7"/>
      <c r="S167" s="7"/>
      <c r="T167" s="7"/>
      <c r="U167" s="7"/>
      <c r="V167" s="7"/>
      <c r="W167" s="7"/>
      <c r="X167" s="8"/>
    </row>
    <row r="168" spans="1:24" x14ac:dyDescent="0.25">
      <c r="A168" s="1" cm="1">
        <f t="array" ref="A168">_xlfn.SWITCH(B168,"G",1,"D",2,"M",3,"F",4)</f>
        <v>2</v>
      </c>
      <c r="B168" s="5" t="s">
        <v>10</v>
      </c>
      <c r="C168" s="1" t="s">
        <v>127</v>
      </c>
      <c r="D168" s="5">
        <v>5.5</v>
      </c>
      <c r="E168" s="1">
        <v>5.5</v>
      </c>
      <c r="F168" s="5" t="s">
        <v>117</v>
      </c>
      <c r="G168" s="1">
        <v>27</v>
      </c>
      <c r="H168" s="4">
        <v>1.381</v>
      </c>
      <c r="I168" s="3">
        <v>0</v>
      </c>
      <c r="J168" s="3">
        <v>0</v>
      </c>
      <c r="K168" s="3">
        <v>0</v>
      </c>
      <c r="L168" s="6">
        <f>I168+J168</f>
        <v>0</v>
      </c>
      <c r="M168" s="6">
        <f>I168*H168+$O$2*J168*H168+K168*H168</f>
        <v>0</v>
      </c>
      <c r="R168" s="7"/>
      <c r="S168" s="7"/>
      <c r="T168" s="7"/>
      <c r="U168" s="7"/>
      <c r="V168" s="7"/>
      <c r="W168" s="7"/>
      <c r="X168" s="8"/>
    </row>
    <row r="169" spans="1:24" x14ac:dyDescent="0.25">
      <c r="A169" s="1" cm="1">
        <f t="array" ref="A169">_xlfn.SWITCH(B169,"G",1,"D",2,"M",3,"F",4)</f>
        <v>2</v>
      </c>
      <c r="B169" s="5" t="s">
        <v>10</v>
      </c>
      <c r="C169" s="1" t="s">
        <v>433</v>
      </c>
      <c r="D169" s="5">
        <v>4.5</v>
      </c>
      <c r="E169" s="1">
        <v>4.5</v>
      </c>
      <c r="F169" s="5" t="s">
        <v>28</v>
      </c>
      <c r="G169" s="1">
        <v>62</v>
      </c>
      <c r="H169" s="4">
        <v>1.37</v>
      </c>
      <c r="I169" s="3">
        <v>0</v>
      </c>
      <c r="J169" s="3">
        <v>0</v>
      </c>
      <c r="K169" s="3">
        <v>0</v>
      </c>
      <c r="L169" s="6">
        <f>I169+J169</f>
        <v>0</v>
      </c>
      <c r="M169" s="6">
        <f>I169*H169+$O$2*J169*H169+K169*H169</f>
        <v>0</v>
      </c>
      <c r="R169" s="7"/>
      <c r="S169" s="7"/>
      <c r="T169" s="7"/>
      <c r="U169" s="7"/>
      <c r="V169" s="7"/>
      <c r="W169" s="7"/>
      <c r="X169" s="8"/>
    </row>
    <row r="170" spans="1:24" x14ac:dyDescent="0.25">
      <c r="A170" s="1" cm="1">
        <f t="array" ref="A170">_xlfn.SWITCH(B170,"G",1,"D",2,"M",3,"F",4)</f>
        <v>2</v>
      </c>
      <c r="B170" s="5" t="s">
        <v>10</v>
      </c>
      <c r="C170" s="1" t="s">
        <v>600</v>
      </c>
      <c r="D170" s="5">
        <v>4</v>
      </c>
      <c r="E170" s="1">
        <v>4</v>
      </c>
      <c r="F170" s="5" t="s">
        <v>167</v>
      </c>
      <c r="G170" s="1">
        <v>37</v>
      </c>
      <c r="H170" s="4">
        <v>1.2849999999999999</v>
      </c>
      <c r="I170" s="3">
        <v>0</v>
      </c>
      <c r="J170" s="3">
        <v>0</v>
      </c>
      <c r="K170" s="3">
        <v>0</v>
      </c>
      <c r="L170" s="6">
        <f>I170+J170</f>
        <v>0</v>
      </c>
      <c r="M170" s="6">
        <f>I170*H170+$O$2*J170*H170+K170*H170</f>
        <v>0</v>
      </c>
      <c r="R170" s="7"/>
      <c r="S170" s="7"/>
      <c r="T170" s="7"/>
      <c r="U170" s="7"/>
      <c r="V170" s="7"/>
      <c r="W170" s="7"/>
      <c r="X170" s="8"/>
    </row>
    <row r="171" spans="1:24" x14ac:dyDescent="0.25">
      <c r="A171" s="1" cm="1">
        <f t="array" ref="A171">_xlfn.SWITCH(B171,"G",1,"D",2,"M",3,"F",4)</f>
        <v>2</v>
      </c>
      <c r="B171" s="5" t="s">
        <v>10</v>
      </c>
      <c r="C171" s="1" t="s">
        <v>384</v>
      </c>
      <c r="D171" s="5">
        <v>4.7</v>
      </c>
      <c r="E171" s="1">
        <v>4.7</v>
      </c>
      <c r="F171" s="5" t="s">
        <v>167</v>
      </c>
      <c r="G171" s="1">
        <v>33</v>
      </c>
      <c r="H171" s="4">
        <v>1.28</v>
      </c>
      <c r="I171" s="3">
        <v>0</v>
      </c>
      <c r="J171" s="3">
        <v>0</v>
      </c>
      <c r="K171" s="3">
        <v>0</v>
      </c>
      <c r="L171" s="6">
        <f>I171+J171</f>
        <v>0</v>
      </c>
      <c r="M171" s="6">
        <f>I171*H171+$O$2*J171*H171+K171*H171</f>
        <v>0</v>
      </c>
      <c r="R171" s="7"/>
      <c r="S171" s="7"/>
      <c r="T171" s="7"/>
      <c r="U171" s="7"/>
      <c r="V171" s="7"/>
      <c r="W171" s="7"/>
      <c r="X171" s="8"/>
    </row>
    <row r="172" spans="1:24" x14ac:dyDescent="0.25">
      <c r="A172" s="1" cm="1">
        <f t="array" ref="A172">_xlfn.SWITCH(B172,"G",1,"D",2,"M",3,"F",4)</f>
        <v>2</v>
      </c>
      <c r="B172" s="5" t="s">
        <v>10</v>
      </c>
      <c r="C172" s="1" t="s">
        <v>21</v>
      </c>
      <c r="D172" s="5">
        <v>4.4000000000000004</v>
      </c>
      <c r="E172" s="1">
        <v>4.4000000000000004</v>
      </c>
      <c r="F172" s="5" t="s">
        <v>9</v>
      </c>
      <c r="G172" s="1">
        <v>43</v>
      </c>
      <c r="H172" s="4">
        <v>1.2549999999999999</v>
      </c>
      <c r="I172" s="3">
        <v>0</v>
      </c>
      <c r="J172" s="3">
        <v>0</v>
      </c>
      <c r="K172" s="3">
        <v>0</v>
      </c>
      <c r="L172" s="6">
        <f>I172+J172</f>
        <v>0</v>
      </c>
      <c r="M172" s="6">
        <f>I172*H172+$O$2*J172*H172+K172*H172</f>
        <v>0</v>
      </c>
      <c r="R172" s="7"/>
      <c r="S172" s="7"/>
      <c r="T172" s="7"/>
      <c r="U172" s="7"/>
      <c r="V172" s="7"/>
      <c r="W172" s="7"/>
      <c r="X172" s="8"/>
    </row>
    <row r="173" spans="1:24" x14ac:dyDescent="0.25">
      <c r="A173" s="1" cm="1">
        <f t="array" ref="A173">_xlfn.SWITCH(B173,"G",1,"D",2,"M",3,"F",4)</f>
        <v>2</v>
      </c>
      <c r="B173" s="5" t="s">
        <v>10</v>
      </c>
      <c r="C173" s="1" t="s">
        <v>496</v>
      </c>
      <c r="D173" s="5">
        <v>4.3</v>
      </c>
      <c r="E173" s="1">
        <v>4.3</v>
      </c>
      <c r="F173" s="5" t="s">
        <v>125</v>
      </c>
      <c r="G173" s="1">
        <v>44</v>
      </c>
      <c r="H173" s="4">
        <v>1.169</v>
      </c>
      <c r="I173" s="3">
        <v>0</v>
      </c>
      <c r="J173" s="3">
        <v>0</v>
      </c>
      <c r="K173" s="3">
        <v>0</v>
      </c>
      <c r="L173" s="6">
        <f>I173+J173</f>
        <v>0</v>
      </c>
      <c r="M173" s="6">
        <f>I173*H173+$O$2*J173*H173+K173*H173</f>
        <v>0</v>
      </c>
      <c r="R173" s="7"/>
      <c r="S173" s="7"/>
      <c r="T173" s="7"/>
      <c r="U173" s="7"/>
      <c r="V173" s="7"/>
      <c r="W173" s="7"/>
      <c r="X173" s="8"/>
    </row>
    <row r="174" spans="1:24" x14ac:dyDescent="0.25">
      <c r="A174" s="1" cm="1">
        <f t="array" ref="A174">_xlfn.SWITCH(B174,"G",1,"D",2,"M",3,"F",4)</f>
        <v>2</v>
      </c>
      <c r="B174" s="5" t="s">
        <v>10</v>
      </c>
      <c r="C174" s="1" t="s">
        <v>45</v>
      </c>
      <c r="D174" s="5">
        <v>4.5</v>
      </c>
      <c r="E174" s="1">
        <v>4.5</v>
      </c>
      <c r="F174" s="5" t="s">
        <v>71</v>
      </c>
      <c r="G174" s="1">
        <v>34</v>
      </c>
      <c r="H174" s="4">
        <v>1.1599999999999999</v>
      </c>
      <c r="I174" s="3">
        <v>0</v>
      </c>
      <c r="J174" s="3">
        <v>0</v>
      </c>
      <c r="K174" s="3">
        <v>0</v>
      </c>
      <c r="L174" s="6">
        <f>I174+J174</f>
        <v>0</v>
      </c>
      <c r="M174" s="6">
        <f>I174*H174+$O$2*J174*H174+K174*H174</f>
        <v>0</v>
      </c>
      <c r="R174" s="7"/>
      <c r="S174" s="7"/>
      <c r="T174" s="7"/>
      <c r="U174" s="7"/>
      <c r="V174" s="7"/>
      <c r="W174" s="7"/>
      <c r="X174" s="8"/>
    </row>
    <row r="175" spans="1:24" x14ac:dyDescent="0.25">
      <c r="A175" s="1" cm="1">
        <f t="array" ref="A175">_xlfn.SWITCH(B175,"G",1,"D",2,"M",3,"F",4)</f>
        <v>2</v>
      </c>
      <c r="B175" s="5" t="s">
        <v>10</v>
      </c>
      <c r="C175" s="1" t="s">
        <v>185</v>
      </c>
      <c r="D175" s="5">
        <v>4.8</v>
      </c>
      <c r="E175" s="1">
        <v>4.8</v>
      </c>
      <c r="F175" s="5" t="s">
        <v>169</v>
      </c>
      <c r="G175" s="1">
        <v>55</v>
      </c>
      <c r="H175" s="4">
        <v>1.1559999999999999</v>
      </c>
      <c r="I175" s="3">
        <v>0</v>
      </c>
      <c r="J175" s="3">
        <v>0</v>
      </c>
      <c r="K175" s="3">
        <v>0</v>
      </c>
      <c r="L175" s="6">
        <f>I175+J175</f>
        <v>0</v>
      </c>
      <c r="M175" s="6">
        <f>I175*H175+$O$2*J175*H175+K175*H175</f>
        <v>0</v>
      </c>
      <c r="R175" s="7"/>
      <c r="S175" s="7"/>
      <c r="T175" s="7"/>
      <c r="U175" s="7"/>
      <c r="V175" s="7"/>
      <c r="W175" s="7"/>
      <c r="X175" s="8"/>
    </row>
    <row r="176" spans="1:24" x14ac:dyDescent="0.25">
      <c r="A176" s="1" cm="1">
        <f t="array" ref="A176">_xlfn.SWITCH(B176,"G",1,"D",2,"M",3,"F",4)</f>
        <v>2</v>
      </c>
      <c r="B176" s="5" t="s">
        <v>10</v>
      </c>
      <c r="C176" s="1" t="s">
        <v>155</v>
      </c>
      <c r="D176" s="5">
        <v>4.4000000000000004</v>
      </c>
      <c r="E176" s="1">
        <v>4.4000000000000004</v>
      </c>
      <c r="F176" s="5" t="s">
        <v>28</v>
      </c>
      <c r="G176" s="1">
        <v>54</v>
      </c>
      <c r="H176" s="4">
        <v>1.149</v>
      </c>
      <c r="I176" s="3">
        <v>0</v>
      </c>
      <c r="J176" s="3">
        <v>0</v>
      </c>
      <c r="K176" s="3">
        <v>0</v>
      </c>
      <c r="L176" s="6">
        <f>I176+J176</f>
        <v>0</v>
      </c>
      <c r="M176" s="6">
        <f>I176*H176+$O$2*J176*H176+K176*H176</f>
        <v>0</v>
      </c>
      <c r="R176" s="7"/>
      <c r="S176" s="7"/>
      <c r="T176" s="7"/>
      <c r="U176" s="7"/>
      <c r="V176" s="7"/>
      <c r="W176" s="7"/>
      <c r="X176" s="8"/>
    </row>
    <row r="177" spans="1:24" x14ac:dyDescent="0.25">
      <c r="A177" s="1" cm="1">
        <f t="array" ref="A177">_xlfn.SWITCH(B177,"G",1,"D",2,"M",3,"F",4)</f>
        <v>2</v>
      </c>
      <c r="B177" s="5" t="s">
        <v>10</v>
      </c>
      <c r="C177" s="1" t="s">
        <v>436</v>
      </c>
      <c r="D177" s="5">
        <v>4.3</v>
      </c>
      <c r="E177" s="1">
        <v>4.3</v>
      </c>
      <c r="F177" s="5" t="s">
        <v>28</v>
      </c>
      <c r="G177" s="1">
        <v>62</v>
      </c>
      <c r="H177" s="4">
        <v>1.1259999999999999</v>
      </c>
      <c r="I177" s="3">
        <v>0</v>
      </c>
      <c r="J177" s="3">
        <v>0</v>
      </c>
      <c r="K177" s="3">
        <v>0</v>
      </c>
      <c r="L177" s="6">
        <f>I177+J177</f>
        <v>0</v>
      </c>
      <c r="M177" s="6">
        <f>I177*H177+$O$2*J177*H177+K177*H177</f>
        <v>0</v>
      </c>
      <c r="R177" s="7"/>
      <c r="S177" s="7"/>
      <c r="T177" s="7"/>
      <c r="U177" s="7"/>
      <c r="V177" s="7"/>
      <c r="W177" s="7"/>
      <c r="X177" s="8"/>
    </row>
    <row r="178" spans="1:24" x14ac:dyDescent="0.25">
      <c r="A178" s="1" cm="1">
        <f t="array" ref="A178">_xlfn.SWITCH(B178,"G",1,"D",2,"M",3,"F",4)</f>
        <v>2</v>
      </c>
      <c r="B178" s="5" t="s">
        <v>10</v>
      </c>
      <c r="C178" s="1" t="s">
        <v>548</v>
      </c>
      <c r="D178" s="5">
        <v>5.6</v>
      </c>
      <c r="E178" s="1">
        <v>5.6</v>
      </c>
      <c r="F178" s="5" t="s">
        <v>399</v>
      </c>
      <c r="G178" s="1">
        <v>19</v>
      </c>
      <c r="H178" s="4">
        <v>1.046</v>
      </c>
      <c r="I178" s="3">
        <v>0</v>
      </c>
      <c r="J178" s="3">
        <v>0</v>
      </c>
      <c r="K178" s="3">
        <v>0</v>
      </c>
      <c r="L178" s="6">
        <f>I178+J178</f>
        <v>0</v>
      </c>
      <c r="M178" s="6">
        <f>I178*H178+$O$2*J178*H178+K178*H178</f>
        <v>0</v>
      </c>
      <c r="R178" s="7"/>
      <c r="S178" s="7"/>
      <c r="T178" s="7"/>
      <c r="U178" s="7"/>
      <c r="V178" s="7"/>
      <c r="W178" s="7"/>
      <c r="X178" s="8"/>
    </row>
    <row r="179" spans="1:24" x14ac:dyDescent="0.25">
      <c r="A179" s="1" cm="1">
        <f t="array" ref="A179">_xlfn.SWITCH(B179,"G",1,"D",2,"M",3,"F",4)</f>
        <v>2</v>
      </c>
      <c r="B179" s="5" t="s">
        <v>10</v>
      </c>
      <c r="C179" s="1" t="s">
        <v>164</v>
      </c>
      <c r="D179" s="5">
        <v>3.9</v>
      </c>
      <c r="E179" s="1">
        <v>3.9</v>
      </c>
      <c r="F179" s="5" t="s">
        <v>125</v>
      </c>
      <c r="G179" s="1">
        <v>41</v>
      </c>
      <c r="H179" s="4">
        <v>1.024</v>
      </c>
      <c r="I179" s="3">
        <v>0</v>
      </c>
      <c r="J179" s="3">
        <v>0</v>
      </c>
      <c r="K179" s="3">
        <v>0</v>
      </c>
      <c r="L179" s="6">
        <f>I179+J179</f>
        <v>0</v>
      </c>
      <c r="M179" s="6">
        <f>I179*H179+$O$2*J179*H179+K179*H179</f>
        <v>0</v>
      </c>
      <c r="R179" s="7"/>
      <c r="S179" s="7"/>
      <c r="T179" s="7"/>
      <c r="U179" s="7"/>
      <c r="V179" s="7"/>
      <c r="W179" s="7"/>
      <c r="X179" s="8"/>
    </row>
    <row r="180" spans="1:24" x14ac:dyDescent="0.25">
      <c r="A180" s="1" cm="1">
        <f t="array" ref="A180">_xlfn.SWITCH(B180,"G",1,"D",2,"M",3,"F",4)</f>
        <v>2</v>
      </c>
      <c r="B180" s="5" t="s">
        <v>10</v>
      </c>
      <c r="C180" s="1" t="s">
        <v>233</v>
      </c>
      <c r="D180" s="5">
        <v>5</v>
      </c>
      <c r="E180" s="1">
        <v>5</v>
      </c>
      <c r="F180" s="5" t="s">
        <v>282</v>
      </c>
      <c r="G180" s="1">
        <v>39</v>
      </c>
      <c r="H180" s="4">
        <v>0.94399999999999995</v>
      </c>
      <c r="I180" s="3">
        <v>0</v>
      </c>
      <c r="J180" s="3">
        <v>0</v>
      </c>
      <c r="K180" s="3">
        <v>0</v>
      </c>
      <c r="L180" s="6">
        <f>I180+J180</f>
        <v>0</v>
      </c>
      <c r="M180" s="6">
        <f>I180*H180+$O$2*J180*H180+K180*H180</f>
        <v>0</v>
      </c>
      <c r="R180" s="7"/>
      <c r="S180" s="7"/>
      <c r="T180" s="7"/>
      <c r="U180" s="7"/>
      <c r="V180" s="7"/>
      <c r="W180" s="7"/>
      <c r="X180" s="8"/>
    </row>
    <row r="181" spans="1:24" x14ac:dyDescent="0.25">
      <c r="A181" s="1" cm="1">
        <f t="array" ref="A181">_xlfn.SWITCH(B181,"G",1,"D",2,"M",3,"F",4)</f>
        <v>2</v>
      </c>
      <c r="B181" s="5" t="s">
        <v>10</v>
      </c>
      <c r="C181" s="1" t="s">
        <v>413</v>
      </c>
      <c r="D181" s="5">
        <v>5.2</v>
      </c>
      <c r="E181" s="1">
        <v>5.2</v>
      </c>
      <c r="F181" s="5" t="s">
        <v>399</v>
      </c>
      <c r="G181" s="1">
        <v>20</v>
      </c>
      <c r="H181" s="4">
        <v>0.89900000000000002</v>
      </c>
      <c r="I181" s="3">
        <v>0</v>
      </c>
      <c r="J181" s="3">
        <v>0</v>
      </c>
      <c r="K181" s="3">
        <v>0</v>
      </c>
      <c r="L181" s="6">
        <f>I181+J181</f>
        <v>0</v>
      </c>
      <c r="M181" s="6">
        <f>I181*H181+$O$2*J181*H181+K181*H181</f>
        <v>0</v>
      </c>
      <c r="R181" s="7"/>
      <c r="S181" s="7"/>
      <c r="T181" s="7"/>
      <c r="U181" s="7"/>
      <c r="V181" s="7"/>
      <c r="W181" s="7"/>
      <c r="X181" s="8"/>
    </row>
    <row r="182" spans="1:24" x14ac:dyDescent="0.25">
      <c r="A182" s="1" cm="1">
        <f t="array" ref="A182">_xlfn.SWITCH(B182,"G",1,"D",2,"M",3,"F",4)</f>
        <v>2</v>
      </c>
      <c r="B182" s="5" t="s">
        <v>10</v>
      </c>
      <c r="C182" s="1" t="s">
        <v>519</v>
      </c>
      <c r="D182" s="5">
        <v>4.3</v>
      </c>
      <c r="E182" s="1">
        <v>4.3</v>
      </c>
      <c r="F182" s="5" t="s">
        <v>282</v>
      </c>
      <c r="G182" s="1">
        <v>33</v>
      </c>
      <c r="H182" s="4">
        <v>0.88800000000000001</v>
      </c>
      <c r="I182" s="3">
        <v>0</v>
      </c>
      <c r="J182" s="3">
        <v>0</v>
      </c>
      <c r="K182" s="3">
        <v>0</v>
      </c>
      <c r="L182" s="6">
        <f>I182+J182</f>
        <v>0</v>
      </c>
      <c r="M182" s="6">
        <f>I182*H182+$O$2*J182*H182+K182*H182</f>
        <v>0</v>
      </c>
      <c r="R182" s="7"/>
      <c r="S182" s="7"/>
      <c r="T182" s="7"/>
      <c r="U182" s="7"/>
      <c r="V182" s="7"/>
      <c r="W182" s="7"/>
      <c r="X182" s="8"/>
    </row>
    <row r="183" spans="1:24" x14ac:dyDescent="0.25">
      <c r="A183" s="1" cm="1">
        <f t="array" ref="A183">_xlfn.SWITCH(B183,"G",1,"D",2,"M",3,"F",4)</f>
        <v>2</v>
      </c>
      <c r="B183" s="5" t="s">
        <v>10</v>
      </c>
      <c r="C183" s="1" t="s">
        <v>449</v>
      </c>
      <c r="D183" s="5">
        <v>4.2</v>
      </c>
      <c r="E183" s="1">
        <v>4.2</v>
      </c>
      <c r="F183" s="5" t="s">
        <v>323</v>
      </c>
      <c r="G183" s="1">
        <v>20</v>
      </c>
      <c r="H183" s="4">
        <v>0.83699999999999997</v>
      </c>
      <c r="I183" s="3">
        <v>0</v>
      </c>
      <c r="J183" s="3">
        <v>0</v>
      </c>
      <c r="K183" s="3">
        <v>0</v>
      </c>
      <c r="L183" s="6">
        <f>I183+J183</f>
        <v>0</v>
      </c>
      <c r="M183" s="6">
        <f>I183*H183+$O$2*J183*H183+K183*H183</f>
        <v>0</v>
      </c>
      <c r="R183" s="7"/>
      <c r="S183" s="7"/>
      <c r="T183" s="7"/>
      <c r="U183" s="7"/>
      <c r="V183" s="7"/>
      <c r="W183" s="7"/>
      <c r="X183" s="8"/>
    </row>
    <row r="184" spans="1:24" x14ac:dyDescent="0.25">
      <c r="A184" s="1" cm="1">
        <f t="array" ref="A184">_xlfn.SWITCH(B184,"G",1,"D",2,"M",3,"F",4)</f>
        <v>2</v>
      </c>
      <c r="B184" s="5" t="s">
        <v>10</v>
      </c>
      <c r="C184" s="1" t="s">
        <v>152</v>
      </c>
      <c r="D184" s="5">
        <v>4.3</v>
      </c>
      <c r="E184" s="1">
        <v>4.3</v>
      </c>
      <c r="F184" s="5" t="s">
        <v>125</v>
      </c>
      <c r="G184" s="1">
        <v>33</v>
      </c>
      <c r="H184" s="4">
        <v>0.82399999999999995</v>
      </c>
      <c r="I184" s="3">
        <v>0</v>
      </c>
      <c r="J184" s="3">
        <v>0</v>
      </c>
      <c r="K184" s="3">
        <v>0</v>
      </c>
      <c r="L184" s="6">
        <f>I184+J184</f>
        <v>0</v>
      </c>
      <c r="M184" s="6">
        <f>I184*H184+$O$2*J184*H184+K184*H184</f>
        <v>0</v>
      </c>
      <c r="R184" s="7"/>
      <c r="S184" s="7"/>
      <c r="T184" s="7"/>
      <c r="U184" s="7"/>
      <c r="V184" s="7"/>
      <c r="W184" s="7"/>
      <c r="X184" s="8"/>
    </row>
    <row r="185" spans="1:24" x14ac:dyDescent="0.25">
      <c r="A185" s="1" cm="1">
        <f t="array" ref="A185">_xlfn.SWITCH(B185,"G",1,"D",2,"M",3,"F",4)</f>
        <v>2</v>
      </c>
      <c r="B185" s="5" t="s">
        <v>10</v>
      </c>
      <c r="C185" s="1" t="s">
        <v>420</v>
      </c>
      <c r="D185" s="5">
        <v>4.3</v>
      </c>
      <c r="E185" s="1">
        <v>4.3</v>
      </c>
      <c r="F185" s="5" t="s">
        <v>28</v>
      </c>
      <c r="G185" s="1">
        <v>37</v>
      </c>
      <c r="H185" s="4">
        <v>0.82199999999999995</v>
      </c>
      <c r="I185" s="3">
        <v>0</v>
      </c>
      <c r="J185" s="3">
        <v>0</v>
      </c>
      <c r="K185" s="3">
        <v>0</v>
      </c>
      <c r="L185" s="6">
        <f>I185+J185</f>
        <v>0</v>
      </c>
      <c r="M185" s="6">
        <f>I185*H185+$O$2*J185*H185+K185*H185</f>
        <v>0</v>
      </c>
      <c r="R185" s="7"/>
      <c r="S185" s="7"/>
      <c r="T185" s="7"/>
      <c r="U185" s="7"/>
      <c r="V185" s="7"/>
      <c r="W185" s="7"/>
      <c r="X185" s="8"/>
    </row>
    <row r="186" spans="1:24" x14ac:dyDescent="0.25">
      <c r="A186" s="1" cm="1">
        <f t="array" ref="A186">_xlfn.SWITCH(B186,"G",1,"D",2,"M",3,"F",4)</f>
        <v>2</v>
      </c>
      <c r="B186" s="5" t="s">
        <v>10</v>
      </c>
      <c r="C186" s="1" t="s">
        <v>571</v>
      </c>
      <c r="D186" s="5">
        <v>5</v>
      </c>
      <c r="E186" s="1">
        <v>5</v>
      </c>
      <c r="F186" s="5" t="s">
        <v>169</v>
      </c>
      <c r="G186" s="1">
        <v>39</v>
      </c>
      <c r="H186" s="4">
        <v>0.81100000000000005</v>
      </c>
      <c r="I186" s="3">
        <v>0</v>
      </c>
      <c r="J186" s="3">
        <v>0</v>
      </c>
      <c r="K186" s="3">
        <v>0</v>
      </c>
      <c r="L186" s="6">
        <f>I186+J186</f>
        <v>0</v>
      </c>
      <c r="M186" s="6">
        <f>I186*H186+$O$2*J186*H186+K186*H186</f>
        <v>0</v>
      </c>
      <c r="R186" s="7"/>
      <c r="S186" s="7"/>
      <c r="T186" s="7"/>
      <c r="U186" s="7"/>
      <c r="V186" s="7"/>
      <c r="W186" s="7"/>
      <c r="X186" s="8"/>
    </row>
    <row r="187" spans="1:24" x14ac:dyDescent="0.25">
      <c r="A187" s="1" cm="1">
        <f t="array" ref="A187">_xlfn.SWITCH(B187,"G",1,"D",2,"M",3,"F",4)</f>
        <v>2</v>
      </c>
      <c r="B187" s="5" t="s">
        <v>10</v>
      </c>
      <c r="C187" s="1" t="s">
        <v>172</v>
      </c>
      <c r="D187" s="5">
        <v>4.8</v>
      </c>
      <c r="E187" s="1">
        <v>4.8</v>
      </c>
      <c r="F187" s="5" t="s">
        <v>169</v>
      </c>
      <c r="G187" s="1">
        <v>36</v>
      </c>
      <c r="H187" s="4">
        <v>0.79500000000000004</v>
      </c>
      <c r="I187" s="3">
        <v>0</v>
      </c>
      <c r="J187" s="3">
        <v>0</v>
      </c>
      <c r="K187" s="3">
        <v>0</v>
      </c>
      <c r="L187" s="6">
        <f>I187+J187</f>
        <v>0</v>
      </c>
      <c r="M187" s="6">
        <f>I187*H187+$O$2*J187*H187+K187*H187</f>
        <v>0</v>
      </c>
      <c r="R187" s="7"/>
      <c r="S187" s="7"/>
      <c r="T187" s="7"/>
      <c r="U187" s="7"/>
      <c r="V187" s="7"/>
      <c r="W187" s="7"/>
      <c r="X187" s="8"/>
    </row>
    <row r="188" spans="1:24" x14ac:dyDescent="0.25">
      <c r="A188" s="1" cm="1">
        <f t="array" ref="A188">_xlfn.SWITCH(B188,"G",1,"D",2,"M",3,"F",4)</f>
        <v>2</v>
      </c>
      <c r="B188" s="5" t="s">
        <v>10</v>
      </c>
      <c r="C188" s="1" t="s">
        <v>286</v>
      </c>
      <c r="D188" s="5">
        <v>5.4</v>
      </c>
      <c r="E188" s="1">
        <v>5.4</v>
      </c>
      <c r="F188" s="5" t="s">
        <v>287</v>
      </c>
      <c r="G188" s="1">
        <v>19</v>
      </c>
      <c r="H188" s="4">
        <v>0.63900000000000001</v>
      </c>
      <c r="I188" s="3">
        <v>0</v>
      </c>
      <c r="J188" s="3">
        <v>0</v>
      </c>
      <c r="K188" s="3">
        <v>0</v>
      </c>
      <c r="L188" s="6">
        <f>I188+J188</f>
        <v>0</v>
      </c>
      <c r="M188" s="6">
        <f>I188*H188+$O$2*J188*H188+K188*H188</f>
        <v>0</v>
      </c>
      <c r="R188" s="7"/>
      <c r="S188" s="7"/>
      <c r="T188" s="7"/>
      <c r="U188" s="7"/>
      <c r="V188" s="7"/>
      <c r="W188" s="7"/>
      <c r="X188" s="8"/>
    </row>
    <row r="189" spans="1:24" x14ac:dyDescent="0.25">
      <c r="A189" s="1" cm="1">
        <f t="array" ref="A189">_xlfn.SWITCH(B189,"G",1,"D",2,"M",3,"F",4)</f>
        <v>2</v>
      </c>
      <c r="B189" s="5" t="s">
        <v>10</v>
      </c>
      <c r="C189" s="1" t="s">
        <v>350</v>
      </c>
      <c r="D189" s="5">
        <v>4.4000000000000004</v>
      </c>
      <c r="E189" s="1">
        <v>4.4000000000000004</v>
      </c>
      <c r="F189" s="5" t="s">
        <v>34</v>
      </c>
      <c r="G189" s="1">
        <v>14</v>
      </c>
      <c r="H189" s="4">
        <v>0.45300000000000001</v>
      </c>
      <c r="I189" s="3">
        <v>0</v>
      </c>
      <c r="J189" s="3">
        <v>0</v>
      </c>
      <c r="K189" s="3">
        <v>0</v>
      </c>
      <c r="L189" s="6">
        <f>I189+J189</f>
        <v>0</v>
      </c>
      <c r="M189" s="6">
        <f>I189*H189+$O$2*J189*H189+K189*H189</f>
        <v>0</v>
      </c>
      <c r="R189" s="7"/>
      <c r="S189" s="7"/>
      <c r="T189" s="7"/>
      <c r="U189" s="7"/>
      <c r="V189" s="7"/>
      <c r="W189" s="7"/>
      <c r="X189" s="8"/>
    </row>
    <row r="190" spans="1:24" x14ac:dyDescent="0.25">
      <c r="A190" s="1" cm="1">
        <f t="array" ref="A190">_xlfn.SWITCH(B190,"G",1,"D",2,"M",3,"F",4)</f>
        <v>2</v>
      </c>
      <c r="B190" s="5" t="s">
        <v>10</v>
      </c>
      <c r="C190" s="1" t="s">
        <v>573</v>
      </c>
      <c r="D190" s="5">
        <v>5.5</v>
      </c>
      <c r="E190" s="1">
        <v>5.5</v>
      </c>
      <c r="F190" s="5" t="s">
        <v>311</v>
      </c>
      <c r="G190" s="1">
        <v>9</v>
      </c>
      <c r="H190" s="4">
        <v>0.45200000000000001</v>
      </c>
      <c r="I190" s="3">
        <v>0</v>
      </c>
      <c r="J190" s="3">
        <v>0</v>
      </c>
      <c r="K190" s="3">
        <v>0</v>
      </c>
      <c r="L190" s="6">
        <f>I190+J190</f>
        <v>0</v>
      </c>
      <c r="M190" s="6">
        <f>I190*H190+$O$2*J190*H190+K190*H190</f>
        <v>0</v>
      </c>
      <c r="R190" s="7"/>
      <c r="S190" s="7"/>
      <c r="T190" s="7"/>
      <c r="U190" s="7"/>
      <c r="V190" s="7"/>
      <c r="W190" s="7"/>
      <c r="X190" s="8"/>
    </row>
    <row r="191" spans="1:24" x14ac:dyDescent="0.25">
      <c r="A191" s="1" cm="1">
        <f t="array" ref="A191">_xlfn.SWITCH(B191,"G",1,"D",2,"M",3,"F",4)</f>
        <v>2</v>
      </c>
      <c r="B191" s="5" t="s">
        <v>10</v>
      </c>
      <c r="C191" s="1" t="s">
        <v>246</v>
      </c>
      <c r="D191" s="5">
        <v>3.9</v>
      </c>
      <c r="E191" s="1">
        <v>3.9</v>
      </c>
      <c r="F191" s="5" t="s">
        <v>237</v>
      </c>
      <c r="G191" s="1">
        <v>10</v>
      </c>
      <c r="H191" s="4">
        <v>0.39</v>
      </c>
      <c r="I191" s="3">
        <v>0</v>
      </c>
      <c r="J191" s="3">
        <v>0</v>
      </c>
      <c r="K191" s="3">
        <v>0</v>
      </c>
      <c r="L191" s="6">
        <f>I191+J191</f>
        <v>0</v>
      </c>
      <c r="M191" s="6">
        <f>I191*H191+$O$2*J191*H191+K191*H191</f>
        <v>0</v>
      </c>
      <c r="R191" s="7"/>
      <c r="S191" s="7"/>
      <c r="T191" s="7"/>
      <c r="U191" s="7"/>
      <c r="V191" s="7"/>
      <c r="W191" s="7"/>
      <c r="X191" s="8"/>
    </row>
    <row r="192" spans="1:24" x14ac:dyDescent="0.25">
      <c r="A192" s="1" cm="1">
        <f t="array" ref="A192">_xlfn.SWITCH(B192,"G",1,"D",2,"M",3,"F",4)</f>
        <v>2</v>
      </c>
      <c r="B192" s="5" t="s">
        <v>10</v>
      </c>
      <c r="C192" s="1" t="s">
        <v>330</v>
      </c>
      <c r="D192" s="5">
        <v>4.9000000000000004</v>
      </c>
      <c r="E192" s="1">
        <v>4.9000000000000004</v>
      </c>
      <c r="F192" s="5" t="s">
        <v>311</v>
      </c>
      <c r="G192" s="1">
        <v>9</v>
      </c>
      <c r="H192" s="4">
        <v>0.38100000000000001</v>
      </c>
      <c r="I192" s="3">
        <v>0</v>
      </c>
      <c r="J192" s="3">
        <v>0</v>
      </c>
      <c r="K192" s="3">
        <v>0</v>
      </c>
      <c r="L192" s="6">
        <f>I192+J192</f>
        <v>0</v>
      </c>
      <c r="M192" s="6">
        <f>I192*H192+$O$2*J192*H192+K192*H192</f>
        <v>0</v>
      </c>
      <c r="R192" s="7"/>
      <c r="S192" s="7"/>
      <c r="T192" s="7"/>
      <c r="U192" s="7"/>
      <c r="V192" s="7"/>
      <c r="W192" s="7"/>
      <c r="X192" s="8"/>
    </row>
    <row r="193" spans="1:24" x14ac:dyDescent="0.25">
      <c r="A193" s="1" cm="1">
        <f t="array" ref="A193">_xlfn.SWITCH(B193,"G",1,"D",2,"M",3,"F",4)</f>
        <v>2</v>
      </c>
      <c r="B193" s="5" t="s">
        <v>10</v>
      </c>
      <c r="C193" s="1" t="s">
        <v>507</v>
      </c>
      <c r="D193" s="5">
        <v>5.7</v>
      </c>
      <c r="E193" s="1">
        <v>5.7</v>
      </c>
      <c r="F193" s="5" t="s">
        <v>237</v>
      </c>
      <c r="G193" s="1">
        <v>8</v>
      </c>
      <c r="H193" s="4">
        <v>0.33200000000000002</v>
      </c>
      <c r="I193" s="3">
        <v>0</v>
      </c>
      <c r="J193" s="3">
        <v>0</v>
      </c>
      <c r="K193" s="3">
        <v>0</v>
      </c>
      <c r="L193" s="6">
        <f>I193+J193</f>
        <v>0</v>
      </c>
      <c r="M193" s="6">
        <f>I193*H193+$O$2*J193*H193+K193*H193</f>
        <v>0</v>
      </c>
      <c r="R193" s="7"/>
      <c r="S193" s="7"/>
      <c r="T193" s="7"/>
      <c r="U193" s="7"/>
      <c r="V193" s="7"/>
      <c r="W193" s="7"/>
      <c r="X193" s="8"/>
    </row>
    <row r="194" spans="1:24" x14ac:dyDescent="0.25">
      <c r="A194" s="1" cm="1">
        <f t="array" ref="A194">_xlfn.SWITCH(B194,"G",1,"D",2,"M",3,"F",4)</f>
        <v>2</v>
      </c>
      <c r="B194" s="5" t="s">
        <v>10</v>
      </c>
      <c r="C194" s="1" t="s">
        <v>202</v>
      </c>
      <c r="D194" s="5">
        <v>3.9</v>
      </c>
      <c r="E194" s="1">
        <v>3.9</v>
      </c>
      <c r="F194" s="5" t="s">
        <v>282</v>
      </c>
      <c r="G194" s="1">
        <v>14</v>
      </c>
      <c r="H194" s="4">
        <v>0.32700000000000001</v>
      </c>
      <c r="I194" s="3">
        <v>0</v>
      </c>
      <c r="J194" s="3">
        <v>0</v>
      </c>
      <c r="K194" s="3">
        <v>0</v>
      </c>
      <c r="L194" s="6">
        <f>I194+J194</f>
        <v>0</v>
      </c>
      <c r="M194" s="6">
        <f>I194*H194+$O$2*J194*H194+K194*H194</f>
        <v>0</v>
      </c>
      <c r="R194" s="7"/>
      <c r="S194" s="7"/>
      <c r="T194" s="7"/>
      <c r="U194" s="7"/>
      <c r="V194" s="7"/>
      <c r="W194" s="7"/>
      <c r="X194" s="8"/>
    </row>
    <row r="195" spans="1:24" x14ac:dyDescent="0.25">
      <c r="A195" s="1" cm="1">
        <f t="array" ref="A195">_xlfn.SWITCH(B195,"G",1,"D",2,"M",3,"F",4)</f>
        <v>2</v>
      </c>
      <c r="B195" s="5" t="s">
        <v>10</v>
      </c>
      <c r="C195" s="1" t="s">
        <v>627</v>
      </c>
      <c r="D195" s="5">
        <v>4</v>
      </c>
      <c r="E195" s="1">
        <v>4</v>
      </c>
      <c r="F195" s="5" t="s">
        <v>465</v>
      </c>
      <c r="G195" s="1">
        <v>10</v>
      </c>
      <c r="H195" s="4">
        <v>0.32400000000000001</v>
      </c>
      <c r="I195" s="3">
        <v>0</v>
      </c>
      <c r="J195" s="3">
        <v>0</v>
      </c>
      <c r="K195" s="3">
        <v>0</v>
      </c>
      <c r="L195" s="6">
        <f>I195+J195</f>
        <v>0</v>
      </c>
      <c r="M195" s="6">
        <f>I195*H195+$O$2*J195*H195+K195*H195</f>
        <v>0</v>
      </c>
      <c r="R195" s="7"/>
      <c r="S195" s="7"/>
      <c r="T195" s="7"/>
      <c r="U195" s="7"/>
      <c r="V195" s="7"/>
      <c r="W195" s="7"/>
      <c r="X195" s="8"/>
    </row>
    <row r="196" spans="1:24" x14ac:dyDescent="0.25">
      <c r="A196" s="1" cm="1">
        <f t="array" ref="A196">_xlfn.SWITCH(B196,"G",1,"D",2,"M",3,"F",4)</f>
        <v>2</v>
      </c>
      <c r="B196" s="5" t="s">
        <v>10</v>
      </c>
      <c r="C196" s="1" t="s">
        <v>134</v>
      </c>
      <c r="D196" s="5">
        <v>4.7</v>
      </c>
      <c r="E196" s="1">
        <v>4.7</v>
      </c>
      <c r="F196" s="5" t="s">
        <v>117</v>
      </c>
      <c r="G196" s="1">
        <v>7</v>
      </c>
      <c r="H196" s="4">
        <v>0.318</v>
      </c>
      <c r="I196" s="3">
        <v>0</v>
      </c>
      <c r="J196" s="3">
        <v>0</v>
      </c>
      <c r="K196" s="3">
        <v>0</v>
      </c>
      <c r="L196" s="6">
        <f>I196+J196</f>
        <v>0</v>
      </c>
      <c r="M196" s="6">
        <f>I196*H196+$O$2*J196*H196+K196*H196</f>
        <v>0</v>
      </c>
      <c r="R196" s="7"/>
      <c r="S196" s="7"/>
      <c r="T196" s="7"/>
      <c r="U196" s="7"/>
      <c r="V196" s="7"/>
      <c r="W196" s="7"/>
      <c r="X196" s="8"/>
    </row>
    <row r="197" spans="1:24" x14ac:dyDescent="0.25">
      <c r="A197" s="1" cm="1">
        <f t="array" ref="A197">_xlfn.SWITCH(B197,"G",1,"D",2,"M",3,"F",4)</f>
        <v>2</v>
      </c>
      <c r="B197" s="5" t="s">
        <v>10</v>
      </c>
      <c r="C197" s="1" t="s">
        <v>520</v>
      </c>
      <c r="D197" s="5">
        <v>4.3</v>
      </c>
      <c r="E197" s="1">
        <v>4.3</v>
      </c>
      <c r="F197" s="5" t="s">
        <v>282</v>
      </c>
      <c r="G197" s="1">
        <v>12</v>
      </c>
      <c r="H197" s="4">
        <v>0.29299999999999998</v>
      </c>
      <c r="I197" s="3">
        <v>0</v>
      </c>
      <c r="J197" s="3">
        <v>0</v>
      </c>
      <c r="K197" s="3">
        <v>0</v>
      </c>
      <c r="L197" s="6">
        <f>I197+J197</f>
        <v>0</v>
      </c>
      <c r="M197" s="6">
        <f>I197*H197+$O$2*J197*H197+K197*H197</f>
        <v>0</v>
      </c>
      <c r="R197" s="7"/>
      <c r="S197" s="7"/>
      <c r="T197" s="7"/>
      <c r="U197" s="7"/>
      <c r="V197" s="7"/>
      <c r="W197" s="7"/>
      <c r="X197" s="8"/>
    </row>
    <row r="198" spans="1:24" x14ac:dyDescent="0.25">
      <c r="A198" s="1" cm="1">
        <f t="array" ref="A198">_xlfn.SWITCH(B198,"G",1,"D",2,"M",3,"F",4)</f>
        <v>2</v>
      </c>
      <c r="B198" s="5" t="s">
        <v>10</v>
      </c>
      <c r="C198" s="1" t="s">
        <v>633</v>
      </c>
      <c r="D198" s="5">
        <v>4</v>
      </c>
      <c r="E198" s="1">
        <v>4</v>
      </c>
      <c r="F198" s="5" t="s">
        <v>167</v>
      </c>
      <c r="G198" s="1">
        <v>8</v>
      </c>
      <c r="H198" s="4">
        <v>0.28499999999999998</v>
      </c>
      <c r="I198" s="3">
        <v>0</v>
      </c>
      <c r="J198" s="3">
        <v>0</v>
      </c>
      <c r="K198" s="3">
        <v>0</v>
      </c>
      <c r="L198" s="6">
        <f>I198+J198</f>
        <v>0</v>
      </c>
      <c r="M198" s="6">
        <f>I198*H198+$O$2*J198*H198+K198*H198</f>
        <v>0</v>
      </c>
      <c r="R198" s="7"/>
      <c r="S198" s="7"/>
      <c r="T198" s="7"/>
      <c r="U198" s="7"/>
      <c r="V198" s="7"/>
      <c r="W198" s="7"/>
      <c r="X198" s="8"/>
    </row>
    <row r="199" spans="1:24" x14ac:dyDescent="0.25">
      <c r="A199" s="1" cm="1">
        <f t="array" ref="A199">_xlfn.SWITCH(B199,"G",1,"D",2,"M",3,"F",4)</f>
        <v>2</v>
      </c>
      <c r="B199" s="5" t="s">
        <v>10</v>
      </c>
      <c r="C199" s="1" t="s">
        <v>597</v>
      </c>
      <c r="D199" s="5">
        <v>4</v>
      </c>
      <c r="E199" s="1">
        <v>4</v>
      </c>
      <c r="F199" s="5" t="s">
        <v>260</v>
      </c>
      <c r="G199" s="1">
        <v>9</v>
      </c>
      <c r="H199" s="4">
        <v>0.24299999999999999</v>
      </c>
      <c r="I199" s="3">
        <v>0</v>
      </c>
      <c r="J199" s="3">
        <v>0</v>
      </c>
      <c r="K199" s="3">
        <v>0</v>
      </c>
      <c r="L199" s="6">
        <f>I199+J199</f>
        <v>0</v>
      </c>
      <c r="M199" s="6">
        <f>I199*H199+$O$2*J199*H199+K199*H199</f>
        <v>0</v>
      </c>
      <c r="R199" s="7"/>
      <c r="S199" s="7"/>
      <c r="T199" s="7"/>
      <c r="U199" s="7"/>
      <c r="V199" s="7"/>
      <c r="W199" s="7"/>
      <c r="X199" s="8"/>
    </row>
    <row r="200" spans="1:24" x14ac:dyDescent="0.25">
      <c r="A200" s="1" cm="1">
        <f t="array" ref="A200">_xlfn.SWITCH(B200,"G",1,"D",2,"M",3,"F",4)</f>
        <v>2</v>
      </c>
      <c r="B200" s="5" t="s">
        <v>10</v>
      </c>
      <c r="C200" s="1" t="s">
        <v>261</v>
      </c>
      <c r="D200" s="5">
        <v>4.9000000000000004</v>
      </c>
      <c r="E200" s="1">
        <v>4.9000000000000004</v>
      </c>
      <c r="F200" s="5" t="s">
        <v>260</v>
      </c>
      <c r="G200" s="1">
        <v>8</v>
      </c>
      <c r="H200" s="4">
        <v>0.23499999999999999</v>
      </c>
      <c r="I200" s="3">
        <v>0</v>
      </c>
      <c r="J200" s="3">
        <v>0</v>
      </c>
      <c r="K200" s="3">
        <v>0</v>
      </c>
      <c r="L200" s="6">
        <f>I200+J200</f>
        <v>0</v>
      </c>
      <c r="M200" s="6">
        <f>I200*H200+$O$2*J200*H200+K200*H200</f>
        <v>0</v>
      </c>
      <c r="R200" s="7"/>
      <c r="S200" s="7"/>
      <c r="T200" s="7"/>
      <c r="U200" s="7"/>
      <c r="V200" s="7"/>
      <c r="W200" s="7"/>
      <c r="X200" s="8"/>
    </row>
    <row r="201" spans="1:24" x14ac:dyDescent="0.25">
      <c r="A201" s="1" cm="1">
        <f t="array" ref="A201">_xlfn.SWITCH(B201,"G",1,"D",2,"M",3,"F",4)</f>
        <v>2</v>
      </c>
      <c r="B201" s="5" t="s">
        <v>10</v>
      </c>
      <c r="C201" s="1" t="s">
        <v>446</v>
      </c>
      <c r="D201" s="5">
        <v>4</v>
      </c>
      <c r="E201" s="1">
        <v>4</v>
      </c>
      <c r="F201" s="5" t="s">
        <v>214</v>
      </c>
      <c r="G201" s="1">
        <v>6</v>
      </c>
      <c r="H201" s="4">
        <v>0.22900000000000001</v>
      </c>
      <c r="I201" s="3">
        <v>0</v>
      </c>
      <c r="J201" s="3">
        <v>0</v>
      </c>
      <c r="K201" s="3">
        <v>0</v>
      </c>
      <c r="L201" s="6">
        <f>I201+J201</f>
        <v>0</v>
      </c>
      <c r="M201" s="6">
        <f>I201*H201+$O$2*J201*H201+K201*H201</f>
        <v>0</v>
      </c>
      <c r="R201" s="7"/>
      <c r="S201" s="7"/>
      <c r="T201" s="7"/>
      <c r="U201" s="7"/>
      <c r="V201" s="7"/>
      <c r="W201" s="7"/>
      <c r="X201" s="8"/>
    </row>
    <row r="202" spans="1:24" x14ac:dyDescent="0.25">
      <c r="A202" s="1" cm="1">
        <f t="array" ref="A202">_xlfn.SWITCH(B202,"G",1,"D",2,"M",3,"F",4)</f>
        <v>2</v>
      </c>
      <c r="B202" s="5" t="s">
        <v>10</v>
      </c>
      <c r="C202" s="1" t="s">
        <v>615</v>
      </c>
      <c r="D202" s="5">
        <v>4</v>
      </c>
      <c r="E202" s="1">
        <v>4</v>
      </c>
      <c r="F202" s="5" t="s">
        <v>465</v>
      </c>
      <c r="G202" s="1">
        <v>7</v>
      </c>
      <c r="H202" s="4">
        <v>0.22500000000000001</v>
      </c>
      <c r="I202" s="3">
        <v>0</v>
      </c>
      <c r="J202" s="3">
        <v>0</v>
      </c>
      <c r="K202" s="3">
        <v>0</v>
      </c>
      <c r="L202" s="6">
        <f>I202+J202</f>
        <v>0</v>
      </c>
      <c r="M202" s="6">
        <f>I202*H202+$O$2*J202*H202+K202*H202</f>
        <v>0</v>
      </c>
      <c r="R202" s="7"/>
      <c r="S202" s="7"/>
      <c r="T202" s="7"/>
      <c r="U202" s="7"/>
      <c r="V202" s="7"/>
      <c r="W202" s="7"/>
      <c r="X202" s="8"/>
    </row>
    <row r="203" spans="1:24" x14ac:dyDescent="0.25">
      <c r="A203" s="1" cm="1">
        <f t="array" ref="A203">_xlfn.SWITCH(B203,"G",1,"D",2,"M",3,"F",4)</f>
        <v>2</v>
      </c>
      <c r="B203" s="5" t="s">
        <v>10</v>
      </c>
      <c r="C203" s="1" t="s">
        <v>536</v>
      </c>
      <c r="D203" s="5">
        <v>3.9</v>
      </c>
      <c r="E203" s="1">
        <v>3.9</v>
      </c>
      <c r="F203" s="5" t="s">
        <v>282</v>
      </c>
      <c r="G203" s="1">
        <v>9</v>
      </c>
      <c r="H203" s="4">
        <v>0.19900000000000001</v>
      </c>
      <c r="I203" s="3">
        <v>0</v>
      </c>
      <c r="J203" s="3">
        <v>0</v>
      </c>
      <c r="K203" s="3">
        <v>0</v>
      </c>
      <c r="L203" s="6">
        <f>I203+J203</f>
        <v>0</v>
      </c>
      <c r="M203" s="6">
        <f>I203*H203+$O$2*J203*H203+K203*H203</f>
        <v>0</v>
      </c>
      <c r="R203" s="7"/>
      <c r="S203" s="7"/>
      <c r="T203" s="7"/>
      <c r="U203" s="7"/>
      <c r="V203" s="7"/>
      <c r="W203" s="7"/>
      <c r="X203" s="8"/>
    </row>
    <row r="204" spans="1:24" x14ac:dyDescent="0.25">
      <c r="A204" s="1" cm="1">
        <f t="array" ref="A204">_xlfn.SWITCH(B204,"G",1,"D",2,"M",3,"F",4)</f>
        <v>2</v>
      </c>
      <c r="B204" s="5" t="s">
        <v>10</v>
      </c>
      <c r="C204" s="1" t="s">
        <v>551</v>
      </c>
      <c r="D204" s="5">
        <v>4.4000000000000004</v>
      </c>
      <c r="E204" s="1">
        <v>4.4000000000000004</v>
      </c>
      <c r="F204" s="5" t="s">
        <v>465</v>
      </c>
      <c r="G204" s="1">
        <v>6</v>
      </c>
      <c r="H204" s="4">
        <v>0.19</v>
      </c>
      <c r="I204" s="3">
        <v>0</v>
      </c>
      <c r="J204" s="3">
        <v>0</v>
      </c>
      <c r="K204" s="3">
        <v>0</v>
      </c>
      <c r="L204" s="6">
        <f>I204+J204</f>
        <v>0</v>
      </c>
      <c r="M204" s="6">
        <f>I204*H204+$O$2*J204*H204+K204*H204</f>
        <v>0</v>
      </c>
      <c r="R204" s="7"/>
      <c r="S204" s="7"/>
      <c r="T204" s="7"/>
      <c r="U204" s="7"/>
      <c r="V204" s="7"/>
      <c r="W204" s="7"/>
      <c r="X204" s="8"/>
    </row>
    <row r="205" spans="1:24" x14ac:dyDescent="0.25">
      <c r="A205" s="1" cm="1">
        <f t="array" ref="A205">_xlfn.SWITCH(B205,"G",1,"D",2,"M",3,"F",4)</f>
        <v>2</v>
      </c>
      <c r="B205" s="5" t="s">
        <v>10</v>
      </c>
      <c r="C205" s="1" t="s">
        <v>616</v>
      </c>
      <c r="D205" s="5">
        <v>4</v>
      </c>
      <c r="E205" s="1">
        <v>4</v>
      </c>
      <c r="F205" s="5" t="s">
        <v>465</v>
      </c>
      <c r="G205" s="1">
        <v>5</v>
      </c>
      <c r="H205" s="4">
        <v>0.16500000000000001</v>
      </c>
      <c r="I205" s="3">
        <v>0</v>
      </c>
      <c r="J205" s="3">
        <v>0</v>
      </c>
      <c r="K205" s="3">
        <v>0</v>
      </c>
      <c r="L205" s="6">
        <f>I205+J205</f>
        <v>0</v>
      </c>
      <c r="M205" s="6">
        <f>I205*H205+$O$2*J205*H205+K205*H205</f>
        <v>0</v>
      </c>
      <c r="R205" s="7"/>
      <c r="S205" s="7"/>
      <c r="T205" s="7"/>
      <c r="U205" s="7"/>
      <c r="V205" s="7"/>
      <c r="W205" s="7"/>
      <c r="X205" s="8"/>
    </row>
    <row r="206" spans="1:24" x14ac:dyDescent="0.25">
      <c r="A206" s="1" cm="1">
        <f t="array" ref="A206">_xlfn.SWITCH(B206,"G",1,"D",2,"M",3,"F",4)</f>
        <v>2</v>
      </c>
      <c r="B206" s="5" t="s">
        <v>10</v>
      </c>
      <c r="C206" s="1" t="s">
        <v>202</v>
      </c>
      <c r="D206" s="5">
        <v>4.5999999999999996</v>
      </c>
      <c r="E206" s="1">
        <v>4.5999999999999996</v>
      </c>
      <c r="F206" s="5" t="s">
        <v>133</v>
      </c>
      <c r="G206" s="1">
        <v>4</v>
      </c>
      <c r="H206" s="4">
        <v>0.13700000000000001</v>
      </c>
      <c r="I206" s="3">
        <v>0</v>
      </c>
      <c r="J206" s="3">
        <v>0</v>
      </c>
      <c r="K206" s="3">
        <v>0</v>
      </c>
      <c r="L206" s="6">
        <f>I206+J206</f>
        <v>0</v>
      </c>
      <c r="M206" s="6">
        <f>I206*H206+$O$2*J206*H206+K206*H206</f>
        <v>0</v>
      </c>
      <c r="R206" s="7"/>
      <c r="S206" s="7"/>
      <c r="T206" s="7"/>
      <c r="U206" s="7"/>
      <c r="V206" s="7"/>
      <c r="W206" s="7"/>
      <c r="X206" s="8"/>
    </row>
    <row r="207" spans="1:24" x14ac:dyDescent="0.25">
      <c r="A207" s="1" cm="1">
        <f t="array" ref="A207">_xlfn.SWITCH(B207,"G",1,"D",2,"M",3,"F",4)</f>
        <v>2</v>
      </c>
      <c r="B207" s="5" t="s">
        <v>10</v>
      </c>
      <c r="C207" s="1" t="s">
        <v>25</v>
      </c>
      <c r="D207" s="5">
        <v>4.5</v>
      </c>
      <c r="E207" s="1">
        <v>4.5</v>
      </c>
      <c r="F207" s="5" t="s">
        <v>9</v>
      </c>
      <c r="G207" s="1">
        <v>4</v>
      </c>
      <c r="H207" s="4">
        <v>0.13200000000000001</v>
      </c>
      <c r="I207" s="3">
        <v>0</v>
      </c>
      <c r="J207" s="3">
        <v>0</v>
      </c>
      <c r="K207" s="3">
        <v>0</v>
      </c>
      <c r="L207" s="6">
        <f>I207+J207</f>
        <v>0</v>
      </c>
      <c r="M207" s="6">
        <f>I207*H207+$O$2*J207*H207+K207*H207</f>
        <v>0</v>
      </c>
      <c r="R207" s="7"/>
      <c r="S207" s="7"/>
      <c r="T207" s="7"/>
      <c r="U207" s="7"/>
      <c r="V207" s="7"/>
      <c r="W207" s="7"/>
      <c r="X207" s="8"/>
    </row>
    <row r="208" spans="1:24" x14ac:dyDescent="0.25">
      <c r="A208" s="1" cm="1">
        <f t="array" ref="A208">_xlfn.SWITCH(B208,"G",1,"D",2,"M",3,"F",4)</f>
        <v>2</v>
      </c>
      <c r="B208" s="5" t="s">
        <v>10</v>
      </c>
      <c r="C208" s="1" t="s">
        <v>463</v>
      </c>
      <c r="D208" s="5">
        <v>3.9</v>
      </c>
      <c r="E208" s="1">
        <v>3.9</v>
      </c>
      <c r="F208" s="5" t="s">
        <v>323</v>
      </c>
      <c r="G208" s="1">
        <v>3</v>
      </c>
      <c r="H208" s="4">
        <v>0.11799999999999999</v>
      </c>
      <c r="I208" s="3">
        <v>0</v>
      </c>
      <c r="J208" s="3">
        <v>0</v>
      </c>
      <c r="K208" s="3">
        <v>0</v>
      </c>
      <c r="L208" s="6">
        <f>I208+J208</f>
        <v>0</v>
      </c>
      <c r="M208" s="6">
        <f>I208*H208+$O$2*J208*H208+K208*H208</f>
        <v>0</v>
      </c>
      <c r="R208" s="7"/>
      <c r="S208" s="7"/>
      <c r="T208" s="7"/>
      <c r="U208" s="7"/>
      <c r="V208" s="7"/>
      <c r="W208" s="7"/>
      <c r="X208" s="8"/>
    </row>
    <row r="209" spans="1:24" x14ac:dyDescent="0.25">
      <c r="A209" s="1" cm="1">
        <f t="array" ref="A209">_xlfn.SWITCH(B209,"G",1,"D",2,"M",3,"F",4)</f>
        <v>2</v>
      </c>
      <c r="B209" s="5" t="s">
        <v>10</v>
      </c>
      <c r="C209" s="1" t="s">
        <v>43</v>
      </c>
      <c r="D209" s="5">
        <v>4.3</v>
      </c>
      <c r="E209" s="1">
        <v>4.3</v>
      </c>
      <c r="F209" s="5" t="s">
        <v>24</v>
      </c>
      <c r="G209" s="1">
        <v>3</v>
      </c>
      <c r="H209" s="4">
        <v>0.112</v>
      </c>
      <c r="I209" s="3">
        <v>0</v>
      </c>
      <c r="J209" s="3">
        <v>0</v>
      </c>
      <c r="K209" s="3">
        <v>0</v>
      </c>
      <c r="L209" s="6">
        <f>I209+J209</f>
        <v>0</v>
      </c>
      <c r="M209" s="6">
        <f>I209*H209+$O$2*J209*H209+K209*H209</f>
        <v>0</v>
      </c>
      <c r="R209" s="7"/>
      <c r="S209" s="7"/>
      <c r="T209" s="7"/>
      <c r="U209" s="7"/>
      <c r="V209" s="7"/>
      <c r="W209" s="7"/>
      <c r="X209" s="8"/>
    </row>
    <row r="210" spans="1:24" x14ac:dyDescent="0.25">
      <c r="A210" s="1" cm="1">
        <f t="array" ref="A210">_xlfn.SWITCH(B210,"G",1,"D",2,"M",3,"F",4)</f>
        <v>2</v>
      </c>
      <c r="B210" s="5" t="s">
        <v>10</v>
      </c>
      <c r="C210" s="1" t="s">
        <v>370</v>
      </c>
      <c r="D210" s="5">
        <v>4.2</v>
      </c>
      <c r="E210" s="1">
        <v>4.2</v>
      </c>
      <c r="F210" s="5" t="s">
        <v>282</v>
      </c>
      <c r="G210" s="1">
        <v>4</v>
      </c>
      <c r="H210" s="4">
        <v>9.4E-2</v>
      </c>
      <c r="I210" s="3">
        <v>0</v>
      </c>
      <c r="J210" s="3">
        <v>0</v>
      </c>
      <c r="K210" s="3">
        <v>0</v>
      </c>
      <c r="L210" s="6">
        <f>I210+J210</f>
        <v>0</v>
      </c>
      <c r="M210" s="6">
        <f>I210*H210+$O$2*J210*H210+K210*H210</f>
        <v>0</v>
      </c>
      <c r="R210" s="7"/>
      <c r="S210" s="7"/>
      <c r="T210" s="7"/>
      <c r="U210" s="7"/>
      <c r="V210" s="7"/>
      <c r="W210" s="7"/>
      <c r="X210" s="8"/>
    </row>
    <row r="211" spans="1:24" x14ac:dyDescent="0.25">
      <c r="A211" s="1" cm="1">
        <f t="array" ref="A211">_xlfn.SWITCH(B211,"G",1,"D",2,"M",3,"F",4)</f>
        <v>2</v>
      </c>
      <c r="B211" s="5" t="s">
        <v>10</v>
      </c>
      <c r="C211" s="1" t="s">
        <v>454</v>
      </c>
      <c r="D211" s="5">
        <v>4.3</v>
      </c>
      <c r="E211" s="1">
        <v>4.3</v>
      </c>
      <c r="F211" s="5" t="s">
        <v>323</v>
      </c>
      <c r="G211" s="1">
        <v>2</v>
      </c>
      <c r="H211" s="4">
        <v>0.08</v>
      </c>
      <c r="I211" s="3">
        <v>0</v>
      </c>
      <c r="J211" s="3">
        <v>0</v>
      </c>
      <c r="K211" s="3">
        <v>0</v>
      </c>
      <c r="L211" s="6">
        <f>I211+J211</f>
        <v>0</v>
      </c>
      <c r="M211" s="6">
        <f>I211*H211+$O$2*J211*H211+K211*H211</f>
        <v>0</v>
      </c>
      <c r="R211" s="7"/>
      <c r="S211" s="7"/>
      <c r="T211" s="7"/>
      <c r="U211" s="7"/>
      <c r="V211" s="7"/>
      <c r="W211" s="7"/>
      <c r="X211" s="8"/>
    </row>
    <row r="212" spans="1:24" x14ac:dyDescent="0.25">
      <c r="A212" s="1" cm="1">
        <f t="array" ref="A212">_xlfn.SWITCH(B212,"G",1,"D",2,"M",3,"F",4)</f>
        <v>2</v>
      </c>
      <c r="B212" s="5" t="s">
        <v>10</v>
      </c>
      <c r="C212" s="1" t="s">
        <v>352</v>
      </c>
      <c r="D212" s="5">
        <v>4.2</v>
      </c>
      <c r="E212" s="1">
        <v>4.2</v>
      </c>
      <c r="F212" s="5" t="s">
        <v>34</v>
      </c>
      <c r="G212" s="1">
        <v>2</v>
      </c>
      <c r="H212" s="4">
        <v>6.8000000000000005E-2</v>
      </c>
      <c r="I212" s="3">
        <v>0</v>
      </c>
      <c r="J212" s="3">
        <v>0</v>
      </c>
      <c r="K212" s="3">
        <v>0</v>
      </c>
      <c r="L212" s="6">
        <f>I212+J212</f>
        <v>0</v>
      </c>
      <c r="M212" s="6">
        <f>I212*H212+$O$2*J212*H212+K212*H212</f>
        <v>0</v>
      </c>
      <c r="R212" s="7"/>
      <c r="S212" s="7"/>
      <c r="T212" s="7"/>
      <c r="U212" s="7"/>
      <c r="V212" s="7"/>
      <c r="W212" s="7"/>
      <c r="X212" s="8"/>
    </row>
    <row r="213" spans="1:24" x14ac:dyDescent="0.25">
      <c r="A213" s="1" cm="1">
        <f t="array" ref="A213">_xlfn.SWITCH(B213,"G",1,"D",2,"M",3,"F",4)</f>
        <v>2</v>
      </c>
      <c r="B213" s="5" t="s">
        <v>10</v>
      </c>
      <c r="C213" s="1" t="s">
        <v>101</v>
      </c>
      <c r="D213" s="5">
        <v>4.3</v>
      </c>
      <c r="E213" s="1">
        <v>4.3</v>
      </c>
      <c r="F213" s="5" t="s">
        <v>71</v>
      </c>
      <c r="G213" s="1">
        <v>2</v>
      </c>
      <c r="H213" s="4">
        <v>6.7000000000000004E-2</v>
      </c>
      <c r="I213" s="3">
        <v>0</v>
      </c>
      <c r="J213" s="3">
        <v>0</v>
      </c>
      <c r="K213" s="3">
        <v>0</v>
      </c>
      <c r="L213" s="6">
        <f>I213+J213</f>
        <v>0</v>
      </c>
      <c r="M213" s="6">
        <f>I213*H213+$O$2*J213*H213+K213*H213</f>
        <v>0</v>
      </c>
      <c r="R213" s="7"/>
      <c r="S213" s="7"/>
      <c r="T213" s="7"/>
      <c r="U213" s="7"/>
      <c r="V213" s="7"/>
      <c r="W213" s="7"/>
      <c r="X213" s="8"/>
    </row>
    <row r="214" spans="1:24" x14ac:dyDescent="0.25">
      <c r="A214" s="1" cm="1">
        <f t="array" ref="A214">_xlfn.SWITCH(B214,"G",1,"D",2,"M",3,"F",4)</f>
        <v>2</v>
      </c>
      <c r="B214" s="5" t="s">
        <v>10</v>
      </c>
      <c r="C214" s="1" t="s">
        <v>45</v>
      </c>
      <c r="D214" s="5">
        <v>4.2</v>
      </c>
      <c r="E214" s="1">
        <v>4.2</v>
      </c>
      <c r="F214" s="5" t="s">
        <v>24</v>
      </c>
      <c r="G214" s="1">
        <v>2</v>
      </c>
      <c r="H214" s="4">
        <v>6.0999999999999999E-2</v>
      </c>
      <c r="I214" s="3">
        <v>0</v>
      </c>
      <c r="J214" s="3">
        <v>0</v>
      </c>
      <c r="K214" s="3">
        <v>0</v>
      </c>
      <c r="L214" s="6">
        <f>I214+J214</f>
        <v>0</v>
      </c>
      <c r="M214" s="6">
        <f>I214*H214+$O$2*J214*H214+K214*H214</f>
        <v>0</v>
      </c>
      <c r="R214" s="7"/>
      <c r="S214" s="7"/>
      <c r="T214" s="7"/>
      <c r="U214" s="7"/>
      <c r="V214" s="7"/>
      <c r="W214" s="7"/>
      <c r="X214" s="8"/>
    </row>
    <row r="215" spans="1:24" x14ac:dyDescent="0.25">
      <c r="A215" s="1" cm="1">
        <f t="array" ref="A215">_xlfn.SWITCH(B215,"G",1,"D",2,"M",3,"F",4)</f>
        <v>2</v>
      </c>
      <c r="B215" s="5" t="s">
        <v>10</v>
      </c>
      <c r="C215" s="1" t="s">
        <v>284</v>
      </c>
      <c r="D215" s="5">
        <v>3.9</v>
      </c>
      <c r="E215" s="1">
        <v>3.9</v>
      </c>
      <c r="F215" s="5" t="s">
        <v>260</v>
      </c>
      <c r="G215" s="1">
        <v>2</v>
      </c>
      <c r="H215" s="4">
        <v>5.8000000000000003E-2</v>
      </c>
      <c r="I215" s="3">
        <v>0</v>
      </c>
      <c r="J215" s="3">
        <v>0</v>
      </c>
      <c r="K215" s="3">
        <v>0</v>
      </c>
      <c r="L215" s="6">
        <f>I215+J215</f>
        <v>0</v>
      </c>
      <c r="M215" s="6">
        <f>I215*H215+$O$2*J215*H215+K215*H215</f>
        <v>0</v>
      </c>
      <c r="R215" s="7"/>
      <c r="S215" s="7"/>
      <c r="T215" s="7"/>
      <c r="U215" s="7"/>
      <c r="V215" s="7"/>
      <c r="W215" s="7"/>
      <c r="X215" s="8"/>
    </row>
    <row r="216" spans="1:24" x14ac:dyDescent="0.25">
      <c r="A216" s="1" cm="1">
        <f t="array" ref="A216">_xlfn.SWITCH(B216,"G",1,"D",2,"M",3,"F",4)</f>
        <v>2</v>
      </c>
      <c r="B216" s="5" t="s">
        <v>10</v>
      </c>
      <c r="C216" s="1" t="s">
        <v>196</v>
      </c>
      <c r="D216" s="5">
        <v>4.2</v>
      </c>
      <c r="E216" s="1">
        <v>4.2</v>
      </c>
      <c r="F216" s="5" t="s">
        <v>133</v>
      </c>
      <c r="G216" s="1">
        <v>2</v>
      </c>
      <c r="H216" s="4">
        <v>5.7000000000000002E-2</v>
      </c>
      <c r="I216" s="3">
        <v>0</v>
      </c>
      <c r="J216" s="3">
        <v>0</v>
      </c>
      <c r="K216" s="3">
        <v>0</v>
      </c>
      <c r="L216" s="6">
        <f>I216+J216</f>
        <v>0</v>
      </c>
      <c r="M216" s="6">
        <f>I216*H216+$O$2*J216*H216+K216*H216</f>
        <v>0</v>
      </c>
      <c r="R216" s="7"/>
      <c r="S216" s="7"/>
      <c r="T216" s="7"/>
      <c r="U216" s="7"/>
      <c r="V216" s="7"/>
      <c r="W216" s="7"/>
      <c r="X216" s="8"/>
    </row>
    <row r="217" spans="1:24" x14ac:dyDescent="0.25">
      <c r="A217" s="1" cm="1">
        <f t="array" ref="A217">_xlfn.SWITCH(B217,"G",1,"D",2,"M",3,"F",4)</f>
        <v>2</v>
      </c>
      <c r="B217" s="5" t="s">
        <v>10</v>
      </c>
      <c r="C217" s="1" t="s">
        <v>258</v>
      </c>
      <c r="D217" s="5">
        <v>4.2</v>
      </c>
      <c r="E217" s="1">
        <v>4.2</v>
      </c>
      <c r="F217" s="5" t="s">
        <v>237</v>
      </c>
      <c r="G217" s="1">
        <v>1</v>
      </c>
      <c r="H217" s="4">
        <v>4.2999999999999997E-2</v>
      </c>
      <c r="I217" s="3">
        <v>0</v>
      </c>
      <c r="J217" s="3">
        <v>0</v>
      </c>
      <c r="K217" s="3">
        <v>0</v>
      </c>
      <c r="L217" s="6">
        <f>I217+J217</f>
        <v>0</v>
      </c>
      <c r="M217" s="6">
        <f>I217*H217+$O$2*J217*H217+K217*H217</f>
        <v>0</v>
      </c>
      <c r="R217" s="7"/>
      <c r="S217" s="7"/>
      <c r="T217" s="7"/>
      <c r="U217" s="7"/>
      <c r="V217" s="7"/>
      <c r="W217" s="7"/>
      <c r="X217" s="8"/>
    </row>
    <row r="218" spans="1:24" x14ac:dyDescent="0.25">
      <c r="A218" s="1" cm="1">
        <f t="array" ref="A218">_xlfn.SWITCH(B218,"G",1,"D",2,"M",3,"F",4)</f>
        <v>2</v>
      </c>
      <c r="B218" s="5" t="s">
        <v>10</v>
      </c>
      <c r="C218" s="1" t="s">
        <v>537</v>
      </c>
      <c r="D218" s="5">
        <v>4.4000000000000004</v>
      </c>
      <c r="E218" s="1">
        <v>4.4000000000000004</v>
      </c>
      <c r="F218" s="5" t="s">
        <v>28</v>
      </c>
      <c r="G218" s="1">
        <v>2</v>
      </c>
      <c r="H218" s="4">
        <v>4.2000000000000003E-2</v>
      </c>
      <c r="I218" s="3">
        <v>0</v>
      </c>
      <c r="J218" s="3">
        <v>0</v>
      </c>
      <c r="K218" s="3">
        <v>0</v>
      </c>
      <c r="L218" s="6">
        <f>I218+J218</f>
        <v>0</v>
      </c>
      <c r="M218" s="6">
        <f>I218*H218+$O$2*J218*H218+K218*H218</f>
        <v>0</v>
      </c>
      <c r="R218" s="7"/>
      <c r="S218" s="7"/>
      <c r="T218" s="7"/>
      <c r="U218" s="7"/>
      <c r="V218" s="7"/>
      <c r="W218" s="7"/>
      <c r="X218" s="8"/>
    </row>
    <row r="219" spans="1:24" x14ac:dyDescent="0.25">
      <c r="A219" s="1" cm="1">
        <f t="array" ref="A219">_xlfn.SWITCH(B219,"G",1,"D",2,"M",3,"F",4)</f>
        <v>2</v>
      </c>
      <c r="B219" s="5" t="s">
        <v>10</v>
      </c>
      <c r="C219" s="1" t="s">
        <v>235</v>
      </c>
      <c r="D219" s="5">
        <v>3.9</v>
      </c>
      <c r="E219" s="1">
        <v>3.9</v>
      </c>
      <c r="F219" s="5" t="s">
        <v>214</v>
      </c>
      <c r="G219" s="1">
        <v>1</v>
      </c>
      <c r="H219" s="4">
        <v>3.6999999999999998E-2</v>
      </c>
      <c r="I219" s="3">
        <v>0</v>
      </c>
      <c r="J219" s="3">
        <v>0</v>
      </c>
      <c r="K219" s="3">
        <v>0</v>
      </c>
      <c r="L219" s="6">
        <f>I219+J219</f>
        <v>0</v>
      </c>
      <c r="M219" s="6">
        <f>I219*H219+$O$2*J219*H219+K219*H219</f>
        <v>0</v>
      </c>
      <c r="R219" s="7"/>
      <c r="S219" s="7"/>
      <c r="T219" s="7"/>
      <c r="U219" s="7"/>
      <c r="V219" s="7"/>
      <c r="W219" s="7"/>
      <c r="X219" s="8"/>
    </row>
    <row r="220" spans="1:24" x14ac:dyDescent="0.25">
      <c r="A220" s="1" cm="1">
        <f t="array" ref="A220">_xlfn.SWITCH(B220,"G",1,"D",2,"M",3,"F",4)</f>
        <v>2</v>
      </c>
      <c r="B220" s="5" t="s">
        <v>10</v>
      </c>
      <c r="C220" s="1" t="s">
        <v>239</v>
      </c>
      <c r="D220" s="5">
        <v>4.5</v>
      </c>
      <c r="E220" s="1">
        <v>4.5</v>
      </c>
      <c r="F220" s="5" t="s">
        <v>237</v>
      </c>
      <c r="G220" s="1">
        <v>1</v>
      </c>
      <c r="H220" s="4">
        <v>3.6999999999999998E-2</v>
      </c>
      <c r="I220" s="3">
        <v>0</v>
      </c>
      <c r="J220" s="3">
        <v>0</v>
      </c>
      <c r="K220" s="3">
        <v>0</v>
      </c>
      <c r="L220" s="6">
        <f>I220+J220</f>
        <v>0</v>
      </c>
      <c r="M220" s="6">
        <f>I220*H220+$O$2*J220*H220+K220*H220</f>
        <v>0</v>
      </c>
      <c r="R220" s="7"/>
      <c r="S220" s="7"/>
      <c r="T220" s="7"/>
      <c r="U220" s="7"/>
      <c r="V220" s="7"/>
      <c r="W220" s="7"/>
      <c r="X220" s="8"/>
    </row>
    <row r="221" spans="1:24" x14ac:dyDescent="0.25">
      <c r="A221" s="1" cm="1">
        <f t="array" ref="A221">_xlfn.SWITCH(B221,"G",1,"D",2,"M",3,"F",4)</f>
        <v>2</v>
      </c>
      <c r="B221" s="5" t="s">
        <v>10</v>
      </c>
      <c r="C221" s="1" t="s">
        <v>462</v>
      </c>
      <c r="D221" s="5">
        <v>4.3</v>
      </c>
      <c r="E221" s="1">
        <v>4.3</v>
      </c>
      <c r="F221" s="5" t="s">
        <v>323</v>
      </c>
      <c r="G221" s="1">
        <v>1</v>
      </c>
      <c r="H221" s="4">
        <v>3.6999999999999998E-2</v>
      </c>
      <c r="I221" s="3">
        <v>0</v>
      </c>
      <c r="J221" s="3">
        <v>0</v>
      </c>
      <c r="K221" s="3">
        <v>0</v>
      </c>
      <c r="L221" s="6">
        <f>I221+J221</f>
        <v>0</v>
      </c>
      <c r="M221" s="6">
        <f>I221*H221+$O$2*J221*H221+K221*H221</f>
        <v>0</v>
      </c>
      <c r="R221" s="7"/>
      <c r="S221" s="7"/>
      <c r="T221" s="7"/>
      <c r="U221" s="7"/>
      <c r="V221" s="7"/>
      <c r="W221" s="7"/>
      <c r="X221" s="8"/>
    </row>
    <row r="222" spans="1:24" x14ac:dyDescent="0.25">
      <c r="A222" s="1" cm="1">
        <f t="array" ref="A222">_xlfn.SWITCH(B222,"G",1,"D",2,"M",3,"F",4)</f>
        <v>2</v>
      </c>
      <c r="B222" s="5" t="s">
        <v>10</v>
      </c>
      <c r="C222" s="1" t="s">
        <v>634</v>
      </c>
      <c r="D222" s="5">
        <v>4</v>
      </c>
      <c r="E222" s="1">
        <v>4</v>
      </c>
      <c r="F222" s="5" t="s">
        <v>323</v>
      </c>
      <c r="G222" s="1">
        <v>1</v>
      </c>
      <c r="H222" s="4">
        <v>3.6999999999999998E-2</v>
      </c>
      <c r="I222" s="3">
        <v>0</v>
      </c>
      <c r="J222" s="3">
        <v>0</v>
      </c>
      <c r="K222" s="3">
        <v>0</v>
      </c>
      <c r="L222" s="6">
        <f>I222+J222</f>
        <v>0</v>
      </c>
      <c r="M222" s="6">
        <f>I222*H222+$O$2*J222*H222+K222*H222</f>
        <v>0</v>
      </c>
      <c r="R222" s="7"/>
      <c r="S222" s="7"/>
      <c r="T222" s="7"/>
      <c r="U222" s="7"/>
      <c r="V222" s="7"/>
      <c r="W222" s="7"/>
      <c r="X222" s="8"/>
    </row>
    <row r="223" spans="1:24" x14ac:dyDescent="0.25">
      <c r="A223" s="1" cm="1">
        <f t="array" ref="A223">_xlfn.SWITCH(B223,"G",1,"D",2,"M",3,"F",4)</f>
        <v>2</v>
      </c>
      <c r="B223" s="5" t="s">
        <v>10</v>
      </c>
      <c r="C223" s="1" t="s">
        <v>64</v>
      </c>
      <c r="D223" s="5">
        <v>3.9</v>
      </c>
      <c r="E223" s="1">
        <v>3.9</v>
      </c>
      <c r="F223" s="5" t="s">
        <v>214</v>
      </c>
      <c r="G223" s="1">
        <v>1</v>
      </c>
      <c r="H223" s="4">
        <v>3.5999999999999997E-2</v>
      </c>
      <c r="I223" s="3">
        <v>0</v>
      </c>
      <c r="J223" s="3">
        <v>0</v>
      </c>
      <c r="K223" s="3">
        <v>0</v>
      </c>
      <c r="L223" s="6">
        <f>I223+J223</f>
        <v>0</v>
      </c>
      <c r="M223" s="6">
        <f>I223*H223+$O$2*J223*H223+K223*H223</f>
        <v>0</v>
      </c>
      <c r="R223" s="7"/>
      <c r="S223" s="7"/>
      <c r="T223" s="7"/>
      <c r="U223" s="7"/>
      <c r="V223" s="7"/>
      <c r="W223" s="7"/>
      <c r="X223" s="8"/>
    </row>
    <row r="224" spans="1:24" x14ac:dyDescent="0.25">
      <c r="A224" s="1" cm="1">
        <f t="array" ref="A224">_xlfn.SWITCH(B224,"G",1,"D",2,"M",3,"F",4)</f>
        <v>2</v>
      </c>
      <c r="B224" s="5" t="s">
        <v>10</v>
      </c>
      <c r="C224" s="1" t="s">
        <v>50</v>
      </c>
      <c r="D224" s="5">
        <v>4.4000000000000004</v>
      </c>
      <c r="E224" s="1">
        <v>4.4000000000000004</v>
      </c>
      <c r="F224" s="5" t="s">
        <v>24</v>
      </c>
      <c r="G224" s="1">
        <v>1</v>
      </c>
      <c r="H224" s="4">
        <v>3.3000000000000002E-2</v>
      </c>
      <c r="I224" s="3">
        <v>0</v>
      </c>
      <c r="J224" s="3">
        <v>0</v>
      </c>
      <c r="K224" s="3">
        <v>0</v>
      </c>
      <c r="L224" s="6">
        <f>I224+J224</f>
        <v>0</v>
      </c>
      <c r="M224" s="6">
        <f>I224*H224+$O$2*J224*H224+K224*H224</f>
        <v>0</v>
      </c>
      <c r="R224" s="7"/>
      <c r="S224" s="7"/>
      <c r="T224" s="7"/>
      <c r="U224" s="7"/>
      <c r="V224" s="7"/>
      <c r="W224" s="7"/>
      <c r="X224" s="8"/>
    </row>
    <row r="225" spans="1:24" x14ac:dyDescent="0.25">
      <c r="A225" s="1" cm="1">
        <f t="array" ref="A225">_xlfn.SWITCH(B225,"G",1,"D",2,"M",3,"F",4)</f>
        <v>2</v>
      </c>
      <c r="B225" s="5" t="s">
        <v>10</v>
      </c>
      <c r="C225" s="1" t="s">
        <v>527</v>
      </c>
      <c r="D225" s="5">
        <v>3.8</v>
      </c>
      <c r="E225" s="1">
        <v>3.8</v>
      </c>
      <c r="F225" s="5" t="s">
        <v>71</v>
      </c>
      <c r="G225" s="1">
        <v>1</v>
      </c>
      <c r="H225" s="4">
        <v>3.3000000000000002E-2</v>
      </c>
      <c r="I225" s="3">
        <v>0</v>
      </c>
      <c r="J225" s="3">
        <v>0</v>
      </c>
      <c r="K225" s="3">
        <v>0</v>
      </c>
      <c r="L225" s="6">
        <f>I225+J225</f>
        <v>0</v>
      </c>
      <c r="M225" s="6">
        <f>I225*H225+$O$2*J225*H225+K225*H225</f>
        <v>0</v>
      </c>
      <c r="R225" s="7"/>
      <c r="S225" s="7"/>
      <c r="T225" s="7"/>
      <c r="U225" s="7"/>
      <c r="V225" s="7"/>
      <c r="W225" s="7"/>
      <c r="X225" s="8"/>
    </row>
    <row r="226" spans="1:24" x14ac:dyDescent="0.25">
      <c r="A226" s="1" cm="1">
        <f t="array" ref="A226">_xlfn.SWITCH(B226,"G",1,"D",2,"M",3,"F",4)</f>
        <v>2</v>
      </c>
      <c r="B226" s="5" t="s">
        <v>10</v>
      </c>
      <c r="C226" s="1" t="s">
        <v>98</v>
      </c>
      <c r="D226" s="5">
        <v>4.4000000000000004</v>
      </c>
      <c r="E226" s="1">
        <v>4.4000000000000004</v>
      </c>
      <c r="F226" s="5" t="s">
        <v>71</v>
      </c>
      <c r="G226" s="1">
        <v>1</v>
      </c>
      <c r="H226" s="4">
        <v>3.2000000000000001E-2</v>
      </c>
      <c r="I226" s="3">
        <v>0</v>
      </c>
      <c r="J226" s="3">
        <v>0</v>
      </c>
      <c r="K226" s="3">
        <v>0</v>
      </c>
      <c r="L226" s="6">
        <f>I226+J226</f>
        <v>0</v>
      </c>
      <c r="M226" s="6">
        <f>I226*H226+$O$2*J226*H226+K226*H226</f>
        <v>0</v>
      </c>
      <c r="R226" s="7"/>
      <c r="S226" s="7"/>
      <c r="T226" s="7"/>
      <c r="U226" s="7"/>
      <c r="V226" s="7"/>
      <c r="W226" s="7"/>
      <c r="X226" s="8"/>
    </row>
    <row r="227" spans="1:24" x14ac:dyDescent="0.25">
      <c r="A227" s="1" cm="1">
        <f t="array" ref="A227">_xlfn.SWITCH(B227,"G",1,"D",2,"M",3,"F",4)</f>
        <v>2</v>
      </c>
      <c r="B227" s="5" t="s">
        <v>10</v>
      </c>
      <c r="C227" s="1" t="s">
        <v>532</v>
      </c>
      <c r="D227" s="5">
        <v>4.2</v>
      </c>
      <c r="E227" s="1">
        <v>4.2</v>
      </c>
      <c r="F227" s="5" t="s">
        <v>133</v>
      </c>
      <c r="G227" s="1">
        <v>1</v>
      </c>
      <c r="H227" s="4">
        <v>0.03</v>
      </c>
      <c r="I227" s="3">
        <v>0</v>
      </c>
      <c r="J227" s="3">
        <v>0</v>
      </c>
      <c r="K227" s="3">
        <v>0</v>
      </c>
      <c r="L227" s="6">
        <f>I227+J227</f>
        <v>0</v>
      </c>
      <c r="M227" s="6">
        <f>I227*H227+$O$2*J227*H227+K227*H227</f>
        <v>0</v>
      </c>
      <c r="R227" s="7"/>
      <c r="S227" s="7"/>
      <c r="T227" s="7"/>
      <c r="U227" s="7"/>
      <c r="V227" s="7"/>
      <c r="W227" s="7"/>
      <c r="X227" s="8"/>
    </row>
    <row r="228" spans="1:24" x14ac:dyDescent="0.25">
      <c r="A228" s="1" cm="1">
        <f t="array" ref="A228">_xlfn.SWITCH(B228,"G",1,"D",2,"M",3,"F",4)</f>
        <v>2</v>
      </c>
      <c r="B228" s="5" t="s">
        <v>10</v>
      </c>
      <c r="C228" s="1" t="s">
        <v>198</v>
      </c>
      <c r="D228" s="5">
        <v>4.2</v>
      </c>
      <c r="E228" s="1">
        <v>4.2</v>
      </c>
      <c r="F228" s="5" t="s">
        <v>133</v>
      </c>
      <c r="G228" s="1">
        <v>1</v>
      </c>
      <c r="H228" s="4">
        <v>2.9000000000000001E-2</v>
      </c>
      <c r="I228" s="3">
        <v>0</v>
      </c>
      <c r="J228" s="3">
        <v>0</v>
      </c>
      <c r="K228" s="3">
        <v>0</v>
      </c>
      <c r="L228" s="6">
        <f>I228+J228</f>
        <v>0</v>
      </c>
      <c r="M228" s="6">
        <f>I228*H228+$O$2*J228*H228+K228*H228</f>
        <v>0</v>
      </c>
      <c r="R228" s="7"/>
      <c r="S228" s="7"/>
      <c r="T228" s="7"/>
      <c r="U228" s="7"/>
      <c r="V228" s="7"/>
      <c r="W228" s="7"/>
      <c r="X228" s="8"/>
    </row>
    <row r="229" spans="1:24" x14ac:dyDescent="0.25">
      <c r="A229" s="1" cm="1">
        <f t="array" ref="A229">_xlfn.SWITCH(B229,"G",1,"D",2,"M",3,"F",4)</f>
        <v>2</v>
      </c>
      <c r="B229" s="5" t="s">
        <v>10</v>
      </c>
      <c r="C229" s="1" t="s">
        <v>153</v>
      </c>
      <c r="D229" s="5">
        <v>4.0999999999999996</v>
      </c>
      <c r="E229" s="1">
        <v>4.0999999999999996</v>
      </c>
      <c r="F229" s="5" t="s">
        <v>125</v>
      </c>
      <c r="G229" s="1">
        <v>1</v>
      </c>
      <c r="H229" s="4">
        <v>2.5999999999999999E-2</v>
      </c>
      <c r="I229" s="3">
        <v>0</v>
      </c>
      <c r="J229" s="3">
        <v>0</v>
      </c>
      <c r="K229" s="3">
        <v>0</v>
      </c>
      <c r="L229" s="6">
        <f>I229+J229</f>
        <v>0</v>
      </c>
      <c r="M229" s="6">
        <f>I229*H229+$O$2*J229*H229+K229*H229</f>
        <v>0</v>
      </c>
      <c r="R229" s="7"/>
      <c r="S229" s="7"/>
      <c r="T229" s="7"/>
      <c r="U229" s="7"/>
      <c r="V229" s="7"/>
      <c r="W229" s="7"/>
      <c r="X229" s="8"/>
    </row>
    <row r="230" spans="1:24" x14ac:dyDescent="0.25">
      <c r="A230" s="1" cm="1">
        <f t="array" ref="A230">_xlfn.SWITCH(B230,"G",1,"D",2,"M",3,"F",4)</f>
        <v>2</v>
      </c>
      <c r="B230" s="5" t="s">
        <v>10</v>
      </c>
      <c r="C230" s="1" t="s">
        <v>27</v>
      </c>
      <c r="D230" s="5">
        <v>4.5999999999999996</v>
      </c>
      <c r="E230" s="1">
        <v>4.5999999999999996</v>
      </c>
      <c r="F230" s="5" t="s">
        <v>28</v>
      </c>
      <c r="G230" s="1">
        <v>1</v>
      </c>
      <c r="H230" s="4">
        <v>2.1999999999999999E-2</v>
      </c>
      <c r="I230" s="3">
        <v>0</v>
      </c>
      <c r="J230" s="3">
        <v>0</v>
      </c>
      <c r="K230" s="3">
        <v>0</v>
      </c>
      <c r="L230" s="6">
        <f>I230+J230</f>
        <v>0</v>
      </c>
      <c r="M230" s="6">
        <f>I230*H230+$O$2*J230*H230+K230*H230</f>
        <v>0</v>
      </c>
      <c r="R230" s="7"/>
      <c r="S230" s="7"/>
      <c r="T230" s="7"/>
      <c r="U230" s="7"/>
      <c r="V230" s="7"/>
      <c r="W230" s="7"/>
      <c r="X230" s="8"/>
    </row>
    <row r="231" spans="1:24" x14ac:dyDescent="0.25">
      <c r="A231" s="1" cm="1">
        <f t="array" ref="A231">_xlfn.SWITCH(B231,"G",1,"D",2,"M",3,"F",4)</f>
        <v>2</v>
      </c>
      <c r="B231" s="5" t="s">
        <v>10</v>
      </c>
      <c r="C231" s="1" t="s">
        <v>11</v>
      </c>
      <c r="D231" s="5">
        <v>4.8</v>
      </c>
      <c r="E231" s="1">
        <v>4.8</v>
      </c>
      <c r="F231" s="5" t="s">
        <v>9</v>
      </c>
      <c r="G231" s="1">
        <v>0</v>
      </c>
      <c r="H231" s="4">
        <v>0</v>
      </c>
      <c r="I231" s="3">
        <v>0</v>
      </c>
      <c r="J231" s="3">
        <v>0</v>
      </c>
      <c r="K231" s="3">
        <v>0</v>
      </c>
      <c r="L231" s="6">
        <f>I231+J231</f>
        <v>0</v>
      </c>
      <c r="M231" s="6">
        <f>I231*H231+$O$2*J231*H231+K231*H231</f>
        <v>0</v>
      </c>
      <c r="R231" s="7"/>
      <c r="S231" s="7"/>
      <c r="T231" s="7"/>
      <c r="U231" s="7"/>
      <c r="V231" s="7"/>
      <c r="W231" s="7"/>
      <c r="X231" s="8"/>
    </row>
    <row r="232" spans="1:24" x14ac:dyDescent="0.25">
      <c r="A232" s="1" cm="1">
        <f t="array" ref="A232">_xlfn.SWITCH(B232,"G",1,"D",2,"M",3,"F",4)</f>
        <v>2</v>
      </c>
      <c r="B232" s="5" t="s">
        <v>10</v>
      </c>
      <c r="C232" s="1" t="s">
        <v>12</v>
      </c>
      <c r="D232" s="5">
        <v>5.4</v>
      </c>
      <c r="E232" s="1">
        <v>5.4</v>
      </c>
      <c r="F232" s="5" t="s">
        <v>9</v>
      </c>
      <c r="G232" s="1">
        <v>0</v>
      </c>
      <c r="H232" s="4">
        <v>0</v>
      </c>
      <c r="I232" s="3">
        <v>0</v>
      </c>
      <c r="J232" s="3">
        <v>0</v>
      </c>
      <c r="K232" s="3">
        <v>0</v>
      </c>
      <c r="L232" s="6">
        <f>I232+J232</f>
        <v>0</v>
      </c>
      <c r="M232" s="6">
        <f>I232*H232+$O$2*J232*H232+K232*H232</f>
        <v>0</v>
      </c>
      <c r="R232" s="7"/>
      <c r="S232" s="7"/>
      <c r="T232" s="7"/>
      <c r="U232" s="7"/>
      <c r="V232" s="7"/>
      <c r="W232" s="7"/>
      <c r="X232" s="8"/>
    </row>
    <row r="233" spans="1:24" x14ac:dyDescent="0.25">
      <c r="A233" s="1" cm="1">
        <f t="array" ref="A233">_xlfn.SWITCH(B233,"G",1,"D",2,"M",3,"F",4)</f>
        <v>2</v>
      </c>
      <c r="B233" s="5" t="s">
        <v>10</v>
      </c>
      <c r="C233" s="1" t="s">
        <v>17</v>
      </c>
      <c r="D233" s="5">
        <v>5</v>
      </c>
      <c r="E233" s="1">
        <v>5</v>
      </c>
      <c r="F233" s="5" t="s">
        <v>9</v>
      </c>
      <c r="G233" s="1">
        <v>0</v>
      </c>
      <c r="H233" s="4">
        <v>0</v>
      </c>
      <c r="I233" s="3">
        <v>0</v>
      </c>
      <c r="J233" s="3">
        <v>0</v>
      </c>
      <c r="K233" s="3">
        <v>0</v>
      </c>
      <c r="L233" s="6">
        <f>I233+J233</f>
        <v>0</v>
      </c>
      <c r="M233" s="6">
        <f>I233*H233+$O$2*J233*H233+K233*H233</f>
        <v>0</v>
      </c>
      <c r="R233" s="7"/>
      <c r="S233" s="7"/>
      <c r="T233" s="7"/>
      <c r="U233" s="7"/>
      <c r="V233" s="7"/>
      <c r="W233" s="7"/>
      <c r="X233" s="8"/>
    </row>
    <row r="234" spans="1:24" x14ac:dyDescent="0.25">
      <c r="A234" s="1" cm="1">
        <f t="array" ref="A234">_xlfn.SWITCH(B234,"G",1,"D",2,"M",3,"F",4)</f>
        <v>2</v>
      </c>
      <c r="B234" s="5" t="s">
        <v>10</v>
      </c>
      <c r="C234" s="1" t="s">
        <v>26</v>
      </c>
      <c r="D234" s="5">
        <v>4.8</v>
      </c>
      <c r="E234" s="1">
        <v>4.8</v>
      </c>
      <c r="F234" s="5" t="s">
        <v>9</v>
      </c>
      <c r="G234" s="1">
        <v>0</v>
      </c>
      <c r="H234" s="4">
        <v>0</v>
      </c>
      <c r="I234" s="3">
        <v>0</v>
      </c>
      <c r="J234" s="3">
        <v>0</v>
      </c>
      <c r="K234" s="3">
        <v>0</v>
      </c>
      <c r="L234" s="6">
        <f>I234+J234</f>
        <v>0</v>
      </c>
      <c r="M234" s="6">
        <f>I234*H234+$O$2*J234*H234+K234*H234</f>
        <v>0</v>
      </c>
      <c r="R234" s="7"/>
      <c r="S234" s="7"/>
      <c r="T234" s="7"/>
      <c r="U234" s="7"/>
      <c r="V234" s="7"/>
      <c r="W234" s="7"/>
      <c r="X234" s="8"/>
    </row>
    <row r="235" spans="1:24" x14ac:dyDescent="0.25">
      <c r="A235" s="1" cm="1">
        <f t="array" ref="A235">_xlfn.SWITCH(B235,"G",1,"D",2,"M",3,"F",4)</f>
        <v>2</v>
      </c>
      <c r="B235" s="5" t="s">
        <v>10</v>
      </c>
      <c r="C235" s="1" t="s">
        <v>30</v>
      </c>
      <c r="D235" s="5">
        <v>5.3</v>
      </c>
      <c r="E235" s="1">
        <v>5.3</v>
      </c>
      <c r="F235" s="5" t="s">
        <v>9</v>
      </c>
      <c r="G235" s="1">
        <v>0</v>
      </c>
      <c r="H235" s="4">
        <v>0</v>
      </c>
      <c r="I235" s="3">
        <v>0</v>
      </c>
      <c r="J235" s="3">
        <v>0</v>
      </c>
      <c r="K235" s="3">
        <v>0</v>
      </c>
      <c r="L235" s="6">
        <f>I235+J235</f>
        <v>0</v>
      </c>
      <c r="M235" s="6">
        <f>I235*H235+$O$2*J235*H235+K235*H235</f>
        <v>0</v>
      </c>
      <c r="R235" s="7"/>
      <c r="S235" s="7"/>
      <c r="T235" s="7"/>
      <c r="U235" s="7"/>
      <c r="V235" s="7"/>
      <c r="W235" s="7"/>
      <c r="X235" s="8"/>
    </row>
    <row r="236" spans="1:24" x14ac:dyDescent="0.25">
      <c r="A236" s="1" cm="1">
        <f t="array" ref="A236">_xlfn.SWITCH(B236,"G",1,"D",2,"M",3,"F",4)</f>
        <v>2</v>
      </c>
      <c r="B236" s="5" t="s">
        <v>10</v>
      </c>
      <c r="C236" s="1" t="s">
        <v>41</v>
      </c>
      <c r="D236" s="5">
        <v>4</v>
      </c>
      <c r="E236" s="1">
        <v>4</v>
      </c>
      <c r="F236" s="5" t="s">
        <v>9</v>
      </c>
      <c r="G236" s="1">
        <v>0</v>
      </c>
      <c r="H236" s="4">
        <v>0</v>
      </c>
      <c r="I236" s="3">
        <v>0</v>
      </c>
      <c r="J236" s="3">
        <v>0</v>
      </c>
      <c r="K236" s="3">
        <v>0</v>
      </c>
      <c r="L236" s="6">
        <f>I236+J236</f>
        <v>0</v>
      </c>
      <c r="M236" s="6">
        <f>I236*H236+$O$2*J236*H236+K236*H236</f>
        <v>0</v>
      </c>
      <c r="R236" s="7"/>
      <c r="S236" s="7"/>
      <c r="T236" s="7"/>
      <c r="U236" s="7"/>
      <c r="V236" s="7"/>
      <c r="W236" s="7"/>
      <c r="X236" s="8"/>
    </row>
    <row r="237" spans="1:24" x14ac:dyDescent="0.25">
      <c r="A237" s="1" cm="1">
        <f t="array" ref="A237">_xlfn.SWITCH(B237,"G",1,"D",2,"M",3,"F",4)</f>
        <v>2</v>
      </c>
      <c r="B237" s="5" t="s">
        <v>10</v>
      </c>
      <c r="C237" s="1" t="s">
        <v>53</v>
      </c>
      <c r="D237" s="5">
        <v>4.4000000000000004</v>
      </c>
      <c r="E237" s="1">
        <v>4.4000000000000004</v>
      </c>
      <c r="F237" s="5" t="s">
        <v>24</v>
      </c>
      <c r="G237" s="1">
        <v>0</v>
      </c>
      <c r="H237" s="4">
        <v>0</v>
      </c>
      <c r="I237" s="3">
        <v>0</v>
      </c>
      <c r="J237" s="3">
        <v>0</v>
      </c>
      <c r="K237" s="3">
        <v>0</v>
      </c>
      <c r="L237" s="6">
        <f>I237+J237</f>
        <v>0</v>
      </c>
      <c r="M237" s="6">
        <f>I237*H237+$O$2*J237*H237+K237*H237</f>
        <v>0</v>
      </c>
      <c r="R237" s="7"/>
      <c r="S237" s="7"/>
      <c r="T237" s="7"/>
      <c r="U237" s="7"/>
      <c r="V237" s="7"/>
      <c r="W237" s="7"/>
      <c r="X237" s="8"/>
    </row>
    <row r="238" spans="1:24" x14ac:dyDescent="0.25">
      <c r="A238" s="1" cm="1">
        <f t="array" ref="A238">_xlfn.SWITCH(B238,"G",1,"D",2,"M",3,"F",4)</f>
        <v>2</v>
      </c>
      <c r="B238" s="5" t="s">
        <v>10</v>
      </c>
      <c r="C238" s="1" t="s">
        <v>57</v>
      </c>
      <c r="D238" s="5">
        <v>4.5</v>
      </c>
      <c r="E238" s="1">
        <v>4.5</v>
      </c>
      <c r="F238" s="5" t="s">
        <v>24</v>
      </c>
      <c r="G238" s="1">
        <v>0</v>
      </c>
      <c r="H238" s="4">
        <v>0</v>
      </c>
      <c r="I238" s="3">
        <v>0</v>
      </c>
      <c r="J238" s="3">
        <v>0</v>
      </c>
      <c r="K238" s="3">
        <v>0</v>
      </c>
      <c r="L238" s="6">
        <f>I238+J238</f>
        <v>0</v>
      </c>
      <c r="M238" s="6">
        <f>I238*H238+$O$2*J238*H238+K238*H238</f>
        <v>0</v>
      </c>
      <c r="R238" s="7"/>
      <c r="S238" s="7"/>
      <c r="T238" s="7"/>
      <c r="U238" s="7"/>
      <c r="V238" s="7"/>
      <c r="W238" s="7"/>
      <c r="X238" s="8"/>
    </row>
    <row r="239" spans="1:24" x14ac:dyDescent="0.25">
      <c r="A239" s="1" cm="1">
        <f t="array" ref="A239">_xlfn.SWITCH(B239,"G",1,"D",2,"M",3,"F",4)</f>
        <v>2</v>
      </c>
      <c r="B239" s="5" t="s">
        <v>10</v>
      </c>
      <c r="C239" s="1" t="s">
        <v>61</v>
      </c>
      <c r="D239" s="5">
        <v>4.3</v>
      </c>
      <c r="E239" s="1">
        <v>4.3</v>
      </c>
      <c r="F239" s="5" t="s">
        <v>24</v>
      </c>
      <c r="G239" s="1">
        <v>0</v>
      </c>
      <c r="H239" s="4">
        <v>0</v>
      </c>
      <c r="I239" s="3">
        <v>0</v>
      </c>
      <c r="J239" s="3">
        <v>0</v>
      </c>
      <c r="K239" s="3">
        <v>0</v>
      </c>
      <c r="L239" s="6">
        <f>I239+J239</f>
        <v>0</v>
      </c>
      <c r="M239" s="6">
        <f>I239*H239+$O$2*J239*H239+K239*H239</f>
        <v>0</v>
      </c>
      <c r="R239" s="7"/>
      <c r="S239" s="7"/>
      <c r="T239" s="7"/>
      <c r="U239" s="7"/>
      <c r="V239" s="7"/>
      <c r="W239" s="7"/>
      <c r="X239" s="8"/>
    </row>
    <row r="240" spans="1:24" x14ac:dyDescent="0.25">
      <c r="A240" s="1" cm="1">
        <f t="array" ref="A240">_xlfn.SWITCH(B240,"G",1,"D",2,"M",3,"F",4)</f>
        <v>2</v>
      </c>
      <c r="B240" s="5" t="s">
        <v>10</v>
      </c>
      <c r="C240" s="1" t="s">
        <v>74</v>
      </c>
      <c r="D240" s="5">
        <v>4.3</v>
      </c>
      <c r="E240" s="1">
        <v>4.3</v>
      </c>
      <c r="F240" s="5" t="s">
        <v>68</v>
      </c>
      <c r="G240" s="1">
        <v>0</v>
      </c>
      <c r="H240" s="4">
        <v>0</v>
      </c>
      <c r="I240" s="3">
        <v>0</v>
      </c>
      <c r="J240" s="3">
        <v>0</v>
      </c>
      <c r="K240" s="3">
        <v>0</v>
      </c>
      <c r="L240" s="6">
        <f>I240+J240</f>
        <v>0</v>
      </c>
      <c r="M240" s="6">
        <f>I240*H240+$O$2*J240*H240+K240*H240</f>
        <v>0</v>
      </c>
      <c r="R240" s="7"/>
      <c r="S240" s="7"/>
      <c r="T240" s="7"/>
      <c r="U240" s="7"/>
      <c r="V240" s="7"/>
      <c r="W240" s="7"/>
      <c r="X240" s="8"/>
    </row>
    <row r="241" spans="1:24" x14ac:dyDescent="0.25">
      <c r="A241" s="1" cm="1">
        <f t="array" ref="A241">_xlfn.SWITCH(B241,"G",1,"D",2,"M",3,"F",4)</f>
        <v>2</v>
      </c>
      <c r="B241" s="5" t="s">
        <v>10</v>
      </c>
      <c r="C241" s="1" t="s">
        <v>79</v>
      </c>
      <c r="D241" s="5">
        <v>4.5</v>
      </c>
      <c r="E241" s="1">
        <v>4.5</v>
      </c>
      <c r="F241" s="5" t="s">
        <v>68</v>
      </c>
      <c r="G241" s="1">
        <v>0</v>
      </c>
      <c r="H241" s="4">
        <v>0</v>
      </c>
      <c r="I241" s="3">
        <v>0</v>
      </c>
      <c r="J241" s="3">
        <v>0</v>
      </c>
      <c r="K241" s="3">
        <v>0</v>
      </c>
      <c r="L241" s="6">
        <f>I241+J241</f>
        <v>0</v>
      </c>
      <c r="M241" s="6">
        <f>I241*H241+$O$2*J241*H241+K241*H241</f>
        <v>0</v>
      </c>
      <c r="R241" s="7"/>
      <c r="S241" s="7"/>
      <c r="T241" s="7"/>
      <c r="U241" s="7"/>
      <c r="V241" s="7"/>
      <c r="W241" s="7"/>
      <c r="X241" s="8"/>
    </row>
    <row r="242" spans="1:24" x14ac:dyDescent="0.25">
      <c r="A242" s="1" cm="1">
        <f t="array" ref="A242">_xlfn.SWITCH(B242,"G",1,"D",2,"M",3,"F",4)</f>
        <v>2</v>
      </c>
      <c r="B242" s="5" t="s">
        <v>10</v>
      </c>
      <c r="C242" s="1" t="s">
        <v>89</v>
      </c>
      <c r="D242" s="5">
        <v>4.4000000000000004</v>
      </c>
      <c r="E242" s="1">
        <v>4.4000000000000004</v>
      </c>
      <c r="F242" s="5" t="s">
        <v>68</v>
      </c>
      <c r="G242" s="1">
        <v>0</v>
      </c>
      <c r="H242" s="4">
        <v>0</v>
      </c>
      <c r="I242" s="3">
        <v>0</v>
      </c>
      <c r="J242" s="3">
        <v>0</v>
      </c>
      <c r="K242" s="3">
        <v>0</v>
      </c>
      <c r="L242" s="6">
        <f>I242+J242</f>
        <v>0</v>
      </c>
      <c r="M242" s="6">
        <f>I242*H242+$O$2*J242*H242+K242*H242</f>
        <v>0</v>
      </c>
      <c r="R242" s="7"/>
      <c r="S242" s="7"/>
      <c r="T242" s="7"/>
      <c r="U242" s="7"/>
      <c r="V242" s="7"/>
      <c r="W242" s="7"/>
      <c r="X242" s="8"/>
    </row>
    <row r="243" spans="1:24" x14ac:dyDescent="0.25">
      <c r="A243" s="1" cm="1">
        <f t="array" ref="A243">_xlfn.SWITCH(B243,"G",1,"D",2,"M",3,"F",4)</f>
        <v>2</v>
      </c>
      <c r="B243" s="5" t="s">
        <v>10</v>
      </c>
      <c r="C243" s="1" t="s">
        <v>91</v>
      </c>
      <c r="D243" s="5">
        <v>3.9</v>
      </c>
      <c r="E243" s="1">
        <v>3.9</v>
      </c>
      <c r="F243" s="5" t="s">
        <v>68</v>
      </c>
      <c r="G243" s="1">
        <v>0</v>
      </c>
      <c r="H243" s="4">
        <v>0</v>
      </c>
      <c r="I243" s="3">
        <v>0</v>
      </c>
      <c r="J243" s="3">
        <v>0</v>
      </c>
      <c r="K243" s="3">
        <v>0</v>
      </c>
      <c r="L243" s="6">
        <f>I243+J243</f>
        <v>0</v>
      </c>
      <c r="M243" s="6">
        <f>I243*H243+$O$2*J243*H243+K243*H243</f>
        <v>0</v>
      </c>
      <c r="R243" s="7"/>
      <c r="S243" s="7"/>
      <c r="T243" s="7"/>
      <c r="U243" s="7"/>
      <c r="V243" s="7"/>
      <c r="W243" s="7"/>
      <c r="X243" s="8"/>
    </row>
    <row r="244" spans="1:24" x14ac:dyDescent="0.25">
      <c r="A244" s="1" cm="1">
        <f t="array" ref="A244">_xlfn.SWITCH(B244,"G",1,"D",2,"M",3,"F",4)</f>
        <v>2</v>
      </c>
      <c r="B244" s="5" t="s">
        <v>10</v>
      </c>
      <c r="C244" s="1" t="s">
        <v>93</v>
      </c>
      <c r="D244" s="5">
        <v>4.5999999999999996</v>
      </c>
      <c r="E244" s="1">
        <v>4.5999999999999996</v>
      </c>
      <c r="F244" s="5" t="s">
        <v>68</v>
      </c>
      <c r="G244" s="1">
        <v>0</v>
      </c>
      <c r="H244" s="4">
        <v>0</v>
      </c>
      <c r="I244" s="3">
        <v>0</v>
      </c>
      <c r="J244" s="3">
        <v>0</v>
      </c>
      <c r="K244" s="3">
        <v>0</v>
      </c>
      <c r="L244" s="6">
        <f>I244+J244</f>
        <v>0</v>
      </c>
      <c r="M244" s="6">
        <f>I244*H244+$O$2*J244*H244+K244*H244</f>
        <v>0</v>
      </c>
      <c r="R244" s="7"/>
      <c r="S244" s="7"/>
      <c r="T244" s="7"/>
      <c r="U244" s="7"/>
      <c r="V244" s="7"/>
      <c r="W244" s="7"/>
      <c r="X244" s="8"/>
    </row>
    <row r="245" spans="1:24" x14ac:dyDescent="0.25">
      <c r="A245" s="1" cm="1">
        <f t="array" ref="A245">_xlfn.SWITCH(B245,"G",1,"D",2,"M",3,"F",4)</f>
        <v>2</v>
      </c>
      <c r="B245" s="5" t="s">
        <v>10</v>
      </c>
      <c r="C245" s="1" t="s">
        <v>110</v>
      </c>
      <c r="D245" s="5">
        <v>3.9</v>
      </c>
      <c r="E245" s="1">
        <v>3.9</v>
      </c>
      <c r="F245" s="5" t="s">
        <v>71</v>
      </c>
      <c r="G245" s="1">
        <v>0</v>
      </c>
      <c r="H245" s="4">
        <v>0</v>
      </c>
      <c r="I245" s="3">
        <v>0</v>
      </c>
      <c r="J245" s="3">
        <v>0</v>
      </c>
      <c r="K245" s="3">
        <v>0</v>
      </c>
      <c r="L245" s="6">
        <f>I245+J245</f>
        <v>0</v>
      </c>
      <c r="M245" s="6">
        <f>I245*H245+$O$2*J245*H245+K245*H245</f>
        <v>0</v>
      </c>
      <c r="R245" s="7"/>
      <c r="S245" s="7"/>
      <c r="T245" s="7"/>
      <c r="U245" s="7"/>
      <c r="V245" s="7"/>
      <c r="W245" s="7"/>
      <c r="X245" s="8"/>
    </row>
    <row r="246" spans="1:24" x14ac:dyDescent="0.25">
      <c r="A246" s="1" cm="1">
        <f t="array" ref="A246">_xlfn.SWITCH(B246,"G",1,"D",2,"M",3,"F",4)</f>
        <v>2</v>
      </c>
      <c r="B246" s="5" t="s">
        <v>10</v>
      </c>
      <c r="C246" s="1" t="s">
        <v>128</v>
      </c>
      <c r="D246" s="5">
        <v>4.7</v>
      </c>
      <c r="E246" s="1">
        <v>4.7</v>
      </c>
      <c r="F246" s="5" t="s">
        <v>117</v>
      </c>
      <c r="G246" s="1">
        <v>0</v>
      </c>
      <c r="H246" s="4">
        <v>0</v>
      </c>
      <c r="I246" s="3">
        <v>0</v>
      </c>
      <c r="J246" s="3">
        <v>0</v>
      </c>
      <c r="K246" s="3">
        <v>0</v>
      </c>
      <c r="L246" s="6">
        <f>I246+J246</f>
        <v>0</v>
      </c>
      <c r="M246" s="6">
        <f>I246*H246+$O$2*J246*H246+K246*H246</f>
        <v>0</v>
      </c>
      <c r="R246" s="7"/>
      <c r="S246" s="7"/>
      <c r="T246" s="7"/>
      <c r="U246" s="7"/>
      <c r="V246" s="7"/>
      <c r="W246" s="7"/>
      <c r="X246" s="8"/>
    </row>
    <row r="247" spans="1:24" x14ac:dyDescent="0.25">
      <c r="A247" s="1" cm="1">
        <f t="array" ref="A247">_xlfn.SWITCH(B247,"G",1,"D",2,"M",3,"F",4)</f>
        <v>2</v>
      </c>
      <c r="B247" s="5" t="s">
        <v>10</v>
      </c>
      <c r="C247" s="1" t="s">
        <v>139</v>
      </c>
      <c r="D247" s="5">
        <v>4.7</v>
      </c>
      <c r="E247" s="1">
        <v>4.7</v>
      </c>
      <c r="F247" s="5" t="s">
        <v>117</v>
      </c>
      <c r="G247" s="1">
        <v>0</v>
      </c>
      <c r="H247" s="4">
        <v>0</v>
      </c>
      <c r="I247" s="3">
        <v>0</v>
      </c>
      <c r="J247" s="3">
        <v>0</v>
      </c>
      <c r="K247" s="3">
        <v>0</v>
      </c>
      <c r="L247" s="6">
        <f>I247+J247</f>
        <v>0</v>
      </c>
      <c r="M247" s="6">
        <f>I247*H247+$O$2*J247*H247+K247*H247</f>
        <v>0</v>
      </c>
      <c r="R247" s="7"/>
      <c r="S247" s="7"/>
      <c r="T247" s="7"/>
      <c r="U247" s="7"/>
      <c r="V247" s="7"/>
      <c r="W247" s="7"/>
      <c r="X247" s="8"/>
    </row>
    <row r="248" spans="1:24" x14ac:dyDescent="0.25">
      <c r="A248" s="1" cm="1">
        <f t="array" ref="A248">_xlfn.SWITCH(B248,"G",1,"D",2,"M",3,"F",4)</f>
        <v>2</v>
      </c>
      <c r="B248" s="5" t="s">
        <v>10</v>
      </c>
      <c r="C248" s="1" t="s">
        <v>145</v>
      </c>
      <c r="D248" s="5">
        <v>4.4000000000000004</v>
      </c>
      <c r="E248" s="1">
        <v>4.4000000000000004</v>
      </c>
      <c r="F248" s="5" t="s">
        <v>125</v>
      </c>
      <c r="G248" s="1">
        <v>0</v>
      </c>
      <c r="H248" s="4">
        <v>0</v>
      </c>
      <c r="I248" s="3">
        <v>0</v>
      </c>
      <c r="J248" s="3">
        <v>0</v>
      </c>
      <c r="K248" s="3">
        <v>0</v>
      </c>
      <c r="L248" s="6">
        <f>I248+J248</f>
        <v>0</v>
      </c>
      <c r="M248" s="6">
        <f>I248*H248+$O$2*J248*H248+K248*H248</f>
        <v>0</v>
      </c>
      <c r="R248" s="7"/>
      <c r="S248" s="7"/>
      <c r="T248" s="7"/>
      <c r="U248" s="7"/>
      <c r="V248" s="7"/>
      <c r="W248" s="7"/>
      <c r="X248" s="8"/>
    </row>
    <row r="249" spans="1:24" x14ac:dyDescent="0.25">
      <c r="A249" s="1" cm="1">
        <f t="array" ref="A249">_xlfn.SWITCH(B249,"G",1,"D",2,"M",3,"F",4)</f>
        <v>2</v>
      </c>
      <c r="B249" s="5" t="s">
        <v>10</v>
      </c>
      <c r="C249" s="1" t="s">
        <v>147</v>
      </c>
      <c r="D249" s="5">
        <v>4.5</v>
      </c>
      <c r="E249" s="1">
        <v>4.5</v>
      </c>
      <c r="F249" s="5" t="s">
        <v>125</v>
      </c>
      <c r="G249" s="1">
        <v>0</v>
      </c>
      <c r="H249" s="4">
        <v>0</v>
      </c>
      <c r="I249" s="3">
        <v>0</v>
      </c>
      <c r="J249" s="3">
        <v>0</v>
      </c>
      <c r="K249" s="3">
        <v>0</v>
      </c>
      <c r="L249" s="6">
        <f>I249+J249</f>
        <v>0</v>
      </c>
      <c r="M249" s="6">
        <f>I249*H249+$O$2*J249*H249+K249*H249</f>
        <v>0</v>
      </c>
      <c r="R249" s="7"/>
      <c r="S249" s="7"/>
      <c r="T249" s="7"/>
      <c r="U249" s="7"/>
      <c r="V249" s="7"/>
      <c r="W249" s="7"/>
      <c r="X249" s="8"/>
    </row>
    <row r="250" spans="1:24" x14ac:dyDescent="0.25">
      <c r="A250" s="1" cm="1">
        <f t="array" ref="A250">_xlfn.SWITCH(B250,"G",1,"D",2,"M",3,"F",4)</f>
        <v>2</v>
      </c>
      <c r="B250" s="5" t="s">
        <v>10</v>
      </c>
      <c r="C250" s="1" t="s">
        <v>163</v>
      </c>
      <c r="D250" s="5">
        <v>3.8</v>
      </c>
      <c r="E250" s="1">
        <v>3.8</v>
      </c>
      <c r="F250" s="5" t="s">
        <v>125</v>
      </c>
      <c r="G250" s="1">
        <v>0</v>
      </c>
      <c r="H250" s="4">
        <v>0</v>
      </c>
      <c r="I250" s="3">
        <v>0</v>
      </c>
      <c r="J250" s="3">
        <v>0</v>
      </c>
      <c r="K250" s="3">
        <v>0</v>
      </c>
      <c r="L250" s="6">
        <f>I250+J250</f>
        <v>0</v>
      </c>
      <c r="M250" s="6">
        <f>I250*H250+$O$2*J250*H250+K250*H250</f>
        <v>0</v>
      </c>
      <c r="R250" s="7"/>
      <c r="S250" s="7"/>
      <c r="T250" s="7"/>
      <c r="U250" s="7"/>
      <c r="V250" s="7"/>
      <c r="W250" s="7"/>
      <c r="X250" s="8"/>
    </row>
    <row r="251" spans="1:24" x14ac:dyDescent="0.25">
      <c r="A251" s="1" cm="1">
        <f t="array" ref="A251">_xlfn.SWITCH(B251,"G",1,"D",2,"M",3,"F",4)</f>
        <v>2</v>
      </c>
      <c r="B251" s="5" t="s">
        <v>10</v>
      </c>
      <c r="C251" s="1" t="s">
        <v>180</v>
      </c>
      <c r="D251" s="5">
        <v>4.3</v>
      </c>
      <c r="E251" s="1">
        <v>4.3</v>
      </c>
      <c r="F251" s="5" t="s">
        <v>169</v>
      </c>
      <c r="G251" s="1">
        <v>0</v>
      </c>
      <c r="H251" s="4">
        <v>0</v>
      </c>
      <c r="I251" s="3">
        <v>0</v>
      </c>
      <c r="J251" s="3">
        <v>0</v>
      </c>
      <c r="K251" s="3">
        <v>0</v>
      </c>
      <c r="L251" s="6">
        <f>I251+J251</f>
        <v>0</v>
      </c>
      <c r="M251" s="6">
        <f>I251*H251+$O$2*J251*H251+K251*H251</f>
        <v>0</v>
      </c>
      <c r="R251" s="7"/>
      <c r="S251" s="7"/>
      <c r="T251" s="7"/>
      <c r="U251" s="7"/>
      <c r="V251" s="7"/>
      <c r="W251" s="7"/>
      <c r="X251" s="8"/>
    </row>
    <row r="252" spans="1:24" x14ac:dyDescent="0.25">
      <c r="A252" s="1" cm="1">
        <f t="array" ref="A252">_xlfn.SWITCH(B252,"G",1,"D",2,"M",3,"F",4)</f>
        <v>2</v>
      </c>
      <c r="B252" s="5" t="s">
        <v>10</v>
      </c>
      <c r="C252" s="1" t="s">
        <v>190</v>
      </c>
      <c r="D252" s="5">
        <v>3.9</v>
      </c>
      <c r="E252" s="1">
        <v>3.9</v>
      </c>
      <c r="F252" s="5" t="s">
        <v>169</v>
      </c>
      <c r="G252" s="1">
        <v>0</v>
      </c>
      <c r="H252" s="4">
        <v>0</v>
      </c>
      <c r="I252" s="3">
        <v>0</v>
      </c>
      <c r="J252" s="3">
        <v>0</v>
      </c>
      <c r="K252" s="3">
        <v>0</v>
      </c>
      <c r="L252" s="6">
        <f>I252+J252</f>
        <v>0</v>
      </c>
      <c r="M252" s="6">
        <f>I252*H252+$O$2*J252*H252+K252*H252</f>
        <v>0</v>
      </c>
      <c r="R252" s="7"/>
      <c r="S252" s="7"/>
      <c r="T252" s="7"/>
      <c r="U252" s="7"/>
      <c r="V252" s="7"/>
      <c r="W252" s="7"/>
      <c r="X252" s="8"/>
    </row>
    <row r="253" spans="1:24" x14ac:dyDescent="0.25">
      <c r="A253" s="1" cm="1">
        <f t="array" ref="A253">_xlfn.SWITCH(B253,"G",1,"D",2,"M",3,"F",4)</f>
        <v>2</v>
      </c>
      <c r="B253" s="5" t="s">
        <v>10</v>
      </c>
      <c r="C253" s="1" t="s">
        <v>193</v>
      </c>
      <c r="D253" s="5">
        <v>4.0999999999999996</v>
      </c>
      <c r="E253" s="1">
        <v>4.0999999999999996</v>
      </c>
      <c r="F253" s="5" t="s">
        <v>133</v>
      </c>
      <c r="G253" s="1">
        <v>0</v>
      </c>
      <c r="H253" s="4">
        <v>0</v>
      </c>
      <c r="I253" s="3">
        <v>0</v>
      </c>
      <c r="J253" s="3">
        <v>0</v>
      </c>
      <c r="K253" s="3">
        <v>0</v>
      </c>
      <c r="L253" s="6">
        <f>I253+J253</f>
        <v>0</v>
      </c>
      <c r="M253" s="6">
        <f>I253*H253+$O$2*J253*H253+K253*H253</f>
        <v>0</v>
      </c>
      <c r="R253" s="7"/>
      <c r="S253" s="7"/>
      <c r="T253" s="7"/>
      <c r="U253" s="7"/>
      <c r="V253" s="7"/>
      <c r="W253" s="7"/>
      <c r="X253" s="8"/>
    </row>
    <row r="254" spans="1:24" x14ac:dyDescent="0.25">
      <c r="A254" s="1" cm="1">
        <f t="array" ref="A254">_xlfn.SWITCH(B254,"G",1,"D",2,"M",3,"F",4)</f>
        <v>2</v>
      </c>
      <c r="B254" s="5" t="s">
        <v>10</v>
      </c>
      <c r="C254" s="1" t="s">
        <v>199</v>
      </c>
      <c r="D254" s="5">
        <v>4.2</v>
      </c>
      <c r="E254" s="1">
        <v>4.2</v>
      </c>
      <c r="F254" s="5" t="s">
        <v>133</v>
      </c>
      <c r="G254" s="1">
        <v>0</v>
      </c>
      <c r="H254" s="4">
        <v>0</v>
      </c>
      <c r="I254" s="3">
        <v>0</v>
      </c>
      <c r="J254" s="3">
        <v>0</v>
      </c>
      <c r="K254" s="3">
        <v>0</v>
      </c>
      <c r="L254" s="6">
        <f>I254+J254</f>
        <v>0</v>
      </c>
      <c r="M254" s="6">
        <f>I254*H254+$O$2*J254*H254+K254*H254</f>
        <v>0</v>
      </c>
      <c r="R254" s="7"/>
      <c r="S254" s="7"/>
      <c r="T254" s="7"/>
      <c r="U254" s="7"/>
      <c r="V254" s="7"/>
      <c r="W254" s="7"/>
      <c r="X254" s="8"/>
    </row>
    <row r="255" spans="1:24" x14ac:dyDescent="0.25">
      <c r="A255" s="1" cm="1">
        <f t="array" ref="A255">_xlfn.SWITCH(B255,"G",1,"D",2,"M",3,"F",4)</f>
        <v>2</v>
      </c>
      <c r="B255" s="5" t="s">
        <v>10</v>
      </c>
      <c r="C255" s="1" t="s">
        <v>205</v>
      </c>
      <c r="D255" s="5">
        <v>4.3</v>
      </c>
      <c r="E255" s="1">
        <v>4.3</v>
      </c>
      <c r="F255" s="5" t="s">
        <v>133</v>
      </c>
      <c r="G255" s="1">
        <v>0</v>
      </c>
      <c r="H255" s="4">
        <v>0</v>
      </c>
      <c r="I255" s="3">
        <v>0</v>
      </c>
      <c r="J255" s="3">
        <v>0</v>
      </c>
      <c r="K255" s="3">
        <v>0</v>
      </c>
      <c r="L255" s="6">
        <f>I255+J255</f>
        <v>0</v>
      </c>
      <c r="M255" s="6">
        <f>I255*H255+$O$2*J255*H255+K255*H255</f>
        <v>0</v>
      </c>
      <c r="R255" s="7"/>
      <c r="S255" s="7"/>
      <c r="T255" s="7"/>
      <c r="U255" s="7"/>
      <c r="V255" s="7"/>
      <c r="W255" s="7"/>
      <c r="X255" s="8"/>
    </row>
    <row r="256" spans="1:24" x14ac:dyDescent="0.25">
      <c r="A256" s="1" cm="1">
        <f t="array" ref="A256">_xlfn.SWITCH(B256,"G",1,"D",2,"M",3,"F",4)</f>
        <v>2</v>
      </c>
      <c r="B256" s="5" t="s">
        <v>10</v>
      </c>
      <c r="C256" s="1" t="s">
        <v>212</v>
      </c>
      <c r="D256" s="5">
        <v>4.3</v>
      </c>
      <c r="E256" s="1">
        <v>4.3</v>
      </c>
      <c r="F256" s="5" t="s">
        <v>133</v>
      </c>
      <c r="G256" s="1">
        <v>0</v>
      </c>
      <c r="H256" s="4">
        <v>0</v>
      </c>
      <c r="I256" s="3">
        <v>0</v>
      </c>
      <c r="J256" s="3">
        <v>0</v>
      </c>
      <c r="K256" s="3">
        <v>0</v>
      </c>
      <c r="L256" s="6">
        <f>I256+J256</f>
        <v>0</v>
      </c>
      <c r="M256" s="6">
        <f>I256*H256+$O$2*J256*H256+K256*H256</f>
        <v>0</v>
      </c>
      <c r="R256" s="7"/>
      <c r="S256" s="7"/>
      <c r="T256" s="7"/>
      <c r="U256" s="7"/>
      <c r="V256" s="7"/>
      <c r="W256" s="7"/>
      <c r="X256" s="8"/>
    </row>
    <row r="257" spans="1:24" x14ac:dyDescent="0.25">
      <c r="A257" s="1" cm="1">
        <f t="array" ref="A257">_xlfn.SWITCH(B257,"G",1,"D",2,"M",3,"F",4)</f>
        <v>2</v>
      </c>
      <c r="B257" s="5" t="s">
        <v>10</v>
      </c>
      <c r="C257" s="1" t="s">
        <v>217</v>
      </c>
      <c r="D257" s="5">
        <v>3.8</v>
      </c>
      <c r="E257" s="1">
        <v>3.8</v>
      </c>
      <c r="F257" s="5" t="s">
        <v>214</v>
      </c>
      <c r="G257" s="1">
        <v>0</v>
      </c>
      <c r="H257" s="4">
        <v>0</v>
      </c>
      <c r="I257" s="3">
        <v>0</v>
      </c>
      <c r="J257" s="3">
        <v>0</v>
      </c>
      <c r="K257" s="3">
        <v>0</v>
      </c>
      <c r="L257" s="6">
        <f>I257+J257</f>
        <v>0</v>
      </c>
      <c r="M257" s="6">
        <f>I257*H257+$O$2*J257*H257+K257*H257</f>
        <v>0</v>
      </c>
      <c r="R257" s="7"/>
      <c r="S257" s="7"/>
      <c r="T257" s="7"/>
      <c r="U257" s="7"/>
      <c r="V257" s="7"/>
      <c r="W257" s="7"/>
      <c r="X257" s="8"/>
    </row>
    <row r="258" spans="1:24" x14ac:dyDescent="0.25">
      <c r="A258" s="1" cm="1">
        <f t="array" ref="A258">_xlfn.SWITCH(B258,"G",1,"D",2,"M",3,"F",4)</f>
        <v>2</v>
      </c>
      <c r="B258" s="5" t="s">
        <v>10</v>
      </c>
      <c r="C258" s="1" t="s">
        <v>236</v>
      </c>
      <c r="D258" s="5">
        <v>4.4000000000000004</v>
      </c>
      <c r="E258" s="1">
        <v>4.4000000000000004</v>
      </c>
      <c r="F258" s="5" t="s">
        <v>237</v>
      </c>
      <c r="G258" s="1">
        <v>0</v>
      </c>
      <c r="H258" s="4">
        <v>0</v>
      </c>
      <c r="I258" s="3">
        <v>0</v>
      </c>
      <c r="J258" s="3">
        <v>0</v>
      </c>
      <c r="K258" s="3">
        <v>0</v>
      </c>
      <c r="L258" s="6">
        <f>I258+J258</f>
        <v>0</v>
      </c>
      <c r="M258" s="6">
        <f>I258*H258+$O$2*J258*H258+K258*H258</f>
        <v>0</v>
      </c>
      <c r="R258" s="7"/>
      <c r="S258" s="7"/>
      <c r="T258" s="7"/>
      <c r="U258" s="7"/>
      <c r="V258" s="7"/>
      <c r="W258" s="7"/>
      <c r="X258" s="8"/>
    </row>
    <row r="259" spans="1:24" x14ac:dyDescent="0.25">
      <c r="A259" s="1" cm="1">
        <f t="array" ref="A259">_xlfn.SWITCH(B259,"G",1,"D",2,"M",3,"F",4)</f>
        <v>2</v>
      </c>
      <c r="B259" s="5" t="s">
        <v>10</v>
      </c>
      <c r="C259" s="1" t="s">
        <v>255</v>
      </c>
      <c r="D259" s="5">
        <v>4.3</v>
      </c>
      <c r="E259" s="1">
        <v>4.3</v>
      </c>
      <c r="F259" s="5" t="s">
        <v>237</v>
      </c>
      <c r="G259" s="1">
        <v>0</v>
      </c>
      <c r="H259" s="4">
        <v>0</v>
      </c>
      <c r="I259" s="3">
        <v>0</v>
      </c>
      <c r="J259" s="3">
        <v>0</v>
      </c>
      <c r="K259" s="3">
        <v>0</v>
      </c>
      <c r="L259" s="6">
        <f>I259+J259</f>
        <v>0</v>
      </c>
      <c r="M259" s="6">
        <f>I259*H259+$O$2*J259*H259+K259*H259</f>
        <v>0</v>
      </c>
      <c r="R259" s="7"/>
      <c r="S259" s="7"/>
      <c r="T259" s="7"/>
      <c r="U259" s="7"/>
      <c r="V259" s="7"/>
      <c r="W259" s="7"/>
      <c r="X259" s="8"/>
    </row>
    <row r="260" spans="1:24" x14ac:dyDescent="0.25">
      <c r="A260" s="1" cm="1">
        <f t="array" ref="A260">_xlfn.SWITCH(B260,"G",1,"D",2,"M",3,"F",4)</f>
        <v>2</v>
      </c>
      <c r="B260" s="5" t="s">
        <v>10</v>
      </c>
      <c r="C260" s="1" t="s">
        <v>265</v>
      </c>
      <c r="D260" s="5">
        <v>5.4</v>
      </c>
      <c r="E260" s="1">
        <v>5.4</v>
      </c>
      <c r="F260" s="5" t="s">
        <v>260</v>
      </c>
      <c r="G260" s="1">
        <v>0</v>
      </c>
      <c r="H260" s="4">
        <v>0</v>
      </c>
      <c r="I260" s="3">
        <v>0</v>
      </c>
      <c r="J260" s="3">
        <v>0</v>
      </c>
      <c r="K260" s="3">
        <v>0</v>
      </c>
      <c r="L260" s="6">
        <f>I260+J260</f>
        <v>0</v>
      </c>
      <c r="M260" s="6">
        <f>I260*H260+$O$2*J260*H260+K260*H260</f>
        <v>0</v>
      </c>
      <c r="R260" s="7"/>
      <c r="S260" s="7"/>
      <c r="T260" s="7"/>
      <c r="U260" s="7"/>
      <c r="V260" s="7"/>
      <c r="W260" s="7"/>
      <c r="X260" s="8"/>
    </row>
    <row r="261" spans="1:24" x14ac:dyDescent="0.25">
      <c r="A261" s="1" cm="1">
        <f t="array" ref="A261">_xlfn.SWITCH(B261,"G",1,"D",2,"M",3,"F",4)</f>
        <v>2</v>
      </c>
      <c r="B261" s="5" t="s">
        <v>10</v>
      </c>
      <c r="C261" s="1" t="s">
        <v>269</v>
      </c>
      <c r="D261" s="5">
        <v>6.3</v>
      </c>
      <c r="E261" s="1">
        <v>6.3</v>
      </c>
      <c r="F261" s="5" t="s">
        <v>260</v>
      </c>
      <c r="G261" s="1">
        <v>0</v>
      </c>
      <c r="H261" s="4">
        <v>0</v>
      </c>
      <c r="I261" s="3">
        <v>0</v>
      </c>
      <c r="J261" s="3">
        <v>0</v>
      </c>
      <c r="K261" s="3">
        <v>0</v>
      </c>
      <c r="L261" s="6">
        <f>I261+J261</f>
        <v>0</v>
      </c>
      <c r="M261" s="6">
        <f>I261*H261+$O$2*J261*H261+K261*H261</f>
        <v>0</v>
      </c>
      <c r="R261" s="7"/>
      <c r="S261" s="7"/>
      <c r="T261" s="7"/>
      <c r="U261" s="7"/>
      <c r="V261" s="7"/>
      <c r="W261" s="7"/>
      <c r="X261" s="8"/>
    </row>
    <row r="262" spans="1:24" x14ac:dyDescent="0.25">
      <c r="A262" s="1" cm="1">
        <f t="array" ref="A262">_xlfn.SWITCH(B262,"G",1,"D",2,"M",3,"F",4)</f>
        <v>2</v>
      </c>
      <c r="B262" s="5" t="s">
        <v>10</v>
      </c>
      <c r="C262" s="1" t="s">
        <v>279</v>
      </c>
      <c r="D262" s="5">
        <v>5.2</v>
      </c>
      <c r="E262" s="1">
        <v>5.2</v>
      </c>
      <c r="F262" s="5" t="s">
        <v>260</v>
      </c>
      <c r="G262" s="1">
        <v>0</v>
      </c>
      <c r="H262" s="4">
        <v>0</v>
      </c>
      <c r="I262" s="3">
        <v>0</v>
      </c>
      <c r="J262" s="3">
        <v>0</v>
      </c>
      <c r="K262" s="3">
        <v>0</v>
      </c>
      <c r="L262" s="6">
        <f>I262+J262</f>
        <v>0</v>
      </c>
      <c r="M262" s="6">
        <f>I262*H262+$O$2*J262*H262+K262*H262</f>
        <v>0</v>
      </c>
      <c r="R262" s="7"/>
      <c r="S262" s="7"/>
      <c r="T262" s="7"/>
      <c r="U262" s="7"/>
      <c r="V262" s="7"/>
      <c r="W262" s="7"/>
      <c r="X262" s="8"/>
    </row>
    <row r="263" spans="1:24" x14ac:dyDescent="0.25">
      <c r="A263" s="1" cm="1">
        <f t="array" ref="A263">_xlfn.SWITCH(B263,"G",1,"D",2,"M",3,"F",4)</f>
        <v>2</v>
      </c>
      <c r="B263" s="5" t="s">
        <v>10</v>
      </c>
      <c r="C263" s="1" t="s">
        <v>290</v>
      </c>
      <c r="D263" s="5">
        <v>4.9000000000000004</v>
      </c>
      <c r="E263" s="1">
        <v>4.9000000000000004</v>
      </c>
      <c r="F263" s="5" t="s">
        <v>287</v>
      </c>
      <c r="G263" s="1">
        <v>0</v>
      </c>
      <c r="H263" s="4">
        <v>0</v>
      </c>
      <c r="I263" s="3">
        <v>0</v>
      </c>
      <c r="J263" s="3">
        <v>0</v>
      </c>
      <c r="K263" s="3">
        <v>0</v>
      </c>
      <c r="L263" s="6">
        <f>I263+J263</f>
        <v>0</v>
      </c>
      <c r="M263" s="6">
        <f>I263*H263+$O$2*J263*H263+K263*H263</f>
        <v>0</v>
      </c>
      <c r="R263" s="7"/>
      <c r="S263" s="7"/>
      <c r="T263" s="7"/>
      <c r="U263" s="7"/>
      <c r="V263" s="7"/>
      <c r="W263" s="7"/>
      <c r="X263" s="8"/>
    </row>
    <row r="264" spans="1:24" x14ac:dyDescent="0.25">
      <c r="A264" s="1" cm="1">
        <f t="array" ref="A264">_xlfn.SWITCH(B264,"G",1,"D",2,"M",3,"F",4)</f>
        <v>2</v>
      </c>
      <c r="B264" s="5" t="s">
        <v>10</v>
      </c>
      <c r="C264" s="1" t="s">
        <v>295</v>
      </c>
      <c r="D264" s="5">
        <v>5.9</v>
      </c>
      <c r="E264" s="1">
        <v>5.9</v>
      </c>
      <c r="F264" s="5" t="s">
        <v>287</v>
      </c>
      <c r="G264" s="1">
        <v>0</v>
      </c>
      <c r="H264" s="4">
        <v>0</v>
      </c>
      <c r="I264" s="3">
        <v>0</v>
      </c>
      <c r="J264" s="3">
        <v>0</v>
      </c>
      <c r="K264" s="3">
        <v>0</v>
      </c>
      <c r="L264" s="6">
        <f>I264+J264</f>
        <v>0</v>
      </c>
      <c r="M264" s="6">
        <f>I264*H264+$O$2*J264*H264+K264*H264</f>
        <v>0</v>
      </c>
      <c r="R264" s="7"/>
      <c r="S264" s="7"/>
      <c r="T264" s="7"/>
      <c r="U264" s="7"/>
      <c r="V264" s="7"/>
      <c r="W264" s="7"/>
      <c r="X264" s="8"/>
    </row>
    <row r="265" spans="1:24" x14ac:dyDescent="0.25">
      <c r="A265" s="1" cm="1">
        <f t="array" ref="A265">_xlfn.SWITCH(B265,"G",1,"D",2,"M",3,"F",4)</f>
        <v>2</v>
      </c>
      <c r="B265" s="5" t="s">
        <v>10</v>
      </c>
      <c r="C265" s="1" t="s">
        <v>300</v>
      </c>
      <c r="D265" s="5">
        <v>5.4</v>
      </c>
      <c r="E265" s="1">
        <v>5.4</v>
      </c>
      <c r="F265" s="5" t="s">
        <v>287</v>
      </c>
      <c r="G265" s="1">
        <v>0</v>
      </c>
      <c r="H265" s="4">
        <v>0</v>
      </c>
      <c r="I265" s="3">
        <v>0</v>
      </c>
      <c r="J265" s="3">
        <v>0</v>
      </c>
      <c r="K265" s="3">
        <v>0</v>
      </c>
      <c r="L265" s="6">
        <f>I265+J265</f>
        <v>0</v>
      </c>
      <c r="M265" s="6">
        <f>I265*H265+$O$2*J265*H265+K265*H265</f>
        <v>0</v>
      </c>
      <c r="R265" s="7"/>
      <c r="S265" s="7"/>
      <c r="T265" s="7"/>
      <c r="U265" s="7"/>
      <c r="V265" s="7"/>
      <c r="W265" s="7"/>
      <c r="X265" s="8"/>
    </row>
    <row r="266" spans="1:24" x14ac:dyDescent="0.25">
      <c r="A266" s="1" cm="1">
        <f t="array" ref="A266">_xlfn.SWITCH(B266,"G",1,"D",2,"M",3,"F",4)</f>
        <v>2</v>
      </c>
      <c r="B266" s="5" t="s">
        <v>10</v>
      </c>
      <c r="C266" s="1" t="s">
        <v>309</v>
      </c>
      <c r="D266" s="5">
        <v>4.7</v>
      </c>
      <c r="E266" s="1">
        <v>4.7</v>
      </c>
      <c r="F266" s="5" t="s">
        <v>287</v>
      </c>
      <c r="G266" s="1">
        <v>0</v>
      </c>
      <c r="H266" s="4">
        <v>0</v>
      </c>
      <c r="I266" s="3">
        <v>0</v>
      </c>
      <c r="J266" s="3">
        <v>0</v>
      </c>
      <c r="K266" s="3">
        <v>0</v>
      </c>
      <c r="L266" s="6">
        <f>I266+J266</f>
        <v>0</v>
      </c>
      <c r="M266" s="6">
        <f>I266*H266+$O$2*J266*H266+K266*H266</f>
        <v>0</v>
      </c>
      <c r="R266" s="7"/>
      <c r="S266" s="7"/>
      <c r="T266" s="7"/>
      <c r="U266" s="7"/>
      <c r="V266" s="7"/>
      <c r="W266" s="7"/>
      <c r="X266" s="8"/>
    </row>
    <row r="267" spans="1:24" x14ac:dyDescent="0.25">
      <c r="A267" s="1" cm="1">
        <f t="array" ref="A267">_xlfn.SWITCH(B267,"G",1,"D",2,"M",3,"F",4)</f>
        <v>2</v>
      </c>
      <c r="B267" s="5" t="s">
        <v>10</v>
      </c>
      <c r="C267" s="1" t="s">
        <v>314</v>
      </c>
      <c r="D267" s="5">
        <v>4.9000000000000004</v>
      </c>
      <c r="E267" s="1">
        <v>4.9000000000000004</v>
      </c>
      <c r="F267" s="5" t="s">
        <v>311</v>
      </c>
      <c r="G267" s="1">
        <v>0</v>
      </c>
      <c r="H267" s="4">
        <v>0</v>
      </c>
      <c r="I267" s="3">
        <v>0</v>
      </c>
      <c r="J267" s="3">
        <v>0</v>
      </c>
      <c r="K267" s="3">
        <v>0</v>
      </c>
      <c r="L267" s="6">
        <f>I267+J267</f>
        <v>0</v>
      </c>
      <c r="M267" s="6">
        <f>I267*H267+$O$2*J267*H267+K267*H267</f>
        <v>0</v>
      </c>
      <c r="R267" s="7"/>
      <c r="S267" s="7"/>
      <c r="T267" s="7"/>
      <c r="U267" s="7"/>
      <c r="V267" s="7"/>
      <c r="W267" s="7"/>
      <c r="X267" s="8"/>
    </row>
    <row r="268" spans="1:24" x14ac:dyDescent="0.25">
      <c r="A268" s="1" cm="1">
        <f t="array" ref="A268">_xlfn.SWITCH(B268,"G",1,"D",2,"M",3,"F",4)</f>
        <v>2</v>
      </c>
      <c r="B268" s="5" t="s">
        <v>10</v>
      </c>
      <c r="C268" s="1" t="s">
        <v>316</v>
      </c>
      <c r="D268" s="5">
        <v>4.8</v>
      </c>
      <c r="E268" s="1">
        <v>4.8</v>
      </c>
      <c r="F268" s="5" t="s">
        <v>311</v>
      </c>
      <c r="G268" s="1">
        <v>0</v>
      </c>
      <c r="H268" s="4">
        <v>0</v>
      </c>
      <c r="I268" s="3">
        <v>0</v>
      </c>
      <c r="J268" s="3">
        <v>0</v>
      </c>
      <c r="K268" s="3">
        <v>0</v>
      </c>
      <c r="L268" s="6">
        <f>I268+J268</f>
        <v>0</v>
      </c>
      <c r="M268" s="6">
        <f>I268*H268+$O$2*J268*H268+K268*H268</f>
        <v>0</v>
      </c>
      <c r="R268" s="7"/>
      <c r="S268" s="7"/>
      <c r="T268" s="7"/>
      <c r="U268" s="7"/>
      <c r="V268" s="7"/>
      <c r="W268" s="7"/>
      <c r="X268" s="8"/>
    </row>
    <row r="269" spans="1:24" x14ac:dyDescent="0.25">
      <c r="A269" s="1" cm="1">
        <f t="array" ref="A269">_xlfn.SWITCH(B269,"G",1,"D",2,"M",3,"F",4)</f>
        <v>2</v>
      </c>
      <c r="B269" s="5" t="s">
        <v>10</v>
      </c>
      <c r="C269" s="1" t="s">
        <v>283</v>
      </c>
      <c r="D269" s="5">
        <v>4.8</v>
      </c>
      <c r="E269" s="1">
        <v>4.8</v>
      </c>
      <c r="F269" s="5" t="s">
        <v>311</v>
      </c>
      <c r="G269" s="1">
        <v>0</v>
      </c>
      <c r="H269" s="4">
        <v>0</v>
      </c>
      <c r="I269" s="3">
        <v>0</v>
      </c>
      <c r="J269" s="3">
        <v>0</v>
      </c>
      <c r="K269" s="3">
        <v>0</v>
      </c>
      <c r="L269" s="6">
        <f>I269+J269</f>
        <v>0</v>
      </c>
      <c r="M269" s="6">
        <f>I269*H269+$O$2*J269*H269+K269*H269</f>
        <v>0</v>
      </c>
      <c r="R269" s="7"/>
      <c r="S269" s="7"/>
      <c r="T269" s="7"/>
      <c r="U269" s="7"/>
      <c r="V269" s="7"/>
      <c r="W269" s="7"/>
      <c r="X269" s="8"/>
    </row>
    <row r="270" spans="1:24" x14ac:dyDescent="0.25">
      <c r="A270" s="1" cm="1">
        <f t="array" ref="A270">_xlfn.SWITCH(B270,"G",1,"D",2,"M",3,"F",4)</f>
        <v>2</v>
      </c>
      <c r="B270" s="5" t="s">
        <v>10</v>
      </c>
      <c r="C270" s="1" t="s">
        <v>327</v>
      </c>
      <c r="D270" s="5">
        <v>4.2</v>
      </c>
      <c r="E270" s="1">
        <v>4.2</v>
      </c>
      <c r="F270" s="5" t="s">
        <v>311</v>
      </c>
      <c r="G270" s="1">
        <v>0</v>
      </c>
      <c r="H270" s="4">
        <v>0</v>
      </c>
      <c r="I270" s="3">
        <v>0</v>
      </c>
      <c r="J270" s="3">
        <v>0</v>
      </c>
      <c r="K270" s="3">
        <v>0</v>
      </c>
      <c r="L270" s="6">
        <f>I270+J270</f>
        <v>0</v>
      </c>
      <c r="M270" s="6">
        <f>I270*H270+$O$2*J270*H270+K270*H270</f>
        <v>0</v>
      </c>
      <c r="R270" s="7"/>
      <c r="S270" s="7"/>
      <c r="T270" s="7"/>
      <c r="U270" s="7"/>
      <c r="V270" s="7"/>
      <c r="W270" s="7"/>
      <c r="X270" s="8"/>
    </row>
    <row r="271" spans="1:24" x14ac:dyDescent="0.25">
      <c r="A271" s="1" cm="1">
        <f t="array" ref="A271">_xlfn.SWITCH(B271,"G",1,"D",2,"M",3,"F",4)</f>
        <v>2</v>
      </c>
      <c r="B271" s="5" t="s">
        <v>10</v>
      </c>
      <c r="C271" s="1" t="s">
        <v>331</v>
      </c>
      <c r="D271" s="5">
        <v>4.3</v>
      </c>
      <c r="E271" s="1">
        <v>4.3</v>
      </c>
      <c r="F271" s="5" t="s">
        <v>311</v>
      </c>
      <c r="G271" s="1">
        <v>0</v>
      </c>
      <c r="H271" s="4">
        <v>0</v>
      </c>
      <c r="I271" s="3">
        <v>0</v>
      </c>
      <c r="J271" s="3">
        <v>0</v>
      </c>
      <c r="K271" s="3">
        <v>0</v>
      </c>
      <c r="L271" s="6">
        <f>I271+J271</f>
        <v>0</v>
      </c>
      <c r="M271" s="6">
        <f>I271*H271+$O$2*J271*H271+K271*H271</f>
        <v>0</v>
      </c>
      <c r="R271" s="7"/>
      <c r="S271" s="7"/>
      <c r="T271" s="7"/>
      <c r="U271" s="7"/>
      <c r="V271" s="7"/>
      <c r="W271" s="7"/>
      <c r="X271" s="8"/>
    </row>
    <row r="272" spans="1:24" x14ac:dyDescent="0.25">
      <c r="A272" s="1" cm="1">
        <f t="array" ref="A272">_xlfn.SWITCH(B272,"G",1,"D",2,"M",3,"F",4)</f>
        <v>2</v>
      </c>
      <c r="B272" s="5" t="s">
        <v>10</v>
      </c>
      <c r="C272" s="1" t="s">
        <v>333</v>
      </c>
      <c r="D272" s="5">
        <v>4.8</v>
      </c>
      <c r="E272" s="1">
        <v>4.8</v>
      </c>
      <c r="F272" s="5" t="s">
        <v>311</v>
      </c>
      <c r="G272" s="1">
        <v>0</v>
      </c>
      <c r="H272" s="4">
        <v>0</v>
      </c>
      <c r="I272" s="3">
        <v>0</v>
      </c>
      <c r="J272" s="3">
        <v>0</v>
      </c>
      <c r="K272" s="3">
        <v>0</v>
      </c>
      <c r="L272" s="6">
        <f>I272+J272</f>
        <v>0</v>
      </c>
      <c r="M272" s="6">
        <f>I272*H272+$O$2*J272*H272+K272*H272</f>
        <v>0</v>
      </c>
      <c r="R272" s="7"/>
      <c r="S272" s="7"/>
      <c r="T272" s="7"/>
      <c r="U272" s="7"/>
      <c r="V272" s="7"/>
      <c r="W272" s="7"/>
      <c r="X272" s="8"/>
    </row>
    <row r="273" spans="1:24" x14ac:dyDescent="0.25">
      <c r="A273" s="1" cm="1">
        <f t="array" ref="A273">_xlfn.SWITCH(B273,"G",1,"D",2,"M",3,"F",4)</f>
        <v>2</v>
      </c>
      <c r="B273" s="5" t="s">
        <v>10</v>
      </c>
      <c r="C273" s="1" t="s">
        <v>337</v>
      </c>
      <c r="D273" s="5">
        <v>4.2</v>
      </c>
      <c r="E273" s="1">
        <v>4.2</v>
      </c>
      <c r="F273" s="5" t="s">
        <v>311</v>
      </c>
      <c r="G273" s="1">
        <v>0</v>
      </c>
      <c r="H273" s="4">
        <v>0</v>
      </c>
      <c r="I273" s="3">
        <v>0</v>
      </c>
      <c r="J273" s="3">
        <v>0</v>
      </c>
      <c r="K273" s="3">
        <v>0</v>
      </c>
      <c r="L273" s="6">
        <f>I273+J273</f>
        <v>0</v>
      </c>
      <c r="M273" s="6">
        <f>I273*H273+$O$2*J273*H273+K273*H273</f>
        <v>0</v>
      </c>
      <c r="R273" s="7"/>
      <c r="S273" s="7"/>
      <c r="T273" s="7"/>
      <c r="U273" s="7"/>
      <c r="V273" s="7"/>
      <c r="W273" s="7"/>
      <c r="X273" s="8"/>
    </row>
    <row r="274" spans="1:24" x14ac:dyDescent="0.25">
      <c r="A274" s="1" cm="1">
        <f t="array" ref="A274">_xlfn.SWITCH(B274,"G",1,"D",2,"M",3,"F",4)</f>
        <v>2</v>
      </c>
      <c r="B274" s="5" t="s">
        <v>10</v>
      </c>
      <c r="C274" s="1" t="s">
        <v>338</v>
      </c>
      <c r="D274" s="5">
        <v>3.9</v>
      </c>
      <c r="E274" s="1">
        <v>3.9</v>
      </c>
      <c r="F274" s="5" t="s">
        <v>311</v>
      </c>
      <c r="G274" s="1">
        <v>0</v>
      </c>
      <c r="H274" s="4">
        <v>0</v>
      </c>
      <c r="I274" s="3">
        <v>0</v>
      </c>
      <c r="J274" s="3">
        <v>0</v>
      </c>
      <c r="K274" s="3">
        <v>0</v>
      </c>
      <c r="L274" s="6">
        <f>I274+J274</f>
        <v>0</v>
      </c>
      <c r="M274" s="6">
        <f>I274*H274+$O$2*J274*H274+K274*H274</f>
        <v>0</v>
      </c>
      <c r="R274" s="7"/>
      <c r="S274" s="7"/>
      <c r="T274" s="7"/>
      <c r="U274" s="7"/>
      <c r="V274" s="7"/>
      <c r="W274" s="7"/>
      <c r="X274" s="8"/>
    </row>
    <row r="275" spans="1:24" x14ac:dyDescent="0.25">
      <c r="A275" s="1" cm="1">
        <f t="array" ref="A275">_xlfn.SWITCH(B275,"G",1,"D",2,"M",3,"F",4)</f>
        <v>2</v>
      </c>
      <c r="B275" s="5" t="s">
        <v>10</v>
      </c>
      <c r="C275" s="1" t="s">
        <v>342</v>
      </c>
      <c r="D275" s="5">
        <v>4.7</v>
      </c>
      <c r="E275" s="1">
        <v>4.7</v>
      </c>
      <c r="F275" s="5" t="s">
        <v>34</v>
      </c>
      <c r="G275" s="1">
        <v>0</v>
      </c>
      <c r="H275" s="4">
        <v>0</v>
      </c>
      <c r="I275" s="3">
        <v>0</v>
      </c>
      <c r="J275" s="3">
        <v>0</v>
      </c>
      <c r="K275" s="3">
        <v>0</v>
      </c>
      <c r="L275" s="6">
        <f>I275+J275</f>
        <v>0</v>
      </c>
      <c r="M275" s="6">
        <f>I275*H275+$O$2*J275*H275+K275*H275</f>
        <v>0</v>
      </c>
      <c r="R275" s="7"/>
      <c r="S275" s="7"/>
      <c r="T275" s="7"/>
      <c r="U275" s="7"/>
      <c r="V275" s="7"/>
      <c r="W275" s="7"/>
      <c r="X275" s="8"/>
    </row>
    <row r="276" spans="1:24" x14ac:dyDescent="0.25">
      <c r="A276" s="1" cm="1">
        <f t="array" ref="A276">_xlfn.SWITCH(B276,"G",1,"D",2,"M",3,"F",4)</f>
        <v>2</v>
      </c>
      <c r="B276" s="5" t="s">
        <v>10</v>
      </c>
      <c r="C276" s="1" t="s">
        <v>346</v>
      </c>
      <c r="D276" s="5">
        <v>4.3</v>
      </c>
      <c r="E276" s="1">
        <v>4.3</v>
      </c>
      <c r="F276" s="5" t="s">
        <v>34</v>
      </c>
      <c r="G276" s="1">
        <v>0</v>
      </c>
      <c r="H276" s="4">
        <v>0</v>
      </c>
      <c r="I276" s="3">
        <v>0</v>
      </c>
      <c r="J276" s="3">
        <v>0</v>
      </c>
      <c r="K276" s="3">
        <v>0</v>
      </c>
      <c r="L276" s="6">
        <f>I276+J276</f>
        <v>0</v>
      </c>
      <c r="M276" s="6">
        <f>I276*H276+$O$2*J276*H276+K276*H276</f>
        <v>0</v>
      </c>
      <c r="R276" s="7"/>
      <c r="S276" s="7"/>
      <c r="T276" s="7"/>
      <c r="U276" s="7"/>
      <c r="V276" s="7"/>
      <c r="W276" s="7"/>
      <c r="X276" s="8"/>
    </row>
    <row r="277" spans="1:24" x14ac:dyDescent="0.25">
      <c r="A277" s="1" cm="1">
        <f t="array" ref="A277">_xlfn.SWITCH(B277,"G",1,"D",2,"M",3,"F",4)</f>
        <v>2</v>
      </c>
      <c r="B277" s="5" t="s">
        <v>10</v>
      </c>
      <c r="C277" s="1" t="s">
        <v>347</v>
      </c>
      <c r="D277" s="5">
        <v>4.2</v>
      </c>
      <c r="E277" s="1">
        <v>4.2</v>
      </c>
      <c r="F277" s="5" t="s">
        <v>34</v>
      </c>
      <c r="G277" s="1">
        <v>0</v>
      </c>
      <c r="H277" s="4">
        <v>0</v>
      </c>
      <c r="I277" s="3">
        <v>0</v>
      </c>
      <c r="J277" s="3">
        <v>0</v>
      </c>
      <c r="K277" s="3">
        <v>0</v>
      </c>
      <c r="L277" s="6">
        <f>I277+J277</f>
        <v>0</v>
      </c>
      <c r="M277" s="6">
        <f>I277*H277+$O$2*J277*H277+K277*H277</f>
        <v>0</v>
      </c>
      <c r="R277" s="7"/>
      <c r="S277" s="7"/>
      <c r="T277" s="7"/>
      <c r="U277" s="7"/>
      <c r="V277" s="7"/>
      <c r="W277" s="7"/>
      <c r="X277" s="8"/>
    </row>
    <row r="278" spans="1:24" x14ac:dyDescent="0.25">
      <c r="A278" s="1" cm="1">
        <f t="array" ref="A278">_xlfn.SWITCH(B278,"G",1,"D",2,"M",3,"F",4)</f>
        <v>2</v>
      </c>
      <c r="B278" s="5" t="s">
        <v>10</v>
      </c>
      <c r="C278" s="1" t="s">
        <v>354</v>
      </c>
      <c r="D278" s="5">
        <v>4.3</v>
      </c>
      <c r="E278" s="1">
        <v>4.3</v>
      </c>
      <c r="F278" s="5" t="s">
        <v>34</v>
      </c>
      <c r="G278" s="1">
        <v>0</v>
      </c>
      <c r="H278" s="4">
        <v>0</v>
      </c>
      <c r="I278" s="3">
        <v>0</v>
      </c>
      <c r="J278" s="3">
        <v>0</v>
      </c>
      <c r="K278" s="3">
        <v>0</v>
      </c>
      <c r="L278" s="6">
        <f>I278+J278</f>
        <v>0</v>
      </c>
      <c r="M278" s="6">
        <f>I278*H278+$O$2*J278*H278+K278*H278</f>
        <v>0</v>
      </c>
      <c r="R278" s="7"/>
      <c r="S278" s="7"/>
      <c r="T278" s="7"/>
      <c r="U278" s="7"/>
      <c r="V278" s="7"/>
      <c r="W278" s="7"/>
      <c r="X278" s="8"/>
    </row>
    <row r="279" spans="1:24" x14ac:dyDescent="0.25">
      <c r="A279" s="1" cm="1">
        <f t="array" ref="A279">_xlfn.SWITCH(B279,"G",1,"D",2,"M",3,"F",4)</f>
        <v>2</v>
      </c>
      <c r="B279" s="5" t="s">
        <v>10</v>
      </c>
      <c r="C279" s="1" t="s">
        <v>361</v>
      </c>
      <c r="D279" s="5">
        <v>3.9</v>
      </c>
      <c r="E279" s="1">
        <v>3.9</v>
      </c>
      <c r="F279" s="5" t="s">
        <v>34</v>
      </c>
      <c r="G279" s="1">
        <v>0</v>
      </c>
      <c r="H279" s="4">
        <v>0</v>
      </c>
      <c r="I279" s="3">
        <v>0</v>
      </c>
      <c r="J279" s="3">
        <v>0</v>
      </c>
      <c r="K279" s="3">
        <v>0</v>
      </c>
      <c r="L279" s="6">
        <f>I279+J279</f>
        <v>0</v>
      </c>
      <c r="M279" s="6">
        <f>I279*H279+$O$2*J279*H279+K279*H279</f>
        <v>0</v>
      </c>
      <c r="R279" s="7"/>
      <c r="S279" s="7"/>
      <c r="T279" s="7"/>
      <c r="U279" s="7"/>
      <c r="V279" s="7"/>
      <c r="W279" s="7"/>
      <c r="X279" s="8"/>
    </row>
    <row r="280" spans="1:24" x14ac:dyDescent="0.25">
      <c r="A280" s="1" cm="1">
        <f t="array" ref="A280">_xlfn.SWITCH(B280,"G",1,"D",2,"M",3,"F",4)</f>
        <v>2</v>
      </c>
      <c r="B280" s="5" t="s">
        <v>10</v>
      </c>
      <c r="C280" s="1" t="s">
        <v>372</v>
      </c>
      <c r="D280" s="5">
        <v>4.7</v>
      </c>
      <c r="E280" s="1">
        <v>4.7</v>
      </c>
      <c r="F280" s="5" t="s">
        <v>282</v>
      </c>
      <c r="G280" s="1">
        <v>0</v>
      </c>
      <c r="H280" s="4">
        <v>0</v>
      </c>
      <c r="I280" s="3">
        <v>0</v>
      </c>
      <c r="J280" s="3">
        <v>0</v>
      </c>
      <c r="K280" s="3">
        <v>0</v>
      </c>
      <c r="L280" s="6">
        <f>I280+J280</f>
        <v>0</v>
      </c>
      <c r="M280" s="6">
        <f>I280*H280+$O$2*J280*H280+K280*H280</f>
        <v>0</v>
      </c>
      <c r="R280" s="7"/>
      <c r="S280" s="7"/>
      <c r="T280" s="7"/>
      <c r="U280" s="7"/>
      <c r="V280" s="7"/>
      <c r="W280" s="7"/>
      <c r="X280" s="8"/>
    </row>
    <row r="281" spans="1:24" x14ac:dyDescent="0.25">
      <c r="A281" s="1" cm="1">
        <f t="array" ref="A281">_xlfn.SWITCH(B281,"G",1,"D",2,"M",3,"F",4)</f>
        <v>2</v>
      </c>
      <c r="B281" s="5" t="s">
        <v>10</v>
      </c>
      <c r="C281" s="1" t="s">
        <v>393</v>
      </c>
      <c r="D281" s="5">
        <v>4.7</v>
      </c>
      <c r="E281" s="1">
        <v>4.7</v>
      </c>
      <c r="F281" s="5" t="s">
        <v>167</v>
      </c>
      <c r="G281" s="1">
        <v>0</v>
      </c>
      <c r="H281" s="4">
        <v>0</v>
      </c>
      <c r="I281" s="3">
        <v>0</v>
      </c>
      <c r="J281" s="3">
        <v>0</v>
      </c>
      <c r="K281" s="3">
        <v>0</v>
      </c>
      <c r="L281" s="6">
        <f>I281+J281</f>
        <v>0</v>
      </c>
      <c r="M281" s="6">
        <f>I281*H281+$O$2*J281*H281+K281*H281</f>
        <v>0</v>
      </c>
      <c r="R281" s="7"/>
      <c r="S281" s="7"/>
      <c r="T281" s="7"/>
      <c r="U281" s="7"/>
      <c r="V281" s="7"/>
      <c r="W281" s="7"/>
      <c r="X281" s="8"/>
    </row>
    <row r="282" spans="1:24" x14ac:dyDescent="0.25">
      <c r="A282" s="1" cm="1">
        <f t="array" ref="A282">_xlfn.SWITCH(B282,"G",1,"D",2,"M",3,"F",4)</f>
        <v>2</v>
      </c>
      <c r="B282" s="5" t="s">
        <v>10</v>
      </c>
      <c r="C282" s="1" t="s">
        <v>395</v>
      </c>
      <c r="D282" s="5">
        <v>3.9</v>
      </c>
      <c r="E282" s="1">
        <v>3.9</v>
      </c>
      <c r="F282" s="5" t="s">
        <v>167</v>
      </c>
      <c r="G282" s="1">
        <v>0</v>
      </c>
      <c r="H282" s="4">
        <v>0</v>
      </c>
      <c r="I282" s="3">
        <v>0</v>
      </c>
      <c r="J282" s="3">
        <v>0</v>
      </c>
      <c r="K282" s="3">
        <v>0</v>
      </c>
      <c r="L282" s="6">
        <f>I282+J282</f>
        <v>0</v>
      </c>
      <c r="M282" s="6">
        <f>I282*H282+$O$2*J282*H282+K282*H282</f>
        <v>0</v>
      </c>
      <c r="R282" s="7"/>
      <c r="S282" s="7"/>
      <c r="T282" s="7"/>
      <c r="U282" s="7"/>
      <c r="V282" s="7"/>
      <c r="W282" s="7"/>
      <c r="X282" s="8"/>
    </row>
    <row r="283" spans="1:24" x14ac:dyDescent="0.25">
      <c r="A283" s="1" cm="1">
        <f t="array" ref="A283">_xlfn.SWITCH(B283,"G",1,"D",2,"M",3,"F",4)</f>
        <v>2</v>
      </c>
      <c r="B283" s="5" t="s">
        <v>10</v>
      </c>
      <c r="C283" s="1" t="s">
        <v>400</v>
      </c>
      <c r="D283" s="5">
        <v>4.7</v>
      </c>
      <c r="E283" s="1">
        <v>4.7</v>
      </c>
      <c r="F283" s="5" t="s">
        <v>399</v>
      </c>
      <c r="G283" s="1">
        <v>0</v>
      </c>
      <c r="H283" s="4">
        <v>0</v>
      </c>
      <c r="I283" s="3">
        <v>0</v>
      </c>
      <c r="J283" s="3">
        <v>0</v>
      </c>
      <c r="K283" s="3">
        <v>0</v>
      </c>
      <c r="L283" s="6">
        <f>I283+J283</f>
        <v>0</v>
      </c>
      <c r="M283" s="6">
        <f>I283*H283+$O$2*J283*H283+K283*H283</f>
        <v>0</v>
      </c>
      <c r="R283" s="7"/>
      <c r="S283" s="7"/>
      <c r="T283" s="7"/>
      <c r="U283" s="7"/>
      <c r="V283" s="7"/>
      <c r="W283" s="7"/>
      <c r="X283" s="8"/>
    </row>
    <row r="284" spans="1:24" x14ac:dyDescent="0.25">
      <c r="A284" s="1" cm="1">
        <f t="array" ref="A284">_xlfn.SWITCH(B284,"G",1,"D",2,"M",3,"F",4)</f>
        <v>2</v>
      </c>
      <c r="B284" s="5" t="s">
        <v>10</v>
      </c>
      <c r="C284" s="1" t="s">
        <v>212</v>
      </c>
      <c r="D284" s="5">
        <v>4.7</v>
      </c>
      <c r="E284" s="1">
        <v>4.7</v>
      </c>
      <c r="F284" s="5" t="s">
        <v>399</v>
      </c>
      <c r="G284" s="1">
        <v>0</v>
      </c>
      <c r="H284" s="4">
        <v>0</v>
      </c>
      <c r="I284" s="3">
        <v>0</v>
      </c>
      <c r="J284" s="3">
        <v>0</v>
      </c>
      <c r="K284" s="3">
        <v>0</v>
      </c>
      <c r="L284" s="6">
        <f>I284+J284</f>
        <v>0</v>
      </c>
      <c r="M284" s="6">
        <f>I284*H284+$O$2*J284*H284+K284*H284</f>
        <v>0</v>
      </c>
      <c r="R284" s="7"/>
      <c r="S284" s="7"/>
      <c r="T284" s="7"/>
      <c r="U284" s="7"/>
      <c r="V284" s="7"/>
      <c r="W284" s="7"/>
      <c r="X284" s="8"/>
    </row>
    <row r="285" spans="1:24" x14ac:dyDescent="0.25">
      <c r="A285" s="1" cm="1">
        <f t="array" ref="A285">_xlfn.SWITCH(B285,"G",1,"D",2,"M",3,"F",4)</f>
        <v>2</v>
      </c>
      <c r="B285" s="5" t="s">
        <v>10</v>
      </c>
      <c r="C285" s="1" t="s">
        <v>415</v>
      </c>
      <c r="D285" s="5">
        <v>4.9000000000000004</v>
      </c>
      <c r="E285" s="1">
        <v>4.9000000000000004</v>
      </c>
      <c r="F285" s="5" t="s">
        <v>399</v>
      </c>
      <c r="G285" s="1">
        <v>0</v>
      </c>
      <c r="H285" s="4">
        <v>0</v>
      </c>
      <c r="I285" s="3">
        <v>0</v>
      </c>
      <c r="J285" s="3">
        <v>0</v>
      </c>
      <c r="K285" s="3">
        <v>0</v>
      </c>
      <c r="L285" s="6">
        <f>I285+J285</f>
        <v>0</v>
      </c>
      <c r="M285" s="6">
        <f>I285*H285+$O$2*J285*H285+K285*H285</f>
        <v>0</v>
      </c>
      <c r="R285" s="7"/>
      <c r="S285" s="7"/>
      <c r="T285" s="7"/>
      <c r="U285" s="7"/>
      <c r="V285" s="7"/>
      <c r="W285" s="7"/>
      <c r="X285" s="8"/>
    </row>
    <row r="286" spans="1:24" x14ac:dyDescent="0.25">
      <c r="A286" s="1" cm="1">
        <f t="array" ref="A286">_xlfn.SWITCH(B286,"G",1,"D",2,"M",3,"F",4)</f>
        <v>2</v>
      </c>
      <c r="B286" s="5" t="s">
        <v>10</v>
      </c>
      <c r="C286" s="1" t="s">
        <v>419</v>
      </c>
      <c r="D286" s="5">
        <v>4.3</v>
      </c>
      <c r="E286" s="1">
        <v>4.3</v>
      </c>
      <c r="F286" s="5" t="s">
        <v>399</v>
      </c>
      <c r="G286" s="1">
        <v>0</v>
      </c>
      <c r="H286" s="4">
        <v>0</v>
      </c>
      <c r="I286" s="3">
        <v>0</v>
      </c>
      <c r="J286" s="3">
        <v>0</v>
      </c>
      <c r="K286" s="3">
        <v>0</v>
      </c>
      <c r="L286" s="6">
        <f>I286+J286</f>
        <v>0</v>
      </c>
      <c r="M286" s="6">
        <f>I286*H286+$O$2*J286*H286+K286*H286</f>
        <v>0</v>
      </c>
      <c r="R286" s="7"/>
      <c r="S286" s="7"/>
      <c r="T286" s="7"/>
      <c r="U286" s="7"/>
      <c r="V286" s="7"/>
      <c r="W286" s="7"/>
      <c r="X286" s="8"/>
    </row>
    <row r="287" spans="1:24" x14ac:dyDescent="0.25">
      <c r="A287" s="1" cm="1">
        <f t="array" ref="A287">_xlfn.SWITCH(B287,"G",1,"D",2,"M",3,"F",4)</f>
        <v>2</v>
      </c>
      <c r="B287" s="5" t="s">
        <v>10</v>
      </c>
      <c r="C287" s="1" t="s">
        <v>426</v>
      </c>
      <c r="D287" s="5">
        <v>4.0999999999999996</v>
      </c>
      <c r="E287" s="1">
        <v>4.0999999999999996</v>
      </c>
      <c r="F287" s="5" t="s">
        <v>28</v>
      </c>
      <c r="G287" s="1">
        <v>0</v>
      </c>
      <c r="H287" s="4">
        <v>0</v>
      </c>
      <c r="I287" s="3">
        <v>0</v>
      </c>
      <c r="J287" s="3">
        <v>0</v>
      </c>
      <c r="K287" s="3">
        <v>0</v>
      </c>
      <c r="L287" s="6">
        <f>I287+J287</f>
        <v>0</v>
      </c>
      <c r="M287" s="6">
        <f>I287*H287+$O$2*J287*H287+K287*H287</f>
        <v>0</v>
      </c>
      <c r="R287" s="7"/>
      <c r="S287" s="7"/>
      <c r="T287" s="7"/>
      <c r="U287" s="7"/>
      <c r="V287" s="7"/>
      <c r="W287" s="7"/>
      <c r="X287" s="8"/>
    </row>
    <row r="288" spans="1:24" x14ac:dyDescent="0.25">
      <c r="A288" s="1" cm="1">
        <f t="array" ref="A288">_xlfn.SWITCH(B288,"G",1,"D",2,"M",3,"F",4)</f>
        <v>2</v>
      </c>
      <c r="B288" s="5" t="s">
        <v>10</v>
      </c>
      <c r="C288" s="1" t="s">
        <v>453</v>
      </c>
      <c r="D288" s="5">
        <v>4.3</v>
      </c>
      <c r="E288" s="1">
        <v>4.3</v>
      </c>
      <c r="F288" s="5" t="s">
        <v>323</v>
      </c>
      <c r="G288" s="1">
        <v>0</v>
      </c>
      <c r="H288" s="4">
        <v>0</v>
      </c>
      <c r="I288" s="3">
        <v>0</v>
      </c>
      <c r="J288" s="3">
        <v>0</v>
      </c>
      <c r="K288" s="3">
        <v>0</v>
      </c>
      <c r="L288" s="6">
        <f>I288+J288</f>
        <v>0</v>
      </c>
      <c r="M288" s="6">
        <f>I288*H288+$O$2*J288*H288+K288*H288</f>
        <v>0</v>
      </c>
      <c r="R288" s="7"/>
      <c r="S288" s="7"/>
      <c r="T288" s="7"/>
      <c r="U288" s="7"/>
      <c r="V288" s="7"/>
      <c r="W288" s="7"/>
      <c r="X288" s="8"/>
    </row>
    <row r="289" spans="1:24" x14ac:dyDescent="0.25">
      <c r="A289" s="1" cm="1">
        <f t="array" ref="A289">_xlfn.SWITCH(B289,"G",1,"D",2,"M",3,"F",4)</f>
        <v>2</v>
      </c>
      <c r="B289" s="5" t="s">
        <v>10</v>
      </c>
      <c r="C289" s="1" t="s">
        <v>468</v>
      </c>
      <c r="D289" s="5">
        <v>4.4000000000000004</v>
      </c>
      <c r="E289" s="1">
        <v>4.4000000000000004</v>
      </c>
      <c r="F289" s="5" t="s">
        <v>465</v>
      </c>
      <c r="G289" s="1">
        <v>0</v>
      </c>
      <c r="H289" s="4">
        <v>0</v>
      </c>
      <c r="I289" s="3">
        <v>0</v>
      </c>
      <c r="J289" s="3">
        <v>0</v>
      </c>
      <c r="K289" s="3">
        <v>0</v>
      </c>
      <c r="L289" s="6">
        <f>I289+J289</f>
        <v>0</v>
      </c>
      <c r="M289" s="6">
        <f>I289*H289+$O$2*J289*H289+K289*H289</f>
        <v>0</v>
      </c>
      <c r="R289" s="7"/>
      <c r="S289" s="7"/>
      <c r="T289" s="7"/>
      <c r="U289" s="7"/>
      <c r="V289" s="7"/>
      <c r="W289" s="7"/>
      <c r="X289" s="8"/>
    </row>
    <row r="290" spans="1:24" x14ac:dyDescent="0.25">
      <c r="A290" s="1" cm="1">
        <f t="array" ref="A290">_xlfn.SWITCH(B290,"G",1,"D",2,"M",3,"F",4)</f>
        <v>2</v>
      </c>
      <c r="B290" s="5" t="s">
        <v>10</v>
      </c>
      <c r="C290" s="1" t="s">
        <v>473</v>
      </c>
      <c r="D290" s="5">
        <v>4.9000000000000004</v>
      </c>
      <c r="E290" s="1">
        <v>4.9000000000000004</v>
      </c>
      <c r="F290" s="5" t="s">
        <v>465</v>
      </c>
      <c r="G290" s="1">
        <v>0</v>
      </c>
      <c r="H290" s="4">
        <v>0</v>
      </c>
      <c r="I290" s="3">
        <v>0</v>
      </c>
      <c r="J290" s="3">
        <v>0</v>
      </c>
      <c r="K290" s="3">
        <v>0</v>
      </c>
      <c r="L290" s="6">
        <f>I290+J290</f>
        <v>0</v>
      </c>
      <c r="M290" s="6">
        <f>I290*H290+$O$2*J290*H290+K290*H290</f>
        <v>0</v>
      </c>
      <c r="R290" s="7"/>
      <c r="S290" s="7"/>
      <c r="T290" s="7"/>
      <c r="U290" s="7"/>
      <c r="V290" s="7"/>
      <c r="W290" s="7"/>
      <c r="X290" s="8"/>
    </row>
    <row r="291" spans="1:24" x14ac:dyDescent="0.25">
      <c r="A291" s="1" cm="1">
        <f t="array" ref="A291">_xlfn.SWITCH(B291,"G",1,"D",2,"M",3,"F",4)</f>
        <v>2</v>
      </c>
      <c r="B291" s="5" t="s">
        <v>10</v>
      </c>
      <c r="C291" s="1" t="s">
        <v>474</v>
      </c>
      <c r="D291" s="5">
        <v>5.4</v>
      </c>
      <c r="E291" s="1">
        <v>5.4</v>
      </c>
      <c r="F291" s="5" t="s">
        <v>465</v>
      </c>
      <c r="G291" s="1">
        <v>0</v>
      </c>
      <c r="H291" s="4">
        <v>0</v>
      </c>
      <c r="I291" s="3">
        <v>0</v>
      </c>
      <c r="J291" s="3">
        <v>0</v>
      </c>
      <c r="K291" s="3">
        <v>0</v>
      </c>
      <c r="L291" s="6">
        <f>I291+J291</f>
        <v>0</v>
      </c>
      <c r="M291" s="6">
        <f>I291*H291+$O$2*J291*H291+K291*H291</f>
        <v>0</v>
      </c>
      <c r="R291" s="7"/>
      <c r="S291" s="7"/>
      <c r="T291" s="7"/>
      <c r="U291" s="7"/>
      <c r="V291" s="7"/>
      <c r="W291" s="7"/>
      <c r="X291" s="8"/>
    </row>
    <row r="292" spans="1:24" x14ac:dyDescent="0.25">
      <c r="A292" s="1" cm="1">
        <f t="array" ref="A292">_xlfn.SWITCH(B292,"G",1,"D",2,"M",3,"F",4)</f>
        <v>2</v>
      </c>
      <c r="B292" s="5" t="s">
        <v>10</v>
      </c>
      <c r="C292" s="1" t="s">
        <v>479</v>
      </c>
      <c r="D292" s="5">
        <v>3.9</v>
      </c>
      <c r="E292" s="1">
        <v>3.9</v>
      </c>
      <c r="F292" s="5" t="s">
        <v>465</v>
      </c>
      <c r="G292" s="1">
        <v>0</v>
      </c>
      <c r="H292" s="4">
        <v>0</v>
      </c>
      <c r="I292" s="3">
        <v>0</v>
      </c>
      <c r="J292" s="3">
        <v>0</v>
      </c>
      <c r="K292" s="3">
        <v>0</v>
      </c>
      <c r="L292" s="6">
        <f>I292+J292</f>
        <v>0</v>
      </c>
      <c r="M292" s="6">
        <f>I292*H292+$O$2*J292*H292+K292*H292</f>
        <v>0</v>
      </c>
      <c r="R292" s="7"/>
      <c r="S292" s="7"/>
      <c r="T292" s="7"/>
      <c r="U292" s="7"/>
      <c r="V292" s="7"/>
      <c r="W292" s="7"/>
      <c r="X292" s="8"/>
    </row>
    <row r="293" spans="1:24" x14ac:dyDescent="0.25">
      <c r="A293" s="1" cm="1">
        <f t="array" ref="A293">_xlfn.SWITCH(B293,"G",1,"D",2,"M",3,"F",4)</f>
        <v>2</v>
      </c>
      <c r="B293" s="5" t="s">
        <v>10</v>
      </c>
      <c r="C293" s="1" t="s">
        <v>482</v>
      </c>
      <c r="D293" s="5">
        <v>4.0999999999999996</v>
      </c>
      <c r="E293" s="1">
        <v>4.0999999999999996</v>
      </c>
      <c r="F293" s="5" t="s">
        <v>465</v>
      </c>
      <c r="G293" s="1">
        <v>0</v>
      </c>
      <c r="H293" s="4">
        <v>0</v>
      </c>
      <c r="I293" s="3">
        <v>0</v>
      </c>
      <c r="J293" s="3">
        <v>0</v>
      </c>
      <c r="K293" s="3">
        <v>0</v>
      </c>
      <c r="L293" s="6">
        <f>I293+J293</f>
        <v>0</v>
      </c>
      <c r="M293" s="6">
        <f>I293*H293+$O$2*J293*H293+K293*H293</f>
        <v>0</v>
      </c>
      <c r="R293" s="7"/>
      <c r="S293" s="7"/>
      <c r="T293" s="7"/>
      <c r="U293" s="7"/>
      <c r="V293" s="7"/>
      <c r="W293" s="7"/>
      <c r="X293" s="8"/>
    </row>
    <row r="294" spans="1:24" x14ac:dyDescent="0.25">
      <c r="A294" s="1" cm="1">
        <f t="array" ref="A294">_xlfn.SWITCH(B294,"G",1,"D",2,"M",3,"F",4)</f>
        <v>2</v>
      </c>
      <c r="B294" s="5" t="s">
        <v>10</v>
      </c>
      <c r="C294" s="1" t="s">
        <v>490</v>
      </c>
      <c r="D294" s="5">
        <v>4.3</v>
      </c>
      <c r="E294" s="1">
        <v>4.3</v>
      </c>
      <c r="F294" s="5" t="s">
        <v>167</v>
      </c>
      <c r="G294" s="1">
        <v>0</v>
      </c>
      <c r="H294" s="4">
        <v>0</v>
      </c>
      <c r="I294" s="3">
        <v>0</v>
      </c>
      <c r="J294" s="3">
        <v>0</v>
      </c>
      <c r="K294" s="3">
        <v>0</v>
      </c>
      <c r="L294" s="6">
        <f>I294+J294</f>
        <v>0</v>
      </c>
      <c r="M294" s="6">
        <f>I294*H294+$O$2*J294*H294+K294*H294</f>
        <v>0</v>
      </c>
      <c r="R294" s="7"/>
      <c r="S294" s="7"/>
      <c r="T294" s="7"/>
      <c r="U294" s="7"/>
      <c r="V294" s="7"/>
      <c r="W294" s="7"/>
      <c r="X294" s="8"/>
    </row>
    <row r="295" spans="1:24" x14ac:dyDescent="0.25">
      <c r="A295" s="1" cm="1">
        <f t="array" ref="A295">_xlfn.SWITCH(B295,"G",1,"D",2,"M",3,"F",4)</f>
        <v>2</v>
      </c>
      <c r="B295" s="5" t="s">
        <v>10</v>
      </c>
      <c r="C295" s="1" t="s">
        <v>501</v>
      </c>
      <c r="D295" s="5">
        <v>4.3</v>
      </c>
      <c r="E295" s="1">
        <v>4.3</v>
      </c>
      <c r="F295" s="5" t="s">
        <v>214</v>
      </c>
      <c r="G295" s="1">
        <v>0</v>
      </c>
      <c r="H295" s="4">
        <v>0</v>
      </c>
      <c r="I295" s="3">
        <v>0</v>
      </c>
      <c r="J295" s="3">
        <v>0</v>
      </c>
      <c r="K295" s="3">
        <v>0</v>
      </c>
      <c r="L295" s="6">
        <f>I295+J295</f>
        <v>0</v>
      </c>
      <c r="M295" s="6">
        <f>I295*H295+$O$2*J295*H295+K295*H295</f>
        <v>0</v>
      </c>
      <c r="R295" s="7"/>
      <c r="S295" s="7"/>
      <c r="T295" s="7"/>
      <c r="U295" s="7"/>
      <c r="V295" s="7"/>
      <c r="W295" s="7"/>
      <c r="X295" s="8"/>
    </row>
    <row r="296" spans="1:24" x14ac:dyDescent="0.25">
      <c r="A296" s="1" cm="1">
        <f t="array" ref="A296">_xlfn.SWITCH(B296,"G",1,"D",2,"M",3,"F",4)</f>
        <v>2</v>
      </c>
      <c r="B296" s="5" t="s">
        <v>10</v>
      </c>
      <c r="C296" s="1" t="s">
        <v>508</v>
      </c>
      <c r="D296" s="5">
        <v>4.3</v>
      </c>
      <c r="E296" s="1">
        <v>4.3</v>
      </c>
      <c r="F296" s="5" t="s">
        <v>28</v>
      </c>
      <c r="G296" s="1">
        <v>0</v>
      </c>
      <c r="H296" s="4">
        <v>0</v>
      </c>
      <c r="I296" s="3">
        <v>0</v>
      </c>
      <c r="J296" s="3">
        <v>0</v>
      </c>
      <c r="K296" s="3">
        <v>0</v>
      </c>
      <c r="L296" s="6">
        <f>I296+J296</f>
        <v>0</v>
      </c>
      <c r="M296" s="6">
        <f>I296*H296+$O$2*J296*H296+K296*H296</f>
        <v>0</v>
      </c>
      <c r="R296" s="7"/>
      <c r="S296" s="7"/>
      <c r="T296" s="7"/>
      <c r="U296" s="7"/>
      <c r="V296" s="7"/>
      <c r="W296" s="7"/>
      <c r="X296" s="8"/>
    </row>
    <row r="297" spans="1:24" x14ac:dyDescent="0.25">
      <c r="A297" s="1" cm="1">
        <f t="array" ref="A297">_xlfn.SWITCH(B297,"G",1,"D",2,"M",3,"F",4)</f>
        <v>2</v>
      </c>
      <c r="B297" s="5" t="s">
        <v>10</v>
      </c>
      <c r="C297" s="1" t="s">
        <v>514</v>
      </c>
      <c r="D297" s="5">
        <v>4.7</v>
      </c>
      <c r="E297" s="1">
        <v>4.7</v>
      </c>
      <c r="F297" s="5" t="s">
        <v>465</v>
      </c>
      <c r="G297" s="1">
        <v>0</v>
      </c>
      <c r="H297" s="4">
        <v>0</v>
      </c>
      <c r="I297" s="3">
        <v>0</v>
      </c>
      <c r="J297" s="3">
        <v>0</v>
      </c>
      <c r="K297" s="3">
        <v>0</v>
      </c>
      <c r="L297" s="6">
        <f>I297+J297</f>
        <v>0</v>
      </c>
      <c r="M297" s="6">
        <f>I297*H297+$O$2*J297*H297+K297*H297</f>
        <v>0</v>
      </c>
      <c r="R297" s="7"/>
      <c r="S297" s="7"/>
      <c r="T297" s="7"/>
      <c r="U297" s="7"/>
      <c r="V297" s="7"/>
      <c r="W297" s="7"/>
      <c r="X297" s="8"/>
    </row>
    <row r="298" spans="1:24" x14ac:dyDescent="0.25">
      <c r="A298" s="1" cm="1">
        <f t="array" ref="A298">_xlfn.SWITCH(B298,"G",1,"D",2,"M",3,"F",4)</f>
        <v>2</v>
      </c>
      <c r="B298" s="5" t="s">
        <v>10</v>
      </c>
      <c r="C298" s="1" t="s">
        <v>258</v>
      </c>
      <c r="D298" s="5">
        <v>3.9</v>
      </c>
      <c r="E298" s="1">
        <v>3.9</v>
      </c>
      <c r="F298" s="5" t="s">
        <v>71</v>
      </c>
      <c r="G298" s="1">
        <v>0</v>
      </c>
      <c r="H298" s="4">
        <v>0</v>
      </c>
      <c r="I298" s="3">
        <v>0</v>
      </c>
      <c r="J298" s="3">
        <v>0</v>
      </c>
      <c r="K298" s="3">
        <v>0</v>
      </c>
      <c r="L298" s="6">
        <f>I298+J298</f>
        <v>0</v>
      </c>
      <c r="M298" s="6">
        <f>I298*H298+$O$2*J298*H298+K298*H298</f>
        <v>0</v>
      </c>
      <c r="R298" s="7"/>
      <c r="S298" s="7"/>
      <c r="T298" s="7"/>
      <c r="U298" s="7"/>
      <c r="V298" s="7"/>
      <c r="W298" s="7"/>
      <c r="X298" s="8"/>
    </row>
    <row r="299" spans="1:24" x14ac:dyDescent="0.25">
      <c r="A299" s="1" cm="1">
        <f t="array" ref="A299">_xlfn.SWITCH(B299,"G",1,"D",2,"M",3,"F",4)</f>
        <v>2</v>
      </c>
      <c r="B299" s="5" t="s">
        <v>10</v>
      </c>
      <c r="C299" s="1" t="s">
        <v>528</v>
      </c>
      <c r="D299" s="5">
        <v>3.9</v>
      </c>
      <c r="E299" s="1">
        <v>3.9</v>
      </c>
      <c r="F299" s="5" t="s">
        <v>399</v>
      </c>
      <c r="G299" s="1">
        <v>0</v>
      </c>
      <c r="H299" s="4">
        <v>0</v>
      </c>
      <c r="I299" s="3">
        <v>0</v>
      </c>
      <c r="J299" s="3">
        <v>0</v>
      </c>
      <c r="K299" s="3">
        <v>0</v>
      </c>
      <c r="L299" s="6">
        <f>I299+J299</f>
        <v>0</v>
      </c>
      <c r="M299" s="6">
        <f>I299*H299+$O$2*J299*H299+K299*H299</f>
        <v>0</v>
      </c>
      <c r="R299" s="7"/>
      <c r="S299" s="7"/>
      <c r="T299" s="7"/>
      <c r="U299" s="7"/>
      <c r="V299" s="7"/>
      <c r="W299" s="7"/>
      <c r="X299" s="8"/>
    </row>
    <row r="300" spans="1:24" x14ac:dyDescent="0.25">
      <c r="A300" s="1" cm="1">
        <f t="array" ref="A300">_xlfn.SWITCH(B300,"G",1,"D",2,"M",3,"F",4)</f>
        <v>2</v>
      </c>
      <c r="B300" s="5" t="s">
        <v>10</v>
      </c>
      <c r="C300" s="1" t="s">
        <v>529</v>
      </c>
      <c r="D300" s="5">
        <v>4</v>
      </c>
      <c r="E300" s="1">
        <v>4</v>
      </c>
      <c r="F300" s="5" t="s">
        <v>125</v>
      </c>
      <c r="G300" s="1">
        <v>0</v>
      </c>
      <c r="H300" s="4">
        <v>0</v>
      </c>
      <c r="I300" s="3">
        <v>0</v>
      </c>
      <c r="J300" s="3">
        <v>0</v>
      </c>
      <c r="K300" s="3">
        <v>0</v>
      </c>
      <c r="L300" s="6">
        <f>I300+J300</f>
        <v>0</v>
      </c>
      <c r="M300" s="6">
        <f>I300*H300+$O$2*J300*H300+K300*H300</f>
        <v>0</v>
      </c>
      <c r="R300" s="7"/>
      <c r="S300" s="7"/>
      <c r="T300" s="7"/>
      <c r="U300" s="7"/>
      <c r="V300" s="7"/>
      <c r="W300" s="7"/>
      <c r="X300" s="8"/>
    </row>
    <row r="301" spans="1:24" x14ac:dyDescent="0.25">
      <c r="A301" s="1" cm="1">
        <f t="array" ref="A301">_xlfn.SWITCH(B301,"G",1,"D",2,"M",3,"F",4)</f>
        <v>2</v>
      </c>
      <c r="B301" s="5" t="s">
        <v>10</v>
      </c>
      <c r="C301" s="1" t="s">
        <v>541</v>
      </c>
      <c r="D301" s="5">
        <v>4</v>
      </c>
      <c r="E301" s="1">
        <v>4</v>
      </c>
      <c r="F301" s="5" t="s">
        <v>125</v>
      </c>
      <c r="G301" s="1">
        <v>0</v>
      </c>
      <c r="H301" s="4">
        <v>0</v>
      </c>
      <c r="I301" s="3">
        <v>0</v>
      </c>
      <c r="J301" s="3">
        <v>0</v>
      </c>
      <c r="K301" s="3">
        <v>0</v>
      </c>
      <c r="L301" s="6">
        <f>I301+J301</f>
        <v>0</v>
      </c>
      <c r="M301" s="6">
        <f>I301*H301+$O$2*J301*H301+K301*H301</f>
        <v>0</v>
      </c>
      <c r="R301" s="7"/>
      <c r="S301" s="7"/>
      <c r="T301" s="7"/>
      <c r="U301" s="7"/>
      <c r="V301" s="7"/>
      <c r="W301" s="7"/>
      <c r="X301" s="8"/>
    </row>
    <row r="302" spans="1:24" x14ac:dyDescent="0.25">
      <c r="A302" s="1" cm="1">
        <f t="array" ref="A302">_xlfn.SWITCH(B302,"G",1,"D",2,"M",3,"F",4)</f>
        <v>2</v>
      </c>
      <c r="B302" s="5" t="s">
        <v>10</v>
      </c>
      <c r="C302" s="1" t="s">
        <v>543</v>
      </c>
      <c r="D302" s="5">
        <v>4</v>
      </c>
      <c r="E302" s="1">
        <v>4</v>
      </c>
      <c r="F302" s="5" t="s">
        <v>71</v>
      </c>
      <c r="G302" s="1">
        <v>0</v>
      </c>
      <c r="H302" s="4">
        <v>0</v>
      </c>
      <c r="I302" s="3">
        <v>0</v>
      </c>
      <c r="J302" s="3">
        <v>0</v>
      </c>
      <c r="K302" s="3">
        <v>0</v>
      </c>
      <c r="L302" s="6">
        <f>I302+J302</f>
        <v>0</v>
      </c>
      <c r="M302" s="6">
        <f>I302*H302+$O$2*J302*H302+K302*H302</f>
        <v>0</v>
      </c>
      <c r="R302" s="7"/>
      <c r="S302" s="7"/>
      <c r="T302" s="7"/>
      <c r="U302" s="7"/>
      <c r="V302" s="7"/>
      <c r="W302" s="7"/>
      <c r="X302" s="8"/>
    </row>
    <row r="303" spans="1:24" x14ac:dyDescent="0.25">
      <c r="A303" s="1" cm="1">
        <f t="array" ref="A303">_xlfn.SWITCH(B303,"G",1,"D",2,"M",3,"F",4)</f>
        <v>2</v>
      </c>
      <c r="B303" s="5" t="s">
        <v>10</v>
      </c>
      <c r="C303" s="1" t="s">
        <v>554</v>
      </c>
      <c r="D303" s="5">
        <v>4.4000000000000004</v>
      </c>
      <c r="E303" s="1">
        <v>4.4000000000000004</v>
      </c>
      <c r="F303" s="5" t="s">
        <v>214</v>
      </c>
      <c r="G303" s="1">
        <v>0</v>
      </c>
      <c r="H303" s="4">
        <v>0</v>
      </c>
      <c r="I303" s="3">
        <v>0</v>
      </c>
      <c r="J303" s="3">
        <v>0</v>
      </c>
      <c r="K303" s="3">
        <v>0</v>
      </c>
      <c r="L303" s="6">
        <f>I303+J303</f>
        <v>0</v>
      </c>
      <c r="M303" s="6">
        <f>I303*H303+$O$2*J303*H303+K303*H303</f>
        <v>0</v>
      </c>
      <c r="R303" s="7"/>
      <c r="S303" s="7"/>
      <c r="T303" s="7"/>
      <c r="U303" s="7"/>
      <c r="V303" s="7"/>
      <c r="W303" s="7"/>
      <c r="X303" s="8"/>
    </row>
    <row r="304" spans="1:24" x14ac:dyDescent="0.25">
      <c r="A304" s="1" cm="1">
        <f t="array" ref="A304">_xlfn.SWITCH(B304,"G",1,"D",2,"M",3,"F",4)</f>
        <v>2</v>
      </c>
      <c r="B304" s="5" t="s">
        <v>10</v>
      </c>
      <c r="C304" s="1" t="s">
        <v>564</v>
      </c>
      <c r="D304" s="5">
        <v>4</v>
      </c>
      <c r="E304" s="1">
        <v>4</v>
      </c>
      <c r="F304" s="5" t="s">
        <v>169</v>
      </c>
      <c r="G304" s="1">
        <v>0</v>
      </c>
      <c r="H304" s="4">
        <v>0</v>
      </c>
      <c r="I304" s="3">
        <v>0</v>
      </c>
      <c r="J304" s="3">
        <v>0</v>
      </c>
      <c r="K304" s="3">
        <v>0</v>
      </c>
      <c r="L304" s="6">
        <f>I304+J304</f>
        <v>0</v>
      </c>
      <c r="M304" s="6">
        <f>I304*H304+$O$2*J304*H304+K304*H304</f>
        <v>0</v>
      </c>
      <c r="R304" s="7"/>
      <c r="S304" s="7"/>
      <c r="T304" s="7"/>
      <c r="U304" s="7"/>
      <c r="V304" s="7"/>
      <c r="W304" s="7"/>
      <c r="X304" s="8"/>
    </row>
    <row r="305" spans="1:24" x14ac:dyDescent="0.25">
      <c r="A305" s="1" cm="1">
        <f t="array" ref="A305">_xlfn.SWITCH(B305,"G",1,"D",2,"M",3,"F",4)</f>
        <v>2</v>
      </c>
      <c r="B305" s="5" t="s">
        <v>10</v>
      </c>
      <c r="C305" s="1" t="s">
        <v>566</v>
      </c>
      <c r="D305" s="5">
        <v>5</v>
      </c>
      <c r="E305" s="1">
        <v>5</v>
      </c>
      <c r="F305" s="5" t="s">
        <v>237</v>
      </c>
      <c r="G305" s="1">
        <v>0</v>
      </c>
      <c r="H305" s="4">
        <v>0</v>
      </c>
      <c r="I305" s="3">
        <v>0</v>
      </c>
      <c r="J305" s="3">
        <v>0</v>
      </c>
      <c r="K305" s="3">
        <v>0</v>
      </c>
      <c r="L305" s="6">
        <f>I305+J305</f>
        <v>0</v>
      </c>
      <c r="M305" s="6">
        <f>I305*H305+$O$2*J305*H305+K305*H305</f>
        <v>0</v>
      </c>
      <c r="R305" s="7"/>
      <c r="S305" s="7"/>
      <c r="T305" s="7"/>
      <c r="U305" s="7"/>
      <c r="V305" s="7"/>
      <c r="W305" s="7"/>
      <c r="X305" s="8"/>
    </row>
    <row r="306" spans="1:24" x14ac:dyDescent="0.25">
      <c r="A306" s="1" cm="1">
        <f t="array" ref="A306">_xlfn.SWITCH(B306,"G",1,"D",2,"M",3,"F",4)</f>
        <v>2</v>
      </c>
      <c r="B306" s="5" t="s">
        <v>10</v>
      </c>
      <c r="C306" s="1" t="s">
        <v>568</v>
      </c>
      <c r="D306" s="5">
        <v>5</v>
      </c>
      <c r="E306" s="1">
        <v>5</v>
      </c>
      <c r="F306" s="5" t="s">
        <v>465</v>
      </c>
      <c r="G306" s="1">
        <v>0</v>
      </c>
      <c r="H306" s="4">
        <v>0</v>
      </c>
      <c r="I306" s="3">
        <v>0</v>
      </c>
      <c r="J306" s="3">
        <v>0</v>
      </c>
      <c r="K306" s="3">
        <v>0</v>
      </c>
      <c r="L306" s="6">
        <f>I306+J306</f>
        <v>0</v>
      </c>
      <c r="M306" s="6">
        <f>I306*H306+$O$2*J306*H306+K306*H306</f>
        <v>0</v>
      </c>
      <c r="R306" s="7"/>
      <c r="S306" s="7"/>
      <c r="T306" s="7"/>
      <c r="U306" s="7"/>
      <c r="V306" s="7"/>
      <c r="W306" s="7"/>
      <c r="X306" s="8"/>
    </row>
    <row r="307" spans="1:24" x14ac:dyDescent="0.25">
      <c r="A307" s="1" cm="1">
        <f t="array" ref="A307">_xlfn.SWITCH(B307,"G",1,"D",2,"M",3,"F",4)</f>
        <v>2</v>
      </c>
      <c r="B307" s="5" t="s">
        <v>10</v>
      </c>
      <c r="C307" s="1" t="s">
        <v>589</v>
      </c>
      <c r="D307" s="5">
        <v>4.3</v>
      </c>
      <c r="E307" s="1">
        <v>4.3</v>
      </c>
      <c r="F307" s="5" t="s">
        <v>133</v>
      </c>
      <c r="G307" s="1">
        <v>0</v>
      </c>
      <c r="H307" s="4">
        <v>0</v>
      </c>
      <c r="I307" s="3">
        <v>0</v>
      </c>
      <c r="J307" s="3">
        <v>0</v>
      </c>
      <c r="K307" s="3">
        <v>0</v>
      </c>
      <c r="L307" s="6">
        <f>I307+J307</f>
        <v>0</v>
      </c>
      <c r="M307" s="6">
        <f>I307*H307+$O$2*J307*H307+K307*H307</f>
        <v>0</v>
      </c>
      <c r="R307" s="7"/>
      <c r="S307" s="7"/>
      <c r="T307" s="7"/>
      <c r="U307" s="7"/>
      <c r="V307" s="7"/>
      <c r="W307" s="7"/>
      <c r="X307" s="8"/>
    </row>
    <row r="308" spans="1:24" x14ac:dyDescent="0.25">
      <c r="A308" s="1" cm="1">
        <f t="array" ref="A308">_xlfn.SWITCH(B308,"G",1,"D",2,"M",3,"F",4)</f>
        <v>2</v>
      </c>
      <c r="B308" s="5" t="s">
        <v>10</v>
      </c>
      <c r="C308" s="1" t="s">
        <v>602</v>
      </c>
      <c r="D308" s="5">
        <v>4</v>
      </c>
      <c r="E308" s="1">
        <v>4</v>
      </c>
      <c r="F308" s="5" t="s">
        <v>28</v>
      </c>
      <c r="G308" s="1">
        <v>0</v>
      </c>
      <c r="H308" s="4">
        <v>0</v>
      </c>
      <c r="I308" s="3">
        <v>0</v>
      </c>
      <c r="J308" s="3">
        <v>0</v>
      </c>
      <c r="K308" s="3">
        <v>0</v>
      </c>
      <c r="L308" s="6">
        <f>I308+J308</f>
        <v>0</v>
      </c>
      <c r="M308" s="6">
        <f>I308*H308+$O$2*J308*H308+K308*H308</f>
        <v>0</v>
      </c>
      <c r="R308" s="7"/>
      <c r="S308" s="7"/>
      <c r="T308" s="7"/>
      <c r="U308" s="7"/>
      <c r="V308" s="7"/>
      <c r="W308" s="7"/>
      <c r="X308" s="8"/>
    </row>
    <row r="309" spans="1:24" x14ac:dyDescent="0.25">
      <c r="A309" s="1" cm="1">
        <f t="array" ref="A309">_xlfn.SWITCH(B309,"G",1,"D",2,"M",3,"F",4)</f>
        <v>2</v>
      </c>
      <c r="B309" s="5" t="s">
        <v>10</v>
      </c>
      <c r="C309" s="1" t="s">
        <v>621</v>
      </c>
      <c r="D309" s="5">
        <v>4</v>
      </c>
      <c r="E309" s="1">
        <v>4</v>
      </c>
      <c r="F309" s="5" t="s">
        <v>287</v>
      </c>
      <c r="G309" s="1">
        <v>0</v>
      </c>
      <c r="H309" s="4">
        <v>0</v>
      </c>
      <c r="I309" s="3">
        <v>0</v>
      </c>
      <c r="J309" s="3">
        <v>0</v>
      </c>
      <c r="K309" s="3">
        <v>0</v>
      </c>
      <c r="L309" s="6">
        <f>I309+J309</f>
        <v>0</v>
      </c>
      <c r="M309" s="6">
        <f>I309*H309+$O$2*J309*H309+K309*H309</f>
        <v>0</v>
      </c>
      <c r="R309" s="7"/>
      <c r="S309" s="7"/>
      <c r="T309" s="7"/>
      <c r="U309" s="7"/>
      <c r="V309" s="7"/>
      <c r="W309" s="7"/>
      <c r="X309" s="8"/>
    </row>
    <row r="310" spans="1:24" x14ac:dyDescent="0.25">
      <c r="A310" s="1" cm="1">
        <f t="array" ref="A310">_xlfn.SWITCH(B310,"G",1,"D",2,"M",3,"F",4)</f>
        <v>2</v>
      </c>
      <c r="B310" s="5" t="s">
        <v>10</v>
      </c>
      <c r="C310" s="1" t="s">
        <v>622</v>
      </c>
      <c r="D310" s="5">
        <v>4</v>
      </c>
      <c r="E310" s="1">
        <v>4</v>
      </c>
      <c r="F310" s="5" t="s">
        <v>287</v>
      </c>
      <c r="G310" s="1">
        <v>0</v>
      </c>
      <c r="H310" s="4">
        <v>0</v>
      </c>
      <c r="I310" s="3">
        <v>0</v>
      </c>
      <c r="J310" s="3">
        <v>0</v>
      </c>
      <c r="K310" s="3">
        <v>0</v>
      </c>
      <c r="L310" s="6">
        <f>I310+J310</f>
        <v>0</v>
      </c>
      <c r="M310" s="6">
        <f>I310*H310+$O$2*J310*H310+K310*H310</f>
        <v>0</v>
      </c>
      <c r="R310" s="7"/>
      <c r="S310" s="7"/>
      <c r="T310" s="7"/>
      <c r="U310" s="7"/>
      <c r="V310" s="7"/>
      <c r="W310" s="7"/>
      <c r="X310" s="8"/>
    </row>
    <row r="311" spans="1:24" x14ac:dyDescent="0.25">
      <c r="A311" s="1" cm="1">
        <f t="array" ref="A311">_xlfn.SWITCH(B311,"G",1,"D",2,"M",3,"F",4)</f>
        <v>3</v>
      </c>
      <c r="B311" s="5" t="s">
        <v>7</v>
      </c>
      <c r="C311" s="1" t="s">
        <v>224</v>
      </c>
      <c r="D311" s="5">
        <v>5.4</v>
      </c>
      <c r="E311" s="1">
        <v>5.4</v>
      </c>
      <c r="F311" s="5" t="s">
        <v>214</v>
      </c>
      <c r="G311" s="1">
        <v>78</v>
      </c>
      <c r="H311" s="4">
        <v>3.9950000000000001</v>
      </c>
      <c r="I311" s="3">
        <v>0</v>
      </c>
      <c r="J311" s="3">
        <v>0</v>
      </c>
      <c r="K311" s="3">
        <v>0</v>
      </c>
      <c r="L311" s="6">
        <f>I311+J311</f>
        <v>0</v>
      </c>
      <c r="M311" s="6">
        <f>I311*H311+$O$2*J311*H311+K311*H311</f>
        <v>0</v>
      </c>
      <c r="R311" s="7"/>
      <c r="S311" s="7"/>
      <c r="T311" s="7"/>
      <c r="U311" s="7"/>
      <c r="V311" s="7"/>
      <c r="W311" s="7"/>
      <c r="X311" s="8"/>
    </row>
    <row r="312" spans="1:24" x14ac:dyDescent="0.25">
      <c r="A312" s="1" cm="1">
        <f t="array" ref="A312">_xlfn.SWITCH(B312,"G",1,"D",2,"M",3,"F",4)</f>
        <v>3</v>
      </c>
      <c r="B312" s="5" t="s">
        <v>7</v>
      </c>
      <c r="C312" s="1" t="s">
        <v>13</v>
      </c>
      <c r="D312" s="5">
        <v>11.3</v>
      </c>
      <c r="E312" s="1">
        <v>11.3</v>
      </c>
      <c r="F312" s="5" t="s">
        <v>9</v>
      </c>
      <c r="G312" s="1">
        <v>76</v>
      </c>
      <c r="H312" s="4">
        <v>4.4560000000000004</v>
      </c>
      <c r="I312" s="3">
        <v>0</v>
      </c>
      <c r="J312" s="3">
        <v>0</v>
      </c>
      <c r="K312" s="3">
        <v>0</v>
      </c>
      <c r="L312" s="6">
        <f>I312+J312</f>
        <v>0</v>
      </c>
      <c r="M312" s="6">
        <f>I312*H312+$O$2*J312*H312+K312*H312</f>
        <v>0</v>
      </c>
      <c r="R312" s="7"/>
      <c r="S312" s="7"/>
      <c r="T312" s="7"/>
      <c r="U312" s="7"/>
      <c r="V312" s="7"/>
      <c r="W312" s="7"/>
      <c r="X312" s="8"/>
    </row>
    <row r="313" spans="1:24" x14ac:dyDescent="0.25">
      <c r="A313" s="1" cm="1">
        <f t="array" ref="A313">_xlfn.SWITCH(B313,"G",1,"D",2,"M",3,"F",4)</f>
        <v>3</v>
      </c>
      <c r="B313" s="5" t="s">
        <v>7</v>
      </c>
      <c r="C313" s="1" t="s">
        <v>250</v>
      </c>
      <c r="D313" s="5">
        <v>7.3</v>
      </c>
      <c r="E313" s="1">
        <v>7.3</v>
      </c>
      <c r="F313" s="5" t="s">
        <v>237</v>
      </c>
      <c r="G313" s="1">
        <v>81</v>
      </c>
      <c r="H313" s="4">
        <v>4.077</v>
      </c>
      <c r="I313" s="3">
        <v>0</v>
      </c>
      <c r="J313" s="3">
        <v>0</v>
      </c>
      <c r="K313" s="3">
        <v>0</v>
      </c>
      <c r="L313" s="6">
        <f>I313+J313</f>
        <v>0</v>
      </c>
      <c r="M313" s="6">
        <f>I313*H313+$O$2*J313*H313+K313*H313</f>
        <v>0</v>
      </c>
      <c r="R313" s="7"/>
      <c r="S313" s="7"/>
      <c r="T313" s="7"/>
      <c r="U313" s="7"/>
      <c r="V313" s="7"/>
      <c r="W313" s="7"/>
      <c r="X313" s="8"/>
    </row>
    <row r="314" spans="1:24" x14ac:dyDescent="0.25">
      <c r="A314" s="1" cm="1">
        <f t="array" ref="A314">_xlfn.SWITCH(B314,"G",1,"D",2,"M",3,"F",4)</f>
        <v>3</v>
      </c>
      <c r="B314" s="5" t="s">
        <v>7</v>
      </c>
      <c r="C314" s="1" t="s">
        <v>273</v>
      </c>
      <c r="D314" s="5">
        <v>12.7</v>
      </c>
      <c r="E314" s="1">
        <v>12.4</v>
      </c>
      <c r="F314" s="5" t="s">
        <v>260</v>
      </c>
      <c r="G314" s="1">
        <v>76</v>
      </c>
      <c r="H314" s="4">
        <v>4.4370000000000003</v>
      </c>
      <c r="I314" s="3">
        <v>0</v>
      </c>
      <c r="J314" s="3">
        <v>0</v>
      </c>
      <c r="K314" s="3">
        <v>0</v>
      </c>
      <c r="L314" s="6">
        <f>I314+J314</f>
        <v>0</v>
      </c>
      <c r="M314" s="6">
        <f>I314*H314+$O$2*J314*H314+K314*H314</f>
        <v>0</v>
      </c>
      <c r="R314" s="7"/>
      <c r="S314" s="7"/>
      <c r="T314" s="7"/>
      <c r="U314" s="7"/>
      <c r="V314" s="7"/>
      <c r="W314" s="7"/>
      <c r="X314" s="8"/>
    </row>
    <row r="315" spans="1:24" x14ac:dyDescent="0.25">
      <c r="A315" s="1" cm="1">
        <f t="array" ref="A315">_xlfn.SWITCH(B315,"G",1,"D",2,"M",3,"F",4)</f>
        <v>3</v>
      </c>
      <c r="B315" s="5" t="s">
        <v>7</v>
      </c>
      <c r="C315" s="1" t="s">
        <v>297</v>
      </c>
      <c r="D315" s="5">
        <v>11.6</v>
      </c>
      <c r="E315" s="1">
        <v>11.6</v>
      </c>
      <c r="F315" s="5" t="s">
        <v>287</v>
      </c>
      <c r="G315" s="1">
        <v>71</v>
      </c>
      <c r="H315" s="4">
        <v>4.1660000000000004</v>
      </c>
      <c r="I315" s="3">
        <v>0</v>
      </c>
      <c r="J315" s="3">
        <v>0</v>
      </c>
      <c r="K315" s="3">
        <v>0</v>
      </c>
      <c r="L315" s="6">
        <f>I315+J315</f>
        <v>0</v>
      </c>
      <c r="M315" s="6">
        <f>I315*H315+$O$2*J315*H315+K315*H315</f>
        <v>0</v>
      </c>
      <c r="R315" s="7"/>
      <c r="S315" s="7"/>
      <c r="T315" s="7"/>
      <c r="U315" s="7"/>
      <c r="V315" s="7"/>
      <c r="W315" s="7"/>
      <c r="X315" s="8"/>
    </row>
    <row r="316" spans="1:24" x14ac:dyDescent="0.25">
      <c r="A316" s="1" cm="1">
        <f t="array" ref="A316">_xlfn.SWITCH(B316,"G",1,"D",2,"M",3,"F",4)</f>
        <v>3</v>
      </c>
      <c r="B316" s="5" t="s">
        <v>7</v>
      </c>
      <c r="C316" s="1" t="s">
        <v>137</v>
      </c>
      <c r="D316" s="5">
        <v>8.1999999999999993</v>
      </c>
      <c r="E316" s="1">
        <v>8.1999999999999993</v>
      </c>
      <c r="F316" s="5" t="s">
        <v>117</v>
      </c>
      <c r="G316" s="1">
        <v>68</v>
      </c>
      <c r="H316" s="4">
        <v>4.1020000000000003</v>
      </c>
      <c r="I316" s="3">
        <v>0</v>
      </c>
      <c r="J316" s="3">
        <v>0</v>
      </c>
      <c r="K316" s="3">
        <v>0</v>
      </c>
      <c r="L316" s="6">
        <f>I316+J316</f>
        <v>0</v>
      </c>
      <c r="M316" s="6">
        <f>I316*H316+$O$2*J316*H316+K316*H316</f>
        <v>0</v>
      </c>
      <c r="R316" s="7"/>
      <c r="S316" s="7"/>
      <c r="T316" s="7"/>
      <c r="U316" s="7"/>
      <c r="V316" s="7"/>
      <c r="W316" s="7"/>
      <c r="X316" s="8"/>
    </row>
    <row r="317" spans="1:24" x14ac:dyDescent="0.25">
      <c r="A317" s="1" cm="1">
        <f t="array" ref="A317">_xlfn.SWITCH(B317,"G",1,"D",2,"M",3,"F",4)</f>
        <v>3</v>
      </c>
      <c r="B317" s="5" t="s">
        <v>7</v>
      </c>
      <c r="C317" s="1" t="s">
        <v>51</v>
      </c>
      <c r="D317" s="5">
        <v>7.8</v>
      </c>
      <c r="E317" s="1">
        <v>7.7</v>
      </c>
      <c r="F317" s="5" t="s">
        <v>24</v>
      </c>
      <c r="G317" s="1">
        <v>82</v>
      </c>
      <c r="H317" s="4">
        <v>4.0650000000000004</v>
      </c>
      <c r="I317" s="3">
        <v>0</v>
      </c>
      <c r="J317" s="3">
        <v>0</v>
      </c>
      <c r="K317" s="3">
        <v>0</v>
      </c>
      <c r="L317" s="6">
        <f>I317+J317</f>
        <v>0</v>
      </c>
      <c r="M317" s="6">
        <f>I317*H317+$O$2*J317*H317+K317*H317</f>
        <v>0</v>
      </c>
      <c r="R317" s="7"/>
      <c r="S317" s="7"/>
      <c r="T317" s="7"/>
      <c r="U317" s="7"/>
      <c r="V317" s="7"/>
      <c r="W317" s="7"/>
      <c r="X317" s="8"/>
    </row>
    <row r="318" spans="1:24" x14ac:dyDescent="0.25">
      <c r="A318" s="1" cm="1">
        <f t="array" ref="A318">_xlfn.SWITCH(B318,"G",1,"D",2,"M",3,"F",4)</f>
        <v>3</v>
      </c>
      <c r="B318" s="5" t="s">
        <v>7</v>
      </c>
      <c r="C318" s="1" t="s">
        <v>38</v>
      </c>
      <c r="D318" s="5">
        <v>5.4</v>
      </c>
      <c r="E318" s="1">
        <v>5.4</v>
      </c>
      <c r="F318" s="5" t="s">
        <v>9</v>
      </c>
      <c r="G318" s="1">
        <v>78</v>
      </c>
      <c r="H318" s="4">
        <v>3.99</v>
      </c>
      <c r="I318" s="3">
        <v>0</v>
      </c>
      <c r="J318" s="3">
        <v>0</v>
      </c>
      <c r="K318" s="3">
        <v>0</v>
      </c>
      <c r="L318" s="6">
        <f>I318+J318</f>
        <v>0</v>
      </c>
      <c r="M318" s="6">
        <f>I318*H318+$O$2*J318*H318+K318*H318</f>
        <v>0</v>
      </c>
      <c r="R318" s="7"/>
      <c r="S318" s="7"/>
      <c r="T318" s="7"/>
      <c r="U318" s="7"/>
      <c r="V318" s="7"/>
      <c r="W318" s="7"/>
      <c r="X318" s="8"/>
    </row>
    <row r="319" spans="1:24" x14ac:dyDescent="0.25">
      <c r="A319" s="1" cm="1">
        <f t="array" ref="A319">_xlfn.SWITCH(B319,"G",1,"D",2,"M",3,"F",4)</f>
        <v>3</v>
      </c>
      <c r="B319" s="5" t="s">
        <v>7</v>
      </c>
      <c r="C319" s="1" t="s">
        <v>138</v>
      </c>
      <c r="D319" s="5">
        <v>6.8</v>
      </c>
      <c r="E319" s="1">
        <v>6.8</v>
      </c>
      <c r="F319" s="5" t="s">
        <v>117</v>
      </c>
      <c r="G319" s="1">
        <v>74</v>
      </c>
      <c r="H319" s="4">
        <v>3.8650000000000002</v>
      </c>
      <c r="I319" s="3">
        <v>0</v>
      </c>
      <c r="J319" s="3">
        <v>0</v>
      </c>
      <c r="K319" s="3">
        <v>0</v>
      </c>
      <c r="L319" s="6">
        <f>I319+J319</f>
        <v>0</v>
      </c>
      <c r="M319" s="6">
        <f>I319*H319+$O$2*J319*H319+K319*H319</f>
        <v>0</v>
      </c>
      <c r="R319" s="7"/>
      <c r="S319" s="7"/>
      <c r="T319" s="7"/>
      <c r="U319" s="7"/>
      <c r="V319" s="7"/>
      <c r="W319" s="7"/>
      <c r="X319" s="8"/>
    </row>
    <row r="320" spans="1:24" x14ac:dyDescent="0.25">
      <c r="A320" s="1" cm="1">
        <f t="array" ref="A320">_xlfn.SWITCH(B320,"G",1,"D",2,"M",3,"F",4)</f>
        <v>3</v>
      </c>
      <c r="B320" s="5" t="s">
        <v>7</v>
      </c>
      <c r="C320" s="1" t="s">
        <v>85</v>
      </c>
      <c r="D320" s="5">
        <v>5.7</v>
      </c>
      <c r="E320" s="1">
        <v>5.7</v>
      </c>
      <c r="F320" s="5" t="s">
        <v>68</v>
      </c>
      <c r="G320" s="1">
        <v>70</v>
      </c>
      <c r="H320" s="4">
        <v>3.6190000000000002</v>
      </c>
      <c r="I320" s="3">
        <v>0</v>
      </c>
      <c r="J320" s="3">
        <v>0</v>
      </c>
      <c r="K320" s="3">
        <v>0</v>
      </c>
      <c r="L320" s="6">
        <f>I320+J320</f>
        <v>0</v>
      </c>
      <c r="M320" s="6">
        <f>I320*H320+$O$2*J320*H320+K320*H320</f>
        <v>0</v>
      </c>
      <c r="R320" s="7"/>
      <c r="S320" s="7"/>
      <c r="T320" s="7"/>
      <c r="U320" s="7"/>
      <c r="V320" s="7"/>
      <c r="W320" s="7"/>
      <c r="X320" s="8"/>
    </row>
    <row r="321" spans="1:24" x14ac:dyDescent="0.25">
      <c r="A321" s="1" cm="1">
        <f t="array" ref="A321">_xlfn.SWITCH(B321,"G",1,"D",2,"M",3,"F",4)</f>
        <v>3</v>
      </c>
      <c r="B321" s="5" t="s">
        <v>7</v>
      </c>
      <c r="C321" s="1" t="s">
        <v>292</v>
      </c>
      <c r="D321" s="5">
        <v>5.9</v>
      </c>
      <c r="E321" s="1">
        <v>5.7</v>
      </c>
      <c r="F321" s="5" t="s">
        <v>287</v>
      </c>
      <c r="G321" s="1">
        <v>78</v>
      </c>
      <c r="H321" s="4">
        <v>3.5819999999999999</v>
      </c>
      <c r="I321" s="3">
        <v>0</v>
      </c>
      <c r="J321" s="3">
        <v>0</v>
      </c>
      <c r="K321" s="3">
        <v>0</v>
      </c>
      <c r="L321" s="6">
        <f>I321+J321</f>
        <v>0</v>
      </c>
      <c r="M321" s="6">
        <f>I321*H321+$O$2*J321*H321+K321*H321</f>
        <v>0</v>
      </c>
      <c r="R321" s="7"/>
      <c r="S321" s="7"/>
      <c r="T321" s="7"/>
      <c r="U321" s="7"/>
      <c r="V321" s="7"/>
      <c r="W321" s="7"/>
      <c r="X321" s="8"/>
    </row>
    <row r="322" spans="1:24" x14ac:dyDescent="0.25">
      <c r="A322" s="1" cm="1">
        <f t="array" ref="A322">_xlfn.SWITCH(B322,"G",1,"D",2,"M",3,"F",4)</f>
        <v>3</v>
      </c>
      <c r="B322" s="5" t="s">
        <v>7</v>
      </c>
      <c r="C322" s="1" t="s">
        <v>73</v>
      </c>
      <c r="D322" s="5">
        <v>5.8</v>
      </c>
      <c r="E322" s="1">
        <v>5.8</v>
      </c>
      <c r="F322" s="5" t="s">
        <v>68</v>
      </c>
      <c r="G322" s="1">
        <v>75</v>
      </c>
      <c r="H322" s="4">
        <v>3.5510000000000002</v>
      </c>
      <c r="I322" s="3">
        <v>0</v>
      </c>
      <c r="J322" s="3">
        <v>0</v>
      </c>
      <c r="K322" s="3">
        <v>0</v>
      </c>
      <c r="L322" s="6">
        <f>I322+J322</f>
        <v>0</v>
      </c>
      <c r="M322" s="6">
        <f>I322*H322+$O$2*J322*H322+K322*H322</f>
        <v>0</v>
      </c>
      <c r="R322" s="7"/>
      <c r="S322" s="7"/>
      <c r="T322" s="7"/>
      <c r="U322" s="7"/>
      <c r="V322" s="7"/>
      <c r="W322" s="7"/>
      <c r="X322" s="8"/>
    </row>
    <row r="323" spans="1:24" x14ac:dyDescent="0.25">
      <c r="A323" s="1" cm="1">
        <f t="array" ref="A323">_xlfn.SWITCH(B323,"G",1,"D",2,"M",3,"F",4)</f>
        <v>3</v>
      </c>
      <c r="B323" s="5" t="s">
        <v>7</v>
      </c>
      <c r="C323" s="1" t="s">
        <v>562</v>
      </c>
      <c r="D323" s="5">
        <v>5</v>
      </c>
      <c r="E323" s="1">
        <v>5</v>
      </c>
      <c r="F323" s="5" t="s">
        <v>133</v>
      </c>
      <c r="G323" s="1">
        <v>74</v>
      </c>
      <c r="H323" s="4">
        <v>3.4740000000000002</v>
      </c>
      <c r="I323" s="3">
        <v>0</v>
      </c>
      <c r="J323" s="3">
        <v>0</v>
      </c>
      <c r="K323" s="3">
        <v>0</v>
      </c>
      <c r="L323" s="6">
        <f>I323+J323</f>
        <v>0</v>
      </c>
      <c r="M323" s="6">
        <f>I323*H323+$O$2*J323*H323+K323*H323</f>
        <v>0</v>
      </c>
      <c r="R323" s="7"/>
      <c r="S323" s="7"/>
      <c r="T323" s="7"/>
      <c r="U323" s="7"/>
      <c r="V323" s="7"/>
      <c r="W323" s="7"/>
      <c r="X323" s="8"/>
    </row>
    <row r="324" spans="1:24" x14ac:dyDescent="0.25">
      <c r="A324" s="1" cm="1">
        <f t="array" ref="A324">_xlfn.SWITCH(B324,"G",1,"D",2,"M",3,"F",4)</f>
        <v>3</v>
      </c>
      <c r="B324" s="5" t="s">
        <v>7</v>
      </c>
      <c r="C324" s="1" t="s">
        <v>385</v>
      </c>
      <c r="D324" s="5">
        <v>6</v>
      </c>
      <c r="E324" s="1">
        <v>6</v>
      </c>
      <c r="F324" s="5" t="s">
        <v>167</v>
      </c>
      <c r="G324" s="1">
        <v>87</v>
      </c>
      <c r="H324" s="4">
        <v>3.4580000000000002</v>
      </c>
      <c r="I324" s="3">
        <v>0</v>
      </c>
      <c r="J324" s="3">
        <v>0</v>
      </c>
      <c r="K324" s="3">
        <v>0</v>
      </c>
      <c r="L324" s="6">
        <f>I324+J324</f>
        <v>0</v>
      </c>
      <c r="M324" s="6">
        <f>I324*H324+$O$2*J324*H324+K324*H324</f>
        <v>0</v>
      </c>
      <c r="R324" s="7"/>
      <c r="S324" s="7"/>
      <c r="T324" s="7"/>
      <c r="U324" s="7"/>
      <c r="V324" s="7"/>
      <c r="W324" s="7"/>
      <c r="X324" s="8"/>
    </row>
    <row r="325" spans="1:24" x14ac:dyDescent="0.25">
      <c r="A325" s="1" cm="1">
        <f t="array" ref="A325">_xlfn.SWITCH(B325,"G",1,"D",2,"M",3,"F",4)</f>
        <v>3</v>
      </c>
      <c r="B325" s="5" t="s">
        <v>7</v>
      </c>
      <c r="C325" s="1" t="s">
        <v>381</v>
      </c>
      <c r="D325" s="5">
        <v>6.4</v>
      </c>
      <c r="E325" s="1">
        <v>6.4</v>
      </c>
      <c r="F325" s="5" t="s">
        <v>167</v>
      </c>
      <c r="G325" s="1">
        <v>79</v>
      </c>
      <c r="H325" s="4">
        <v>3.3839999999999999</v>
      </c>
      <c r="I325" s="3">
        <v>0</v>
      </c>
      <c r="J325" s="3">
        <v>0</v>
      </c>
      <c r="K325" s="3">
        <v>0</v>
      </c>
      <c r="L325" s="6">
        <f>I325+J325</f>
        <v>0</v>
      </c>
      <c r="M325" s="6">
        <f>I325*H325+$O$2*J325*H325+K325*H325</f>
        <v>0</v>
      </c>
      <c r="R325" s="7"/>
      <c r="S325" s="7"/>
      <c r="T325" s="7"/>
      <c r="U325" s="7"/>
      <c r="V325" s="7"/>
      <c r="W325" s="7"/>
      <c r="X325" s="8"/>
    </row>
    <row r="326" spans="1:24" x14ac:dyDescent="0.25">
      <c r="A326" s="1" cm="1">
        <f t="array" ref="A326">_xlfn.SWITCH(B326,"G",1,"D",2,"M",3,"F",4)</f>
        <v>3</v>
      </c>
      <c r="B326" s="5" t="s">
        <v>7</v>
      </c>
      <c r="C326" s="1" t="s">
        <v>358</v>
      </c>
      <c r="D326" s="5">
        <v>5.6</v>
      </c>
      <c r="E326" s="1">
        <v>5.6</v>
      </c>
      <c r="F326" s="5" t="s">
        <v>34</v>
      </c>
      <c r="G326" s="1">
        <v>69</v>
      </c>
      <c r="H326" s="4">
        <v>3.3220000000000001</v>
      </c>
      <c r="I326" s="3">
        <v>0</v>
      </c>
      <c r="J326" s="3">
        <v>0</v>
      </c>
      <c r="K326" s="3">
        <v>0</v>
      </c>
      <c r="L326" s="6">
        <f>I326+J326</f>
        <v>0</v>
      </c>
      <c r="M326" s="6">
        <f>I326*H326+$O$2*J326*H326+K326*H326</f>
        <v>0</v>
      </c>
      <c r="R326" s="7"/>
      <c r="S326" s="7"/>
      <c r="T326" s="7"/>
      <c r="U326" s="7"/>
      <c r="V326" s="7"/>
      <c r="W326" s="7"/>
      <c r="X326" s="8"/>
    </row>
    <row r="327" spans="1:24" x14ac:dyDescent="0.25">
      <c r="A327" s="1" cm="1">
        <f t="array" ref="A327">_xlfn.SWITCH(B327,"G",1,"D",2,"M",3,"F",4)</f>
        <v>3</v>
      </c>
      <c r="B327" s="5" t="s">
        <v>7</v>
      </c>
      <c r="C327" s="1" t="s">
        <v>122</v>
      </c>
      <c r="D327" s="5">
        <v>5.9</v>
      </c>
      <c r="E327" s="1">
        <v>5.9</v>
      </c>
      <c r="F327" s="5" t="s">
        <v>24</v>
      </c>
      <c r="G327" s="1">
        <v>65</v>
      </c>
      <c r="H327" s="4">
        <v>3.2959999999999998</v>
      </c>
      <c r="I327" s="3">
        <v>0</v>
      </c>
      <c r="J327" s="3">
        <v>0</v>
      </c>
      <c r="K327" s="3">
        <v>0</v>
      </c>
      <c r="L327" s="6">
        <f>I327+J327</f>
        <v>0</v>
      </c>
      <c r="M327" s="6">
        <f>I327*H327+$O$2*J327*H327+K327*H327</f>
        <v>0</v>
      </c>
      <c r="R327" s="7"/>
      <c r="S327" s="7"/>
      <c r="T327" s="7"/>
      <c r="U327" s="7"/>
      <c r="V327" s="7"/>
      <c r="W327" s="7"/>
      <c r="X327" s="8"/>
    </row>
    <row r="328" spans="1:24" x14ac:dyDescent="0.25">
      <c r="A328" s="1" cm="1">
        <f t="array" ref="A328">_xlfn.SWITCH(B328,"G",1,"D",2,"M",3,"F",4)</f>
        <v>3</v>
      </c>
      <c r="B328" s="5" t="s">
        <v>7</v>
      </c>
      <c r="C328" s="1" t="s">
        <v>305</v>
      </c>
      <c r="D328" s="5">
        <v>6.1</v>
      </c>
      <c r="E328" s="1">
        <v>6.1</v>
      </c>
      <c r="F328" s="5" t="s">
        <v>287</v>
      </c>
      <c r="G328" s="1">
        <v>59</v>
      </c>
      <c r="H328" s="4">
        <v>3.2570000000000001</v>
      </c>
      <c r="I328" s="3">
        <v>0</v>
      </c>
      <c r="J328" s="3">
        <v>0</v>
      </c>
      <c r="K328" s="3">
        <v>0</v>
      </c>
      <c r="L328" s="6">
        <f>I328+J328</f>
        <v>0</v>
      </c>
      <c r="M328" s="6">
        <f>I328*H328+$O$2*J328*H328+K328*H328</f>
        <v>0</v>
      </c>
      <c r="R328" s="7"/>
      <c r="S328" s="7"/>
      <c r="T328" s="7"/>
      <c r="U328" s="7"/>
      <c r="V328" s="7"/>
      <c r="W328" s="7"/>
      <c r="X328" s="8"/>
    </row>
    <row r="329" spans="1:24" x14ac:dyDescent="0.25">
      <c r="A329" s="1" cm="1">
        <f t="array" ref="A329">_xlfn.SWITCH(B329,"G",1,"D",2,"M",3,"F",4)</f>
        <v>3</v>
      </c>
      <c r="B329" s="5" t="s">
        <v>7</v>
      </c>
      <c r="C329" s="1" t="s">
        <v>155</v>
      </c>
      <c r="D329" s="5">
        <v>5.6</v>
      </c>
      <c r="E329" s="1">
        <v>5.6</v>
      </c>
      <c r="F329" s="5" t="s">
        <v>125</v>
      </c>
      <c r="G329" s="1">
        <v>79</v>
      </c>
      <c r="H329" s="4">
        <v>3.2530000000000001</v>
      </c>
      <c r="I329" s="3">
        <v>0</v>
      </c>
      <c r="J329" s="3">
        <v>0</v>
      </c>
      <c r="K329" s="3">
        <v>0</v>
      </c>
      <c r="L329" s="6">
        <f>I329+J329</f>
        <v>0</v>
      </c>
      <c r="M329" s="6">
        <f>I329*H329+$O$2*J329*H329+K329*H329</f>
        <v>0</v>
      </c>
      <c r="R329" s="7"/>
      <c r="S329" s="7"/>
      <c r="T329" s="7"/>
      <c r="U329" s="7"/>
      <c r="V329" s="7"/>
      <c r="W329" s="7"/>
      <c r="X329" s="8"/>
    </row>
    <row r="330" spans="1:24" x14ac:dyDescent="0.25">
      <c r="A330" s="1" cm="1">
        <f t="array" ref="A330">_xlfn.SWITCH(B330,"G",1,"D",2,"M",3,"F",4)</f>
        <v>3</v>
      </c>
      <c r="B330" s="5" t="s">
        <v>7</v>
      </c>
      <c r="C330" s="1" t="s">
        <v>460</v>
      </c>
      <c r="D330" s="5">
        <v>5.4</v>
      </c>
      <c r="E330" s="1">
        <v>5.4</v>
      </c>
      <c r="F330" s="5" t="s">
        <v>323</v>
      </c>
      <c r="G330" s="1">
        <v>85</v>
      </c>
      <c r="H330" s="4">
        <v>3.2519999999999998</v>
      </c>
      <c r="I330" s="3">
        <v>0</v>
      </c>
      <c r="J330" s="3">
        <v>0</v>
      </c>
      <c r="K330" s="3">
        <v>0</v>
      </c>
      <c r="L330" s="6">
        <f>I330+J330</f>
        <v>0</v>
      </c>
      <c r="M330" s="6">
        <f>I330*H330+$O$2*J330*H330+K330*H330</f>
        <v>0</v>
      </c>
      <c r="R330" s="7"/>
      <c r="S330" s="7"/>
      <c r="T330" s="7"/>
      <c r="U330" s="7"/>
      <c r="V330" s="7"/>
      <c r="W330" s="7"/>
      <c r="X330" s="8"/>
    </row>
    <row r="331" spans="1:24" x14ac:dyDescent="0.25">
      <c r="A331" s="1" cm="1">
        <f t="array" ref="A331">_xlfn.SWITCH(B331,"G",1,"D",2,"M",3,"F",4)</f>
        <v>3</v>
      </c>
      <c r="B331" s="5" t="s">
        <v>7</v>
      </c>
      <c r="C331" s="1" t="s">
        <v>247</v>
      </c>
      <c r="D331" s="5">
        <v>6.4</v>
      </c>
      <c r="E331" s="1">
        <v>6.4</v>
      </c>
      <c r="F331" s="5" t="s">
        <v>237</v>
      </c>
      <c r="G331" s="1">
        <v>85</v>
      </c>
      <c r="H331" s="4">
        <v>3.25</v>
      </c>
      <c r="I331" s="3">
        <v>0</v>
      </c>
      <c r="J331" s="3">
        <v>0</v>
      </c>
      <c r="K331" s="3">
        <v>0</v>
      </c>
      <c r="L331" s="6">
        <f>I331+J331</f>
        <v>0</v>
      </c>
      <c r="M331" s="6">
        <f>I331*H331+$O$2*J331*H331+K331*H331</f>
        <v>0</v>
      </c>
      <c r="R331" s="7"/>
      <c r="S331" s="7"/>
      <c r="T331" s="7"/>
      <c r="U331" s="7"/>
      <c r="V331" s="7"/>
      <c r="W331" s="7"/>
      <c r="X331" s="8"/>
    </row>
    <row r="332" spans="1:24" x14ac:dyDescent="0.25">
      <c r="A332" s="1" cm="1">
        <f t="array" ref="A332">_xlfn.SWITCH(B332,"G",1,"D",2,"M",3,"F",4)</f>
        <v>3</v>
      </c>
      <c r="B332" s="5" t="s">
        <v>7</v>
      </c>
      <c r="C332" s="1" t="s">
        <v>485</v>
      </c>
      <c r="D332" s="5">
        <v>5.7</v>
      </c>
      <c r="E332" s="1">
        <v>5.7</v>
      </c>
      <c r="F332" s="5" t="s">
        <v>465</v>
      </c>
      <c r="G332" s="1">
        <v>74</v>
      </c>
      <c r="H332" s="4">
        <v>3.226</v>
      </c>
      <c r="I332" s="3">
        <v>0</v>
      </c>
      <c r="J332" s="3">
        <v>0</v>
      </c>
      <c r="K332" s="3">
        <v>0</v>
      </c>
      <c r="L332" s="6">
        <f>I332+J332</f>
        <v>0</v>
      </c>
      <c r="M332" s="6">
        <f>I332*H332+$O$2*J332*H332+K332*H332</f>
        <v>0</v>
      </c>
      <c r="R332" s="7"/>
      <c r="S332" s="7"/>
      <c r="T332" s="7"/>
      <c r="U332" s="7"/>
      <c r="V332" s="7"/>
      <c r="W332" s="7"/>
      <c r="X332" s="8"/>
    </row>
    <row r="333" spans="1:24" x14ac:dyDescent="0.25">
      <c r="A333" s="1" cm="1">
        <f t="array" ref="A333">_xlfn.SWITCH(B333,"G",1,"D",2,"M",3,"F",4)</f>
        <v>3</v>
      </c>
      <c r="B333" s="5" t="s">
        <v>7</v>
      </c>
      <c r="C333" s="1" t="s">
        <v>456</v>
      </c>
      <c r="D333" s="5">
        <v>6.2</v>
      </c>
      <c r="E333" s="1">
        <v>6.2</v>
      </c>
      <c r="F333" s="5" t="s">
        <v>323</v>
      </c>
      <c r="G333" s="1">
        <v>64</v>
      </c>
      <c r="H333" s="4">
        <v>3.2229999999999999</v>
      </c>
      <c r="I333" s="3">
        <v>0</v>
      </c>
      <c r="J333" s="3">
        <v>0</v>
      </c>
      <c r="K333" s="3">
        <v>0</v>
      </c>
      <c r="L333" s="6">
        <f>I333+J333</f>
        <v>0</v>
      </c>
      <c r="M333" s="6">
        <f>I333*H333+$O$2*J333*H333+K333*H333</f>
        <v>0</v>
      </c>
      <c r="R333" s="7"/>
      <c r="S333" s="7"/>
      <c r="T333" s="7"/>
      <c r="U333" s="7"/>
      <c r="V333" s="7"/>
      <c r="W333" s="7"/>
      <c r="X333" s="8"/>
    </row>
    <row r="334" spans="1:24" x14ac:dyDescent="0.25">
      <c r="A334" s="1" cm="1">
        <f t="array" ref="A334">_xlfn.SWITCH(B334,"G",1,"D",2,"M",3,"F",4)</f>
        <v>3</v>
      </c>
      <c r="B334" s="5" t="s">
        <v>7</v>
      </c>
      <c r="C334" s="1" t="s">
        <v>499</v>
      </c>
      <c r="D334" s="5">
        <v>5.8</v>
      </c>
      <c r="E334" s="1">
        <v>5.8</v>
      </c>
      <c r="F334" s="5" t="s">
        <v>125</v>
      </c>
      <c r="G334" s="1">
        <v>81</v>
      </c>
      <c r="H334" s="4">
        <v>3.202</v>
      </c>
      <c r="I334" s="3">
        <v>0</v>
      </c>
      <c r="J334" s="3">
        <v>0</v>
      </c>
      <c r="K334" s="3">
        <v>0</v>
      </c>
      <c r="L334" s="6">
        <f>I334+J334</f>
        <v>0</v>
      </c>
      <c r="M334" s="6">
        <f>I334*H334+$O$2*J334*H334+K334*H334</f>
        <v>0</v>
      </c>
      <c r="R334" s="7"/>
      <c r="S334" s="7"/>
      <c r="T334" s="7"/>
      <c r="U334" s="7"/>
      <c r="V334" s="7"/>
      <c r="W334" s="7"/>
      <c r="X334" s="8"/>
    </row>
    <row r="335" spans="1:24" x14ac:dyDescent="0.25">
      <c r="A335" s="1" cm="1">
        <f t="array" ref="A335">_xlfn.SWITCH(B335,"G",1,"D",2,"M",3,"F",4)</f>
        <v>3</v>
      </c>
      <c r="B335" s="5" t="s">
        <v>7</v>
      </c>
      <c r="C335" s="1" t="s">
        <v>591</v>
      </c>
      <c r="D335" s="5">
        <v>6</v>
      </c>
      <c r="E335" s="1">
        <v>6</v>
      </c>
      <c r="F335" s="5" t="s">
        <v>323</v>
      </c>
      <c r="G335" s="1">
        <v>68</v>
      </c>
      <c r="H335" s="4">
        <v>3.1669999999999998</v>
      </c>
      <c r="I335" s="3">
        <v>0</v>
      </c>
      <c r="J335" s="3">
        <v>0</v>
      </c>
      <c r="K335" s="3">
        <v>0</v>
      </c>
      <c r="L335" s="6">
        <f>I335+J335</f>
        <v>0</v>
      </c>
      <c r="M335" s="6">
        <f>I335*H335+$O$2*J335*H335+K335*H335</f>
        <v>0</v>
      </c>
      <c r="R335" s="7"/>
      <c r="S335" s="7"/>
      <c r="T335" s="7"/>
      <c r="U335" s="7"/>
      <c r="V335" s="7"/>
      <c r="W335" s="7"/>
      <c r="X335" s="8"/>
    </row>
    <row r="336" spans="1:24" x14ac:dyDescent="0.25">
      <c r="A336" s="1" cm="1">
        <f t="array" ref="A336">_xlfn.SWITCH(B336,"G",1,"D",2,"M",3,"F",4)</f>
        <v>3</v>
      </c>
      <c r="B336" s="5" t="s">
        <v>7</v>
      </c>
      <c r="C336" s="1" t="s">
        <v>302</v>
      </c>
      <c r="D336" s="5">
        <v>7.4</v>
      </c>
      <c r="E336" s="1">
        <v>7.4</v>
      </c>
      <c r="F336" s="5" t="s">
        <v>287</v>
      </c>
      <c r="G336" s="1">
        <v>79</v>
      </c>
      <c r="H336" s="4">
        <v>3.157</v>
      </c>
      <c r="I336" s="3">
        <v>0</v>
      </c>
      <c r="J336" s="3">
        <v>0</v>
      </c>
      <c r="K336" s="3">
        <v>0</v>
      </c>
      <c r="L336" s="6">
        <f>I336+J336</f>
        <v>0</v>
      </c>
      <c r="M336" s="6">
        <f>I336*H336+$O$2*J336*H336+K336*H336</f>
        <v>0</v>
      </c>
      <c r="R336" s="7"/>
      <c r="S336" s="7"/>
      <c r="T336" s="7"/>
      <c r="U336" s="7"/>
      <c r="V336" s="7"/>
      <c r="W336" s="7"/>
      <c r="X336" s="8"/>
    </row>
    <row r="337" spans="1:24" x14ac:dyDescent="0.25">
      <c r="A337" s="1" cm="1">
        <f t="array" ref="A337">_xlfn.SWITCH(B337,"G",1,"D",2,"M",3,"F",4)</f>
        <v>3</v>
      </c>
      <c r="B337" s="5" t="s">
        <v>7</v>
      </c>
      <c r="C337" s="1" t="s">
        <v>219</v>
      </c>
      <c r="D337" s="5">
        <v>5.3</v>
      </c>
      <c r="E337" s="1">
        <v>5.3</v>
      </c>
      <c r="F337" s="5" t="s">
        <v>214</v>
      </c>
      <c r="G337" s="1">
        <v>68</v>
      </c>
      <c r="H337" s="4">
        <v>3.0350000000000001</v>
      </c>
      <c r="I337" s="3">
        <v>0</v>
      </c>
      <c r="J337" s="3">
        <v>0</v>
      </c>
      <c r="K337" s="3">
        <v>0</v>
      </c>
      <c r="L337" s="6">
        <f>I337+J337</f>
        <v>0</v>
      </c>
      <c r="M337" s="6">
        <f>I337*H337+$O$2*J337*H337+K337*H337</f>
        <v>0</v>
      </c>
      <c r="R337" s="7"/>
      <c r="S337" s="7"/>
      <c r="T337" s="7"/>
      <c r="U337" s="7"/>
      <c r="V337" s="7"/>
      <c r="W337" s="7"/>
      <c r="X337" s="8"/>
    </row>
    <row r="338" spans="1:24" x14ac:dyDescent="0.25">
      <c r="A338" s="1" cm="1">
        <f t="array" ref="A338">_xlfn.SWITCH(B338,"G",1,"D",2,"M",3,"F",4)</f>
        <v>3</v>
      </c>
      <c r="B338" s="5" t="s">
        <v>7</v>
      </c>
      <c r="C338" s="1" t="s">
        <v>318</v>
      </c>
      <c r="D338" s="5">
        <v>7.7</v>
      </c>
      <c r="E338" s="1">
        <v>7.7</v>
      </c>
      <c r="F338" s="5" t="s">
        <v>311</v>
      </c>
      <c r="G338" s="1">
        <v>70</v>
      </c>
      <c r="H338" s="4">
        <v>3.0179999999999998</v>
      </c>
      <c r="I338" s="3">
        <v>0</v>
      </c>
      <c r="J338" s="3">
        <v>0</v>
      </c>
      <c r="K338" s="3">
        <v>0</v>
      </c>
      <c r="L338" s="6">
        <f>I338+J338</f>
        <v>0</v>
      </c>
      <c r="M338" s="6">
        <f>I338*H338+$O$2*J338*H338+K338*H338</f>
        <v>0</v>
      </c>
      <c r="R338" s="7"/>
      <c r="S338" s="7"/>
      <c r="T338" s="7"/>
      <c r="U338" s="7"/>
      <c r="V338" s="7"/>
      <c r="W338" s="7"/>
      <c r="X338" s="8"/>
    </row>
    <row r="339" spans="1:24" x14ac:dyDescent="0.25">
      <c r="A339" s="1" cm="1">
        <f t="array" ref="A339">_xlfn.SWITCH(B339,"G",1,"D",2,"M",3,"F",4)</f>
        <v>3</v>
      </c>
      <c r="B339" s="5" t="s">
        <v>7</v>
      </c>
      <c r="C339" s="1" t="s">
        <v>340</v>
      </c>
      <c r="D339" s="5">
        <v>5.3</v>
      </c>
      <c r="E339" s="1">
        <v>5.3</v>
      </c>
      <c r="F339" s="5" t="s">
        <v>34</v>
      </c>
      <c r="G339" s="1">
        <v>81</v>
      </c>
      <c r="H339" s="4">
        <v>3.0150000000000001</v>
      </c>
      <c r="I339" s="3">
        <v>0</v>
      </c>
      <c r="J339" s="3">
        <v>0</v>
      </c>
      <c r="K339" s="3">
        <v>0</v>
      </c>
      <c r="L339" s="6">
        <f>I339+J339</f>
        <v>0</v>
      </c>
      <c r="M339" s="6">
        <f>I339*H339+$O$2*J339*H339+K339*H339</f>
        <v>0</v>
      </c>
      <c r="R339" s="7"/>
      <c r="S339" s="7"/>
      <c r="T339" s="7"/>
      <c r="U339" s="7"/>
      <c r="V339" s="7"/>
      <c r="W339" s="7"/>
      <c r="X339" s="8"/>
    </row>
    <row r="340" spans="1:24" x14ac:dyDescent="0.25">
      <c r="A340" s="1" cm="1">
        <f t="array" ref="A340">_xlfn.SWITCH(B340,"G",1,"D",2,"M",3,"F",4)</f>
        <v>3</v>
      </c>
      <c r="B340" s="5" t="s">
        <v>7</v>
      </c>
      <c r="C340" s="1" t="s">
        <v>411</v>
      </c>
      <c r="D340" s="5">
        <v>4.9000000000000004</v>
      </c>
      <c r="E340" s="1">
        <v>4.9000000000000004</v>
      </c>
      <c r="F340" s="5" t="s">
        <v>399</v>
      </c>
      <c r="G340" s="1">
        <v>87</v>
      </c>
      <c r="H340" s="4">
        <v>3.012</v>
      </c>
      <c r="I340" s="3">
        <v>0</v>
      </c>
      <c r="J340" s="3">
        <v>0</v>
      </c>
      <c r="K340" s="3">
        <v>0</v>
      </c>
      <c r="L340" s="6">
        <f>I340+J340</f>
        <v>0</v>
      </c>
      <c r="M340" s="6">
        <f>I340*H340+$O$2*J340*H340+K340*H340</f>
        <v>0</v>
      </c>
      <c r="R340" s="7"/>
      <c r="S340" s="7"/>
      <c r="T340" s="7"/>
      <c r="U340" s="7"/>
      <c r="V340" s="7"/>
      <c r="W340" s="7"/>
      <c r="X340" s="8"/>
    </row>
    <row r="341" spans="1:24" x14ac:dyDescent="0.25">
      <c r="A341" s="1" cm="1">
        <f t="array" ref="A341">_xlfn.SWITCH(B341,"G",1,"D",2,"M",3,"F",4)</f>
        <v>3</v>
      </c>
      <c r="B341" s="5" t="s">
        <v>7</v>
      </c>
      <c r="C341" s="1" t="s">
        <v>414</v>
      </c>
      <c r="D341" s="5">
        <v>7</v>
      </c>
      <c r="E341" s="1">
        <v>7</v>
      </c>
      <c r="F341" s="5" t="s">
        <v>399</v>
      </c>
      <c r="G341" s="1">
        <v>51</v>
      </c>
      <c r="H341" s="4">
        <v>2.9809999999999999</v>
      </c>
      <c r="I341" s="3">
        <v>0</v>
      </c>
      <c r="J341" s="3">
        <v>0</v>
      </c>
      <c r="K341" s="3">
        <v>0</v>
      </c>
      <c r="L341" s="6">
        <f>I341+J341</f>
        <v>0</v>
      </c>
      <c r="M341" s="6">
        <f>I341*H341+$O$2*J341*H341+K341*H341</f>
        <v>0</v>
      </c>
      <c r="R341" s="7"/>
      <c r="S341" s="7"/>
      <c r="T341" s="7"/>
      <c r="U341" s="7"/>
      <c r="V341" s="7"/>
      <c r="W341" s="7"/>
      <c r="X341" s="8"/>
    </row>
    <row r="342" spans="1:24" x14ac:dyDescent="0.25">
      <c r="A342" s="1" cm="1">
        <f t="array" ref="A342">_xlfn.SWITCH(B342,"G",1,"D",2,"M",3,"F",4)</f>
        <v>3</v>
      </c>
      <c r="B342" s="5" t="s">
        <v>7</v>
      </c>
      <c r="C342" s="1" t="s">
        <v>115</v>
      </c>
      <c r="D342" s="5">
        <v>5.7</v>
      </c>
      <c r="E342" s="1">
        <v>5.7</v>
      </c>
      <c r="F342" s="5" t="s">
        <v>71</v>
      </c>
      <c r="G342" s="1">
        <v>83</v>
      </c>
      <c r="H342" s="4">
        <v>2.944</v>
      </c>
      <c r="I342" s="3">
        <v>0</v>
      </c>
      <c r="J342" s="3">
        <v>0</v>
      </c>
      <c r="K342" s="3">
        <v>0</v>
      </c>
      <c r="L342" s="6">
        <f>I342+J342</f>
        <v>0</v>
      </c>
      <c r="M342" s="6">
        <f>I342*H342+$O$2*J342*H342+K342*H342</f>
        <v>0</v>
      </c>
      <c r="R342" s="7"/>
      <c r="S342" s="7"/>
      <c r="T342" s="7"/>
      <c r="U342" s="7"/>
      <c r="V342" s="7"/>
      <c r="W342" s="7"/>
      <c r="X342" s="8"/>
    </row>
    <row r="343" spans="1:24" x14ac:dyDescent="0.25">
      <c r="A343" s="1" cm="1">
        <f t="array" ref="A343">_xlfn.SWITCH(B343,"G",1,"D",2,"M",3,"F",4)</f>
        <v>3</v>
      </c>
      <c r="B343" s="5" t="s">
        <v>7</v>
      </c>
      <c r="C343" s="1" t="s">
        <v>245</v>
      </c>
      <c r="D343" s="5">
        <v>5.7</v>
      </c>
      <c r="E343" s="1">
        <v>5.7</v>
      </c>
      <c r="F343" s="5" t="s">
        <v>28</v>
      </c>
      <c r="G343" s="1">
        <v>72</v>
      </c>
      <c r="H343" s="4">
        <v>2.9289999999999998</v>
      </c>
      <c r="I343" s="3">
        <v>0</v>
      </c>
      <c r="J343" s="3">
        <v>0</v>
      </c>
      <c r="K343" s="3">
        <v>0</v>
      </c>
      <c r="L343" s="6">
        <f>I343+J343</f>
        <v>0</v>
      </c>
      <c r="M343" s="6">
        <f>I343*H343+$O$2*J343*H343+K343*H343</f>
        <v>0</v>
      </c>
      <c r="R343" s="7"/>
      <c r="S343" s="7"/>
      <c r="T343" s="7"/>
      <c r="U343" s="7"/>
      <c r="V343" s="7"/>
      <c r="W343" s="7"/>
      <c r="X343" s="8"/>
    </row>
    <row r="344" spans="1:24" x14ac:dyDescent="0.25">
      <c r="A344" s="1" cm="1">
        <f t="array" ref="A344">_xlfn.SWITCH(B344,"G",1,"D",2,"M",3,"F",4)</f>
        <v>3</v>
      </c>
      <c r="B344" s="5" t="s">
        <v>7</v>
      </c>
      <c r="C344" s="1" t="s">
        <v>461</v>
      </c>
      <c r="D344" s="5">
        <v>6</v>
      </c>
      <c r="E344" s="1">
        <v>6</v>
      </c>
      <c r="F344" s="5" t="s">
        <v>323</v>
      </c>
      <c r="G344" s="1">
        <v>67</v>
      </c>
      <c r="H344" s="4">
        <v>2.9249999999999998</v>
      </c>
      <c r="I344" s="3">
        <v>0</v>
      </c>
      <c r="J344" s="3">
        <v>0</v>
      </c>
      <c r="K344" s="3">
        <v>0</v>
      </c>
      <c r="L344" s="6">
        <f>I344+J344</f>
        <v>0</v>
      </c>
      <c r="M344" s="6">
        <f>I344*H344+$O$2*J344*H344+K344*H344</f>
        <v>0</v>
      </c>
      <c r="R344" s="7"/>
      <c r="S344" s="7"/>
      <c r="T344" s="7"/>
      <c r="U344" s="7"/>
      <c r="V344" s="7"/>
      <c r="W344" s="7"/>
      <c r="X344" s="8"/>
    </row>
    <row r="345" spans="1:24" x14ac:dyDescent="0.25">
      <c r="A345" s="1" cm="1">
        <f t="array" ref="A345">_xlfn.SWITCH(B345,"G",1,"D",2,"M",3,"F",4)</f>
        <v>3</v>
      </c>
      <c r="B345" s="5" t="s">
        <v>7</v>
      </c>
      <c r="C345" s="1" t="s">
        <v>225</v>
      </c>
      <c r="D345" s="5">
        <v>4.9000000000000004</v>
      </c>
      <c r="E345" s="1">
        <v>4.9000000000000004</v>
      </c>
      <c r="F345" s="5" t="s">
        <v>214</v>
      </c>
      <c r="G345" s="1">
        <v>86</v>
      </c>
      <c r="H345" s="4">
        <v>2.802</v>
      </c>
      <c r="I345" s="3">
        <v>0</v>
      </c>
      <c r="J345" s="3">
        <v>0</v>
      </c>
      <c r="K345" s="3">
        <v>0</v>
      </c>
      <c r="L345" s="6">
        <f>I345+J345</f>
        <v>0</v>
      </c>
      <c r="M345" s="6">
        <f>I345*H345+$O$2*J345*H345+K345*H345</f>
        <v>0</v>
      </c>
      <c r="R345" s="7"/>
      <c r="S345" s="7"/>
      <c r="T345" s="7"/>
      <c r="U345" s="7"/>
      <c r="V345" s="7"/>
      <c r="W345" s="7"/>
      <c r="X345" s="8"/>
    </row>
    <row r="346" spans="1:24" x14ac:dyDescent="0.25">
      <c r="A346" s="1" cm="1">
        <f t="array" ref="A346">_xlfn.SWITCH(B346,"G",1,"D",2,"M",3,"F",4)</f>
        <v>3</v>
      </c>
      <c r="B346" s="5" t="s">
        <v>7</v>
      </c>
      <c r="C346" s="1" t="s">
        <v>477</v>
      </c>
      <c r="D346" s="5">
        <v>6</v>
      </c>
      <c r="E346" s="1">
        <v>6</v>
      </c>
      <c r="F346" s="5" t="s">
        <v>465</v>
      </c>
      <c r="G346" s="1">
        <v>76</v>
      </c>
      <c r="H346" s="4">
        <v>2.7970000000000002</v>
      </c>
      <c r="I346" s="3">
        <v>0</v>
      </c>
      <c r="J346" s="3">
        <v>0</v>
      </c>
      <c r="K346" s="3">
        <v>0</v>
      </c>
      <c r="L346" s="6">
        <f>I346+J346</f>
        <v>0</v>
      </c>
      <c r="M346" s="6">
        <f>I346*H346+$O$2*J346*H346+K346*H346</f>
        <v>0</v>
      </c>
      <c r="R346" s="7"/>
      <c r="S346" s="7"/>
      <c r="T346" s="7"/>
      <c r="U346" s="7"/>
      <c r="V346" s="7"/>
      <c r="W346" s="7"/>
      <c r="X346" s="8"/>
    </row>
    <row r="347" spans="1:24" x14ac:dyDescent="0.25">
      <c r="A347" s="1" cm="1">
        <f t="array" ref="A347">_xlfn.SWITCH(B347,"G",1,"D",2,"M",3,"F",4)</f>
        <v>3</v>
      </c>
      <c r="B347" s="5" t="s">
        <v>7</v>
      </c>
      <c r="C347" s="1" t="s">
        <v>459</v>
      </c>
      <c r="D347" s="5">
        <v>4.8</v>
      </c>
      <c r="E347" s="1">
        <v>4.8</v>
      </c>
      <c r="F347" s="5" t="s">
        <v>323</v>
      </c>
      <c r="G347" s="1">
        <v>88</v>
      </c>
      <c r="H347" s="4">
        <v>2.78</v>
      </c>
      <c r="I347" s="3">
        <v>0</v>
      </c>
      <c r="J347" s="3">
        <v>0</v>
      </c>
      <c r="K347" s="3">
        <v>0</v>
      </c>
      <c r="L347" s="6">
        <f>I347+J347</f>
        <v>0</v>
      </c>
      <c r="M347" s="6">
        <f>I347*H347+$O$2*J347*H347+K347*H347</f>
        <v>0</v>
      </c>
      <c r="R347" s="7"/>
      <c r="S347" s="7"/>
      <c r="T347" s="7"/>
      <c r="U347" s="7"/>
      <c r="V347" s="7"/>
      <c r="W347" s="7"/>
      <c r="X347" s="8"/>
    </row>
    <row r="348" spans="1:24" x14ac:dyDescent="0.25">
      <c r="A348" s="1" cm="1">
        <f t="array" ref="A348">_xlfn.SWITCH(B348,"G",1,"D",2,"M",3,"F",4)</f>
        <v>3</v>
      </c>
      <c r="B348" s="5" t="s">
        <v>7</v>
      </c>
      <c r="C348" s="1" t="s">
        <v>397</v>
      </c>
      <c r="D348" s="5">
        <v>5.4</v>
      </c>
      <c r="E348" s="1">
        <v>5.4</v>
      </c>
      <c r="F348" s="5" t="s">
        <v>167</v>
      </c>
      <c r="G348" s="1">
        <v>74</v>
      </c>
      <c r="H348" s="4">
        <v>2.7690000000000001</v>
      </c>
      <c r="I348" s="3">
        <v>0</v>
      </c>
      <c r="J348" s="3">
        <v>0</v>
      </c>
      <c r="K348" s="3">
        <v>0</v>
      </c>
      <c r="L348" s="6">
        <f>I348+J348</f>
        <v>0</v>
      </c>
      <c r="M348" s="6">
        <f>I348*H348+$O$2*J348*H348+K348*H348</f>
        <v>0</v>
      </c>
      <c r="R348" s="7"/>
      <c r="S348" s="7"/>
      <c r="T348" s="7"/>
      <c r="U348" s="7"/>
      <c r="V348" s="7"/>
      <c r="W348" s="7"/>
      <c r="X348" s="8"/>
    </row>
    <row r="349" spans="1:24" x14ac:dyDescent="0.25">
      <c r="A349" s="1" cm="1">
        <f t="array" ref="A349">_xlfn.SWITCH(B349,"G",1,"D",2,"M",3,"F",4)</f>
        <v>3</v>
      </c>
      <c r="B349" s="5" t="s">
        <v>7</v>
      </c>
      <c r="C349" s="1" t="s">
        <v>517</v>
      </c>
      <c r="D349" s="5">
        <v>7.7</v>
      </c>
      <c r="E349" s="1">
        <v>7.7</v>
      </c>
      <c r="F349" s="5" t="s">
        <v>169</v>
      </c>
      <c r="G349" s="1">
        <v>65</v>
      </c>
      <c r="H349" s="4">
        <v>2.7610000000000001</v>
      </c>
      <c r="I349" s="3">
        <v>0</v>
      </c>
      <c r="J349" s="3">
        <v>0</v>
      </c>
      <c r="K349" s="3">
        <v>0</v>
      </c>
      <c r="L349" s="6">
        <f>I349+J349</f>
        <v>0</v>
      </c>
      <c r="M349" s="6">
        <f>I349*H349+$O$2*J349*H349+K349*H349</f>
        <v>0</v>
      </c>
      <c r="R349" s="7"/>
      <c r="S349" s="7"/>
      <c r="T349" s="7"/>
      <c r="U349" s="7"/>
      <c r="V349" s="7"/>
      <c r="W349" s="7"/>
      <c r="X349" s="8"/>
    </row>
    <row r="350" spans="1:24" x14ac:dyDescent="0.25">
      <c r="A350" s="1" cm="1">
        <f t="array" ref="A350">_xlfn.SWITCH(B350,"G",1,"D",2,"M",3,"F",4)</f>
        <v>3</v>
      </c>
      <c r="B350" s="5" t="s">
        <v>7</v>
      </c>
      <c r="C350" s="1" t="s">
        <v>52</v>
      </c>
      <c r="D350" s="5">
        <v>5.5</v>
      </c>
      <c r="E350" s="1">
        <v>5.5</v>
      </c>
      <c r="F350" s="5" t="s">
        <v>24</v>
      </c>
      <c r="G350" s="1">
        <v>87</v>
      </c>
      <c r="H350" s="4">
        <v>2.7229999999999999</v>
      </c>
      <c r="I350" s="3">
        <v>0</v>
      </c>
      <c r="J350" s="3">
        <v>0</v>
      </c>
      <c r="K350" s="3">
        <v>0</v>
      </c>
      <c r="L350" s="6">
        <f>I350+J350</f>
        <v>0</v>
      </c>
      <c r="M350" s="6">
        <f>I350*H350+$O$2*J350*H350+K350*H350</f>
        <v>0</v>
      </c>
      <c r="R350" s="7"/>
      <c r="S350" s="7"/>
      <c r="T350" s="7"/>
      <c r="U350" s="7"/>
      <c r="V350" s="7"/>
      <c r="W350" s="7"/>
      <c r="X350" s="8"/>
    </row>
    <row r="351" spans="1:24" x14ac:dyDescent="0.25">
      <c r="A351" s="1" cm="1">
        <f t="array" ref="A351">_xlfn.SWITCH(B351,"G",1,"D",2,"M",3,"F",4)</f>
        <v>3</v>
      </c>
      <c r="B351" s="5" t="s">
        <v>7</v>
      </c>
      <c r="C351" s="1" t="s">
        <v>248</v>
      </c>
      <c r="D351" s="5">
        <v>6</v>
      </c>
      <c r="E351" s="1">
        <v>6</v>
      </c>
      <c r="F351" s="5" t="s">
        <v>237</v>
      </c>
      <c r="G351" s="1">
        <v>52</v>
      </c>
      <c r="H351" s="4">
        <v>2.6930000000000001</v>
      </c>
      <c r="I351" s="3">
        <v>0</v>
      </c>
      <c r="J351" s="3">
        <v>0</v>
      </c>
      <c r="K351" s="3">
        <v>0</v>
      </c>
      <c r="L351" s="6">
        <f>I351+J351</f>
        <v>0</v>
      </c>
      <c r="M351" s="6">
        <f>I351*H351+$O$2*J351*H351+K351*H351</f>
        <v>0</v>
      </c>
      <c r="R351" s="7"/>
      <c r="S351" s="7"/>
      <c r="T351" s="7"/>
      <c r="U351" s="7"/>
      <c r="V351" s="7"/>
      <c r="W351" s="7"/>
      <c r="X351" s="8"/>
    </row>
    <row r="352" spans="1:24" x14ac:dyDescent="0.25">
      <c r="A352" s="1" cm="1">
        <f t="array" ref="A352">_xlfn.SWITCH(B352,"G",1,"D",2,"M",3,"F",4)</f>
        <v>3</v>
      </c>
      <c r="B352" s="5" t="s">
        <v>7</v>
      </c>
      <c r="C352" s="1" t="s">
        <v>509</v>
      </c>
      <c r="D352" s="5">
        <v>8.1999999999999993</v>
      </c>
      <c r="E352" s="1">
        <v>8.1999999999999993</v>
      </c>
      <c r="F352" s="5" t="s">
        <v>117</v>
      </c>
      <c r="G352" s="1">
        <v>50</v>
      </c>
      <c r="H352" s="4">
        <v>2.6859999999999999</v>
      </c>
      <c r="I352" s="3">
        <v>0</v>
      </c>
      <c r="J352" s="3">
        <v>0</v>
      </c>
      <c r="K352" s="3">
        <v>0</v>
      </c>
      <c r="L352" s="6">
        <f>I352+J352</f>
        <v>0</v>
      </c>
      <c r="M352" s="6">
        <f>I352*H352+$O$2*J352*H352+K352*H352</f>
        <v>0</v>
      </c>
      <c r="R352" s="7"/>
      <c r="S352" s="7"/>
      <c r="T352" s="7"/>
      <c r="U352" s="7"/>
      <c r="V352" s="7"/>
      <c r="W352" s="7"/>
      <c r="X352" s="8"/>
    </row>
    <row r="353" spans="1:24" x14ac:dyDescent="0.25">
      <c r="A353" s="1" cm="1">
        <f t="array" ref="A353">_xlfn.SWITCH(B353,"G",1,"D",2,"M",3,"F",4)</f>
        <v>3</v>
      </c>
      <c r="B353" s="5" t="s">
        <v>7</v>
      </c>
      <c r="C353" s="1" t="s">
        <v>207</v>
      </c>
      <c r="D353" s="5">
        <v>5.3</v>
      </c>
      <c r="E353" s="1">
        <v>5.3</v>
      </c>
      <c r="F353" s="5" t="s">
        <v>133</v>
      </c>
      <c r="G353" s="1">
        <v>51</v>
      </c>
      <c r="H353" s="4">
        <v>2.677</v>
      </c>
      <c r="I353" s="3">
        <v>0</v>
      </c>
      <c r="J353" s="3">
        <v>0</v>
      </c>
      <c r="K353" s="3">
        <v>0</v>
      </c>
      <c r="L353" s="6">
        <f>I353+J353</f>
        <v>0</v>
      </c>
      <c r="M353" s="6">
        <f>I353*H353+$O$2*J353*H353+K353*H353</f>
        <v>0</v>
      </c>
      <c r="R353" s="7"/>
      <c r="S353" s="7"/>
      <c r="T353" s="7"/>
      <c r="U353" s="7"/>
      <c r="V353" s="7"/>
      <c r="W353" s="7"/>
      <c r="X353" s="8"/>
    </row>
    <row r="354" spans="1:24" x14ac:dyDescent="0.25">
      <c r="A354" s="1" cm="1">
        <f t="array" ref="A354">_xlfn.SWITCH(B354,"G",1,"D",2,"M",3,"F",4)</f>
        <v>3</v>
      </c>
      <c r="B354" s="5" t="s">
        <v>7</v>
      </c>
      <c r="C354" s="1" t="s">
        <v>105</v>
      </c>
      <c r="D354" s="5">
        <v>5.3</v>
      </c>
      <c r="E354" s="1">
        <v>5.3</v>
      </c>
      <c r="F354" s="5" t="s">
        <v>71</v>
      </c>
      <c r="G354" s="1">
        <v>85</v>
      </c>
      <c r="H354" s="4">
        <v>2.641</v>
      </c>
      <c r="I354" s="3">
        <v>0</v>
      </c>
      <c r="J354" s="3">
        <v>0</v>
      </c>
      <c r="K354" s="3">
        <v>0</v>
      </c>
      <c r="L354" s="6">
        <f>I354+J354</f>
        <v>0</v>
      </c>
      <c r="M354" s="6">
        <f>I354*H354+$O$2*J354*H354+K354*H354</f>
        <v>0</v>
      </c>
      <c r="R354" s="7"/>
      <c r="S354" s="7"/>
      <c r="T354" s="7"/>
      <c r="U354" s="7"/>
      <c r="V354" s="7"/>
      <c r="W354" s="7"/>
      <c r="X354" s="8"/>
    </row>
    <row r="355" spans="1:24" x14ac:dyDescent="0.25">
      <c r="A355" s="1" cm="1">
        <f t="array" ref="A355">_xlfn.SWITCH(B355,"G",1,"D",2,"M",3,"F",4)</f>
        <v>3</v>
      </c>
      <c r="B355" s="5" t="s">
        <v>7</v>
      </c>
      <c r="C355" s="1" t="s">
        <v>478</v>
      </c>
      <c r="D355" s="5">
        <v>5.0999999999999996</v>
      </c>
      <c r="E355" s="1">
        <v>5.0999999999999996</v>
      </c>
      <c r="F355" s="5" t="s">
        <v>465</v>
      </c>
      <c r="G355" s="1">
        <v>69</v>
      </c>
      <c r="H355" s="4">
        <v>2.6059999999999999</v>
      </c>
      <c r="I355" s="3">
        <v>0</v>
      </c>
      <c r="J355" s="3">
        <v>0</v>
      </c>
      <c r="K355" s="3">
        <v>0</v>
      </c>
      <c r="L355" s="6">
        <f>I355+J355</f>
        <v>0</v>
      </c>
      <c r="M355" s="6">
        <f>I355*H355+$O$2*J355*H355+K355*H355</f>
        <v>0</v>
      </c>
      <c r="R355" s="7"/>
      <c r="S355" s="7"/>
      <c r="T355" s="7"/>
      <c r="U355" s="7"/>
      <c r="V355" s="7"/>
      <c r="W355" s="7"/>
      <c r="X355" s="8"/>
    </row>
    <row r="356" spans="1:24" x14ac:dyDescent="0.25">
      <c r="A356" s="1" cm="1">
        <f t="array" ref="A356">_xlfn.SWITCH(B356,"G",1,"D",2,"M",3,"F",4)</f>
        <v>3</v>
      </c>
      <c r="B356" s="5" t="s">
        <v>7</v>
      </c>
      <c r="C356" s="1" t="s">
        <v>477</v>
      </c>
      <c r="D356" s="5">
        <v>5.9</v>
      </c>
      <c r="E356" s="1">
        <v>5.9</v>
      </c>
      <c r="F356" s="5" t="s">
        <v>24</v>
      </c>
      <c r="G356" s="1">
        <v>52</v>
      </c>
      <c r="H356" s="4">
        <v>2.597</v>
      </c>
      <c r="I356" s="3">
        <v>0</v>
      </c>
      <c r="J356" s="3">
        <v>0</v>
      </c>
      <c r="K356" s="3">
        <v>0</v>
      </c>
      <c r="L356" s="6">
        <f>I356+J356</f>
        <v>0</v>
      </c>
      <c r="M356" s="6">
        <f>I356*H356+$O$2*J356*H356+K356*H356</f>
        <v>0</v>
      </c>
      <c r="R356" s="7"/>
      <c r="S356" s="7"/>
      <c r="T356" s="7"/>
      <c r="U356" s="7"/>
      <c r="V356" s="7"/>
      <c r="W356" s="7"/>
      <c r="X356" s="8"/>
    </row>
    <row r="357" spans="1:24" x14ac:dyDescent="0.25">
      <c r="A357" s="1" cm="1">
        <f t="array" ref="A357">_xlfn.SWITCH(B357,"G",1,"D",2,"M",3,"F",4)</f>
        <v>3</v>
      </c>
      <c r="B357" s="5" t="s">
        <v>7</v>
      </c>
      <c r="C357" s="1" t="s">
        <v>170</v>
      </c>
      <c r="D357" s="5">
        <v>6.8</v>
      </c>
      <c r="E357" s="1">
        <v>6.8</v>
      </c>
      <c r="F357" s="5" t="s">
        <v>169</v>
      </c>
      <c r="G357" s="1">
        <v>65</v>
      </c>
      <c r="H357" s="4">
        <v>2.5840000000000001</v>
      </c>
      <c r="I357" s="3">
        <v>0</v>
      </c>
      <c r="J357" s="3">
        <v>0</v>
      </c>
      <c r="K357" s="3">
        <v>0</v>
      </c>
      <c r="L357" s="6">
        <f>I357+J357</f>
        <v>0</v>
      </c>
      <c r="M357" s="6">
        <f>I357*H357+$O$2*J357*H357+K357*H357</f>
        <v>0</v>
      </c>
      <c r="R357" s="7"/>
      <c r="S357" s="7"/>
      <c r="T357" s="7"/>
      <c r="U357" s="7"/>
      <c r="V357" s="7"/>
      <c r="W357" s="7"/>
      <c r="X357" s="8"/>
    </row>
    <row r="358" spans="1:24" x14ac:dyDescent="0.25">
      <c r="A358" s="1" cm="1">
        <f t="array" ref="A358">_xlfn.SWITCH(B358,"G",1,"D",2,"M",3,"F",4)</f>
        <v>3</v>
      </c>
      <c r="B358" s="5" t="s">
        <v>7</v>
      </c>
      <c r="C358" s="1" t="s">
        <v>156</v>
      </c>
      <c r="D358" s="5">
        <v>5.6</v>
      </c>
      <c r="E358" s="1">
        <v>5.6</v>
      </c>
      <c r="F358" s="5" t="s">
        <v>125</v>
      </c>
      <c r="G358" s="1">
        <v>73</v>
      </c>
      <c r="H358" s="4">
        <v>2.536</v>
      </c>
      <c r="I358" s="3">
        <v>0</v>
      </c>
      <c r="J358" s="3">
        <v>0</v>
      </c>
      <c r="K358" s="3">
        <v>0</v>
      </c>
      <c r="L358" s="6">
        <f>I358+J358</f>
        <v>0</v>
      </c>
      <c r="M358" s="6">
        <f>I358*H358+$O$2*J358*H358+K358*H358</f>
        <v>0</v>
      </c>
      <c r="R358" s="7"/>
      <c r="S358" s="7"/>
      <c r="T358" s="7"/>
      <c r="U358" s="7"/>
      <c r="V358" s="7"/>
      <c r="W358" s="7"/>
      <c r="X358" s="8"/>
    </row>
    <row r="359" spans="1:24" x14ac:dyDescent="0.25">
      <c r="A359" s="1" cm="1">
        <f t="array" ref="A359">_xlfn.SWITCH(B359,"G",1,"D",2,"M",3,"F",4)</f>
        <v>3</v>
      </c>
      <c r="B359" s="5" t="s">
        <v>7</v>
      </c>
      <c r="C359" s="1" t="s">
        <v>307</v>
      </c>
      <c r="D359" s="5">
        <v>5.3</v>
      </c>
      <c r="E359" s="1">
        <v>5.3</v>
      </c>
      <c r="F359" s="5" t="s">
        <v>287</v>
      </c>
      <c r="G359" s="1">
        <v>84</v>
      </c>
      <c r="H359" s="4">
        <v>2.5110000000000001</v>
      </c>
      <c r="I359" s="3">
        <v>0</v>
      </c>
      <c r="J359" s="3">
        <v>0</v>
      </c>
      <c r="K359" s="3">
        <v>0</v>
      </c>
      <c r="L359" s="6">
        <f>I359+J359</f>
        <v>0</v>
      </c>
      <c r="M359" s="6">
        <f>I359*H359+$O$2*J359*H359+K359*H359</f>
        <v>0</v>
      </c>
      <c r="R359" s="7"/>
      <c r="S359" s="7"/>
      <c r="T359" s="7"/>
      <c r="U359" s="7"/>
      <c r="V359" s="7"/>
      <c r="W359" s="7"/>
      <c r="X359" s="8"/>
    </row>
    <row r="360" spans="1:24" x14ac:dyDescent="0.25">
      <c r="A360" s="1" cm="1">
        <f t="array" ref="A360">_xlfn.SWITCH(B360,"G",1,"D",2,"M",3,"F",4)</f>
        <v>3</v>
      </c>
      <c r="B360" s="5" t="s">
        <v>7</v>
      </c>
      <c r="C360" s="1" t="s">
        <v>365</v>
      </c>
      <c r="D360" s="5">
        <v>5.6</v>
      </c>
      <c r="E360" s="1">
        <v>5.6</v>
      </c>
      <c r="F360" s="5" t="s">
        <v>282</v>
      </c>
      <c r="G360" s="1">
        <v>84</v>
      </c>
      <c r="H360" s="4">
        <v>2.5</v>
      </c>
      <c r="I360" s="3">
        <v>0</v>
      </c>
      <c r="J360" s="3">
        <v>0</v>
      </c>
      <c r="K360" s="3">
        <v>0</v>
      </c>
      <c r="L360" s="6">
        <f>I360+J360</f>
        <v>0</v>
      </c>
      <c r="M360" s="6">
        <f>I360*H360+$O$2*J360*H360+K360*H360</f>
        <v>0</v>
      </c>
      <c r="R360" s="7"/>
      <c r="S360" s="7"/>
      <c r="T360" s="7"/>
      <c r="U360" s="7"/>
      <c r="V360" s="7"/>
      <c r="W360" s="7"/>
      <c r="X360" s="8"/>
    </row>
    <row r="361" spans="1:24" x14ac:dyDescent="0.25">
      <c r="A361" s="1" cm="1">
        <f t="array" ref="A361">_xlfn.SWITCH(B361,"G",1,"D",2,"M",3,"F",4)</f>
        <v>3</v>
      </c>
      <c r="B361" s="5" t="s">
        <v>7</v>
      </c>
      <c r="C361" s="1" t="s">
        <v>66</v>
      </c>
      <c r="D361" s="5">
        <v>4.9000000000000004</v>
      </c>
      <c r="E361" s="1">
        <v>4.9000000000000004</v>
      </c>
      <c r="F361" s="5" t="s">
        <v>24</v>
      </c>
      <c r="G361" s="1">
        <v>84</v>
      </c>
      <c r="H361" s="4">
        <v>2.4830000000000001</v>
      </c>
      <c r="I361" s="3">
        <v>0</v>
      </c>
      <c r="J361" s="3">
        <v>0</v>
      </c>
      <c r="K361" s="3">
        <v>0</v>
      </c>
      <c r="L361" s="6">
        <f>I361+J361</f>
        <v>0</v>
      </c>
      <c r="M361" s="6">
        <f>I361*H361+$O$2*J361*H361+K361*H361</f>
        <v>0</v>
      </c>
      <c r="R361" s="7"/>
      <c r="S361" s="7"/>
      <c r="T361" s="7"/>
      <c r="U361" s="7"/>
      <c r="V361" s="7"/>
      <c r="W361" s="7"/>
      <c r="X361" s="8"/>
    </row>
    <row r="362" spans="1:24" x14ac:dyDescent="0.25">
      <c r="A362" s="1" cm="1">
        <f t="array" ref="A362">_xlfn.SWITCH(B362,"G",1,"D",2,"M",3,"F",4)</f>
        <v>3</v>
      </c>
      <c r="B362" s="5" t="s">
        <v>7</v>
      </c>
      <c r="C362" s="1" t="s">
        <v>59</v>
      </c>
      <c r="D362" s="5">
        <v>5.5</v>
      </c>
      <c r="E362" s="1">
        <v>5.5</v>
      </c>
      <c r="F362" s="5" t="s">
        <v>24</v>
      </c>
      <c r="G362" s="1">
        <v>43</v>
      </c>
      <c r="H362" s="4">
        <v>2.4750000000000001</v>
      </c>
      <c r="I362" s="3">
        <v>0</v>
      </c>
      <c r="J362" s="3">
        <v>0</v>
      </c>
      <c r="K362" s="3">
        <v>0</v>
      </c>
      <c r="L362" s="6">
        <f>I362+J362</f>
        <v>0</v>
      </c>
      <c r="M362" s="6">
        <f>I362*H362+$O$2*J362*H362+K362*H362</f>
        <v>0</v>
      </c>
      <c r="R362" s="7"/>
      <c r="S362" s="7"/>
      <c r="T362" s="7"/>
      <c r="U362" s="7"/>
      <c r="V362" s="7"/>
      <c r="W362" s="7"/>
      <c r="X362" s="8"/>
    </row>
    <row r="363" spans="1:24" x14ac:dyDescent="0.25">
      <c r="A363" s="1" cm="1">
        <f t="array" ref="A363">_xlfn.SWITCH(B363,"G",1,"D",2,"M",3,"F",4)</f>
        <v>3</v>
      </c>
      <c r="B363" s="5" t="s">
        <v>7</v>
      </c>
      <c r="C363" s="1" t="s">
        <v>296</v>
      </c>
      <c r="D363" s="5">
        <v>8.1</v>
      </c>
      <c r="E363" s="1">
        <v>8.1</v>
      </c>
      <c r="F363" s="5" t="s">
        <v>287</v>
      </c>
      <c r="G363" s="1">
        <v>39</v>
      </c>
      <c r="H363" s="4">
        <v>2.4470000000000001</v>
      </c>
      <c r="I363" s="3">
        <v>0</v>
      </c>
      <c r="J363" s="3">
        <v>0</v>
      </c>
      <c r="K363" s="3">
        <v>0</v>
      </c>
      <c r="L363" s="6">
        <f>I363+J363</f>
        <v>0</v>
      </c>
      <c r="M363" s="6">
        <f>I363*H363+$O$2*J363*H363+K363*H363</f>
        <v>0</v>
      </c>
      <c r="R363" s="7"/>
      <c r="S363" s="7"/>
      <c r="T363" s="7"/>
      <c r="U363" s="7"/>
      <c r="V363" s="7"/>
      <c r="W363" s="7"/>
      <c r="X363" s="8"/>
    </row>
    <row r="364" spans="1:24" x14ac:dyDescent="0.25">
      <c r="A364" s="1" cm="1">
        <f t="array" ref="A364">_xlfn.SWITCH(B364,"G",1,"D",2,"M",3,"F",4)</f>
        <v>3</v>
      </c>
      <c r="B364" s="5" t="s">
        <v>7</v>
      </c>
      <c r="C364" s="1" t="s">
        <v>262</v>
      </c>
      <c r="D364" s="5">
        <v>5.3</v>
      </c>
      <c r="E364" s="1">
        <v>5.3</v>
      </c>
      <c r="F364" s="5" t="s">
        <v>260</v>
      </c>
      <c r="G364" s="1">
        <v>77</v>
      </c>
      <c r="H364" s="4">
        <v>2.41</v>
      </c>
      <c r="I364" s="3">
        <v>0</v>
      </c>
      <c r="J364" s="3">
        <v>0</v>
      </c>
      <c r="K364" s="3">
        <v>0</v>
      </c>
      <c r="L364" s="6">
        <f>I364+J364</f>
        <v>0</v>
      </c>
      <c r="M364" s="6">
        <f>I364*H364+$O$2*J364*H364+K364*H364</f>
        <v>0</v>
      </c>
      <c r="R364" s="7"/>
      <c r="S364" s="7"/>
      <c r="T364" s="7"/>
      <c r="U364" s="7"/>
      <c r="V364" s="7"/>
      <c r="W364" s="7"/>
      <c r="X364" s="8"/>
    </row>
    <row r="365" spans="1:24" x14ac:dyDescent="0.25">
      <c r="A365" s="1" cm="1">
        <f t="array" ref="A365">_xlfn.SWITCH(B365,"G",1,"D",2,"M",3,"F",4)</f>
        <v>3</v>
      </c>
      <c r="B365" s="5" t="s">
        <v>7</v>
      </c>
      <c r="C365" s="1" t="s">
        <v>401</v>
      </c>
      <c r="D365" s="5">
        <v>4.8</v>
      </c>
      <c r="E365" s="1">
        <v>4.8</v>
      </c>
      <c r="F365" s="5" t="s">
        <v>399</v>
      </c>
      <c r="G365" s="1">
        <v>62</v>
      </c>
      <c r="H365" s="4">
        <v>2.3889999999999998</v>
      </c>
      <c r="I365" s="3">
        <v>0</v>
      </c>
      <c r="J365" s="3">
        <v>0</v>
      </c>
      <c r="K365" s="3">
        <v>0</v>
      </c>
      <c r="L365" s="6">
        <f>I365+J365</f>
        <v>0</v>
      </c>
      <c r="M365" s="6">
        <f>I365*H365+$O$2*J365*H365+K365*H365</f>
        <v>0</v>
      </c>
      <c r="R365" s="7"/>
      <c r="S365" s="7"/>
      <c r="T365" s="7"/>
      <c r="U365" s="7"/>
      <c r="V365" s="7"/>
      <c r="W365" s="7"/>
      <c r="X365" s="8"/>
    </row>
    <row r="366" spans="1:24" x14ac:dyDescent="0.25">
      <c r="A366" s="1" cm="1">
        <f t="array" ref="A366">_xlfn.SWITCH(B366,"G",1,"D",2,"M",3,"F",4)</f>
        <v>3</v>
      </c>
      <c r="B366" s="5" t="s">
        <v>7</v>
      </c>
      <c r="C366" s="1" t="s">
        <v>357</v>
      </c>
      <c r="D366" s="5">
        <v>5.0999999999999996</v>
      </c>
      <c r="E366" s="1">
        <v>5.0999999999999996</v>
      </c>
      <c r="F366" s="5" t="s">
        <v>34</v>
      </c>
      <c r="G366" s="1">
        <v>54</v>
      </c>
      <c r="H366" s="4">
        <v>2.3809999999999998</v>
      </c>
      <c r="I366" s="3">
        <v>0</v>
      </c>
      <c r="J366" s="3">
        <v>0</v>
      </c>
      <c r="K366" s="3">
        <v>0</v>
      </c>
      <c r="L366" s="6">
        <f>I366+J366</f>
        <v>0</v>
      </c>
      <c r="M366" s="6">
        <f>I366*H366+$O$2*J366*H366+K366*H366</f>
        <v>0</v>
      </c>
      <c r="R366" s="7"/>
      <c r="S366" s="7"/>
      <c r="T366" s="7"/>
      <c r="U366" s="7"/>
      <c r="V366" s="7"/>
      <c r="W366" s="7"/>
      <c r="X366" s="8"/>
    </row>
    <row r="367" spans="1:24" x14ac:dyDescent="0.25">
      <c r="A367" s="1" cm="1">
        <f t="array" ref="A367">_xlfn.SWITCH(B367,"G",1,"D",2,"M",3,"F",4)</f>
        <v>3</v>
      </c>
      <c r="B367" s="5" t="s">
        <v>7</v>
      </c>
      <c r="C367" s="1" t="s">
        <v>263</v>
      </c>
      <c r="D367" s="5">
        <v>5.4</v>
      </c>
      <c r="E367" s="1">
        <v>5.4</v>
      </c>
      <c r="F367" s="5" t="s">
        <v>260</v>
      </c>
      <c r="G367" s="1">
        <v>83</v>
      </c>
      <c r="H367" s="4">
        <v>2.379</v>
      </c>
      <c r="I367" s="3">
        <v>0</v>
      </c>
      <c r="J367" s="3">
        <v>0</v>
      </c>
      <c r="K367" s="3">
        <v>0</v>
      </c>
      <c r="L367" s="6">
        <f>I367+J367</f>
        <v>0</v>
      </c>
      <c r="M367" s="6">
        <f>I367*H367+$O$2*J367*H367+K367*H367</f>
        <v>0</v>
      </c>
      <c r="R367" s="7"/>
      <c r="S367" s="7"/>
      <c r="T367" s="7"/>
      <c r="U367" s="7"/>
      <c r="V367" s="7"/>
      <c r="W367" s="7"/>
      <c r="X367" s="8"/>
    </row>
    <row r="368" spans="1:24" x14ac:dyDescent="0.25">
      <c r="A368" s="1" cm="1">
        <f t="array" ref="A368">_xlfn.SWITCH(B368,"G",1,"D",2,"M",3,"F",4)</f>
        <v>3</v>
      </c>
      <c r="B368" s="5" t="s">
        <v>7</v>
      </c>
      <c r="C368" s="1" t="s">
        <v>92</v>
      </c>
      <c r="D368" s="5">
        <v>4.4000000000000004</v>
      </c>
      <c r="E368" s="1">
        <v>4.4000000000000004</v>
      </c>
      <c r="F368" s="5" t="s">
        <v>68</v>
      </c>
      <c r="G368" s="1">
        <v>80</v>
      </c>
      <c r="H368" s="4">
        <v>2.3780000000000001</v>
      </c>
      <c r="I368" s="3">
        <v>0</v>
      </c>
      <c r="J368" s="3">
        <v>0</v>
      </c>
      <c r="K368" s="3">
        <v>0</v>
      </c>
      <c r="L368" s="6">
        <f>I368+J368</f>
        <v>0</v>
      </c>
      <c r="M368" s="6">
        <f>I368*H368+$O$2*J368*H368+K368*H368</f>
        <v>0</v>
      </c>
      <c r="R368" s="7"/>
      <c r="S368" s="7"/>
      <c r="T368" s="7"/>
      <c r="U368" s="7"/>
      <c r="V368" s="7"/>
      <c r="W368" s="7"/>
      <c r="X368" s="8"/>
    </row>
    <row r="369" spans="1:24" x14ac:dyDescent="0.25">
      <c r="A369" s="1" cm="1">
        <f t="array" ref="A369">_xlfn.SWITCH(B369,"G",1,"D",2,"M",3,"F",4)</f>
        <v>3</v>
      </c>
      <c r="B369" s="5" t="s">
        <v>7</v>
      </c>
      <c r="C369" s="1" t="s">
        <v>211</v>
      </c>
      <c r="D369" s="5">
        <v>4.5</v>
      </c>
      <c r="E369" s="1">
        <v>4.5</v>
      </c>
      <c r="F369" s="5" t="s">
        <v>133</v>
      </c>
      <c r="G369" s="1">
        <v>77</v>
      </c>
      <c r="H369" s="4">
        <v>2.3719999999999999</v>
      </c>
      <c r="I369" s="3">
        <v>0</v>
      </c>
      <c r="J369" s="3">
        <v>0</v>
      </c>
      <c r="K369" s="3">
        <v>0</v>
      </c>
      <c r="L369" s="6">
        <f>I369+J369</f>
        <v>0</v>
      </c>
      <c r="M369" s="6">
        <f>I369*H369+$O$2*J369*H369+K369*H369</f>
        <v>0</v>
      </c>
      <c r="R369" s="7"/>
      <c r="S369" s="7"/>
      <c r="T369" s="7"/>
      <c r="U369" s="7"/>
      <c r="V369" s="7"/>
      <c r="W369" s="7"/>
      <c r="X369" s="8"/>
    </row>
    <row r="370" spans="1:24" x14ac:dyDescent="0.25">
      <c r="A370" s="1" cm="1">
        <f t="array" ref="A370">_xlfn.SWITCH(B370,"G",1,"D",2,"M",3,"F",4)</f>
        <v>3</v>
      </c>
      <c r="B370" s="5" t="s">
        <v>7</v>
      </c>
      <c r="C370" s="1" t="s">
        <v>641</v>
      </c>
      <c r="D370" s="5">
        <v>6</v>
      </c>
      <c r="E370" s="1">
        <v>6</v>
      </c>
      <c r="F370" s="5" t="s">
        <v>9</v>
      </c>
      <c r="G370" s="1">
        <v>49</v>
      </c>
      <c r="H370" s="4">
        <v>2.3610000000000002</v>
      </c>
      <c r="I370" s="3">
        <v>0</v>
      </c>
      <c r="J370" s="3">
        <v>0</v>
      </c>
      <c r="K370" s="3">
        <v>0</v>
      </c>
      <c r="L370" s="6">
        <f>I370+J370</f>
        <v>0</v>
      </c>
      <c r="M370" s="6">
        <f>I370*H370+$O$2*J370*H370+K370*H370</f>
        <v>0</v>
      </c>
      <c r="R370" s="7"/>
      <c r="S370" s="7"/>
      <c r="T370" s="7"/>
      <c r="U370" s="7"/>
      <c r="V370" s="7"/>
      <c r="W370" s="7"/>
      <c r="X370" s="8"/>
    </row>
    <row r="371" spans="1:24" x14ac:dyDescent="0.25">
      <c r="A371" s="1" cm="1">
        <f t="array" ref="A371">_xlfn.SWITCH(B371,"G",1,"D",2,"M",3,"F",4)</f>
        <v>3</v>
      </c>
      <c r="B371" s="5" t="s">
        <v>7</v>
      </c>
      <c r="C371" s="1" t="s">
        <v>355</v>
      </c>
      <c r="D371" s="5">
        <v>4.7</v>
      </c>
      <c r="E371" s="1">
        <v>4.7</v>
      </c>
      <c r="F371" s="5" t="s">
        <v>34</v>
      </c>
      <c r="G371" s="1">
        <v>79</v>
      </c>
      <c r="H371" s="4">
        <v>2.3290000000000002</v>
      </c>
      <c r="I371" s="3">
        <v>0</v>
      </c>
      <c r="J371" s="3">
        <v>0</v>
      </c>
      <c r="K371" s="3">
        <v>0</v>
      </c>
      <c r="L371" s="6">
        <f>I371+J371</f>
        <v>0</v>
      </c>
      <c r="M371" s="6">
        <f>I371*H371+$O$2*J371*H371+K371*H371</f>
        <v>0</v>
      </c>
      <c r="R371" s="7"/>
      <c r="S371" s="7"/>
      <c r="T371" s="7"/>
      <c r="U371" s="7"/>
      <c r="V371" s="7"/>
      <c r="W371" s="7"/>
      <c r="X371" s="8"/>
    </row>
    <row r="372" spans="1:24" x14ac:dyDescent="0.25">
      <c r="A372" s="1" cm="1">
        <f t="array" ref="A372">_xlfn.SWITCH(B372,"G",1,"D",2,"M",3,"F",4)</f>
        <v>3</v>
      </c>
      <c r="B372" s="5" t="s">
        <v>7</v>
      </c>
      <c r="C372" s="1" t="s">
        <v>480</v>
      </c>
      <c r="D372" s="5">
        <v>5.3</v>
      </c>
      <c r="E372" s="1">
        <v>5.3</v>
      </c>
      <c r="F372" s="5" t="s">
        <v>465</v>
      </c>
      <c r="G372" s="1">
        <v>52</v>
      </c>
      <c r="H372" s="4">
        <v>2.3239999999999998</v>
      </c>
      <c r="I372" s="3">
        <v>0</v>
      </c>
      <c r="J372" s="3">
        <v>0</v>
      </c>
      <c r="K372" s="3">
        <v>0</v>
      </c>
      <c r="L372" s="6">
        <f>I372+J372</f>
        <v>0</v>
      </c>
      <c r="M372" s="6">
        <f>I372*H372+$O$2*J372*H372+K372*H372</f>
        <v>0</v>
      </c>
      <c r="R372" s="7"/>
      <c r="S372" s="7"/>
      <c r="T372" s="7"/>
      <c r="U372" s="7"/>
      <c r="V372" s="7"/>
      <c r="W372" s="7"/>
      <c r="X372" s="8"/>
    </row>
    <row r="373" spans="1:24" x14ac:dyDescent="0.25">
      <c r="A373" s="1" cm="1">
        <f t="array" ref="A373">_xlfn.SWITCH(B373,"G",1,"D",2,"M",3,"F",4)</f>
        <v>3</v>
      </c>
      <c r="B373" s="5" t="s">
        <v>7</v>
      </c>
      <c r="C373" s="1" t="s">
        <v>132</v>
      </c>
      <c r="D373" s="5">
        <v>5.9</v>
      </c>
      <c r="E373" s="1">
        <v>5.9</v>
      </c>
      <c r="F373" s="5" t="s">
        <v>133</v>
      </c>
      <c r="G373" s="1">
        <v>58</v>
      </c>
      <c r="H373" s="4">
        <v>2.3159999999999998</v>
      </c>
      <c r="I373" s="3">
        <v>0</v>
      </c>
      <c r="J373" s="3">
        <v>0</v>
      </c>
      <c r="K373" s="3">
        <v>0</v>
      </c>
      <c r="L373" s="6">
        <f>I373+J373</f>
        <v>0</v>
      </c>
      <c r="M373" s="6">
        <f>I373*H373+$O$2*J373*H373+K373*H373</f>
        <v>0</v>
      </c>
      <c r="R373" s="7"/>
      <c r="S373" s="7"/>
      <c r="T373" s="7"/>
      <c r="U373" s="7"/>
      <c r="V373" s="7"/>
      <c r="W373" s="7"/>
      <c r="X373" s="8"/>
    </row>
    <row r="374" spans="1:24" x14ac:dyDescent="0.25">
      <c r="A374" s="1" cm="1">
        <f t="array" ref="A374">_xlfn.SWITCH(B374,"G",1,"D",2,"M",3,"F",4)</f>
        <v>3</v>
      </c>
      <c r="B374" s="5" t="s">
        <v>7</v>
      </c>
      <c r="C374" s="1" t="s">
        <v>373</v>
      </c>
      <c r="D374" s="5">
        <v>4.9000000000000004</v>
      </c>
      <c r="E374" s="1">
        <v>4.9000000000000004</v>
      </c>
      <c r="F374" s="5" t="s">
        <v>282</v>
      </c>
      <c r="G374" s="1">
        <v>71</v>
      </c>
      <c r="H374" s="4">
        <v>2.3130000000000002</v>
      </c>
      <c r="I374" s="3">
        <v>0</v>
      </c>
      <c r="J374" s="3">
        <v>0</v>
      </c>
      <c r="K374" s="3">
        <v>0</v>
      </c>
      <c r="L374" s="6">
        <f>I374+J374</f>
        <v>0</v>
      </c>
      <c r="M374" s="6">
        <f>I374*H374+$O$2*J374*H374+K374*H374</f>
        <v>0</v>
      </c>
      <c r="R374" s="7"/>
      <c r="S374" s="7"/>
      <c r="T374" s="7"/>
      <c r="U374" s="7"/>
      <c r="V374" s="7"/>
      <c r="W374" s="7"/>
      <c r="X374" s="8"/>
    </row>
    <row r="375" spans="1:24" x14ac:dyDescent="0.25">
      <c r="A375" s="1" cm="1">
        <f t="array" ref="A375">_xlfn.SWITCH(B375,"G",1,"D",2,"M",3,"F",4)</f>
        <v>3</v>
      </c>
      <c r="B375" s="5" t="s">
        <v>7</v>
      </c>
      <c r="C375" s="1" t="s">
        <v>538</v>
      </c>
      <c r="D375" s="5">
        <v>5.7</v>
      </c>
      <c r="E375" s="1">
        <v>5.7</v>
      </c>
      <c r="F375" s="5" t="s">
        <v>260</v>
      </c>
      <c r="G375" s="1">
        <v>78</v>
      </c>
      <c r="H375" s="4">
        <v>2.3010000000000002</v>
      </c>
      <c r="I375" s="3">
        <v>0</v>
      </c>
      <c r="J375" s="3">
        <v>0</v>
      </c>
      <c r="K375" s="3">
        <v>0</v>
      </c>
      <c r="L375" s="6">
        <f>I375+J375</f>
        <v>0</v>
      </c>
      <c r="M375" s="6">
        <f>I375*H375+$O$2*J375*H375+K375*H375</f>
        <v>0</v>
      </c>
      <c r="R375" s="7"/>
      <c r="S375" s="7"/>
      <c r="T375" s="7"/>
      <c r="U375" s="7"/>
      <c r="V375" s="7"/>
      <c r="W375" s="7"/>
      <c r="X375" s="8"/>
    </row>
    <row r="376" spans="1:24" x14ac:dyDescent="0.25">
      <c r="A376" s="1" cm="1">
        <f t="array" ref="A376">_xlfn.SWITCH(B376,"G",1,"D",2,"M",3,"F",4)</f>
        <v>3</v>
      </c>
      <c r="B376" s="5" t="s">
        <v>7</v>
      </c>
      <c r="C376" s="1" t="s">
        <v>106</v>
      </c>
      <c r="D376" s="5">
        <v>5.4</v>
      </c>
      <c r="E376" s="1">
        <v>5.4</v>
      </c>
      <c r="F376" s="5" t="s">
        <v>71</v>
      </c>
      <c r="G376" s="1">
        <v>61</v>
      </c>
      <c r="H376" s="4">
        <v>2.2869999999999999</v>
      </c>
      <c r="I376" s="3">
        <v>0</v>
      </c>
      <c r="J376" s="3">
        <v>0</v>
      </c>
      <c r="K376" s="3">
        <v>0</v>
      </c>
      <c r="L376" s="6">
        <f>I376+J376</f>
        <v>0</v>
      </c>
      <c r="M376" s="6">
        <f>I376*H376+$O$2*J376*H376+K376*H376</f>
        <v>0</v>
      </c>
      <c r="R376" s="7"/>
      <c r="S376" s="7"/>
      <c r="T376" s="7"/>
      <c r="U376" s="7"/>
      <c r="V376" s="7"/>
      <c r="W376" s="7"/>
      <c r="X376" s="8"/>
    </row>
    <row r="377" spans="1:24" x14ac:dyDescent="0.25">
      <c r="A377" s="1" cm="1">
        <f t="array" ref="A377">_xlfn.SWITCH(B377,"G",1,"D",2,"M",3,"F",4)</f>
        <v>3</v>
      </c>
      <c r="B377" s="5" t="s">
        <v>7</v>
      </c>
      <c r="C377" s="1" t="s">
        <v>151</v>
      </c>
      <c r="D377" s="5">
        <v>4.9000000000000004</v>
      </c>
      <c r="E377" s="1">
        <v>4.9000000000000004</v>
      </c>
      <c r="F377" s="5" t="s">
        <v>125</v>
      </c>
      <c r="G377" s="1">
        <v>79</v>
      </c>
      <c r="H377" s="4">
        <v>2.2719999999999998</v>
      </c>
      <c r="I377" s="3">
        <v>0</v>
      </c>
      <c r="J377" s="3">
        <v>0</v>
      </c>
      <c r="K377" s="3">
        <v>0</v>
      </c>
      <c r="L377" s="6">
        <f>I377+J377</f>
        <v>0</v>
      </c>
      <c r="M377" s="6">
        <f>I377*H377+$O$2*J377*H377+K377*H377</f>
        <v>0</v>
      </c>
      <c r="R377" s="7"/>
      <c r="S377" s="7"/>
      <c r="T377" s="7"/>
      <c r="U377" s="7"/>
      <c r="V377" s="7"/>
      <c r="W377" s="7"/>
      <c r="X377" s="8"/>
    </row>
    <row r="378" spans="1:24" x14ac:dyDescent="0.25">
      <c r="A378" s="1" cm="1">
        <f t="array" ref="A378">_xlfn.SWITCH(B378,"G",1,"D",2,"M",3,"F",4)</f>
        <v>3</v>
      </c>
      <c r="B378" s="5" t="s">
        <v>7</v>
      </c>
      <c r="C378" s="1" t="s">
        <v>418</v>
      </c>
      <c r="D378" s="5">
        <v>5.9</v>
      </c>
      <c r="E378" s="1">
        <v>5.9</v>
      </c>
      <c r="F378" s="5" t="s">
        <v>399</v>
      </c>
      <c r="G378" s="1">
        <v>46</v>
      </c>
      <c r="H378" s="4">
        <v>2.2320000000000002</v>
      </c>
      <c r="I378" s="3">
        <v>0</v>
      </c>
      <c r="J378" s="3">
        <v>0</v>
      </c>
      <c r="K378" s="3">
        <v>0</v>
      </c>
      <c r="L378" s="6">
        <f>I378+J378</f>
        <v>0</v>
      </c>
      <c r="M378" s="6">
        <f>I378*H378+$O$2*J378*H378+K378*H378</f>
        <v>0</v>
      </c>
      <c r="R378" s="7"/>
      <c r="S378" s="7"/>
      <c r="T378" s="7"/>
      <c r="U378" s="7"/>
      <c r="V378" s="7"/>
      <c r="W378" s="7"/>
      <c r="X378" s="8"/>
    </row>
    <row r="379" spans="1:24" x14ac:dyDescent="0.25">
      <c r="A379" s="1" cm="1">
        <f t="array" ref="A379">_xlfn.SWITCH(B379,"G",1,"D",2,"M",3,"F",4)</f>
        <v>3</v>
      </c>
      <c r="B379" s="5" t="s">
        <v>7</v>
      </c>
      <c r="C379" s="1" t="s">
        <v>466</v>
      </c>
      <c r="D379" s="5">
        <v>5.2</v>
      </c>
      <c r="E379" s="1">
        <v>5.2</v>
      </c>
      <c r="F379" s="5" t="s">
        <v>465</v>
      </c>
      <c r="G379" s="1">
        <v>69</v>
      </c>
      <c r="H379" s="4">
        <v>2.2200000000000002</v>
      </c>
      <c r="I379" s="3">
        <v>0</v>
      </c>
      <c r="J379" s="3">
        <v>0</v>
      </c>
      <c r="K379" s="3">
        <v>0</v>
      </c>
      <c r="L379" s="6">
        <f>I379+J379</f>
        <v>0</v>
      </c>
      <c r="M379" s="6">
        <f>I379*H379+$O$2*J379*H379+K379*H379</f>
        <v>0</v>
      </c>
      <c r="R379" s="7"/>
      <c r="S379" s="7"/>
      <c r="T379" s="7"/>
      <c r="U379" s="7"/>
      <c r="V379" s="7"/>
      <c r="W379" s="7"/>
      <c r="X379" s="8"/>
    </row>
    <row r="380" spans="1:24" x14ac:dyDescent="0.25">
      <c r="A380" s="1" cm="1">
        <f t="array" ref="A380">_xlfn.SWITCH(B380,"G",1,"D",2,"M",3,"F",4)</f>
        <v>3</v>
      </c>
      <c r="B380" s="5" t="s">
        <v>7</v>
      </c>
      <c r="C380" s="1" t="s">
        <v>20</v>
      </c>
      <c r="D380" s="5">
        <v>5.2</v>
      </c>
      <c r="E380" s="1">
        <v>5.2</v>
      </c>
      <c r="F380" s="5" t="s">
        <v>9</v>
      </c>
      <c r="G380" s="1">
        <v>80</v>
      </c>
      <c r="H380" s="4">
        <v>2.2160000000000002</v>
      </c>
      <c r="I380" s="3">
        <v>0</v>
      </c>
      <c r="J380" s="3">
        <v>0</v>
      </c>
      <c r="K380" s="3">
        <v>0</v>
      </c>
      <c r="L380" s="6">
        <f>I380+J380</f>
        <v>0</v>
      </c>
      <c r="M380" s="6">
        <f>I380*H380+$O$2*J380*H380+K380*H380</f>
        <v>0</v>
      </c>
      <c r="R380" s="7"/>
      <c r="S380" s="7"/>
      <c r="T380" s="7"/>
      <c r="U380" s="7"/>
      <c r="V380" s="7"/>
      <c r="W380" s="7"/>
      <c r="X380" s="8"/>
    </row>
    <row r="381" spans="1:24" x14ac:dyDescent="0.25">
      <c r="A381" s="1" cm="1">
        <f t="array" ref="A381">_xlfn.SWITCH(B381,"G",1,"D",2,"M",3,"F",4)</f>
        <v>3</v>
      </c>
      <c r="B381" s="5" t="s">
        <v>7</v>
      </c>
      <c r="C381" s="1" t="s">
        <v>320</v>
      </c>
      <c r="D381" s="5">
        <v>5.3</v>
      </c>
      <c r="E381" s="1">
        <v>5.3</v>
      </c>
      <c r="F381" s="5" t="s">
        <v>311</v>
      </c>
      <c r="G381" s="1">
        <v>61</v>
      </c>
      <c r="H381" s="4">
        <v>2.194</v>
      </c>
      <c r="I381" s="3">
        <v>0</v>
      </c>
      <c r="J381" s="3">
        <v>0</v>
      </c>
      <c r="K381" s="3">
        <v>0</v>
      </c>
      <c r="L381" s="6">
        <f>I381+J381</f>
        <v>0</v>
      </c>
      <c r="M381" s="6">
        <f>I381*H381+$O$2*J381*H381+K381*H381</f>
        <v>0</v>
      </c>
      <c r="R381" s="7"/>
      <c r="S381" s="7"/>
      <c r="T381" s="7"/>
      <c r="U381" s="7"/>
      <c r="V381" s="7"/>
      <c r="W381" s="7"/>
      <c r="X381" s="8"/>
    </row>
    <row r="382" spans="1:24" x14ac:dyDescent="0.25">
      <c r="A382" s="1" cm="1">
        <f t="array" ref="A382">_xlfn.SWITCH(B382,"G",1,"D",2,"M",3,"F",4)</f>
        <v>3</v>
      </c>
      <c r="B382" s="5" t="s">
        <v>7</v>
      </c>
      <c r="C382" s="1" t="s">
        <v>367</v>
      </c>
      <c r="D382" s="5">
        <v>4.5</v>
      </c>
      <c r="E382" s="1">
        <v>4.5</v>
      </c>
      <c r="F382" s="5" t="s">
        <v>282</v>
      </c>
      <c r="G382" s="1">
        <v>69</v>
      </c>
      <c r="H382" s="4">
        <v>2.137</v>
      </c>
      <c r="I382" s="3">
        <v>0</v>
      </c>
      <c r="J382" s="3">
        <v>0</v>
      </c>
      <c r="K382" s="3">
        <v>0</v>
      </c>
      <c r="L382" s="6">
        <f>I382+J382</f>
        <v>0</v>
      </c>
      <c r="M382" s="6">
        <f>I382*H382+$O$2*J382*H382+K382*H382</f>
        <v>0</v>
      </c>
      <c r="R382" s="7"/>
      <c r="S382" s="7"/>
      <c r="T382" s="7"/>
      <c r="U382" s="7"/>
      <c r="V382" s="7"/>
      <c r="W382" s="7"/>
      <c r="X382" s="8"/>
    </row>
    <row r="383" spans="1:24" x14ac:dyDescent="0.25">
      <c r="A383" s="1" cm="1">
        <f t="array" ref="A383">_xlfn.SWITCH(B383,"G",1,"D",2,"M",3,"F",4)</f>
        <v>3</v>
      </c>
      <c r="B383" s="5" t="s">
        <v>7</v>
      </c>
      <c r="C383" s="1" t="s">
        <v>334</v>
      </c>
      <c r="D383" s="5">
        <v>7</v>
      </c>
      <c r="E383" s="1">
        <v>7</v>
      </c>
      <c r="F383" s="5" t="s">
        <v>311</v>
      </c>
      <c r="G383" s="1">
        <v>39</v>
      </c>
      <c r="H383" s="4">
        <v>2.13</v>
      </c>
      <c r="I383" s="3">
        <v>0</v>
      </c>
      <c r="J383" s="3">
        <v>0</v>
      </c>
      <c r="K383" s="3">
        <v>0</v>
      </c>
      <c r="L383" s="6">
        <f>I383+J383</f>
        <v>0</v>
      </c>
      <c r="M383" s="6">
        <f>I383*H383+$O$2*J383*H383+K383*H383</f>
        <v>0</v>
      </c>
      <c r="R383" s="7"/>
      <c r="S383" s="7"/>
      <c r="T383" s="7"/>
      <c r="U383" s="7"/>
      <c r="V383" s="7"/>
      <c r="W383" s="7"/>
      <c r="X383" s="8"/>
    </row>
    <row r="384" spans="1:24" x14ac:dyDescent="0.25">
      <c r="A384" s="1" cm="1">
        <f t="array" ref="A384">_xlfn.SWITCH(B384,"G",1,"D",2,"M",3,"F",4)</f>
        <v>3</v>
      </c>
      <c r="B384" s="5" t="s">
        <v>7</v>
      </c>
      <c r="C384" s="1" t="s">
        <v>242</v>
      </c>
      <c r="D384" s="5">
        <v>5.2</v>
      </c>
      <c r="E384" s="1">
        <v>5.2</v>
      </c>
      <c r="F384" s="5" t="s">
        <v>237</v>
      </c>
      <c r="G384" s="1">
        <v>50</v>
      </c>
      <c r="H384" s="4">
        <v>2.113</v>
      </c>
      <c r="I384" s="3">
        <v>0</v>
      </c>
      <c r="J384" s="3">
        <v>0</v>
      </c>
      <c r="K384" s="3">
        <v>0</v>
      </c>
      <c r="L384" s="6">
        <f>I384+J384</f>
        <v>0</v>
      </c>
      <c r="M384" s="6">
        <f>I384*H384+$O$2*J384*H384+K384*H384</f>
        <v>0</v>
      </c>
      <c r="R384" s="7"/>
      <c r="S384" s="7"/>
      <c r="T384" s="7"/>
      <c r="U384" s="7"/>
      <c r="V384" s="7"/>
      <c r="W384" s="7"/>
      <c r="X384" s="8"/>
    </row>
    <row r="385" spans="1:24" x14ac:dyDescent="0.25">
      <c r="A385" s="1" cm="1">
        <f t="array" ref="A385">_xlfn.SWITCH(B385,"G",1,"D",2,"M",3,"F",4)</f>
        <v>3</v>
      </c>
      <c r="B385" s="5" t="s">
        <v>7</v>
      </c>
      <c r="C385" s="1" t="s">
        <v>476</v>
      </c>
      <c r="D385" s="5">
        <v>4.5999999999999996</v>
      </c>
      <c r="E385" s="1">
        <v>4.5999999999999996</v>
      </c>
      <c r="F385" s="5" t="s">
        <v>465</v>
      </c>
      <c r="G385" s="1">
        <v>63</v>
      </c>
      <c r="H385" s="4">
        <v>2.1110000000000002</v>
      </c>
      <c r="I385" s="3">
        <v>0</v>
      </c>
      <c r="J385" s="3">
        <v>0</v>
      </c>
      <c r="K385" s="3">
        <v>0</v>
      </c>
      <c r="L385" s="6">
        <f>I385+J385</f>
        <v>0</v>
      </c>
      <c r="M385" s="6">
        <f>I385*H385+$O$2*J385*H385+K385*H385</f>
        <v>0</v>
      </c>
      <c r="R385" s="7"/>
      <c r="S385" s="7"/>
      <c r="T385" s="7"/>
      <c r="U385" s="7"/>
      <c r="V385" s="7"/>
      <c r="W385" s="7"/>
      <c r="X385" s="8"/>
    </row>
    <row r="386" spans="1:24" x14ac:dyDescent="0.25">
      <c r="A386" s="1" cm="1">
        <f t="array" ref="A386">_xlfn.SWITCH(B386,"G",1,"D",2,"M",3,"F",4)</f>
        <v>3</v>
      </c>
      <c r="B386" s="5" t="s">
        <v>7</v>
      </c>
      <c r="C386" s="1" t="s">
        <v>521</v>
      </c>
      <c r="D386" s="5">
        <v>5.2</v>
      </c>
      <c r="E386" s="1">
        <v>5.2</v>
      </c>
      <c r="F386" s="5" t="s">
        <v>169</v>
      </c>
      <c r="G386" s="1">
        <v>72</v>
      </c>
      <c r="H386" s="4">
        <v>2.109</v>
      </c>
      <c r="I386" s="3">
        <v>0</v>
      </c>
      <c r="J386" s="3">
        <v>0</v>
      </c>
      <c r="K386" s="3">
        <v>0</v>
      </c>
      <c r="L386" s="6">
        <f>I386+J386</f>
        <v>0</v>
      </c>
      <c r="M386" s="6">
        <f>I386*H386+$O$2*J386*H386+K386*H386</f>
        <v>0</v>
      </c>
      <c r="R386" s="7"/>
      <c r="S386" s="7"/>
      <c r="T386" s="7"/>
      <c r="U386" s="7"/>
      <c r="V386" s="7"/>
      <c r="W386" s="7"/>
      <c r="X386" s="8"/>
    </row>
    <row r="387" spans="1:24" x14ac:dyDescent="0.25">
      <c r="A387" s="1" cm="1">
        <f t="array" ref="A387">_xlfn.SWITCH(B387,"G",1,"D",2,"M",3,"F",4)</f>
        <v>3</v>
      </c>
      <c r="B387" s="5" t="s">
        <v>7</v>
      </c>
      <c r="C387" s="1" t="s">
        <v>123</v>
      </c>
      <c r="D387" s="5">
        <v>5.3</v>
      </c>
      <c r="E387" s="1">
        <v>5.3</v>
      </c>
      <c r="F387" s="5" t="s">
        <v>117</v>
      </c>
      <c r="G387" s="1">
        <v>55</v>
      </c>
      <c r="H387" s="4">
        <v>2.105</v>
      </c>
      <c r="I387" s="3">
        <v>0</v>
      </c>
      <c r="J387" s="3">
        <v>0</v>
      </c>
      <c r="K387" s="3">
        <v>0</v>
      </c>
      <c r="L387" s="6">
        <f>I387+J387</f>
        <v>0</v>
      </c>
      <c r="M387" s="6">
        <f>I387*H387+$O$2*J387*H387+K387*H387</f>
        <v>0</v>
      </c>
      <c r="R387" s="7"/>
      <c r="S387" s="7"/>
      <c r="T387" s="7"/>
      <c r="U387" s="7"/>
      <c r="V387" s="7"/>
      <c r="W387" s="7"/>
      <c r="X387" s="8"/>
    </row>
    <row r="388" spans="1:24" x14ac:dyDescent="0.25">
      <c r="A388" s="1" cm="1">
        <f t="array" ref="A388">_xlfn.SWITCH(B388,"G",1,"D",2,"M",3,"F",4)</f>
        <v>3</v>
      </c>
      <c r="B388" s="5" t="s">
        <v>7</v>
      </c>
      <c r="C388" s="1" t="s">
        <v>131</v>
      </c>
      <c r="D388" s="5">
        <v>8.1</v>
      </c>
      <c r="E388" s="1">
        <v>8.1</v>
      </c>
      <c r="F388" s="5" t="s">
        <v>117</v>
      </c>
      <c r="G388" s="1">
        <v>34</v>
      </c>
      <c r="H388" s="4">
        <v>2.0979999999999999</v>
      </c>
      <c r="I388" s="3">
        <v>0</v>
      </c>
      <c r="J388" s="3">
        <v>0</v>
      </c>
      <c r="K388" s="3">
        <v>0</v>
      </c>
      <c r="L388" s="6">
        <f>I388+J388</f>
        <v>0</v>
      </c>
      <c r="M388" s="6">
        <f>I388*H388+$O$2*J388*H388+K388*H388</f>
        <v>0</v>
      </c>
      <c r="R388" s="7"/>
      <c r="S388" s="7"/>
      <c r="T388" s="7"/>
      <c r="U388" s="7"/>
      <c r="V388" s="7"/>
      <c r="W388" s="7"/>
      <c r="X388" s="8"/>
    </row>
    <row r="389" spans="1:24" x14ac:dyDescent="0.25">
      <c r="A389" s="1" cm="1">
        <f t="array" ref="A389">_xlfn.SWITCH(B389,"G",1,"D",2,"M",3,"F",4)</f>
        <v>3</v>
      </c>
      <c r="B389" s="5" t="s">
        <v>7</v>
      </c>
      <c r="C389" s="1" t="s">
        <v>388</v>
      </c>
      <c r="D389" s="5">
        <v>4.4000000000000004</v>
      </c>
      <c r="E389" s="1">
        <v>4.4000000000000004</v>
      </c>
      <c r="F389" s="5" t="s">
        <v>133</v>
      </c>
      <c r="G389" s="1">
        <v>65</v>
      </c>
      <c r="H389" s="4">
        <v>1.9870000000000001</v>
      </c>
      <c r="I389" s="3">
        <v>0</v>
      </c>
      <c r="J389" s="3">
        <v>0</v>
      </c>
      <c r="K389" s="3">
        <v>0</v>
      </c>
      <c r="L389" s="6">
        <f>I389+J389</f>
        <v>0</v>
      </c>
      <c r="M389" s="6">
        <f>I389*H389+$O$2*J389*H389+K389*H389</f>
        <v>0</v>
      </c>
      <c r="R389" s="7"/>
      <c r="S389" s="7"/>
      <c r="T389" s="7"/>
      <c r="U389" s="7"/>
      <c r="V389" s="7"/>
      <c r="W389" s="7"/>
      <c r="X389" s="8"/>
    </row>
    <row r="390" spans="1:24" x14ac:dyDescent="0.25">
      <c r="A390" s="1" cm="1">
        <f t="array" ref="A390">_xlfn.SWITCH(B390,"G",1,"D",2,"M",3,"F",4)</f>
        <v>3</v>
      </c>
      <c r="B390" s="5" t="s">
        <v>7</v>
      </c>
      <c r="C390" s="1" t="s">
        <v>549</v>
      </c>
      <c r="D390" s="5">
        <v>9.3000000000000007</v>
      </c>
      <c r="E390" s="1">
        <v>9.3000000000000007</v>
      </c>
      <c r="F390" s="5" t="s">
        <v>399</v>
      </c>
      <c r="G390" s="1">
        <v>30</v>
      </c>
      <c r="H390" s="4">
        <v>1.956</v>
      </c>
      <c r="I390" s="3">
        <v>0</v>
      </c>
      <c r="J390" s="3">
        <v>0</v>
      </c>
      <c r="K390" s="3">
        <v>0</v>
      </c>
      <c r="L390" s="6">
        <f>I390+J390</f>
        <v>0</v>
      </c>
      <c r="M390" s="6">
        <f>I390*H390+$O$2*J390*H390+K390*H390</f>
        <v>0</v>
      </c>
      <c r="R390" s="7"/>
      <c r="S390" s="7"/>
      <c r="T390" s="7"/>
      <c r="U390" s="7"/>
      <c r="V390" s="7"/>
      <c r="W390" s="7"/>
      <c r="X390" s="8"/>
    </row>
    <row r="391" spans="1:24" x14ac:dyDescent="0.25">
      <c r="A391" s="1" cm="1">
        <f t="array" ref="A391">_xlfn.SWITCH(B391,"G",1,"D",2,"M",3,"F",4)</f>
        <v>3</v>
      </c>
      <c r="B391" s="5" t="s">
        <v>7</v>
      </c>
      <c r="C391" s="1" t="s">
        <v>380</v>
      </c>
      <c r="D391" s="5">
        <v>4.5</v>
      </c>
      <c r="E391" s="1">
        <v>4.5</v>
      </c>
      <c r="F391" s="5" t="s">
        <v>167</v>
      </c>
      <c r="G391" s="1">
        <v>65</v>
      </c>
      <c r="H391" s="4">
        <v>1.9410000000000001</v>
      </c>
      <c r="I391" s="3">
        <v>0</v>
      </c>
      <c r="J391" s="3">
        <v>0</v>
      </c>
      <c r="K391" s="3">
        <v>0</v>
      </c>
      <c r="L391" s="6">
        <f>I391+J391</f>
        <v>0</v>
      </c>
      <c r="M391" s="6">
        <f>I391*H391+$O$2*J391*H391+K391*H391</f>
        <v>0</v>
      </c>
      <c r="R391" s="7"/>
      <c r="S391" s="7"/>
      <c r="T391" s="7"/>
      <c r="U391" s="7"/>
      <c r="V391" s="7"/>
      <c r="W391" s="7"/>
      <c r="X391" s="8"/>
    </row>
    <row r="392" spans="1:24" x14ac:dyDescent="0.25">
      <c r="A392" s="1" cm="1">
        <f t="array" ref="A392">_xlfn.SWITCH(B392,"G",1,"D",2,"M",3,"F",4)</f>
        <v>3</v>
      </c>
      <c r="B392" s="5" t="s">
        <v>7</v>
      </c>
      <c r="C392" s="1" t="s">
        <v>179</v>
      </c>
      <c r="D392" s="5">
        <v>5.9</v>
      </c>
      <c r="E392" s="1">
        <v>5.9</v>
      </c>
      <c r="F392" s="5" t="s">
        <v>169</v>
      </c>
      <c r="G392" s="1">
        <v>54</v>
      </c>
      <c r="H392" s="4">
        <v>1.9379999999999999</v>
      </c>
      <c r="I392" s="3">
        <v>0</v>
      </c>
      <c r="J392" s="3">
        <v>0</v>
      </c>
      <c r="K392" s="3">
        <v>0</v>
      </c>
      <c r="L392" s="6">
        <f>I392+J392</f>
        <v>0</v>
      </c>
      <c r="M392" s="6">
        <f>I392*H392+$O$2*J392*H392+K392*H392</f>
        <v>0</v>
      </c>
      <c r="R392" s="7"/>
      <c r="S392" s="7"/>
      <c r="T392" s="7"/>
      <c r="U392" s="7"/>
      <c r="V392" s="7"/>
      <c r="W392" s="7"/>
      <c r="X392" s="8"/>
    </row>
    <row r="393" spans="1:24" x14ac:dyDescent="0.25">
      <c r="A393" s="1" cm="1">
        <f t="array" ref="A393">_xlfn.SWITCH(B393,"G",1,"D",2,"M",3,"F",4)</f>
        <v>3</v>
      </c>
      <c r="B393" s="5" t="s">
        <v>7</v>
      </c>
      <c r="C393" s="1" t="s">
        <v>329</v>
      </c>
      <c r="D393" s="5">
        <v>4.9000000000000004</v>
      </c>
      <c r="E393" s="1">
        <v>4.9000000000000004</v>
      </c>
      <c r="F393" s="5" t="s">
        <v>311</v>
      </c>
      <c r="G393" s="1">
        <v>49</v>
      </c>
      <c r="H393" s="4">
        <v>1.9319999999999999</v>
      </c>
      <c r="I393" s="3">
        <v>0</v>
      </c>
      <c r="J393" s="3">
        <v>0</v>
      </c>
      <c r="K393" s="3">
        <v>0</v>
      </c>
      <c r="L393" s="6">
        <f>I393+J393</f>
        <v>0</v>
      </c>
      <c r="M393" s="6">
        <f>I393*H393+$O$2*J393*H393+K393*H393</f>
        <v>0</v>
      </c>
      <c r="R393" s="7"/>
      <c r="S393" s="7"/>
      <c r="T393" s="7"/>
      <c r="U393" s="7"/>
      <c r="V393" s="7"/>
      <c r="W393" s="7"/>
      <c r="X393" s="8"/>
    </row>
    <row r="394" spans="1:24" x14ac:dyDescent="0.25">
      <c r="A394" s="1" cm="1">
        <f t="array" ref="A394">_xlfn.SWITCH(B394,"G",1,"D",2,"M",3,"F",4)</f>
        <v>3</v>
      </c>
      <c r="B394" s="5" t="s">
        <v>7</v>
      </c>
      <c r="C394" s="1" t="s">
        <v>495</v>
      </c>
      <c r="D394" s="5">
        <v>4.5</v>
      </c>
      <c r="E394" s="1">
        <v>4.5</v>
      </c>
      <c r="F394" s="5" t="s">
        <v>34</v>
      </c>
      <c r="G394" s="1">
        <v>56</v>
      </c>
      <c r="H394" s="4">
        <v>1.9039999999999999</v>
      </c>
      <c r="I394" s="3">
        <v>0</v>
      </c>
      <c r="J394" s="3">
        <v>0</v>
      </c>
      <c r="K394" s="3">
        <v>0</v>
      </c>
      <c r="L394" s="6">
        <f>I394+J394</f>
        <v>0</v>
      </c>
      <c r="M394" s="6">
        <f>I394*H394+$O$2*J394*H394+K394*H394</f>
        <v>0</v>
      </c>
      <c r="R394" s="7"/>
      <c r="S394" s="7"/>
      <c r="T394" s="7"/>
      <c r="U394" s="7"/>
      <c r="V394" s="7"/>
      <c r="W394" s="7"/>
      <c r="X394" s="8"/>
    </row>
    <row r="395" spans="1:24" x14ac:dyDescent="0.25">
      <c r="A395" s="1" cm="1">
        <f t="array" ref="A395">_xlfn.SWITCH(B395,"G",1,"D",2,"M",3,"F",4)</f>
        <v>3</v>
      </c>
      <c r="B395" s="5" t="s">
        <v>7</v>
      </c>
      <c r="C395" s="1" t="s">
        <v>140</v>
      </c>
      <c r="D395" s="5">
        <v>5.7</v>
      </c>
      <c r="E395" s="1">
        <v>5.7</v>
      </c>
      <c r="F395" s="5" t="s">
        <v>117</v>
      </c>
      <c r="G395" s="1">
        <v>34</v>
      </c>
      <c r="H395" s="4">
        <v>1.8979999999999999</v>
      </c>
      <c r="I395" s="3">
        <v>0</v>
      </c>
      <c r="J395" s="3">
        <v>0</v>
      </c>
      <c r="K395" s="3">
        <v>0</v>
      </c>
      <c r="L395" s="6">
        <f>I395+J395</f>
        <v>0</v>
      </c>
      <c r="M395" s="6">
        <f>I395*H395+$O$2*J395*H395+K395*H395</f>
        <v>0</v>
      </c>
      <c r="R395" s="7"/>
      <c r="S395" s="7"/>
      <c r="T395" s="7"/>
      <c r="U395" s="7"/>
      <c r="V395" s="7"/>
      <c r="W395" s="7"/>
      <c r="X395" s="8"/>
    </row>
    <row r="396" spans="1:24" x14ac:dyDescent="0.25">
      <c r="A396" s="1" cm="1">
        <f t="array" ref="A396">_xlfn.SWITCH(B396,"G",1,"D",2,"M",3,"F",4)</f>
        <v>3</v>
      </c>
      <c r="B396" s="5" t="s">
        <v>7</v>
      </c>
      <c r="C396" s="1" t="s">
        <v>516</v>
      </c>
      <c r="D396" s="5">
        <v>5.6</v>
      </c>
      <c r="E396" s="1">
        <v>5.6</v>
      </c>
      <c r="F396" s="5" t="s">
        <v>34</v>
      </c>
      <c r="G396" s="1">
        <v>39</v>
      </c>
      <c r="H396" s="4">
        <v>1.875</v>
      </c>
      <c r="I396" s="3">
        <v>0</v>
      </c>
      <c r="J396" s="3">
        <v>0</v>
      </c>
      <c r="K396" s="3">
        <v>0</v>
      </c>
      <c r="L396" s="6">
        <f>I396+J396</f>
        <v>0</v>
      </c>
      <c r="M396" s="6">
        <f>I396*H396+$O$2*J396*H396+K396*H396</f>
        <v>0</v>
      </c>
      <c r="R396" s="7"/>
      <c r="S396" s="7"/>
      <c r="T396" s="7"/>
      <c r="U396" s="7"/>
      <c r="V396" s="7"/>
      <c r="W396" s="7"/>
      <c r="X396" s="8"/>
    </row>
    <row r="397" spans="1:24" x14ac:dyDescent="0.25">
      <c r="A397" s="1" cm="1">
        <f t="array" ref="A397">_xlfn.SWITCH(B397,"G",1,"D",2,"M",3,"F",4)</f>
        <v>3</v>
      </c>
      <c r="B397" s="5" t="s">
        <v>7</v>
      </c>
      <c r="C397" s="1" t="s">
        <v>408</v>
      </c>
      <c r="D397" s="5">
        <v>6.6</v>
      </c>
      <c r="E397" s="1">
        <v>6.6</v>
      </c>
      <c r="F397" s="5" t="s">
        <v>399</v>
      </c>
      <c r="G397" s="1">
        <v>33</v>
      </c>
      <c r="H397" s="4">
        <v>1.867</v>
      </c>
      <c r="I397" s="3">
        <v>0</v>
      </c>
      <c r="J397" s="3">
        <v>0</v>
      </c>
      <c r="K397" s="3">
        <v>0</v>
      </c>
      <c r="L397" s="6">
        <f>I397+J397</f>
        <v>0</v>
      </c>
      <c r="M397" s="6">
        <f>I397*H397+$O$2*J397*H397+K397*H397</f>
        <v>0</v>
      </c>
      <c r="R397" s="7"/>
      <c r="S397" s="7"/>
      <c r="T397" s="7"/>
      <c r="U397" s="7"/>
      <c r="V397" s="7"/>
      <c r="W397" s="7"/>
      <c r="X397" s="8"/>
    </row>
    <row r="398" spans="1:24" x14ac:dyDescent="0.25">
      <c r="A398" s="1" cm="1">
        <f t="array" ref="A398">_xlfn.SWITCH(B398,"G",1,"D",2,"M",3,"F",4)</f>
        <v>3</v>
      </c>
      <c r="B398" s="5" t="s">
        <v>7</v>
      </c>
      <c r="C398" s="1" t="s">
        <v>162</v>
      </c>
      <c r="D398" s="5">
        <v>4.4000000000000004</v>
      </c>
      <c r="E398" s="1">
        <v>4.4000000000000004</v>
      </c>
      <c r="F398" s="5" t="s">
        <v>125</v>
      </c>
      <c r="G398" s="1">
        <v>58</v>
      </c>
      <c r="H398" s="4">
        <v>1.865</v>
      </c>
      <c r="I398" s="3">
        <v>0</v>
      </c>
      <c r="J398" s="3">
        <v>0</v>
      </c>
      <c r="K398" s="3">
        <v>0</v>
      </c>
      <c r="L398" s="6">
        <f>I398+J398</f>
        <v>0</v>
      </c>
      <c r="M398" s="6">
        <f>I398*H398+$O$2*J398*H398+K398*H398</f>
        <v>0</v>
      </c>
      <c r="R398" s="7"/>
      <c r="S398" s="7"/>
      <c r="T398" s="7"/>
      <c r="U398" s="7"/>
      <c r="V398" s="7"/>
      <c r="W398" s="7"/>
      <c r="X398" s="8"/>
    </row>
    <row r="399" spans="1:24" x14ac:dyDescent="0.25">
      <c r="A399" s="1" cm="1">
        <f t="array" ref="A399">_xlfn.SWITCH(B399,"G",1,"D",2,"M",3,"F",4)</f>
        <v>3</v>
      </c>
      <c r="B399" s="5" t="s">
        <v>7</v>
      </c>
      <c r="C399" s="1" t="s">
        <v>37</v>
      </c>
      <c r="D399" s="5">
        <v>4.4000000000000004</v>
      </c>
      <c r="E399" s="1">
        <v>4.4000000000000004</v>
      </c>
      <c r="F399" s="5" t="s">
        <v>9</v>
      </c>
      <c r="G399" s="1">
        <v>44</v>
      </c>
      <c r="H399" s="4">
        <v>1.863</v>
      </c>
      <c r="I399" s="3">
        <v>0</v>
      </c>
      <c r="J399" s="3">
        <v>0</v>
      </c>
      <c r="K399" s="3">
        <v>0</v>
      </c>
      <c r="L399" s="6">
        <f>I399+J399</f>
        <v>0</v>
      </c>
      <c r="M399" s="6">
        <f>I399*H399+$O$2*J399*H399+K399*H399</f>
        <v>0</v>
      </c>
      <c r="R399" s="7"/>
      <c r="S399" s="7"/>
      <c r="T399" s="7"/>
      <c r="U399" s="7"/>
      <c r="V399" s="7"/>
      <c r="W399" s="7"/>
      <c r="X399" s="8"/>
    </row>
    <row r="400" spans="1:24" x14ac:dyDescent="0.25">
      <c r="A400" s="1" cm="1">
        <f t="array" ref="A400">_xlfn.SWITCH(B400,"G",1,"D",2,"M",3,"F",4)</f>
        <v>3</v>
      </c>
      <c r="B400" s="5" t="s">
        <v>7</v>
      </c>
      <c r="C400" s="1" t="s">
        <v>550</v>
      </c>
      <c r="D400" s="5">
        <v>5.5</v>
      </c>
      <c r="E400" s="1">
        <v>5.5</v>
      </c>
      <c r="F400" s="5" t="s">
        <v>28</v>
      </c>
      <c r="G400" s="1">
        <v>63</v>
      </c>
      <c r="H400" s="4">
        <v>1.8460000000000001</v>
      </c>
      <c r="I400" s="3">
        <v>0</v>
      </c>
      <c r="J400" s="3">
        <v>0</v>
      </c>
      <c r="K400" s="3">
        <v>0</v>
      </c>
      <c r="L400" s="6">
        <f>I400+J400</f>
        <v>0</v>
      </c>
      <c r="M400" s="6">
        <f>I400*H400+$O$2*J400*H400+K400*H400</f>
        <v>0</v>
      </c>
      <c r="R400" s="7"/>
      <c r="S400" s="7"/>
      <c r="T400" s="7"/>
      <c r="U400" s="7"/>
      <c r="V400" s="7"/>
      <c r="W400" s="7"/>
      <c r="X400" s="8"/>
    </row>
    <row r="401" spans="1:24" x14ac:dyDescent="0.25">
      <c r="A401" s="1" cm="1">
        <f t="array" ref="A401">_xlfn.SWITCH(B401,"G",1,"D",2,"M",3,"F",4)</f>
        <v>3</v>
      </c>
      <c r="B401" s="5" t="s">
        <v>7</v>
      </c>
      <c r="C401" s="1" t="s">
        <v>225</v>
      </c>
      <c r="D401" s="5">
        <v>5.0999999999999996</v>
      </c>
      <c r="E401" s="1">
        <v>5.0999999999999996</v>
      </c>
      <c r="F401" s="5" t="s">
        <v>28</v>
      </c>
      <c r="G401" s="1">
        <v>48</v>
      </c>
      <c r="H401" s="4">
        <v>1.841</v>
      </c>
      <c r="I401" s="3">
        <v>0</v>
      </c>
      <c r="J401" s="3">
        <v>0</v>
      </c>
      <c r="K401" s="3">
        <v>0</v>
      </c>
      <c r="L401" s="6">
        <f>I401+J401</f>
        <v>0</v>
      </c>
      <c r="M401" s="6">
        <f>I401*H401+$O$2*J401*H401+K401*H401</f>
        <v>0</v>
      </c>
      <c r="R401" s="7"/>
      <c r="S401" s="7"/>
      <c r="T401" s="7"/>
      <c r="U401" s="7"/>
      <c r="V401" s="7"/>
      <c r="W401" s="7"/>
      <c r="X401" s="8"/>
    </row>
    <row r="402" spans="1:24" x14ac:dyDescent="0.25">
      <c r="A402" s="1" cm="1">
        <f t="array" ref="A402">_xlfn.SWITCH(B402,"G",1,"D",2,"M",3,"F",4)</f>
        <v>3</v>
      </c>
      <c r="B402" s="5" t="s">
        <v>7</v>
      </c>
      <c r="C402" s="1" t="s">
        <v>121</v>
      </c>
      <c r="D402" s="5">
        <v>4.7</v>
      </c>
      <c r="E402" s="1">
        <v>4.7</v>
      </c>
      <c r="F402" s="5" t="s">
        <v>117</v>
      </c>
      <c r="G402" s="1">
        <v>41</v>
      </c>
      <c r="H402" s="4">
        <v>1.8120000000000001</v>
      </c>
      <c r="I402" s="3">
        <v>0</v>
      </c>
      <c r="J402" s="3">
        <v>0</v>
      </c>
      <c r="K402" s="3">
        <v>0</v>
      </c>
      <c r="L402" s="6">
        <f>I402+J402</f>
        <v>0</v>
      </c>
      <c r="M402" s="6">
        <f>I402*H402+$O$2*J402*H402+K402*H402</f>
        <v>0</v>
      </c>
      <c r="R402" s="7"/>
      <c r="S402" s="7"/>
      <c r="T402" s="7"/>
      <c r="U402" s="7"/>
      <c r="V402" s="7"/>
      <c r="W402" s="7"/>
      <c r="X402" s="8"/>
    </row>
    <row r="403" spans="1:24" x14ac:dyDescent="0.25">
      <c r="A403" s="1" cm="1">
        <f t="array" ref="A403">_xlfn.SWITCH(B403,"G",1,"D",2,"M",3,"F",4)</f>
        <v>3</v>
      </c>
      <c r="B403" s="5" t="s">
        <v>7</v>
      </c>
      <c r="C403" s="1" t="s">
        <v>259</v>
      </c>
      <c r="D403" s="5">
        <v>5.3</v>
      </c>
      <c r="E403" s="1">
        <v>5.3</v>
      </c>
      <c r="F403" s="5" t="s">
        <v>260</v>
      </c>
      <c r="G403" s="1">
        <v>51</v>
      </c>
      <c r="H403" s="4">
        <v>1.8109999999999999</v>
      </c>
      <c r="I403" s="3">
        <v>0</v>
      </c>
      <c r="J403" s="3">
        <v>0</v>
      </c>
      <c r="K403" s="3">
        <v>0</v>
      </c>
      <c r="L403" s="6">
        <f>I403+J403</f>
        <v>0</v>
      </c>
      <c r="M403" s="6">
        <f>I403*H403+$O$2*J403*H403+K403*H403</f>
        <v>0</v>
      </c>
      <c r="R403" s="7"/>
      <c r="S403" s="7"/>
      <c r="T403" s="7"/>
      <c r="U403" s="7"/>
      <c r="V403" s="7"/>
      <c r="W403" s="7"/>
      <c r="X403" s="8"/>
    </row>
    <row r="404" spans="1:24" x14ac:dyDescent="0.25">
      <c r="A404" s="1" cm="1">
        <f t="array" ref="A404">_xlfn.SWITCH(B404,"G",1,"D",2,"M",3,"F",4)</f>
        <v>3</v>
      </c>
      <c r="B404" s="5" t="s">
        <v>7</v>
      </c>
      <c r="C404" s="1" t="s">
        <v>69</v>
      </c>
      <c r="D404" s="5">
        <v>6.2</v>
      </c>
      <c r="E404" s="1">
        <v>6.2</v>
      </c>
      <c r="F404" s="5" t="s">
        <v>68</v>
      </c>
      <c r="G404" s="1">
        <v>44</v>
      </c>
      <c r="H404" s="4">
        <v>1.7729999999999999</v>
      </c>
      <c r="I404" s="3">
        <v>0</v>
      </c>
      <c r="J404" s="3">
        <v>0</v>
      </c>
      <c r="K404" s="3">
        <v>0</v>
      </c>
      <c r="L404" s="6">
        <f>I404+J404</f>
        <v>0</v>
      </c>
      <c r="M404" s="6">
        <f>I404*H404+$O$2*J404*H404+K404*H404</f>
        <v>0</v>
      </c>
      <c r="R404" s="7"/>
      <c r="S404" s="7"/>
      <c r="T404" s="7"/>
      <c r="U404" s="7"/>
      <c r="V404" s="7"/>
      <c r="W404" s="7"/>
      <c r="X404" s="8"/>
    </row>
    <row r="405" spans="1:24" x14ac:dyDescent="0.25">
      <c r="A405" s="1" cm="1">
        <f t="array" ref="A405">_xlfn.SWITCH(B405,"G",1,"D",2,"M",3,"F",4)</f>
        <v>3</v>
      </c>
      <c r="B405" s="5" t="s">
        <v>7</v>
      </c>
      <c r="C405" s="1" t="s">
        <v>572</v>
      </c>
      <c r="D405" s="5">
        <v>4.9000000000000004</v>
      </c>
      <c r="E405" s="1">
        <v>4.9000000000000004</v>
      </c>
      <c r="F405" s="5" t="s">
        <v>9</v>
      </c>
      <c r="G405" s="1">
        <v>55</v>
      </c>
      <c r="H405" s="4">
        <v>1.762</v>
      </c>
      <c r="I405" s="3">
        <v>0</v>
      </c>
      <c r="J405" s="3">
        <v>0</v>
      </c>
      <c r="K405" s="3">
        <v>0</v>
      </c>
      <c r="L405" s="6">
        <f>I405+J405</f>
        <v>0</v>
      </c>
      <c r="M405" s="6">
        <f>I405*H405+$O$2*J405*H405+K405*H405</f>
        <v>0</v>
      </c>
      <c r="R405" s="7"/>
      <c r="S405" s="7"/>
      <c r="T405" s="7"/>
      <c r="U405" s="7"/>
      <c r="V405" s="7"/>
      <c r="W405" s="7"/>
      <c r="X405" s="8"/>
    </row>
    <row r="406" spans="1:24" x14ac:dyDescent="0.25">
      <c r="A406" s="1" cm="1">
        <f t="array" ref="A406">_xlfn.SWITCH(B406,"G",1,"D",2,"M",3,"F",4)</f>
        <v>3</v>
      </c>
      <c r="B406" s="5" t="s">
        <v>7</v>
      </c>
      <c r="C406" s="1" t="s">
        <v>130</v>
      </c>
      <c r="D406" s="5">
        <v>4.9000000000000004</v>
      </c>
      <c r="E406" s="1">
        <v>4.9000000000000004</v>
      </c>
      <c r="F406" s="5" t="s">
        <v>117</v>
      </c>
      <c r="G406" s="1">
        <v>49</v>
      </c>
      <c r="H406" s="4">
        <v>1.752</v>
      </c>
      <c r="I406" s="3">
        <v>0</v>
      </c>
      <c r="J406" s="3">
        <v>0</v>
      </c>
      <c r="K406" s="3">
        <v>0</v>
      </c>
      <c r="L406" s="6">
        <f>I406+J406</f>
        <v>0</v>
      </c>
      <c r="M406" s="6">
        <f>I406*H406+$O$2*J406*H406+K406*H406</f>
        <v>0</v>
      </c>
      <c r="R406" s="7"/>
      <c r="S406" s="7"/>
      <c r="T406" s="7"/>
      <c r="U406" s="7"/>
      <c r="V406" s="7"/>
      <c r="W406" s="7"/>
      <c r="X406" s="8"/>
    </row>
    <row r="407" spans="1:24" x14ac:dyDescent="0.25">
      <c r="A407" s="1" cm="1">
        <f t="array" ref="A407">_xlfn.SWITCH(B407,"G",1,"D",2,"M",3,"F",4)</f>
        <v>3</v>
      </c>
      <c r="B407" s="5" t="s">
        <v>7</v>
      </c>
      <c r="C407" s="1" t="s">
        <v>267</v>
      </c>
      <c r="D407" s="5">
        <v>6.3</v>
      </c>
      <c r="E407" s="1">
        <v>6.3</v>
      </c>
      <c r="F407" s="5" t="s">
        <v>260</v>
      </c>
      <c r="G407" s="1">
        <v>43</v>
      </c>
      <c r="H407" s="4">
        <v>1.7370000000000001</v>
      </c>
      <c r="I407" s="3">
        <v>0</v>
      </c>
      <c r="J407" s="3">
        <v>0</v>
      </c>
      <c r="K407" s="3">
        <v>0</v>
      </c>
      <c r="L407" s="6">
        <f>I407+J407</f>
        <v>0</v>
      </c>
      <c r="M407" s="6">
        <f>I407*H407+$O$2*J407*H407+K407*H407</f>
        <v>0</v>
      </c>
      <c r="R407" s="7"/>
      <c r="S407" s="7"/>
      <c r="T407" s="7"/>
      <c r="U407" s="7"/>
      <c r="V407" s="7"/>
      <c r="W407" s="7"/>
      <c r="X407" s="8"/>
    </row>
    <row r="408" spans="1:24" x14ac:dyDescent="0.25">
      <c r="A408" s="1" cm="1">
        <f t="array" ref="A408">_xlfn.SWITCH(B408,"G",1,"D",2,"M",3,"F",4)</f>
        <v>3</v>
      </c>
      <c r="B408" s="5" t="s">
        <v>7</v>
      </c>
      <c r="C408" s="1" t="s">
        <v>439</v>
      </c>
      <c r="D408" s="5">
        <v>5.6</v>
      </c>
      <c r="E408" s="1">
        <v>5.6</v>
      </c>
      <c r="F408" s="5" t="s">
        <v>28</v>
      </c>
      <c r="G408" s="1">
        <v>52</v>
      </c>
      <c r="H408" s="4">
        <v>1.645</v>
      </c>
      <c r="I408" s="3">
        <v>0</v>
      </c>
      <c r="J408" s="3">
        <v>0</v>
      </c>
      <c r="K408" s="3">
        <v>0</v>
      </c>
      <c r="L408" s="6">
        <f>I408+J408</f>
        <v>0</v>
      </c>
      <c r="M408" s="6">
        <f>I408*H408+$O$2*J408*H408+K408*H408</f>
        <v>0</v>
      </c>
      <c r="R408" s="7"/>
      <c r="S408" s="7"/>
      <c r="T408" s="7"/>
      <c r="U408" s="7"/>
      <c r="V408" s="7"/>
      <c r="W408" s="7"/>
      <c r="X408" s="8"/>
    </row>
    <row r="409" spans="1:24" x14ac:dyDescent="0.25">
      <c r="A409" s="1" cm="1">
        <f t="array" ref="A409">_xlfn.SWITCH(B409,"G",1,"D",2,"M",3,"F",4)</f>
        <v>3</v>
      </c>
      <c r="B409" s="5" t="s">
        <v>7</v>
      </c>
      <c r="C409" s="1" t="s">
        <v>54</v>
      </c>
      <c r="D409" s="5">
        <v>5.2</v>
      </c>
      <c r="E409" s="1">
        <v>5.2</v>
      </c>
      <c r="F409" s="5" t="s">
        <v>24</v>
      </c>
      <c r="G409" s="1">
        <v>31</v>
      </c>
      <c r="H409" s="4">
        <v>1.6359999999999999</v>
      </c>
      <c r="I409" s="3">
        <v>0</v>
      </c>
      <c r="J409" s="3">
        <v>0</v>
      </c>
      <c r="K409" s="3">
        <v>0</v>
      </c>
      <c r="L409" s="6">
        <f>I409+J409</f>
        <v>0</v>
      </c>
      <c r="M409" s="6">
        <f>I409*H409+$O$2*J409*H409+K409*H409</f>
        <v>0</v>
      </c>
      <c r="R409" s="7"/>
      <c r="S409" s="7"/>
      <c r="T409" s="7"/>
      <c r="U409" s="7"/>
      <c r="V409" s="7"/>
      <c r="W409" s="7"/>
      <c r="X409" s="8"/>
    </row>
    <row r="410" spans="1:24" x14ac:dyDescent="0.25">
      <c r="A410" s="1" cm="1">
        <f t="array" ref="A410">_xlfn.SWITCH(B410,"G",1,"D",2,"M",3,"F",4)</f>
        <v>3</v>
      </c>
      <c r="B410" s="5" t="s">
        <v>7</v>
      </c>
      <c r="C410" s="1" t="s">
        <v>422</v>
      </c>
      <c r="D410" s="5">
        <v>4.7</v>
      </c>
      <c r="E410" s="1">
        <v>4.7</v>
      </c>
      <c r="F410" s="5" t="s">
        <v>28</v>
      </c>
      <c r="G410" s="1">
        <v>61</v>
      </c>
      <c r="H410" s="4">
        <v>1.61</v>
      </c>
      <c r="I410" s="3">
        <v>0</v>
      </c>
      <c r="J410" s="3">
        <v>0</v>
      </c>
      <c r="K410" s="3">
        <v>0</v>
      </c>
      <c r="L410" s="6">
        <f>I410+J410</f>
        <v>0</v>
      </c>
      <c r="M410" s="6">
        <f>I410*H410+$O$2*J410*H410+K410*H410</f>
        <v>0</v>
      </c>
      <c r="R410" s="7"/>
      <c r="S410" s="7"/>
      <c r="T410" s="7"/>
      <c r="U410" s="7"/>
      <c r="V410" s="7"/>
      <c r="W410" s="7"/>
      <c r="X410" s="8"/>
    </row>
    <row r="411" spans="1:24" x14ac:dyDescent="0.25">
      <c r="A411" s="1" cm="1">
        <f t="array" ref="A411">_xlfn.SWITCH(B411,"G",1,"D",2,"M",3,"F",4)</f>
        <v>3</v>
      </c>
      <c r="B411" s="5" t="s">
        <v>7</v>
      </c>
      <c r="C411" s="1" t="s">
        <v>403</v>
      </c>
      <c r="D411" s="5">
        <v>5.7</v>
      </c>
      <c r="E411" s="1">
        <v>5.7</v>
      </c>
      <c r="F411" s="5" t="s">
        <v>399</v>
      </c>
      <c r="G411" s="1">
        <v>27</v>
      </c>
      <c r="H411" s="4">
        <v>1.609</v>
      </c>
      <c r="I411" s="3">
        <v>0</v>
      </c>
      <c r="J411" s="3">
        <v>0</v>
      </c>
      <c r="K411" s="3">
        <v>0</v>
      </c>
      <c r="L411" s="6">
        <f>I411+J411</f>
        <v>0</v>
      </c>
      <c r="M411" s="6">
        <f>I411*H411+$O$2*J411*H411+K411*H411</f>
        <v>0</v>
      </c>
      <c r="R411" s="7"/>
      <c r="S411" s="7"/>
      <c r="T411" s="7"/>
      <c r="U411" s="7"/>
      <c r="V411" s="7"/>
      <c r="W411" s="7"/>
      <c r="X411" s="8"/>
    </row>
    <row r="412" spans="1:24" x14ac:dyDescent="0.25">
      <c r="A412" s="1" cm="1">
        <f t="array" ref="A412">_xlfn.SWITCH(B412,"G",1,"D",2,"M",3,"F",4)</f>
        <v>3</v>
      </c>
      <c r="B412" s="5" t="s">
        <v>7</v>
      </c>
      <c r="C412" s="1" t="s">
        <v>95</v>
      </c>
      <c r="D412" s="5">
        <v>4.3</v>
      </c>
      <c r="E412" s="1">
        <v>4.3</v>
      </c>
      <c r="F412" s="5" t="s">
        <v>68</v>
      </c>
      <c r="G412" s="1">
        <v>42</v>
      </c>
      <c r="H412" s="4">
        <v>1.5940000000000001</v>
      </c>
      <c r="I412" s="3">
        <v>0</v>
      </c>
      <c r="J412" s="3">
        <v>0</v>
      </c>
      <c r="K412" s="3">
        <v>0</v>
      </c>
      <c r="L412" s="6">
        <f>I412+J412</f>
        <v>0</v>
      </c>
      <c r="M412" s="6">
        <f>I412*H412+$O$2*J412*H412+K412*H412</f>
        <v>0</v>
      </c>
      <c r="R412" s="7"/>
      <c r="S412" s="7"/>
      <c r="T412" s="7"/>
      <c r="U412" s="7"/>
      <c r="V412" s="7"/>
      <c r="W412" s="7"/>
      <c r="X412" s="8"/>
    </row>
    <row r="413" spans="1:24" x14ac:dyDescent="0.25">
      <c r="A413" s="1" cm="1">
        <f t="array" ref="A413">_xlfn.SWITCH(B413,"G",1,"D",2,"M",3,"F",4)</f>
        <v>3</v>
      </c>
      <c r="B413" s="5" t="s">
        <v>7</v>
      </c>
      <c r="C413" s="1" t="s">
        <v>148</v>
      </c>
      <c r="D413" s="5">
        <v>5.2</v>
      </c>
      <c r="E413" s="1">
        <v>5.2</v>
      </c>
      <c r="F413" s="5" t="s">
        <v>125</v>
      </c>
      <c r="G413" s="1">
        <v>47</v>
      </c>
      <c r="H413" s="4">
        <v>1.5620000000000001</v>
      </c>
      <c r="I413" s="3">
        <v>0</v>
      </c>
      <c r="J413" s="3">
        <v>0</v>
      </c>
      <c r="K413" s="3">
        <v>0</v>
      </c>
      <c r="L413" s="6">
        <f>I413+J413</f>
        <v>0</v>
      </c>
      <c r="M413" s="6">
        <f>I413*H413+$O$2*J413*H413+K413*H413</f>
        <v>0</v>
      </c>
      <c r="R413" s="7"/>
      <c r="S413" s="7"/>
      <c r="T413" s="7"/>
      <c r="U413" s="7"/>
      <c r="V413" s="7"/>
      <c r="W413" s="7"/>
      <c r="X413" s="8"/>
    </row>
    <row r="414" spans="1:24" x14ac:dyDescent="0.25">
      <c r="A414" s="1" cm="1">
        <f t="array" ref="A414">_xlfn.SWITCH(B414,"G",1,"D",2,"M",3,"F",4)</f>
        <v>3</v>
      </c>
      <c r="B414" s="5" t="s">
        <v>7</v>
      </c>
      <c r="C414" s="1" t="s">
        <v>31</v>
      </c>
      <c r="D414" s="5">
        <v>7.6</v>
      </c>
      <c r="E414" s="1">
        <v>7.6</v>
      </c>
      <c r="F414" s="5" t="s">
        <v>9</v>
      </c>
      <c r="G414" s="1">
        <v>29</v>
      </c>
      <c r="H414" s="4">
        <v>1.5289999999999999</v>
      </c>
      <c r="I414" s="3">
        <v>0</v>
      </c>
      <c r="J414" s="3">
        <v>0</v>
      </c>
      <c r="K414" s="3">
        <v>0</v>
      </c>
      <c r="L414" s="6">
        <f>I414+J414</f>
        <v>0</v>
      </c>
      <c r="M414" s="6">
        <f>I414*H414+$O$2*J414*H414+K414*H414</f>
        <v>0</v>
      </c>
      <c r="R414" s="7"/>
      <c r="S414" s="7"/>
      <c r="T414" s="7"/>
      <c r="U414" s="7"/>
      <c r="V414" s="7"/>
      <c r="W414" s="7"/>
      <c r="X414" s="8"/>
    </row>
    <row r="415" spans="1:24" x14ac:dyDescent="0.25">
      <c r="A415" s="1" cm="1">
        <f t="array" ref="A415">_xlfn.SWITCH(B415,"G",1,"D",2,"M",3,"F",4)</f>
        <v>3</v>
      </c>
      <c r="B415" s="5" t="s">
        <v>7</v>
      </c>
      <c r="C415" s="1" t="s">
        <v>447</v>
      </c>
      <c r="D415" s="5">
        <v>5.5</v>
      </c>
      <c r="E415" s="1">
        <v>5.5</v>
      </c>
      <c r="F415" s="5" t="s">
        <v>323</v>
      </c>
      <c r="G415" s="1">
        <v>26</v>
      </c>
      <c r="H415" s="4">
        <v>1.4570000000000001</v>
      </c>
      <c r="I415" s="3">
        <v>0</v>
      </c>
      <c r="J415" s="3">
        <v>0</v>
      </c>
      <c r="K415" s="3">
        <v>0</v>
      </c>
      <c r="L415" s="6">
        <f>I415+J415</f>
        <v>0</v>
      </c>
      <c r="M415" s="6">
        <f>I415*H415+$O$2*J415*H415+K415*H415</f>
        <v>0</v>
      </c>
      <c r="R415" s="7"/>
      <c r="S415" s="7"/>
      <c r="T415" s="7"/>
      <c r="U415" s="7"/>
      <c r="V415" s="7"/>
      <c r="W415" s="7"/>
      <c r="X415" s="8"/>
    </row>
    <row r="416" spans="1:24" x14ac:dyDescent="0.25">
      <c r="A416" s="1" cm="1">
        <f t="array" ref="A416">_xlfn.SWITCH(B416,"G",1,"D",2,"M",3,"F",4)</f>
        <v>3</v>
      </c>
      <c r="B416" s="5" t="s">
        <v>7</v>
      </c>
      <c r="C416" s="1" t="s">
        <v>100</v>
      </c>
      <c r="D416" s="5">
        <v>5</v>
      </c>
      <c r="E416" s="1">
        <v>5</v>
      </c>
      <c r="F416" s="5" t="s">
        <v>71</v>
      </c>
      <c r="G416" s="1">
        <v>46</v>
      </c>
      <c r="H416" s="4">
        <v>1.423</v>
      </c>
      <c r="I416" s="3">
        <v>0</v>
      </c>
      <c r="J416" s="3">
        <v>0</v>
      </c>
      <c r="K416" s="3">
        <v>0</v>
      </c>
      <c r="L416" s="6">
        <f>I416+J416</f>
        <v>0</v>
      </c>
      <c r="M416" s="6">
        <f>I416*H416+$O$2*J416*H416+K416*H416</f>
        <v>0</v>
      </c>
      <c r="R416" s="7"/>
      <c r="S416" s="7"/>
      <c r="T416" s="7"/>
      <c r="U416" s="7"/>
      <c r="V416" s="7"/>
      <c r="W416" s="7"/>
      <c r="X416" s="8"/>
    </row>
    <row r="417" spans="1:24" x14ac:dyDescent="0.25">
      <c r="A417" s="1" cm="1">
        <f t="array" ref="A417">_xlfn.SWITCH(B417,"G",1,"D",2,"M",3,"F",4)</f>
        <v>3</v>
      </c>
      <c r="B417" s="5" t="s">
        <v>7</v>
      </c>
      <c r="C417" s="1" t="s">
        <v>295</v>
      </c>
      <c r="D417" s="5">
        <v>4.3</v>
      </c>
      <c r="E417" s="1">
        <v>4.3</v>
      </c>
      <c r="F417" s="5" t="s">
        <v>237</v>
      </c>
      <c r="G417" s="1">
        <v>45</v>
      </c>
      <c r="H417" s="4">
        <v>1.391</v>
      </c>
      <c r="I417" s="3">
        <v>0</v>
      </c>
      <c r="J417" s="3">
        <v>0</v>
      </c>
      <c r="K417" s="3">
        <v>0</v>
      </c>
      <c r="L417" s="6">
        <f>I417+J417</f>
        <v>0</v>
      </c>
      <c r="M417" s="6">
        <f>I417*H417+$O$2*J417*H417+K417*H417</f>
        <v>0</v>
      </c>
      <c r="R417" s="7"/>
      <c r="S417" s="7"/>
      <c r="T417" s="7"/>
      <c r="U417" s="7"/>
      <c r="V417" s="7"/>
      <c r="W417" s="7"/>
      <c r="X417" s="8"/>
    </row>
    <row r="418" spans="1:24" x14ac:dyDescent="0.25">
      <c r="A418" s="1" cm="1">
        <f t="array" ref="A418">_xlfn.SWITCH(B418,"G",1,"D",2,"M",3,"F",4)</f>
        <v>3</v>
      </c>
      <c r="B418" s="5" t="s">
        <v>7</v>
      </c>
      <c r="C418" s="1" t="s">
        <v>308</v>
      </c>
      <c r="D418" s="5">
        <v>6.9</v>
      </c>
      <c r="E418" s="1">
        <v>6.9</v>
      </c>
      <c r="F418" s="5" t="s">
        <v>287</v>
      </c>
      <c r="G418" s="1">
        <v>25</v>
      </c>
      <c r="H418" s="4">
        <v>1.383</v>
      </c>
      <c r="I418" s="3">
        <v>0</v>
      </c>
      <c r="J418" s="3">
        <v>0</v>
      </c>
      <c r="K418" s="3">
        <v>0</v>
      </c>
      <c r="L418" s="6">
        <f>I418+J418</f>
        <v>0</v>
      </c>
      <c r="M418" s="6">
        <f>I418*H418+$O$2*J418*H418+K418*H418</f>
        <v>0</v>
      </c>
      <c r="R418" s="7"/>
      <c r="S418" s="7"/>
      <c r="T418" s="7"/>
      <c r="U418" s="7"/>
      <c r="V418" s="7"/>
      <c r="W418" s="7"/>
      <c r="X418" s="8"/>
    </row>
    <row r="419" spans="1:24" x14ac:dyDescent="0.25">
      <c r="A419" s="1" cm="1">
        <f t="array" ref="A419">_xlfn.SWITCH(B419,"G",1,"D",2,"M",3,"F",4)</f>
        <v>3</v>
      </c>
      <c r="B419" s="5" t="s">
        <v>7</v>
      </c>
      <c r="C419" s="1" t="s">
        <v>266</v>
      </c>
      <c r="D419" s="5">
        <v>6.4</v>
      </c>
      <c r="E419" s="1">
        <v>6.4</v>
      </c>
      <c r="F419" s="5" t="s">
        <v>260</v>
      </c>
      <c r="G419" s="1">
        <v>33</v>
      </c>
      <c r="H419" s="4">
        <v>1.3819999999999999</v>
      </c>
      <c r="I419" s="3">
        <v>0</v>
      </c>
      <c r="J419" s="3">
        <v>0</v>
      </c>
      <c r="K419" s="3">
        <v>0</v>
      </c>
      <c r="L419" s="6">
        <f>I419+J419</f>
        <v>0</v>
      </c>
      <c r="M419" s="6">
        <f>I419*H419+$O$2*J419*H419+K419*H419</f>
        <v>0</v>
      </c>
      <c r="R419" s="7"/>
      <c r="S419" s="7"/>
      <c r="T419" s="7"/>
      <c r="U419" s="7"/>
      <c r="V419" s="7"/>
      <c r="W419" s="7"/>
      <c r="X419" s="8"/>
    </row>
    <row r="420" spans="1:24" x14ac:dyDescent="0.25">
      <c r="A420" s="1" cm="1">
        <f t="array" ref="A420">_xlfn.SWITCH(B420,"G",1,"D",2,"M",3,"F",4)</f>
        <v>3</v>
      </c>
      <c r="B420" s="5" t="s">
        <v>7</v>
      </c>
      <c r="C420" s="1" t="s">
        <v>178</v>
      </c>
      <c r="D420" s="5">
        <v>5.3</v>
      </c>
      <c r="E420" s="1">
        <v>5.3</v>
      </c>
      <c r="F420" s="5" t="s">
        <v>169</v>
      </c>
      <c r="G420" s="1">
        <v>49</v>
      </c>
      <c r="H420" s="4">
        <v>1.355</v>
      </c>
      <c r="I420" s="3">
        <v>0</v>
      </c>
      <c r="J420" s="3">
        <v>0</v>
      </c>
      <c r="K420" s="3">
        <v>0</v>
      </c>
      <c r="L420" s="6">
        <f>I420+J420</f>
        <v>0</v>
      </c>
      <c r="M420" s="6">
        <f>I420*H420+$O$2*J420*H420+K420*H420</f>
        <v>0</v>
      </c>
      <c r="R420" s="7"/>
      <c r="S420" s="7"/>
      <c r="T420" s="7"/>
      <c r="U420" s="7"/>
      <c r="V420" s="7"/>
      <c r="W420" s="7"/>
      <c r="X420" s="8"/>
    </row>
    <row r="421" spans="1:24" x14ac:dyDescent="0.25">
      <c r="A421" s="1" cm="1">
        <f t="array" ref="A421">_xlfn.SWITCH(B421,"G",1,"D",2,"M",3,"F",4)</f>
        <v>3</v>
      </c>
      <c r="B421" s="5" t="s">
        <v>7</v>
      </c>
      <c r="C421" s="1" t="s">
        <v>510</v>
      </c>
      <c r="D421" s="5">
        <v>4.7</v>
      </c>
      <c r="E421" s="1">
        <v>4.7</v>
      </c>
      <c r="F421" s="5" t="s">
        <v>9</v>
      </c>
      <c r="G421" s="1">
        <v>37</v>
      </c>
      <c r="H421" s="4">
        <v>1.321</v>
      </c>
      <c r="I421" s="3">
        <v>0</v>
      </c>
      <c r="J421" s="3">
        <v>0</v>
      </c>
      <c r="K421" s="3">
        <v>0</v>
      </c>
      <c r="L421" s="6">
        <f>I421+J421</f>
        <v>0</v>
      </c>
      <c r="M421" s="6">
        <f>I421*H421+$O$2*J421*H421+K421*H421</f>
        <v>0</v>
      </c>
      <c r="R421" s="7"/>
      <c r="S421" s="7"/>
      <c r="T421" s="7"/>
      <c r="U421" s="7"/>
      <c r="V421" s="7"/>
      <c r="W421" s="7"/>
      <c r="X421" s="8"/>
    </row>
    <row r="422" spans="1:24" x14ac:dyDescent="0.25">
      <c r="A422" s="1" cm="1">
        <f t="array" ref="A422">_xlfn.SWITCH(B422,"G",1,"D",2,"M",3,"F",4)</f>
        <v>3</v>
      </c>
      <c r="B422" s="5" t="s">
        <v>7</v>
      </c>
      <c r="C422" s="1" t="s">
        <v>159</v>
      </c>
      <c r="D422" s="5">
        <v>7.2</v>
      </c>
      <c r="E422" s="1">
        <v>7.2</v>
      </c>
      <c r="F422" s="5" t="s">
        <v>125</v>
      </c>
      <c r="G422" s="1">
        <v>26</v>
      </c>
      <c r="H422" s="4">
        <v>1.2809999999999999</v>
      </c>
      <c r="I422" s="3">
        <v>0</v>
      </c>
      <c r="J422" s="3">
        <v>0</v>
      </c>
      <c r="K422" s="3">
        <v>0</v>
      </c>
      <c r="L422" s="6">
        <f>I422+J422</f>
        <v>0</v>
      </c>
      <c r="M422" s="6">
        <f>I422*H422+$O$2*J422*H422+K422*H422</f>
        <v>0</v>
      </c>
      <c r="R422" s="7"/>
      <c r="S422" s="7"/>
      <c r="T422" s="7"/>
      <c r="U422" s="7"/>
      <c r="V422" s="7"/>
      <c r="W422" s="7"/>
      <c r="X422" s="8"/>
    </row>
    <row r="423" spans="1:24" x14ac:dyDescent="0.25">
      <c r="A423" s="1" cm="1">
        <f t="array" ref="A423">_xlfn.SWITCH(B423,"G",1,"D",2,"M",3,"F",4)</f>
        <v>3</v>
      </c>
      <c r="B423" s="5" t="s">
        <v>7</v>
      </c>
      <c r="C423" s="1" t="s">
        <v>322</v>
      </c>
      <c r="D423" s="5">
        <v>6</v>
      </c>
      <c r="E423" s="1">
        <v>6</v>
      </c>
      <c r="F423" s="5" t="s">
        <v>323</v>
      </c>
      <c r="G423" s="1">
        <v>26</v>
      </c>
      <c r="H423" s="4">
        <v>1.2649999999999999</v>
      </c>
      <c r="I423" s="3">
        <v>0</v>
      </c>
      <c r="J423" s="3">
        <v>0</v>
      </c>
      <c r="K423" s="3">
        <v>0</v>
      </c>
      <c r="L423" s="6">
        <f>I423+J423</f>
        <v>0</v>
      </c>
      <c r="M423" s="6">
        <f>I423*H423+$O$2*J423*H423+K423*H423</f>
        <v>0</v>
      </c>
      <c r="R423" s="7"/>
      <c r="S423" s="7"/>
      <c r="T423" s="7"/>
      <c r="U423" s="7"/>
      <c r="V423" s="7"/>
      <c r="W423" s="7"/>
      <c r="X423" s="8"/>
    </row>
    <row r="424" spans="1:24" x14ac:dyDescent="0.25">
      <c r="A424" s="1" cm="1">
        <f t="array" ref="A424">_xlfn.SWITCH(B424,"G",1,"D",2,"M",3,"F",4)</f>
        <v>3</v>
      </c>
      <c r="B424" s="5" t="s">
        <v>7</v>
      </c>
      <c r="C424" s="1" t="s">
        <v>435</v>
      </c>
      <c r="D424" s="5">
        <v>4.2</v>
      </c>
      <c r="E424" s="1">
        <v>4.2</v>
      </c>
      <c r="F424" s="5" t="s">
        <v>282</v>
      </c>
      <c r="G424" s="1">
        <v>29</v>
      </c>
      <c r="H424" s="4">
        <v>1.2549999999999999</v>
      </c>
      <c r="I424" s="3">
        <v>0</v>
      </c>
      <c r="J424" s="3">
        <v>0</v>
      </c>
      <c r="K424" s="3">
        <v>0</v>
      </c>
      <c r="L424" s="6">
        <f>I424+J424</f>
        <v>0</v>
      </c>
      <c r="M424" s="6">
        <f>I424*H424+$O$2*J424*H424+K424*H424</f>
        <v>0</v>
      </c>
      <c r="R424" s="7"/>
      <c r="S424" s="7"/>
      <c r="T424" s="7"/>
      <c r="U424" s="7"/>
      <c r="V424" s="7"/>
      <c r="W424" s="7"/>
      <c r="X424" s="8"/>
    </row>
    <row r="425" spans="1:24" x14ac:dyDescent="0.25">
      <c r="A425" s="1" cm="1">
        <f t="array" ref="A425">_xlfn.SWITCH(B425,"G",1,"D",2,"M",3,"F",4)</f>
        <v>3</v>
      </c>
      <c r="B425" s="5" t="s">
        <v>7</v>
      </c>
      <c r="C425" s="1" t="s">
        <v>213</v>
      </c>
      <c r="D425" s="5">
        <v>5.7</v>
      </c>
      <c r="E425" s="1">
        <v>5.7</v>
      </c>
      <c r="F425" s="5" t="s">
        <v>214</v>
      </c>
      <c r="G425" s="1">
        <v>22</v>
      </c>
      <c r="H425" s="4">
        <v>1.2410000000000001</v>
      </c>
      <c r="I425" s="3">
        <v>0</v>
      </c>
      <c r="J425" s="3">
        <v>0</v>
      </c>
      <c r="K425" s="3">
        <v>0</v>
      </c>
      <c r="L425" s="6">
        <f>I425+J425</f>
        <v>0</v>
      </c>
      <c r="M425" s="6">
        <f>I425*H425+$O$2*J425*H425+K425*H425</f>
        <v>0</v>
      </c>
      <c r="R425" s="7"/>
      <c r="S425" s="7"/>
      <c r="T425" s="7"/>
      <c r="U425" s="7"/>
      <c r="V425" s="7"/>
      <c r="W425" s="7"/>
      <c r="X425" s="8"/>
    </row>
    <row r="426" spans="1:24" x14ac:dyDescent="0.25">
      <c r="A426" s="1" cm="1">
        <f t="array" ref="A426">_xlfn.SWITCH(B426,"G",1,"D",2,"M",3,"F",4)</f>
        <v>3</v>
      </c>
      <c r="B426" s="5" t="s">
        <v>7</v>
      </c>
      <c r="C426" s="1" t="s">
        <v>283</v>
      </c>
      <c r="D426" s="5">
        <v>4.4000000000000004</v>
      </c>
      <c r="E426" s="1">
        <v>4.4000000000000004</v>
      </c>
      <c r="F426" s="5" t="s">
        <v>260</v>
      </c>
      <c r="G426" s="1">
        <v>34</v>
      </c>
      <c r="H426" s="4">
        <v>1.232</v>
      </c>
      <c r="I426" s="3">
        <v>0</v>
      </c>
      <c r="J426" s="3">
        <v>0</v>
      </c>
      <c r="K426" s="3">
        <v>0</v>
      </c>
      <c r="L426" s="6">
        <f>I426+J426</f>
        <v>0</v>
      </c>
      <c r="M426" s="6">
        <f>I426*H426+$O$2*J426*H426+K426*H426</f>
        <v>0</v>
      </c>
      <c r="R426" s="7"/>
      <c r="S426" s="7"/>
      <c r="T426" s="7"/>
      <c r="U426" s="7"/>
      <c r="V426" s="7"/>
      <c r="W426" s="7"/>
      <c r="X426" s="8"/>
    </row>
    <row r="427" spans="1:24" x14ac:dyDescent="0.25">
      <c r="A427" s="1" cm="1">
        <f t="array" ref="A427">_xlfn.SWITCH(B427,"G",1,"D",2,"M",3,"F",4)</f>
        <v>3</v>
      </c>
      <c r="B427" s="5" t="s">
        <v>7</v>
      </c>
      <c r="C427" s="1" t="s">
        <v>254</v>
      </c>
      <c r="D427" s="5">
        <v>4.8</v>
      </c>
      <c r="E427" s="1">
        <v>4.8</v>
      </c>
      <c r="F427" s="5" t="s">
        <v>237</v>
      </c>
      <c r="G427" s="1">
        <v>37</v>
      </c>
      <c r="H427" s="4">
        <v>1.2110000000000001</v>
      </c>
      <c r="I427" s="3">
        <v>0</v>
      </c>
      <c r="J427" s="3">
        <v>0</v>
      </c>
      <c r="K427" s="3">
        <v>0</v>
      </c>
      <c r="L427" s="6">
        <f>I427+J427</f>
        <v>0</v>
      </c>
      <c r="M427" s="6">
        <f>I427*H427+$O$2*J427*H427+K427*H427</f>
        <v>0</v>
      </c>
      <c r="R427" s="7"/>
      <c r="S427" s="7"/>
      <c r="T427" s="7"/>
      <c r="U427" s="7"/>
      <c r="V427" s="7"/>
      <c r="W427" s="7"/>
      <c r="X427" s="8"/>
    </row>
    <row r="428" spans="1:24" x14ac:dyDescent="0.25">
      <c r="A428" s="1" cm="1">
        <f t="array" ref="A428">_xlfn.SWITCH(B428,"G",1,"D",2,"M",3,"F",4)</f>
        <v>3</v>
      </c>
      <c r="B428" s="5" t="s">
        <v>7</v>
      </c>
      <c r="C428" s="1" t="s">
        <v>113</v>
      </c>
      <c r="D428" s="5">
        <v>4.9000000000000004</v>
      </c>
      <c r="E428" s="1">
        <v>4.9000000000000004</v>
      </c>
      <c r="F428" s="5" t="s">
        <v>71</v>
      </c>
      <c r="G428" s="1">
        <v>34</v>
      </c>
      <c r="H428" s="4">
        <v>1.1599999999999999</v>
      </c>
      <c r="I428" s="3">
        <v>0</v>
      </c>
      <c r="J428" s="3">
        <v>0</v>
      </c>
      <c r="K428" s="3">
        <v>0</v>
      </c>
      <c r="L428" s="6">
        <f>I428+J428</f>
        <v>0</v>
      </c>
      <c r="M428" s="6">
        <f>I428*H428+$O$2*J428*H428+K428*H428</f>
        <v>0</v>
      </c>
      <c r="R428" s="7"/>
      <c r="S428" s="7"/>
      <c r="T428" s="7"/>
      <c r="U428" s="7"/>
      <c r="V428" s="7"/>
      <c r="W428" s="7"/>
      <c r="X428" s="8"/>
    </row>
    <row r="429" spans="1:24" x14ac:dyDescent="0.25">
      <c r="A429" s="1" cm="1">
        <f t="array" ref="A429">_xlfn.SWITCH(B429,"G",1,"D",2,"M",3,"F",4)</f>
        <v>3</v>
      </c>
      <c r="B429" s="5" t="s">
        <v>7</v>
      </c>
      <c r="C429" s="1" t="s">
        <v>361</v>
      </c>
      <c r="D429" s="5">
        <v>4.5</v>
      </c>
      <c r="E429" s="1">
        <v>4.5</v>
      </c>
      <c r="F429" s="5" t="s">
        <v>167</v>
      </c>
      <c r="G429" s="1">
        <v>28</v>
      </c>
      <c r="H429" s="4">
        <v>1.1040000000000001</v>
      </c>
      <c r="I429" s="3">
        <v>0</v>
      </c>
      <c r="J429" s="3">
        <v>0</v>
      </c>
      <c r="K429" s="3">
        <v>0</v>
      </c>
      <c r="L429" s="6">
        <f>I429+J429</f>
        <v>0</v>
      </c>
      <c r="M429" s="6">
        <f>I429*H429+$O$2*J429*H429+K429*H429</f>
        <v>0</v>
      </c>
      <c r="R429" s="7"/>
      <c r="S429" s="7"/>
      <c r="T429" s="7"/>
      <c r="U429" s="7"/>
      <c r="V429" s="7"/>
      <c r="W429" s="7"/>
      <c r="X429" s="8"/>
    </row>
    <row r="430" spans="1:24" x14ac:dyDescent="0.25">
      <c r="A430" s="1" cm="1">
        <f t="array" ref="A430">_xlfn.SWITCH(B430,"G",1,"D",2,"M",3,"F",4)</f>
        <v>3</v>
      </c>
      <c r="B430" s="5" t="s">
        <v>7</v>
      </c>
      <c r="C430" s="1" t="s">
        <v>183</v>
      </c>
      <c r="D430" s="5">
        <v>5.2</v>
      </c>
      <c r="E430" s="1">
        <v>5.2</v>
      </c>
      <c r="F430" s="5" t="s">
        <v>169</v>
      </c>
      <c r="G430" s="1">
        <v>39</v>
      </c>
      <c r="H430" s="4">
        <v>1.08</v>
      </c>
      <c r="I430" s="3">
        <v>0</v>
      </c>
      <c r="J430" s="3">
        <v>0</v>
      </c>
      <c r="K430" s="3">
        <v>0</v>
      </c>
      <c r="L430" s="6">
        <f>I430+J430</f>
        <v>0</v>
      </c>
      <c r="M430" s="6">
        <f>I430*H430+$O$2*J430*H430+K430*H430</f>
        <v>0</v>
      </c>
      <c r="R430" s="7"/>
      <c r="S430" s="7"/>
      <c r="T430" s="7"/>
      <c r="U430" s="7"/>
      <c r="V430" s="7"/>
      <c r="W430" s="7"/>
      <c r="X430" s="8"/>
    </row>
    <row r="431" spans="1:24" x14ac:dyDescent="0.25">
      <c r="A431" s="1" cm="1">
        <f t="array" ref="A431">_xlfn.SWITCH(B431,"G",1,"D",2,"M",3,"F",4)</f>
        <v>3</v>
      </c>
      <c r="B431" s="5" t="s">
        <v>7</v>
      </c>
      <c r="C431" s="1" t="s">
        <v>457</v>
      </c>
      <c r="D431" s="5">
        <v>5</v>
      </c>
      <c r="E431" s="1">
        <v>5</v>
      </c>
      <c r="F431" s="5" t="s">
        <v>28</v>
      </c>
      <c r="G431" s="1">
        <v>27</v>
      </c>
      <c r="H431" s="4">
        <v>1.018</v>
      </c>
      <c r="I431" s="3">
        <v>0</v>
      </c>
      <c r="J431" s="3">
        <v>0</v>
      </c>
      <c r="K431" s="3">
        <v>0</v>
      </c>
      <c r="L431" s="6">
        <f>I431+J431</f>
        <v>0</v>
      </c>
      <c r="M431" s="6">
        <f>I431*H431+$O$2*J431*H431+K431*H431</f>
        <v>0</v>
      </c>
      <c r="R431" s="7"/>
      <c r="S431" s="7"/>
      <c r="T431" s="7"/>
      <c r="U431" s="7"/>
      <c r="V431" s="7"/>
      <c r="W431" s="7"/>
      <c r="X431" s="8"/>
    </row>
    <row r="432" spans="1:24" x14ac:dyDescent="0.25">
      <c r="A432" s="1" cm="1">
        <f t="array" ref="A432">_xlfn.SWITCH(B432,"G",1,"D",2,"M",3,"F",4)</f>
        <v>3</v>
      </c>
      <c r="B432" s="5" t="s">
        <v>7</v>
      </c>
      <c r="C432" s="1" t="s">
        <v>227</v>
      </c>
      <c r="D432" s="5">
        <v>4.7</v>
      </c>
      <c r="E432" s="1">
        <v>4.7</v>
      </c>
      <c r="F432" s="5" t="s">
        <v>214</v>
      </c>
      <c r="G432" s="1">
        <v>18</v>
      </c>
      <c r="H432" s="4">
        <v>1.0169999999999999</v>
      </c>
      <c r="I432" s="3">
        <v>0</v>
      </c>
      <c r="J432" s="3">
        <v>0</v>
      </c>
      <c r="K432" s="3">
        <v>0</v>
      </c>
      <c r="L432" s="6">
        <f>I432+J432</f>
        <v>0</v>
      </c>
      <c r="M432" s="6">
        <f>I432*H432+$O$2*J432*H432+K432*H432</f>
        <v>0</v>
      </c>
      <c r="R432" s="7"/>
      <c r="S432" s="7"/>
      <c r="T432" s="7"/>
      <c r="U432" s="7"/>
      <c r="V432" s="7"/>
      <c r="W432" s="7"/>
      <c r="X432" s="8"/>
    </row>
    <row r="433" spans="1:24" x14ac:dyDescent="0.25">
      <c r="A433" s="1" cm="1">
        <f t="array" ref="A433">_xlfn.SWITCH(B433,"G",1,"D",2,"M",3,"F",4)</f>
        <v>3</v>
      </c>
      <c r="B433" s="5" t="s">
        <v>7</v>
      </c>
      <c r="C433" s="1" t="s">
        <v>425</v>
      </c>
      <c r="D433" s="5">
        <v>4.7</v>
      </c>
      <c r="E433" s="1">
        <v>4.7</v>
      </c>
      <c r="F433" s="5" t="s">
        <v>28</v>
      </c>
      <c r="G433" s="1">
        <v>35</v>
      </c>
      <c r="H433" s="4">
        <v>0.98699999999999999</v>
      </c>
      <c r="I433" s="3">
        <v>0</v>
      </c>
      <c r="J433" s="3">
        <v>0</v>
      </c>
      <c r="K433" s="3">
        <v>0</v>
      </c>
      <c r="L433" s="6">
        <f>I433+J433</f>
        <v>0</v>
      </c>
      <c r="M433" s="6">
        <f>I433*H433+$O$2*J433*H433+K433*H433</f>
        <v>0</v>
      </c>
      <c r="R433" s="7"/>
      <c r="S433" s="7"/>
      <c r="T433" s="7"/>
      <c r="U433" s="7"/>
      <c r="V433" s="7"/>
      <c r="W433" s="7"/>
      <c r="X433" s="8"/>
    </row>
    <row r="434" spans="1:24" x14ac:dyDescent="0.25">
      <c r="A434" s="1" cm="1">
        <f t="array" ref="A434">_xlfn.SWITCH(B434,"G",1,"D",2,"M",3,"F",4)</f>
        <v>3</v>
      </c>
      <c r="B434" s="5" t="s">
        <v>7</v>
      </c>
      <c r="C434" s="1" t="s">
        <v>410</v>
      </c>
      <c r="D434" s="5">
        <v>7.4</v>
      </c>
      <c r="E434" s="1">
        <v>7.4</v>
      </c>
      <c r="F434" s="5" t="s">
        <v>399</v>
      </c>
      <c r="G434" s="1">
        <v>12</v>
      </c>
      <c r="H434" s="4">
        <v>0.89700000000000002</v>
      </c>
      <c r="I434" s="3">
        <v>0</v>
      </c>
      <c r="J434" s="3">
        <v>0</v>
      </c>
      <c r="K434" s="3">
        <v>0</v>
      </c>
      <c r="L434" s="6">
        <f>I434+J434</f>
        <v>0</v>
      </c>
      <c r="M434" s="6">
        <f>I434*H434+$O$2*J434*H434+K434*H434</f>
        <v>0</v>
      </c>
      <c r="R434" s="7"/>
      <c r="S434" s="7"/>
      <c r="T434" s="7"/>
      <c r="U434" s="7"/>
      <c r="V434" s="7"/>
      <c r="W434" s="7"/>
      <c r="X434" s="8"/>
    </row>
    <row r="435" spans="1:24" x14ac:dyDescent="0.25">
      <c r="A435" s="1" cm="1">
        <f t="array" ref="A435">_xlfn.SWITCH(B435,"G",1,"D",2,"M",3,"F",4)</f>
        <v>3</v>
      </c>
      <c r="B435" s="5" t="s">
        <v>7</v>
      </c>
      <c r="C435" s="1" t="s">
        <v>524</v>
      </c>
      <c r="D435" s="5">
        <v>4.7</v>
      </c>
      <c r="E435" s="1">
        <v>4.7</v>
      </c>
      <c r="F435" s="5" t="s">
        <v>465</v>
      </c>
      <c r="G435" s="1">
        <v>23</v>
      </c>
      <c r="H435" s="4">
        <v>0.876</v>
      </c>
      <c r="I435" s="3">
        <v>0</v>
      </c>
      <c r="J435" s="3">
        <v>0</v>
      </c>
      <c r="K435" s="3">
        <v>0</v>
      </c>
      <c r="L435" s="6">
        <f>I435+J435</f>
        <v>0</v>
      </c>
      <c r="M435" s="6">
        <f>I435*H435+$O$2*J435*H435+K435*H435</f>
        <v>0</v>
      </c>
      <c r="R435" s="7"/>
      <c r="S435" s="7"/>
      <c r="T435" s="7"/>
      <c r="U435" s="7"/>
      <c r="V435" s="7"/>
      <c r="W435" s="7"/>
      <c r="X435" s="8"/>
    </row>
    <row r="436" spans="1:24" x14ac:dyDescent="0.25">
      <c r="A436" s="1" cm="1">
        <f t="array" ref="A436">_xlfn.SWITCH(B436,"G",1,"D",2,"M",3,"F",4)</f>
        <v>3</v>
      </c>
      <c r="B436" s="5" t="s">
        <v>7</v>
      </c>
      <c r="C436" s="1" t="s">
        <v>547</v>
      </c>
      <c r="D436" s="5">
        <v>5.7</v>
      </c>
      <c r="E436" s="1">
        <v>5.7</v>
      </c>
      <c r="F436" s="5" t="s">
        <v>237</v>
      </c>
      <c r="G436" s="1">
        <v>18</v>
      </c>
      <c r="H436" s="4">
        <v>0.87</v>
      </c>
      <c r="I436" s="3">
        <v>0</v>
      </c>
      <c r="J436" s="3">
        <v>0</v>
      </c>
      <c r="K436" s="3">
        <v>0</v>
      </c>
      <c r="L436" s="6">
        <f>I436+J436</f>
        <v>0</v>
      </c>
      <c r="M436" s="6">
        <f>I436*H436+$O$2*J436*H436+K436*H436</f>
        <v>0</v>
      </c>
      <c r="R436" s="7"/>
      <c r="S436" s="7"/>
      <c r="T436" s="7"/>
      <c r="U436" s="7"/>
      <c r="V436" s="7"/>
      <c r="W436" s="7"/>
      <c r="X436" s="8"/>
    </row>
    <row r="437" spans="1:24" x14ac:dyDescent="0.25">
      <c r="A437" s="1" cm="1">
        <f t="array" ref="A437">_xlfn.SWITCH(B437,"G",1,"D",2,"M",3,"F",4)</f>
        <v>3</v>
      </c>
      <c r="B437" s="5" t="s">
        <v>7</v>
      </c>
      <c r="C437" s="1" t="s">
        <v>270</v>
      </c>
      <c r="D437" s="5">
        <v>11.9</v>
      </c>
      <c r="E437" s="1">
        <v>11.9</v>
      </c>
      <c r="F437" s="5" t="s">
        <v>260</v>
      </c>
      <c r="G437" s="1">
        <v>16</v>
      </c>
      <c r="H437" s="4">
        <v>0.85399999999999998</v>
      </c>
      <c r="I437" s="3">
        <v>0</v>
      </c>
      <c r="J437" s="3">
        <v>0</v>
      </c>
      <c r="K437" s="3">
        <v>0</v>
      </c>
      <c r="L437" s="6">
        <f>I437+J437</f>
        <v>0</v>
      </c>
      <c r="M437" s="6">
        <f>I437*H437+$O$2*J437*H437+K437*H437</f>
        <v>0</v>
      </c>
      <c r="R437" s="7"/>
      <c r="S437" s="7"/>
      <c r="T437" s="7"/>
      <c r="U437" s="7"/>
      <c r="V437" s="7"/>
      <c r="W437" s="7"/>
      <c r="X437" s="8"/>
    </row>
    <row r="438" spans="1:24" x14ac:dyDescent="0.25">
      <c r="A438" s="1" cm="1">
        <f t="array" ref="A438">_xlfn.SWITCH(B438,"G",1,"D",2,"M",3,"F",4)</f>
        <v>3</v>
      </c>
      <c r="B438" s="5" t="s">
        <v>7</v>
      </c>
      <c r="C438" s="1" t="s">
        <v>149</v>
      </c>
      <c r="D438" s="5">
        <v>4.3</v>
      </c>
      <c r="E438" s="1">
        <v>4.3</v>
      </c>
      <c r="F438" s="5" t="s">
        <v>125</v>
      </c>
      <c r="G438" s="1">
        <v>24</v>
      </c>
      <c r="H438" s="4">
        <v>0.77600000000000002</v>
      </c>
      <c r="I438" s="3">
        <v>0</v>
      </c>
      <c r="J438" s="3">
        <v>0</v>
      </c>
      <c r="K438" s="3">
        <v>0</v>
      </c>
      <c r="L438" s="6">
        <f>I438+J438</f>
        <v>0</v>
      </c>
      <c r="M438" s="6">
        <f>I438*H438+$O$2*J438*H438+K438*H438</f>
        <v>0</v>
      </c>
      <c r="R438" s="7"/>
      <c r="S438" s="7"/>
      <c r="T438" s="7"/>
      <c r="U438" s="7"/>
      <c r="V438" s="7"/>
      <c r="W438" s="7"/>
      <c r="X438" s="8"/>
    </row>
    <row r="439" spans="1:24" x14ac:dyDescent="0.25">
      <c r="A439" s="1" cm="1">
        <f t="array" ref="A439">_xlfn.SWITCH(B439,"G",1,"D",2,"M",3,"F",4)</f>
        <v>3</v>
      </c>
      <c r="B439" s="5" t="s">
        <v>7</v>
      </c>
      <c r="C439" s="1" t="s">
        <v>502</v>
      </c>
      <c r="D439" s="5">
        <v>4.5</v>
      </c>
      <c r="E439" s="1">
        <v>4.5</v>
      </c>
      <c r="F439" s="5" t="s">
        <v>133</v>
      </c>
      <c r="G439" s="1">
        <v>24</v>
      </c>
      <c r="H439" s="4">
        <v>0.74199999999999999</v>
      </c>
      <c r="I439" s="3">
        <v>0</v>
      </c>
      <c r="J439" s="3">
        <v>0</v>
      </c>
      <c r="K439" s="3">
        <v>0</v>
      </c>
      <c r="L439" s="6">
        <f>I439+J439</f>
        <v>0</v>
      </c>
      <c r="M439" s="6">
        <f>I439*H439+$O$2*J439*H439+K439*H439</f>
        <v>0</v>
      </c>
      <c r="R439" s="7"/>
      <c r="S439" s="7"/>
      <c r="T439" s="7"/>
      <c r="U439" s="7"/>
      <c r="V439" s="7"/>
      <c r="W439" s="7"/>
      <c r="X439" s="8"/>
    </row>
    <row r="440" spans="1:24" x14ac:dyDescent="0.25">
      <c r="A440" s="1" cm="1">
        <f t="array" ref="A440">_xlfn.SWITCH(B440,"G",1,"D",2,"M",3,"F",4)</f>
        <v>3</v>
      </c>
      <c r="B440" s="5" t="s">
        <v>7</v>
      </c>
      <c r="C440" s="1" t="s">
        <v>489</v>
      </c>
      <c r="D440" s="5">
        <v>7.5</v>
      </c>
      <c r="E440" s="1">
        <v>7.5</v>
      </c>
      <c r="F440" s="5" t="s">
        <v>9</v>
      </c>
      <c r="G440" s="1">
        <v>13</v>
      </c>
      <c r="H440" s="4">
        <v>0.68</v>
      </c>
      <c r="I440" s="3">
        <v>0</v>
      </c>
      <c r="J440" s="3">
        <v>0</v>
      </c>
      <c r="K440" s="3">
        <v>0</v>
      </c>
      <c r="L440" s="6">
        <f>I440+J440</f>
        <v>0</v>
      </c>
      <c r="M440" s="6">
        <f>I440*H440+$O$2*J440*H440+K440*H440</f>
        <v>0</v>
      </c>
      <c r="R440" s="7"/>
      <c r="S440" s="7"/>
      <c r="T440" s="7"/>
      <c r="U440" s="7"/>
      <c r="V440" s="7"/>
      <c r="W440" s="7"/>
      <c r="X440" s="8"/>
    </row>
    <row r="441" spans="1:24" x14ac:dyDescent="0.25">
      <c r="A441" s="1" cm="1">
        <f t="array" ref="A441">_xlfn.SWITCH(B441,"G",1,"D",2,"M",3,"F",4)</f>
        <v>3</v>
      </c>
      <c r="B441" s="5" t="s">
        <v>7</v>
      </c>
      <c r="C441" s="1" t="s">
        <v>506</v>
      </c>
      <c r="D441" s="5">
        <v>4.9000000000000004</v>
      </c>
      <c r="E441" s="1">
        <v>4.9000000000000004</v>
      </c>
      <c r="F441" s="5" t="s">
        <v>34</v>
      </c>
      <c r="G441" s="1">
        <v>16</v>
      </c>
      <c r="H441" s="4">
        <v>0.67900000000000005</v>
      </c>
      <c r="I441" s="3">
        <v>0</v>
      </c>
      <c r="J441" s="3">
        <v>0</v>
      </c>
      <c r="K441" s="3">
        <v>0</v>
      </c>
      <c r="L441" s="6">
        <f>I441+J441</f>
        <v>0</v>
      </c>
      <c r="M441" s="6">
        <f>I441*H441+$O$2*J441*H441+K441*H441</f>
        <v>0</v>
      </c>
      <c r="R441" s="7"/>
      <c r="S441" s="7"/>
      <c r="T441" s="7"/>
      <c r="U441" s="7"/>
      <c r="V441" s="7"/>
      <c r="W441" s="7"/>
      <c r="X441" s="8"/>
    </row>
    <row r="442" spans="1:24" x14ac:dyDescent="0.25">
      <c r="A442" s="1" cm="1">
        <f t="array" ref="A442">_xlfn.SWITCH(B442,"G",1,"D",2,"M",3,"F",4)</f>
        <v>3</v>
      </c>
      <c r="B442" s="5" t="s">
        <v>7</v>
      </c>
      <c r="C442" s="1" t="s">
        <v>450</v>
      </c>
      <c r="D442" s="5">
        <v>6.4</v>
      </c>
      <c r="E442" s="1">
        <v>6.4</v>
      </c>
      <c r="F442" s="5" t="s">
        <v>323</v>
      </c>
      <c r="G442" s="1">
        <v>12</v>
      </c>
      <c r="H442" s="4">
        <v>0.65800000000000003</v>
      </c>
      <c r="I442" s="3">
        <v>0</v>
      </c>
      <c r="J442" s="3">
        <v>0</v>
      </c>
      <c r="K442" s="3">
        <v>0</v>
      </c>
      <c r="L442" s="6">
        <f>I442+J442</f>
        <v>0</v>
      </c>
      <c r="M442" s="6">
        <f>I442*H442+$O$2*J442*H442+K442*H442</f>
        <v>0</v>
      </c>
      <c r="R442" s="7"/>
      <c r="S442" s="7"/>
      <c r="T442" s="7"/>
      <c r="U442" s="7"/>
      <c r="V442" s="7"/>
      <c r="W442" s="7"/>
      <c r="X442" s="8"/>
    </row>
    <row r="443" spans="1:24" x14ac:dyDescent="0.25">
      <c r="A443" s="1" cm="1">
        <f t="array" ref="A443">_xlfn.SWITCH(B443,"G",1,"D",2,"M",3,"F",4)</f>
        <v>3</v>
      </c>
      <c r="B443" s="5" t="s">
        <v>7</v>
      </c>
      <c r="C443" s="1" t="s">
        <v>374</v>
      </c>
      <c r="D443" s="5">
        <v>4.7</v>
      </c>
      <c r="E443" s="1">
        <v>4.7</v>
      </c>
      <c r="F443" s="5" t="s">
        <v>282</v>
      </c>
      <c r="G443" s="1">
        <v>18</v>
      </c>
      <c r="H443" s="4">
        <v>0.60699999999999998</v>
      </c>
      <c r="I443" s="3">
        <v>0</v>
      </c>
      <c r="J443" s="3">
        <v>0</v>
      </c>
      <c r="K443" s="3">
        <v>0</v>
      </c>
      <c r="L443" s="6">
        <f>I443+J443</f>
        <v>0</v>
      </c>
      <c r="M443" s="6">
        <f>I443*H443+$O$2*J443*H443+K443*H443</f>
        <v>0</v>
      </c>
      <c r="R443" s="7"/>
      <c r="S443" s="7"/>
      <c r="T443" s="7"/>
      <c r="U443" s="7"/>
      <c r="V443" s="7"/>
      <c r="W443" s="7"/>
      <c r="X443" s="8"/>
    </row>
    <row r="444" spans="1:24" x14ac:dyDescent="0.25">
      <c r="A444" s="1" cm="1">
        <f t="array" ref="A444">_xlfn.SWITCH(B444,"G",1,"D",2,"M",3,"F",4)</f>
        <v>3</v>
      </c>
      <c r="B444" s="5" t="s">
        <v>7</v>
      </c>
      <c r="C444" s="1" t="s">
        <v>412</v>
      </c>
      <c r="D444" s="5">
        <v>5.2</v>
      </c>
      <c r="E444" s="1">
        <v>5.2</v>
      </c>
      <c r="F444" s="5" t="s">
        <v>399</v>
      </c>
      <c r="G444" s="1">
        <v>17</v>
      </c>
      <c r="H444" s="4">
        <v>0.59699999999999998</v>
      </c>
      <c r="I444" s="3">
        <v>0</v>
      </c>
      <c r="J444" s="3">
        <v>0</v>
      </c>
      <c r="K444" s="3">
        <v>0</v>
      </c>
      <c r="L444" s="6">
        <f>I444+J444</f>
        <v>0</v>
      </c>
      <c r="M444" s="6">
        <f>I444*H444+$O$2*J444*H444+K444*H444</f>
        <v>0</v>
      </c>
      <c r="R444" s="7"/>
      <c r="S444" s="7"/>
      <c r="T444" s="7"/>
      <c r="U444" s="7"/>
      <c r="V444" s="7"/>
      <c r="W444" s="7"/>
      <c r="X444" s="8"/>
    </row>
    <row r="445" spans="1:24" x14ac:dyDescent="0.25">
      <c r="A445" s="1" cm="1">
        <f t="array" ref="A445">_xlfn.SWITCH(B445,"G",1,"D",2,"M",3,"F",4)</f>
        <v>3</v>
      </c>
      <c r="B445" s="5" t="s">
        <v>7</v>
      </c>
      <c r="C445" s="1" t="s">
        <v>632</v>
      </c>
      <c r="D445" s="5">
        <v>4.5</v>
      </c>
      <c r="E445" s="1">
        <v>4.5</v>
      </c>
      <c r="F445" s="5" t="s">
        <v>167</v>
      </c>
      <c r="G445" s="1">
        <v>14</v>
      </c>
      <c r="H445" s="4">
        <v>0.56799999999999995</v>
      </c>
      <c r="I445" s="3">
        <v>0</v>
      </c>
      <c r="J445" s="3">
        <v>0</v>
      </c>
      <c r="K445" s="3">
        <v>0</v>
      </c>
      <c r="L445" s="6">
        <f>I445+J445</f>
        <v>0</v>
      </c>
      <c r="M445" s="6">
        <f>I445*H445+$O$2*J445*H445+K445*H445</f>
        <v>0</v>
      </c>
      <c r="R445" s="7"/>
      <c r="S445" s="7"/>
      <c r="T445" s="7"/>
      <c r="U445" s="7"/>
      <c r="V445" s="7"/>
      <c r="W445" s="7"/>
      <c r="X445" s="8"/>
    </row>
    <row r="446" spans="1:24" x14ac:dyDescent="0.25">
      <c r="A446" s="1" cm="1">
        <f t="array" ref="A446">_xlfn.SWITCH(B446,"G",1,"D",2,"M",3,"F",4)</f>
        <v>3</v>
      </c>
      <c r="B446" s="5" t="s">
        <v>7</v>
      </c>
      <c r="C446" s="1" t="s">
        <v>174</v>
      </c>
      <c r="D446" s="5">
        <v>5.7</v>
      </c>
      <c r="E446" s="1">
        <v>5.7</v>
      </c>
      <c r="F446" s="5" t="s">
        <v>169</v>
      </c>
      <c r="G446" s="1">
        <v>14</v>
      </c>
      <c r="H446" s="4">
        <v>0.54200000000000004</v>
      </c>
      <c r="I446" s="3">
        <v>0</v>
      </c>
      <c r="J446" s="3">
        <v>0</v>
      </c>
      <c r="K446" s="3">
        <v>0</v>
      </c>
      <c r="L446" s="6">
        <f>I446+J446</f>
        <v>0</v>
      </c>
      <c r="M446" s="6">
        <f>I446*H446+$O$2*J446*H446+K446*H446</f>
        <v>0</v>
      </c>
      <c r="R446" s="7"/>
      <c r="S446" s="7"/>
      <c r="T446" s="7"/>
      <c r="U446" s="7"/>
      <c r="V446" s="7"/>
      <c r="W446" s="7"/>
      <c r="X446" s="8"/>
    </row>
    <row r="447" spans="1:24" x14ac:dyDescent="0.25">
      <c r="A447" s="1" cm="1">
        <f t="array" ref="A447">_xlfn.SWITCH(B447,"G",1,"D",2,"M",3,"F",4)</f>
        <v>3</v>
      </c>
      <c r="B447" s="5" t="s">
        <v>7</v>
      </c>
      <c r="C447" s="1" t="s">
        <v>253</v>
      </c>
      <c r="D447" s="5">
        <v>4.7</v>
      </c>
      <c r="E447" s="1">
        <v>4.7</v>
      </c>
      <c r="F447" s="5" t="s">
        <v>237</v>
      </c>
      <c r="G447" s="1">
        <v>16</v>
      </c>
      <c r="H447" s="4">
        <v>0.54100000000000004</v>
      </c>
      <c r="I447" s="3">
        <v>0</v>
      </c>
      <c r="J447" s="3">
        <v>0</v>
      </c>
      <c r="K447" s="3">
        <v>0</v>
      </c>
      <c r="L447" s="6">
        <f>I447+J447</f>
        <v>0</v>
      </c>
      <c r="M447" s="6">
        <f>I447*H447+$O$2*J447*H447+K447*H447</f>
        <v>0</v>
      </c>
      <c r="R447" s="7"/>
      <c r="S447" s="7"/>
      <c r="T447" s="7"/>
      <c r="U447" s="7"/>
      <c r="V447" s="7"/>
      <c r="W447" s="7"/>
      <c r="X447" s="8"/>
    </row>
    <row r="448" spans="1:24" x14ac:dyDescent="0.25">
      <c r="A448" s="1" cm="1">
        <f t="array" ref="A448">_xlfn.SWITCH(B448,"G",1,"D",2,"M",3,"F",4)</f>
        <v>3</v>
      </c>
      <c r="B448" s="5" t="s">
        <v>7</v>
      </c>
      <c r="C448" s="1" t="s">
        <v>226</v>
      </c>
      <c r="D448" s="5">
        <v>5.0999999999999996</v>
      </c>
      <c r="E448" s="1">
        <v>5.0999999999999996</v>
      </c>
      <c r="F448" s="5" t="s">
        <v>214</v>
      </c>
      <c r="G448" s="1">
        <v>11</v>
      </c>
      <c r="H448" s="4">
        <v>0.53800000000000003</v>
      </c>
      <c r="I448" s="3">
        <v>0</v>
      </c>
      <c r="J448" s="3">
        <v>0</v>
      </c>
      <c r="K448" s="3">
        <v>0</v>
      </c>
      <c r="L448" s="6">
        <f>I448+J448</f>
        <v>0</v>
      </c>
      <c r="M448" s="6">
        <f>I448*H448+$O$2*J448*H448+K448*H448</f>
        <v>0</v>
      </c>
      <c r="R448" s="7"/>
      <c r="S448" s="7"/>
      <c r="T448" s="7"/>
      <c r="U448" s="7"/>
      <c r="V448" s="7"/>
      <c r="W448" s="7"/>
      <c r="X448" s="8"/>
    </row>
    <row r="449" spans="1:24" x14ac:dyDescent="0.25">
      <c r="A449" s="1" cm="1">
        <f t="array" ref="A449">_xlfn.SWITCH(B449,"G",1,"D",2,"M",3,"F",4)</f>
        <v>3</v>
      </c>
      <c r="B449" s="5" t="s">
        <v>7</v>
      </c>
      <c r="C449" s="1" t="s">
        <v>111</v>
      </c>
      <c r="D449" s="5">
        <v>5</v>
      </c>
      <c r="E449" s="1">
        <v>5</v>
      </c>
      <c r="F449" s="5" t="s">
        <v>71</v>
      </c>
      <c r="G449" s="1">
        <v>12</v>
      </c>
      <c r="H449" s="4">
        <v>0.50900000000000001</v>
      </c>
      <c r="I449" s="3">
        <v>0</v>
      </c>
      <c r="J449" s="3">
        <v>0</v>
      </c>
      <c r="K449" s="3">
        <v>0</v>
      </c>
      <c r="L449" s="6">
        <f>I449+J449</f>
        <v>0</v>
      </c>
      <c r="M449" s="6">
        <f>I449*H449+$O$2*J449*H449+K449*H449</f>
        <v>0</v>
      </c>
      <c r="R449" s="7"/>
      <c r="S449" s="7"/>
      <c r="T449" s="7"/>
      <c r="U449" s="7"/>
      <c r="V449" s="7"/>
      <c r="W449" s="7"/>
      <c r="X449" s="8"/>
    </row>
    <row r="450" spans="1:24" x14ac:dyDescent="0.25">
      <c r="A450" s="1" cm="1">
        <f t="array" ref="A450">_xlfn.SWITCH(B450,"G",1,"D",2,"M",3,"F",4)</f>
        <v>3</v>
      </c>
      <c r="B450" s="5" t="s">
        <v>7</v>
      </c>
      <c r="C450" s="1" t="s">
        <v>40</v>
      </c>
      <c r="D450" s="5">
        <v>4.9000000000000004</v>
      </c>
      <c r="E450" s="1">
        <v>4.9000000000000004</v>
      </c>
      <c r="F450" s="5" t="s">
        <v>9</v>
      </c>
      <c r="G450" s="1">
        <v>9</v>
      </c>
      <c r="H450" s="4">
        <v>0.499</v>
      </c>
      <c r="I450" s="3">
        <v>0</v>
      </c>
      <c r="J450" s="3">
        <v>0</v>
      </c>
      <c r="K450" s="3">
        <v>0</v>
      </c>
      <c r="L450" s="6">
        <f>I450+J450</f>
        <v>0</v>
      </c>
      <c r="M450" s="6">
        <f>I450*H450+$O$2*J450*H450+K450*H450</f>
        <v>0</v>
      </c>
      <c r="R450" s="7"/>
      <c r="S450" s="7"/>
      <c r="T450" s="7"/>
      <c r="U450" s="7"/>
      <c r="V450" s="7"/>
      <c r="W450" s="7"/>
      <c r="X450" s="8"/>
    </row>
    <row r="451" spans="1:24" x14ac:dyDescent="0.25">
      <c r="A451" s="1" cm="1">
        <f t="array" ref="A451">_xlfn.SWITCH(B451,"G",1,"D",2,"M",3,"F",4)</f>
        <v>3</v>
      </c>
      <c r="B451" s="5" t="s">
        <v>7</v>
      </c>
      <c r="C451" s="1" t="s">
        <v>141</v>
      </c>
      <c r="D451" s="5">
        <v>6.2</v>
      </c>
      <c r="E451" s="1">
        <v>6.2</v>
      </c>
      <c r="F451" s="5" t="s">
        <v>311</v>
      </c>
      <c r="G451" s="1">
        <v>9</v>
      </c>
      <c r="H451" s="4">
        <v>0.496</v>
      </c>
      <c r="I451" s="3">
        <v>0</v>
      </c>
      <c r="J451" s="3">
        <v>0</v>
      </c>
      <c r="K451" s="3">
        <v>0</v>
      </c>
      <c r="L451" s="6">
        <f>I451+J451</f>
        <v>0</v>
      </c>
      <c r="M451" s="6">
        <f>I451*H451+$O$2*J451*H451+K451*H451</f>
        <v>0</v>
      </c>
      <c r="R451" s="7"/>
      <c r="S451" s="7"/>
      <c r="T451" s="7"/>
      <c r="U451" s="7"/>
      <c r="V451" s="7"/>
      <c r="W451" s="7"/>
      <c r="X451" s="8"/>
    </row>
    <row r="452" spans="1:24" x14ac:dyDescent="0.25">
      <c r="A452" s="1" cm="1">
        <f t="array" ref="A452">_xlfn.SWITCH(B452,"G",1,"D",2,"M",3,"F",4)</f>
        <v>3</v>
      </c>
      <c r="B452" s="5" t="s">
        <v>7</v>
      </c>
      <c r="C452" s="1" t="s">
        <v>438</v>
      </c>
      <c r="D452" s="5">
        <v>4.5999999999999996</v>
      </c>
      <c r="E452" s="1">
        <v>4.5999999999999996</v>
      </c>
      <c r="F452" s="5" t="s">
        <v>323</v>
      </c>
      <c r="G452" s="1">
        <v>10</v>
      </c>
      <c r="H452" s="4">
        <v>0.48299999999999998</v>
      </c>
      <c r="I452" s="3">
        <v>0</v>
      </c>
      <c r="J452" s="3">
        <v>0</v>
      </c>
      <c r="K452" s="3">
        <v>0</v>
      </c>
      <c r="L452" s="6">
        <f>I452+J452</f>
        <v>0</v>
      </c>
      <c r="M452" s="6">
        <f>I452*H452+$O$2*J452*H452+K452*H452</f>
        <v>0</v>
      </c>
      <c r="R452" s="7"/>
      <c r="S452" s="7"/>
      <c r="T452" s="7"/>
      <c r="U452" s="7"/>
      <c r="V452" s="7"/>
      <c r="W452" s="7"/>
      <c r="X452" s="8"/>
    </row>
    <row r="453" spans="1:24" x14ac:dyDescent="0.25">
      <c r="A453" s="1" cm="1">
        <f t="array" ref="A453">_xlfn.SWITCH(B453,"G",1,"D",2,"M",3,"F",4)</f>
        <v>3</v>
      </c>
      <c r="B453" s="5" t="s">
        <v>7</v>
      </c>
      <c r="C453" s="1" t="s">
        <v>317</v>
      </c>
      <c r="D453" s="5">
        <v>4.7</v>
      </c>
      <c r="E453" s="1">
        <v>4.7</v>
      </c>
      <c r="F453" s="5" t="s">
        <v>311</v>
      </c>
      <c r="G453" s="1">
        <v>14</v>
      </c>
      <c r="H453" s="4">
        <v>0.47899999999999998</v>
      </c>
      <c r="I453" s="3">
        <v>0</v>
      </c>
      <c r="J453" s="3">
        <v>0</v>
      </c>
      <c r="K453" s="3">
        <v>0</v>
      </c>
      <c r="L453" s="6">
        <f>I453+J453</f>
        <v>0</v>
      </c>
      <c r="M453" s="6">
        <f>I453*H453+$O$2*J453*H453+K453*H453</f>
        <v>0</v>
      </c>
      <c r="R453" s="7"/>
      <c r="S453" s="7"/>
      <c r="T453" s="7"/>
      <c r="U453" s="7"/>
      <c r="V453" s="7"/>
      <c r="W453" s="7"/>
      <c r="X453" s="8"/>
    </row>
    <row r="454" spans="1:24" x14ac:dyDescent="0.25">
      <c r="A454" s="1" cm="1">
        <f t="array" ref="A454">_xlfn.SWITCH(B454,"G",1,"D",2,"M",3,"F",4)</f>
        <v>3</v>
      </c>
      <c r="B454" s="5" t="s">
        <v>7</v>
      </c>
      <c r="C454" s="1" t="s">
        <v>623</v>
      </c>
      <c r="D454" s="5">
        <v>4.5</v>
      </c>
      <c r="E454" s="1">
        <v>4.5</v>
      </c>
      <c r="F454" s="5" t="s">
        <v>167</v>
      </c>
      <c r="G454" s="1">
        <v>11</v>
      </c>
      <c r="H454" s="4">
        <v>0.45100000000000001</v>
      </c>
      <c r="I454" s="3">
        <v>0</v>
      </c>
      <c r="J454" s="3">
        <v>0</v>
      </c>
      <c r="K454" s="3">
        <v>0</v>
      </c>
      <c r="L454" s="6">
        <f>I454+J454</f>
        <v>0</v>
      </c>
      <c r="M454" s="6">
        <f>I454*H454+$O$2*J454*H454+K454*H454</f>
        <v>0</v>
      </c>
      <c r="R454" s="7"/>
      <c r="S454" s="7"/>
      <c r="T454" s="7"/>
      <c r="U454" s="7"/>
      <c r="V454" s="7"/>
      <c r="W454" s="7"/>
      <c r="X454" s="8"/>
    </row>
    <row r="455" spans="1:24" x14ac:dyDescent="0.25">
      <c r="A455" s="1" cm="1">
        <f t="array" ref="A455">_xlfn.SWITCH(B455,"G",1,"D",2,"M",3,"F",4)</f>
        <v>3</v>
      </c>
      <c r="B455" s="5" t="s">
        <v>7</v>
      </c>
      <c r="C455" s="1" t="s">
        <v>96</v>
      </c>
      <c r="D455" s="5">
        <v>5.3</v>
      </c>
      <c r="E455" s="1">
        <v>5.3</v>
      </c>
      <c r="F455" s="5" t="s">
        <v>68</v>
      </c>
      <c r="G455" s="1">
        <v>9</v>
      </c>
      <c r="H455" s="4">
        <v>0.40699999999999997</v>
      </c>
      <c r="I455" s="3">
        <v>0</v>
      </c>
      <c r="J455" s="3">
        <v>0</v>
      </c>
      <c r="K455" s="3">
        <v>0</v>
      </c>
      <c r="L455" s="6">
        <f>I455+J455</f>
        <v>0</v>
      </c>
      <c r="M455" s="6">
        <f>I455*H455+$O$2*J455*H455+K455*H455</f>
        <v>0</v>
      </c>
      <c r="R455" s="7"/>
      <c r="S455" s="7"/>
      <c r="T455" s="7"/>
      <c r="U455" s="7"/>
      <c r="V455" s="7"/>
      <c r="W455" s="7"/>
      <c r="X455" s="8"/>
    </row>
    <row r="456" spans="1:24" x14ac:dyDescent="0.25">
      <c r="A456" s="1" cm="1">
        <f t="array" ref="A456">_xlfn.SWITCH(B456,"G",1,"D",2,"M",3,"F",4)</f>
        <v>3</v>
      </c>
      <c r="B456" s="5" t="s">
        <v>7</v>
      </c>
      <c r="C456" s="1" t="s">
        <v>625</v>
      </c>
      <c r="D456" s="5">
        <v>5.3</v>
      </c>
      <c r="E456" s="1">
        <v>5.3</v>
      </c>
      <c r="F456" s="5" t="s">
        <v>68</v>
      </c>
      <c r="G456" s="1">
        <v>7</v>
      </c>
      <c r="H456" s="4">
        <v>0.372</v>
      </c>
      <c r="I456" s="3">
        <v>0</v>
      </c>
      <c r="J456" s="3">
        <v>0</v>
      </c>
      <c r="K456" s="3">
        <v>0</v>
      </c>
      <c r="L456" s="6">
        <f>I456+J456</f>
        <v>0</v>
      </c>
      <c r="M456" s="6">
        <f>I456*H456+$O$2*J456*H456+K456*H456</f>
        <v>0</v>
      </c>
      <c r="R456" s="7"/>
      <c r="S456" s="7"/>
      <c r="T456" s="7"/>
      <c r="U456" s="7"/>
      <c r="V456" s="7"/>
      <c r="W456" s="7"/>
      <c r="X456" s="8"/>
    </row>
    <row r="457" spans="1:24" x14ac:dyDescent="0.25">
      <c r="A457" s="1" cm="1">
        <f t="array" ref="A457">_xlfn.SWITCH(B457,"G",1,"D",2,"M",3,"F",4)</f>
        <v>3</v>
      </c>
      <c r="B457" s="5" t="s">
        <v>7</v>
      </c>
      <c r="C457" s="1" t="s">
        <v>168</v>
      </c>
      <c r="D457" s="5">
        <v>4.8</v>
      </c>
      <c r="E457" s="1">
        <v>4.8</v>
      </c>
      <c r="F457" s="5" t="s">
        <v>169</v>
      </c>
      <c r="G457" s="1">
        <v>13</v>
      </c>
      <c r="H457" s="4">
        <v>0.37</v>
      </c>
      <c r="I457" s="3">
        <v>0</v>
      </c>
      <c r="J457" s="3">
        <v>0</v>
      </c>
      <c r="K457" s="3">
        <v>0</v>
      </c>
      <c r="L457" s="6">
        <f>I457+J457</f>
        <v>0</v>
      </c>
      <c r="M457" s="6">
        <f>I457*H457+$O$2*J457*H457+K457*H457</f>
        <v>0</v>
      </c>
      <c r="R457" s="7"/>
      <c r="S457" s="7"/>
      <c r="T457" s="7"/>
      <c r="U457" s="7"/>
      <c r="V457" s="7"/>
      <c r="W457" s="7"/>
      <c r="X457" s="8"/>
    </row>
    <row r="458" spans="1:24" x14ac:dyDescent="0.25">
      <c r="A458" s="1" cm="1">
        <f t="array" ref="A458">_xlfn.SWITCH(B458,"G",1,"D",2,"M",3,"F",4)</f>
        <v>3</v>
      </c>
      <c r="B458" s="5" t="s">
        <v>7</v>
      </c>
      <c r="C458" s="1" t="s">
        <v>277</v>
      </c>
      <c r="D458" s="5">
        <v>6</v>
      </c>
      <c r="E458" s="1">
        <v>6</v>
      </c>
      <c r="F458" s="5" t="s">
        <v>167</v>
      </c>
      <c r="G458" s="1">
        <v>7</v>
      </c>
      <c r="H458" s="4">
        <v>0.34699999999999998</v>
      </c>
      <c r="I458" s="3">
        <v>0</v>
      </c>
      <c r="J458" s="3">
        <v>0</v>
      </c>
      <c r="K458" s="3">
        <v>0</v>
      </c>
      <c r="L458" s="6">
        <f>I458+J458</f>
        <v>0</v>
      </c>
      <c r="M458" s="6">
        <f>I458*H458+$O$2*J458*H458+K458*H458</f>
        <v>0</v>
      </c>
      <c r="R458" s="7"/>
      <c r="S458" s="7"/>
      <c r="T458" s="7"/>
      <c r="U458" s="7"/>
      <c r="V458" s="7"/>
      <c r="W458" s="7"/>
      <c r="X458" s="8"/>
    </row>
    <row r="459" spans="1:24" x14ac:dyDescent="0.25">
      <c r="A459" s="1" cm="1">
        <f t="array" ref="A459">_xlfn.SWITCH(B459,"G",1,"D",2,"M",3,"F",4)</f>
        <v>3</v>
      </c>
      <c r="B459" s="5" t="s">
        <v>7</v>
      </c>
      <c r="C459" s="1" t="s">
        <v>484</v>
      </c>
      <c r="D459" s="5">
        <v>4.9000000000000004</v>
      </c>
      <c r="E459" s="1">
        <v>4.9000000000000004</v>
      </c>
      <c r="F459" s="5" t="s">
        <v>465</v>
      </c>
      <c r="G459" s="1">
        <v>8</v>
      </c>
      <c r="H459" s="4">
        <v>0.33</v>
      </c>
      <c r="I459" s="3">
        <v>0</v>
      </c>
      <c r="J459" s="3">
        <v>0</v>
      </c>
      <c r="K459" s="3">
        <v>0</v>
      </c>
      <c r="L459" s="6">
        <f>I459+J459</f>
        <v>0</v>
      </c>
      <c r="M459" s="6">
        <f>I459*H459+$O$2*J459*H459+K459*H459</f>
        <v>0</v>
      </c>
      <c r="R459" s="7"/>
      <c r="S459" s="7"/>
      <c r="T459" s="7"/>
      <c r="U459" s="7"/>
      <c r="V459" s="7"/>
      <c r="W459" s="7"/>
      <c r="X459" s="8"/>
    </row>
    <row r="460" spans="1:24" x14ac:dyDescent="0.25">
      <c r="A460" s="1" cm="1">
        <f t="array" ref="A460">_xlfn.SWITCH(B460,"G",1,"D",2,"M",3,"F",4)</f>
        <v>3</v>
      </c>
      <c r="B460" s="5" t="s">
        <v>7</v>
      </c>
      <c r="C460" s="1" t="s">
        <v>70</v>
      </c>
      <c r="D460" s="5">
        <v>4.2</v>
      </c>
      <c r="E460" s="1">
        <v>4.2</v>
      </c>
      <c r="F460" s="5" t="s">
        <v>71</v>
      </c>
      <c r="G460" s="1">
        <v>10</v>
      </c>
      <c r="H460" s="4">
        <v>0.32800000000000001</v>
      </c>
      <c r="I460" s="3">
        <v>0</v>
      </c>
      <c r="J460" s="3">
        <v>0</v>
      </c>
      <c r="K460" s="3">
        <v>0</v>
      </c>
      <c r="L460" s="6">
        <f>I460+J460</f>
        <v>0</v>
      </c>
      <c r="M460" s="6">
        <f>I460*H460+$O$2*J460*H460+K460*H460</f>
        <v>0</v>
      </c>
      <c r="R460" s="7"/>
      <c r="S460" s="7"/>
      <c r="T460" s="7"/>
      <c r="U460" s="7"/>
      <c r="V460" s="7"/>
      <c r="W460" s="7"/>
      <c r="X460" s="8"/>
    </row>
    <row r="461" spans="1:24" x14ac:dyDescent="0.25">
      <c r="A461" s="1" cm="1">
        <f t="array" ref="A461">_xlfn.SWITCH(B461,"G",1,"D",2,"M",3,"F",4)</f>
        <v>3</v>
      </c>
      <c r="B461" s="5" t="s">
        <v>7</v>
      </c>
      <c r="C461" s="1" t="s">
        <v>231</v>
      </c>
      <c r="D461" s="5">
        <v>4.8</v>
      </c>
      <c r="E461" s="1">
        <v>4.8</v>
      </c>
      <c r="F461" s="5" t="s">
        <v>214</v>
      </c>
      <c r="G461" s="1">
        <v>8</v>
      </c>
      <c r="H461" s="4">
        <v>0.318</v>
      </c>
      <c r="I461" s="3">
        <v>0</v>
      </c>
      <c r="J461" s="3">
        <v>0</v>
      </c>
      <c r="K461" s="3">
        <v>0</v>
      </c>
      <c r="L461" s="6">
        <f>I461+J461</f>
        <v>0</v>
      </c>
      <c r="M461" s="6">
        <f>I461*H461+$O$2*J461*H461+K461*H461</f>
        <v>0</v>
      </c>
      <c r="R461" s="7"/>
      <c r="S461" s="7"/>
      <c r="T461" s="7"/>
      <c r="U461" s="7"/>
      <c r="V461" s="7"/>
      <c r="W461" s="7"/>
      <c r="X461" s="8"/>
    </row>
    <row r="462" spans="1:24" x14ac:dyDescent="0.25">
      <c r="A462" s="1" cm="1">
        <f t="array" ref="A462">_xlfn.SWITCH(B462,"G",1,"D",2,"M",3,"F",4)</f>
        <v>3</v>
      </c>
      <c r="B462" s="5" t="s">
        <v>7</v>
      </c>
      <c r="C462" s="1" t="s">
        <v>542</v>
      </c>
      <c r="D462" s="5">
        <v>4.5</v>
      </c>
      <c r="E462" s="1">
        <v>4.5</v>
      </c>
      <c r="F462" s="5" t="s">
        <v>71</v>
      </c>
      <c r="G462" s="1">
        <v>8</v>
      </c>
      <c r="H462" s="4">
        <v>0.28100000000000003</v>
      </c>
      <c r="I462" s="3">
        <v>0</v>
      </c>
      <c r="J462" s="3">
        <v>0</v>
      </c>
      <c r="K462" s="3">
        <v>0</v>
      </c>
      <c r="L462" s="6">
        <f>I462+J462</f>
        <v>0</v>
      </c>
      <c r="M462" s="6">
        <f>I462*H462+$O$2*J462*H462+K462*H462</f>
        <v>0</v>
      </c>
      <c r="R462" s="7"/>
      <c r="S462" s="7"/>
      <c r="T462" s="7"/>
      <c r="U462" s="7"/>
      <c r="V462" s="7"/>
      <c r="W462" s="7"/>
      <c r="X462" s="8"/>
    </row>
    <row r="463" spans="1:24" x14ac:dyDescent="0.25">
      <c r="A463" s="1" cm="1">
        <f t="array" ref="A463">_xlfn.SWITCH(B463,"G",1,"D",2,"M",3,"F",4)</f>
        <v>3</v>
      </c>
      <c r="B463" s="5" t="s">
        <v>7</v>
      </c>
      <c r="C463" s="1" t="s">
        <v>75</v>
      </c>
      <c r="D463" s="5">
        <v>4.8</v>
      </c>
      <c r="E463" s="1">
        <v>4.8</v>
      </c>
      <c r="F463" s="5" t="s">
        <v>68</v>
      </c>
      <c r="G463" s="1">
        <v>7</v>
      </c>
      <c r="H463" s="4">
        <v>0.26300000000000001</v>
      </c>
      <c r="I463" s="3">
        <v>0</v>
      </c>
      <c r="J463" s="3">
        <v>0</v>
      </c>
      <c r="K463" s="3">
        <v>0</v>
      </c>
      <c r="L463" s="6">
        <f>I463+J463</f>
        <v>0</v>
      </c>
      <c r="M463" s="6">
        <f>I463*H463+$O$2*J463*H463+K463*H463</f>
        <v>0</v>
      </c>
      <c r="R463" s="7"/>
      <c r="S463" s="7"/>
      <c r="T463" s="7"/>
      <c r="U463" s="7"/>
      <c r="V463" s="7"/>
      <c r="W463" s="7"/>
      <c r="X463" s="8"/>
    </row>
    <row r="464" spans="1:24" x14ac:dyDescent="0.25">
      <c r="A464" s="1" cm="1">
        <f t="array" ref="A464">_xlfn.SWITCH(B464,"G",1,"D",2,"M",3,"F",4)</f>
        <v>3</v>
      </c>
      <c r="B464" s="5" t="s">
        <v>7</v>
      </c>
      <c r="C464" s="1" t="s">
        <v>570</v>
      </c>
      <c r="D464" s="5">
        <v>5.5</v>
      </c>
      <c r="E464" s="1">
        <v>5.5</v>
      </c>
      <c r="F464" s="5" t="s">
        <v>311</v>
      </c>
      <c r="G464" s="1">
        <v>5</v>
      </c>
      <c r="H464" s="4">
        <v>0.23899999999999999</v>
      </c>
      <c r="I464" s="3">
        <v>0</v>
      </c>
      <c r="J464" s="3">
        <v>0</v>
      </c>
      <c r="K464" s="3">
        <v>0</v>
      </c>
      <c r="L464" s="6">
        <f>I464+J464</f>
        <v>0</v>
      </c>
      <c r="M464" s="6">
        <f>I464*H464+$O$2*J464*H464+K464*H464</f>
        <v>0</v>
      </c>
      <c r="R464" s="7"/>
      <c r="S464" s="7"/>
      <c r="T464" s="7"/>
      <c r="U464" s="7"/>
      <c r="V464" s="7"/>
      <c r="W464" s="7"/>
      <c r="X464" s="8"/>
    </row>
    <row r="465" spans="1:24" x14ac:dyDescent="0.25">
      <c r="A465" s="1" cm="1">
        <f t="array" ref="A465">_xlfn.SWITCH(B465,"G",1,"D",2,"M",3,"F",4)</f>
        <v>3</v>
      </c>
      <c r="B465" s="5" t="s">
        <v>7</v>
      </c>
      <c r="C465" s="1" t="s">
        <v>504</v>
      </c>
      <c r="D465" s="5">
        <v>6.6</v>
      </c>
      <c r="E465" s="1">
        <v>6.6</v>
      </c>
      <c r="F465" s="5" t="s">
        <v>311</v>
      </c>
      <c r="G465" s="1">
        <v>5</v>
      </c>
      <c r="H465" s="4">
        <v>0.23699999999999999</v>
      </c>
      <c r="I465" s="3">
        <v>0</v>
      </c>
      <c r="J465" s="3">
        <v>0</v>
      </c>
      <c r="K465" s="3">
        <v>0</v>
      </c>
      <c r="L465" s="6">
        <f>I465+J465</f>
        <v>0</v>
      </c>
      <c r="M465" s="6">
        <f>I465*H465+$O$2*J465*H465+K465*H465</f>
        <v>0</v>
      </c>
      <c r="R465" s="7"/>
      <c r="S465" s="7"/>
      <c r="T465" s="7"/>
      <c r="U465" s="7"/>
      <c r="V465" s="7"/>
      <c r="W465" s="7"/>
      <c r="X465" s="8"/>
    </row>
    <row r="466" spans="1:24" x14ac:dyDescent="0.25">
      <c r="A466" s="1" cm="1">
        <f t="array" ref="A466">_xlfn.SWITCH(B466,"G",1,"D",2,"M",3,"F",4)</f>
        <v>3</v>
      </c>
      <c r="B466" s="5" t="s">
        <v>7</v>
      </c>
      <c r="C466" s="1" t="s">
        <v>559</v>
      </c>
      <c r="D466" s="5">
        <v>4.5</v>
      </c>
      <c r="E466" s="1">
        <v>4.5</v>
      </c>
      <c r="F466" s="5" t="s">
        <v>24</v>
      </c>
      <c r="G466" s="1">
        <v>5</v>
      </c>
      <c r="H466" s="4">
        <v>0.21099999999999999</v>
      </c>
      <c r="I466" s="3">
        <v>0</v>
      </c>
      <c r="J466" s="3">
        <v>0</v>
      </c>
      <c r="K466" s="3">
        <v>0</v>
      </c>
      <c r="L466" s="6">
        <f>I466+J466</f>
        <v>0</v>
      </c>
      <c r="M466" s="6">
        <f>I466*H466+$O$2*J466*H466+K466*H466</f>
        <v>0</v>
      </c>
      <c r="R466" s="7"/>
      <c r="S466" s="7"/>
      <c r="T466" s="7"/>
      <c r="U466" s="7"/>
      <c r="V466" s="7"/>
      <c r="W466" s="7"/>
      <c r="X466" s="8"/>
    </row>
    <row r="467" spans="1:24" x14ac:dyDescent="0.25">
      <c r="A467" s="1" cm="1">
        <f t="array" ref="A467">_xlfn.SWITCH(B467,"G",1,"D",2,"M",3,"F",4)</f>
        <v>3</v>
      </c>
      <c r="B467" s="5" t="s">
        <v>7</v>
      </c>
      <c r="C467" s="1" t="s">
        <v>208</v>
      </c>
      <c r="D467" s="5">
        <v>4.5999999999999996</v>
      </c>
      <c r="E467" s="1">
        <v>4.5999999999999996</v>
      </c>
      <c r="F467" s="5" t="s">
        <v>133</v>
      </c>
      <c r="G467" s="1">
        <v>5</v>
      </c>
      <c r="H467" s="4">
        <v>0.19900000000000001</v>
      </c>
      <c r="I467" s="3">
        <v>0</v>
      </c>
      <c r="J467" s="3">
        <v>0</v>
      </c>
      <c r="K467" s="3">
        <v>0</v>
      </c>
      <c r="L467" s="6">
        <f>I467+J467</f>
        <v>0</v>
      </c>
      <c r="M467" s="6">
        <f>I467*H467+$O$2*J467*H467+K467*H467</f>
        <v>0</v>
      </c>
      <c r="R467" s="7"/>
      <c r="S467" s="7"/>
      <c r="T467" s="7"/>
      <c r="U467" s="7"/>
      <c r="V467" s="7"/>
      <c r="W467" s="7"/>
      <c r="X467" s="8"/>
    </row>
    <row r="468" spans="1:24" x14ac:dyDescent="0.25">
      <c r="A468" s="1" cm="1">
        <f t="array" ref="A468">_xlfn.SWITCH(B468,"G",1,"D",2,"M",3,"F",4)</f>
        <v>3</v>
      </c>
      <c r="B468" s="5" t="s">
        <v>7</v>
      </c>
      <c r="C468" s="1" t="s">
        <v>423</v>
      </c>
      <c r="D468" s="5">
        <v>5.2</v>
      </c>
      <c r="E468" s="1">
        <v>5.2</v>
      </c>
      <c r="F468" s="5" t="s">
        <v>28</v>
      </c>
      <c r="G468" s="1">
        <v>5</v>
      </c>
      <c r="H468" s="4">
        <v>0.19700000000000001</v>
      </c>
      <c r="I468" s="3">
        <v>0</v>
      </c>
      <c r="J468" s="3">
        <v>0</v>
      </c>
      <c r="K468" s="3">
        <v>0</v>
      </c>
      <c r="L468" s="6">
        <f>I468+J468</f>
        <v>0</v>
      </c>
      <c r="M468" s="6">
        <f>I468*H468+$O$2*J468*H468+K468*H468</f>
        <v>0</v>
      </c>
      <c r="R468" s="7"/>
      <c r="S468" s="7"/>
      <c r="T468" s="7"/>
      <c r="U468" s="7"/>
      <c r="V468" s="7"/>
      <c r="W468" s="7"/>
      <c r="X468" s="8"/>
    </row>
    <row r="469" spans="1:24" x14ac:dyDescent="0.25">
      <c r="A469" s="1" cm="1">
        <f t="array" ref="A469">_xlfn.SWITCH(B469,"G",1,"D",2,"M",3,"F",4)</f>
        <v>3</v>
      </c>
      <c r="B469" s="5" t="s">
        <v>7</v>
      </c>
      <c r="C469" s="1" t="s">
        <v>491</v>
      </c>
      <c r="D469" s="5">
        <v>4.7</v>
      </c>
      <c r="E469" s="1">
        <v>4.7</v>
      </c>
      <c r="F469" s="5" t="s">
        <v>34</v>
      </c>
      <c r="G469" s="1">
        <v>5</v>
      </c>
      <c r="H469" s="4">
        <v>0.19</v>
      </c>
      <c r="I469" s="3">
        <v>0</v>
      </c>
      <c r="J469" s="3">
        <v>0</v>
      </c>
      <c r="K469" s="3">
        <v>0</v>
      </c>
      <c r="L469" s="6">
        <f>I469+J469</f>
        <v>0</v>
      </c>
      <c r="M469" s="6">
        <f>I469*H469+$O$2*J469*H469+K469*H469</f>
        <v>0</v>
      </c>
      <c r="R469" s="7"/>
      <c r="S469" s="7"/>
      <c r="T469" s="7"/>
      <c r="U469" s="7"/>
      <c r="V469" s="7"/>
      <c r="W469" s="7"/>
      <c r="X469" s="8"/>
    </row>
    <row r="470" spans="1:24" x14ac:dyDescent="0.25">
      <c r="A470" s="1" cm="1">
        <f t="array" ref="A470">_xlfn.SWITCH(B470,"G",1,"D",2,"M",3,"F",4)</f>
        <v>3</v>
      </c>
      <c r="B470" s="5" t="s">
        <v>7</v>
      </c>
      <c r="C470" s="1" t="s">
        <v>58</v>
      </c>
      <c r="D470" s="5">
        <v>4.3</v>
      </c>
      <c r="E470" s="1">
        <v>4.3</v>
      </c>
      <c r="F470" s="5" t="s">
        <v>24</v>
      </c>
      <c r="G470" s="1">
        <v>5</v>
      </c>
      <c r="H470" s="4">
        <v>0.16</v>
      </c>
      <c r="I470" s="3">
        <v>0</v>
      </c>
      <c r="J470" s="3">
        <v>0</v>
      </c>
      <c r="K470" s="3">
        <v>0</v>
      </c>
      <c r="L470" s="6">
        <f>I470+J470</f>
        <v>0</v>
      </c>
      <c r="M470" s="6">
        <f>I470*H470+$O$2*J470*H470+K470*H470</f>
        <v>0</v>
      </c>
      <c r="R470" s="7"/>
      <c r="S470" s="7"/>
      <c r="T470" s="7"/>
      <c r="U470" s="7"/>
      <c r="V470" s="7"/>
      <c r="W470" s="7"/>
      <c r="X470" s="8"/>
    </row>
    <row r="471" spans="1:24" x14ac:dyDescent="0.25">
      <c r="A471" s="1" cm="1">
        <f t="array" ref="A471">_xlfn.SWITCH(B471,"G",1,"D",2,"M",3,"F",4)</f>
        <v>3</v>
      </c>
      <c r="B471" s="5" t="s">
        <v>7</v>
      </c>
      <c r="C471" s="1" t="s">
        <v>341</v>
      </c>
      <c r="D471" s="5">
        <v>4.9000000000000004</v>
      </c>
      <c r="E471" s="1">
        <v>4.9000000000000004</v>
      </c>
      <c r="F471" s="5" t="s">
        <v>34</v>
      </c>
      <c r="G471" s="1">
        <v>4</v>
      </c>
      <c r="H471" s="4">
        <v>0.158</v>
      </c>
      <c r="I471" s="3">
        <v>0</v>
      </c>
      <c r="J471" s="3">
        <v>0</v>
      </c>
      <c r="K471" s="3">
        <v>0</v>
      </c>
      <c r="L471" s="6">
        <f>I471+J471</f>
        <v>0</v>
      </c>
      <c r="M471" s="6">
        <f>I471*H471+$O$2*J471*H471+K471*H471</f>
        <v>0</v>
      </c>
      <c r="R471" s="7"/>
      <c r="S471" s="7"/>
      <c r="T471" s="7"/>
      <c r="U471" s="7"/>
      <c r="V471" s="7"/>
      <c r="W471" s="7"/>
      <c r="X471" s="8"/>
    </row>
    <row r="472" spans="1:24" x14ac:dyDescent="0.25">
      <c r="A472" s="1" cm="1">
        <f t="array" ref="A472">_xlfn.SWITCH(B472,"G",1,"D",2,"M",3,"F",4)</f>
        <v>3</v>
      </c>
      <c r="B472" s="5" t="s">
        <v>7</v>
      </c>
      <c r="C472" s="1" t="s">
        <v>533</v>
      </c>
      <c r="D472" s="5">
        <v>4.3</v>
      </c>
      <c r="E472" s="1">
        <v>4.3</v>
      </c>
      <c r="F472" s="5" t="s">
        <v>9</v>
      </c>
      <c r="G472" s="1">
        <v>4</v>
      </c>
      <c r="H472" s="4">
        <v>0.13200000000000001</v>
      </c>
      <c r="I472" s="3">
        <v>0</v>
      </c>
      <c r="J472" s="3">
        <v>0</v>
      </c>
      <c r="K472" s="3">
        <v>0</v>
      </c>
      <c r="L472" s="6">
        <f>I472+J472</f>
        <v>0</v>
      </c>
      <c r="M472" s="6">
        <f>I472*H472+$O$2*J472*H472+K472*H472</f>
        <v>0</v>
      </c>
      <c r="R472" s="7"/>
      <c r="S472" s="7"/>
      <c r="T472" s="7"/>
      <c r="U472" s="7"/>
      <c r="V472" s="7"/>
      <c r="W472" s="7"/>
      <c r="X472" s="8"/>
    </row>
    <row r="473" spans="1:24" x14ac:dyDescent="0.25">
      <c r="A473" s="1" cm="1">
        <f t="array" ref="A473">_xlfn.SWITCH(B473,"G",1,"D",2,"M",3,"F",4)</f>
        <v>3</v>
      </c>
      <c r="B473" s="5" t="s">
        <v>7</v>
      </c>
      <c r="C473" s="1" t="s">
        <v>497</v>
      </c>
      <c r="D473" s="5">
        <v>4.9000000000000004</v>
      </c>
      <c r="E473" s="1">
        <v>4.9000000000000004</v>
      </c>
      <c r="F473" s="5" t="s">
        <v>34</v>
      </c>
      <c r="G473" s="1">
        <v>3</v>
      </c>
      <c r="H473" s="4">
        <v>0.11</v>
      </c>
      <c r="I473" s="3">
        <v>0</v>
      </c>
      <c r="J473" s="3">
        <v>0</v>
      </c>
      <c r="K473" s="3">
        <v>0</v>
      </c>
      <c r="L473" s="6">
        <f>I473+J473</f>
        <v>0</v>
      </c>
      <c r="M473" s="6">
        <f>I473*H473+$O$2*J473*H473+K473*H473</f>
        <v>0</v>
      </c>
      <c r="R473" s="7"/>
      <c r="S473" s="7"/>
      <c r="T473" s="7"/>
      <c r="U473" s="7"/>
      <c r="V473" s="7"/>
      <c r="W473" s="7"/>
      <c r="X473" s="8"/>
    </row>
    <row r="474" spans="1:24" x14ac:dyDescent="0.25">
      <c r="A474" s="1" cm="1">
        <f t="array" ref="A474">_xlfn.SWITCH(B474,"G",1,"D",2,"M",3,"F",4)</f>
        <v>3</v>
      </c>
      <c r="B474" s="5" t="s">
        <v>7</v>
      </c>
      <c r="C474" s="1" t="s">
        <v>230</v>
      </c>
      <c r="D474" s="5">
        <v>4.3</v>
      </c>
      <c r="E474" s="1">
        <v>4.3</v>
      </c>
      <c r="F474" s="5" t="s">
        <v>214</v>
      </c>
      <c r="G474" s="1">
        <v>2</v>
      </c>
      <c r="H474" s="4">
        <v>0.10199999999999999</v>
      </c>
      <c r="I474" s="3">
        <v>0</v>
      </c>
      <c r="J474" s="3">
        <v>0</v>
      </c>
      <c r="K474" s="3">
        <v>0</v>
      </c>
      <c r="L474" s="6">
        <f>I474+J474</f>
        <v>0</v>
      </c>
      <c r="M474" s="6">
        <f>I474*H474+$O$2*J474*H474+K474*H474</f>
        <v>0</v>
      </c>
      <c r="R474" s="7"/>
      <c r="S474" s="7"/>
      <c r="T474" s="7"/>
      <c r="U474" s="7"/>
      <c r="V474" s="7"/>
      <c r="W474" s="7"/>
      <c r="X474" s="8"/>
    </row>
    <row r="475" spans="1:24" x14ac:dyDescent="0.25">
      <c r="A475" s="1" cm="1">
        <f t="array" ref="A475">_xlfn.SWITCH(B475,"G",1,"D",2,"M",3,"F",4)</f>
        <v>3</v>
      </c>
      <c r="B475" s="5" t="s">
        <v>7</v>
      </c>
      <c r="C475" s="1" t="s">
        <v>628</v>
      </c>
      <c r="D475" s="5">
        <v>4.5</v>
      </c>
      <c r="E475" s="1">
        <v>4.5</v>
      </c>
      <c r="F475" s="5" t="s">
        <v>68</v>
      </c>
      <c r="G475" s="1">
        <v>2</v>
      </c>
      <c r="H475" s="4">
        <v>8.3000000000000004E-2</v>
      </c>
      <c r="I475" s="3">
        <v>0</v>
      </c>
      <c r="J475" s="3">
        <v>0</v>
      </c>
      <c r="K475" s="3">
        <v>0</v>
      </c>
      <c r="L475" s="6">
        <f>I475+J475</f>
        <v>0</v>
      </c>
      <c r="M475" s="6">
        <f>I475*H475+$O$2*J475*H475+K475*H475</f>
        <v>0</v>
      </c>
      <c r="R475" s="7"/>
      <c r="S475" s="7"/>
      <c r="T475" s="7"/>
      <c r="U475" s="7"/>
      <c r="V475" s="7"/>
      <c r="W475" s="7"/>
      <c r="X475" s="8"/>
    </row>
    <row r="476" spans="1:24" x14ac:dyDescent="0.25">
      <c r="A476" s="1" cm="1">
        <f t="array" ref="A476">_xlfn.SWITCH(B476,"G",1,"D",2,"M",3,"F",4)</f>
        <v>3</v>
      </c>
      <c r="B476" s="5" t="s">
        <v>7</v>
      </c>
      <c r="C476" s="1" t="s">
        <v>585</v>
      </c>
      <c r="D476" s="5">
        <v>4.5</v>
      </c>
      <c r="E476" s="1">
        <v>4.5</v>
      </c>
      <c r="F476" s="5" t="s">
        <v>465</v>
      </c>
      <c r="G476" s="1">
        <v>2</v>
      </c>
      <c r="H476" s="4">
        <v>7.0000000000000007E-2</v>
      </c>
      <c r="I476" s="3">
        <v>0</v>
      </c>
      <c r="J476" s="3">
        <v>0</v>
      </c>
      <c r="K476" s="3">
        <v>0</v>
      </c>
      <c r="L476" s="6">
        <f>I476+J476</f>
        <v>0</v>
      </c>
      <c r="M476" s="6">
        <f>I476*H476+$O$2*J476*H476+K476*H476</f>
        <v>0</v>
      </c>
      <c r="R476" s="7"/>
      <c r="S476" s="7"/>
      <c r="T476" s="7"/>
      <c r="U476" s="7"/>
      <c r="V476" s="7"/>
      <c r="W476" s="7"/>
      <c r="X476" s="8"/>
    </row>
    <row r="477" spans="1:24" x14ac:dyDescent="0.25">
      <c r="A477" s="1" cm="1">
        <f t="array" ref="A477">_xlfn.SWITCH(B477,"G",1,"D",2,"M",3,"F",4)</f>
        <v>3</v>
      </c>
      <c r="B477" s="5" t="s">
        <v>7</v>
      </c>
      <c r="C477" s="1" t="s">
        <v>312</v>
      </c>
      <c r="D477" s="5">
        <v>5.8</v>
      </c>
      <c r="E477" s="1">
        <v>5.8</v>
      </c>
      <c r="F477" s="5" t="s">
        <v>311</v>
      </c>
      <c r="G477" s="1">
        <v>1</v>
      </c>
      <c r="H477" s="4">
        <v>5.5E-2</v>
      </c>
      <c r="I477" s="3">
        <v>0</v>
      </c>
      <c r="J477" s="3">
        <v>0</v>
      </c>
      <c r="K477" s="3">
        <v>0</v>
      </c>
      <c r="L477" s="6">
        <f>I477+J477</f>
        <v>0</v>
      </c>
      <c r="M477" s="6">
        <f>I477*H477+$O$2*J477*H477+K477*H477</f>
        <v>0</v>
      </c>
      <c r="R477" s="7"/>
      <c r="S477" s="7"/>
      <c r="T477" s="7"/>
      <c r="U477" s="7"/>
      <c r="V477" s="7"/>
      <c r="W477" s="7"/>
      <c r="X477" s="8"/>
    </row>
    <row r="478" spans="1:24" x14ac:dyDescent="0.25">
      <c r="A478" s="1" cm="1">
        <f t="array" ref="A478">_xlfn.SWITCH(B478,"G",1,"D",2,"M",3,"F",4)</f>
        <v>3</v>
      </c>
      <c r="B478" s="5" t="s">
        <v>7</v>
      </c>
      <c r="C478" s="1" t="s">
        <v>88</v>
      </c>
      <c r="D478" s="5">
        <v>5.5</v>
      </c>
      <c r="E478" s="1">
        <v>5.5</v>
      </c>
      <c r="F478" s="5" t="s">
        <v>68</v>
      </c>
      <c r="G478" s="1">
        <v>1</v>
      </c>
      <c r="H478" s="4">
        <v>4.8000000000000001E-2</v>
      </c>
      <c r="I478" s="3">
        <v>0</v>
      </c>
      <c r="J478" s="3">
        <v>0</v>
      </c>
      <c r="K478" s="3">
        <v>0</v>
      </c>
      <c r="L478" s="6">
        <f>I478+J478</f>
        <v>0</v>
      </c>
      <c r="M478" s="6">
        <f>I478*H478+$O$2*J478*H478+K478*H478</f>
        <v>0</v>
      </c>
      <c r="R478" s="7"/>
      <c r="S478" s="7"/>
      <c r="T478" s="7"/>
      <c r="U478" s="7"/>
      <c r="V478" s="7"/>
      <c r="W478" s="7"/>
      <c r="X478" s="8"/>
    </row>
    <row r="479" spans="1:24" x14ac:dyDescent="0.25">
      <c r="A479" s="1" cm="1">
        <f t="array" ref="A479">_xlfn.SWITCH(B479,"G",1,"D",2,"M",3,"F",4)</f>
        <v>3</v>
      </c>
      <c r="B479" s="5" t="s">
        <v>7</v>
      </c>
      <c r="C479" s="1" t="s">
        <v>33</v>
      </c>
      <c r="D479" s="5">
        <v>4.7</v>
      </c>
      <c r="E479" s="1">
        <v>4.7</v>
      </c>
      <c r="F479" s="5" t="s">
        <v>34</v>
      </c>
      <c r="G479" s="1">
        <v>1</v>
      </c>
      <c r="H479" s="4">
        <v>4.5999999999999999E-2</v>
      </c>
      <c r="I479" s="3">
        <v>0</v>
      </c>
      <c r="J479" s="3">
        <v>0</v>
      </c>
      <c r="K479" s="3">
        <v>0</v>
      </c>
      <c r="L479" s="6">
        <f>I479+J479</f>
        <v>0</v>
      </c>
      <c r="M479" s="6">
        <f>I479*H479+$O$2*J479*H479+K479*H479</f>
        <v>0</v>
      </c>
      <c r="R479" s="7"/>
      <c r="S479" s="7"/>
      <c r="T479" s="7"/>
      <c r="U479" s="7"/>
      <c r="V479" s="7"/>
      <c r="W479" s="7"/>
      <c r="X479" s="8"/>
    </row>
    <row r="480" spans="1:24" x14ac:dyDescent="0.25">
      <c r="A480" s="1" cm="1">
        <f t="array" ref="A480">_xlfn.SWITCH(B480,"G",1,"D",2,"M",3,"F",4)</f>
        <v>3</v>
      </c>
      <c r="B480" s="5" t="s">
        <v>7</v>
      </c>
      <c r="C480" s="1" t="s">
        <v>609</v>
      </c>
      <c r="D480" s="5">
        <v>4.5</v>
      </c>
      <c r="E480" s="1">
        <v>4.5</v>
      </c>
      <c r="F480" s="5" t="s">
        <v>287</v>
      </c>
      <c r="G480" s="1">
        <v>1</v>
      </c>
      <c r="H480" s="4">
        <v>4.3999999999999997E-2</v>
      </c>
      <c r="I480" s="3">
        <v>0</v>
      </c>
      <c r="J480" s="3">
        <v>0</v>
      </c>
      <c r="K480" s="3">
        <v>0</v>
      </c>
      <c r="L480" s="6">
        <f>I480+J480</f>
        <v>0</v>
      </c>
      <c r="M480" s="6">
        <f>I480*H480+$O$2*J480*H480+K480*H480</f>
        <v>0</v>
      </c>
      <c r="R480" s="7"/>
      <c r="S480" s="7"/>
      <c r="T480" s="7"/>
      <c r="U480" s="7"/>
      <c r="V480" s="7"/>
      <c r="W480" s="7"/>
      <c r="X480" s="8"/>
    </row>
    <row r="481" spans="1:24" x14ac:dyDescent="0.25">
      <c r="A481" s="1" cm="1">
        <f t="array" ref="A481">_xlfn.SWITCH(B481,"G",1,"D",2,"M",3,"F",4)</f>
        <v>3</v>
      </c>
      <c r="B481" s="5" t="s">
        <v>7</v>
      </c>
      <c r="C481" s="1" t="s">
        <v>610</v>
      </c>
      <c r="D481" s="5">
        <v>4.5</v>
      </c>
      <c r="E481" s="1">
        <v>4.5</v>
      </c>
      <c r="F481" s="5" t="s">
        <v>465</v>
      </c>
      <c r="G481" s="1">
        <v>1</v>
      </c>
      <c r="H481" s="4">
        <v>3.9E-2</v>
      </c>
      <c r="I481" s="3">
        <v>0</v>
      </c>
      <c r="J481" s="3">
        <v>0</v>
      </c>
      <c r="K481" s="3">
        <v>0</v>
      </c>
      <c r="L481" s="6">
        <f>I481+J481</f>
        <v>0</v>
      </c>
      <c r="M481" s="6">
        <f>I481*H481+$O$2*J481*H481+K481*H481</f>
        <v>0</v>
      </c>
      <c r="R481" s="7"/>
      <c r="S481" s="7"/>
      <c r="T481" s="7"/>
      <c r="U481" s="7"/>
      <c r="V481" s="7"/>
      <c r="W481" s="7"/>
      <c r="X481" s="8"/>
    </row>
    <row r="482" spans="1:24" x14ac:dyDescent="0.25">
      <c r="A482" s="1" cm="1">
        <f t="array" ref="A482">_xlfn.SWITCH(B482,"G",1,"D",2,"M",3,"F",4)</f>
        <v>3</v>
      </c>
      <c r="B482" s="5" t="s">
        <v>7</v>
      </c>
      <c r="C482" s="1" t="s">
        <v>614</v>
      </c>
      <c r="D482" s="5">
        <v>4.5</v>
      </c>
      <c r="E482" s="1">
        <v>4.5</v>
      </c>
      <c r="F482" s="5" t="s">
        <v>465</v>
      </c>
      <c r="G482" s="1">
        <v>1</v>
      </c>
      <c r="H482" s="4">
        <v>3.9E-2</v>
      </c>
      <c r="I482" s="3">
        <v>0</v>
      </c>
      <c r="J482" s="3">
        <v>0</v>
      </c>
      <c r="K482" s="3">
        <v>0</v>
      </c>
      <c r="L482" s="6">
        <f>I482+J482</f>
        <v>0</v>
      </c>
      <c r="M482" s="6">
        <f>I482*H482+$O$2*J482*H482+K482*H482</f>
        <v>0</v>
      </c>
      <c r="R482" s="7"/>
      <c r="S482" s="7"/>
      <c r="T482" s="7"/>
      <c r="U482" s="7"/>
      <c r="V482" s="7"/>
      <c r="W482" s="7"/>
      <c r="X482" s="8"/>
    </row>
    <row r="483" spans="1:24" x14ac:dyDescent="0.25">
      <c r="A483" s="1" cm="1">
        <f t="array" ref="A483">_xlfn.SWITCH(B483,"G",1,"D",2,"M",3,"F",4)</f>
        <v>3</v>
      </c>
      <c r="B483" s="5" t="s">
        <v>7</v>
      </c>
      <c r="C483" s="1" t="s">
        <v>612</v>
      </c>
      <c r="D483" s="5">
        <v>4.4000000000000004</v>
      </c>
      <c r="E483" s="1">
        <v>4.4000000000000004</v>
      </c>
      <c r="F483" s="5" t="s">
        <v>71</v>
      </c>
      <c r="G483" s="1">
        <v>1</v>
      </c>
      <c r="H483" s="4">
        <v>3.7999999999999999E-2</v>
      </c>
      <c r="I483" s="3">
        <v>0</v>
      </c>
      <c r="J483" s="3">
        <v>0</v>
      </c>
      <c r="K483" s="3">
        <v>0</v>
      </c>
      <c r="L483" s="6">
        <f>I483+J483</f>
        <v>0</v>
      </c>
      <c r="M483" s="6">
        <f>I483*H483+$O$2*J483*H483+K483*H483</f>
        <v>0</v>
      </c>
      <c r="R483" s="7"/>
      <c r="S483" s="7"/>
      <c r="T483" s="7"/>
      <c r="U483" s="7"/>
      <c r="V483" s="7"/>
      <c r="W483" s="7"/>
      <c r="X483" s="8"/>
    </row>
    <row r="484" spans="1:24" x14ac:dyDescent="0.25">
      <c r="A484" s="1" cm="1">
        <f t="array" ref="A484">_xlfn.SWITCH(B484,"G",1,"D",2,"M",3,"F",4)</f>
        <v>3</v>
      </c>
      <c r="B484" s="5" t="s">
        <v>7</v>
      </c>
      <c r="C484" s="1" t="s">
        <v>432</v>
      </c>
      <c r="D484" s="5">
        <v>4.7</v>
      </c>
      <c r="E484" s="1">
        <v>4.7</v>
      </c>
      <c r="F484" s="5" t="s">
        <v>28</v>
      </c>
      <c r="G484" s="1">
        <v>1</v>
      </c>
      <c r="H484" s="4">
        <v>3.5999999999999997E-2</v>
      </c>
      <c r="I484" s="3">
        <v>0</v>
      </c>
      <c r="J484" s="3">
        <v>0</v>
      </c>
      <c r="K484" s="3">
        <v>0</v>
      </c>
      <c r="L484" s="6">
        <f>I484+J484</f>
        <v>0</v>
      </c>
      <c r="M484" s="6">
        <f>I484*H484+$O$2*J484*H484+K484*H484</f>
        <v>0</v>
      </c>
      <c r="R484" s="7"/>
      <c r="S484" s="7"/>
      <c r="T484" s="7"/>
      <c r="U484" s="7"/>
      <c r="V484" s="7"/>
      <c r="W484" s="7"/>
      <c r="X484" s="8"/>
    </row>
    <row r="485" spans="1:24" x14ac:dyDescent="0.25">
      <c r="A485" s="1" cm="1">
        <f t="array" ref="A485">_xlfn.SWITCH(B485,"G",1,"D",2,"M",3,"F",4)</f>
        <v>3</v>
      </c>
      <c r="B485" s="5" t="s">
        <v>7</v>
      </c>
      <c r="C485" s="1" t="s">
        <v>8</v>
      </c>
      <c r="D485" s="5">
        <v>6.7</v>
      </c>
      <c r="E485" s="1">
        <v>6.7</v>
      </c>
      <c r="F485" s="5" t="s">
        <v>9</v>
      </c>
      <c r="G485" s="1">
        <v>0</v>
      </c>
      <c r="H485" s="4">
        <v>0</v>
      </c>
      <c r="I485" s="3">
        <v>0</v>
      </c>
      <c r="J485" s="3">
        <v>0</v>
      </c>
      <c r="K485" s="3">
        <v>0</v>
      </c>
      <c r="L485" s="6">
        <f>I485+J485</f>
        <v>0</v>
      </c>
      <c r="M485" s="6">
        <f>I485*H485+$O$2*J485*H485+K485*H485</f>
        <v>0</v>
      </c>
      <c r="R485" s="7"/>
      <c r="S485" s="7"/>
      <c r="T485" s="7"/>
      <c r="U485" s="7"/>
      <c r="V485" s="7"/>
      <c r="W485" s="7"/>
      <c r="X485" s="8"/>
    </row>
    <row r="486" spans="1:24" x14ac:dyDescent="0.25">
      <c r="A486" s="1" cm="1">
        <f t="array" ref="A486">_xlfn.SWITCH(B486,"G",1,"D",2,"M",3,"F",4)</f>
        <v>3</v>
      </c>
      <c r="B486" s="5" t="s">
        <v>7</v>
      </c>
      <c r="C486" s="1" t="s">
        <v>32</v>
      </c>
      <c r="D486" s="5">
        <v>4.7</v>
      </c>
      <c r="E486" s="1">
        <v>4.7</v>
      </c>
      <c r="F486" s="5" t="s">
        <v>9</v>
      </c>
      <c r="G486" s="1">
        <v>0</v>
      </c>
      <c r="H486" s="4">
        <v>0</v>
      </c>
      <c r="I486" s="3">
        <v>0</v>
      </c>
      <c r="J486" s="3">
        <v>0</v>
      </c>
      <c r="K486" s="3">
        <v>0</v>
      </c>
      <c r="L486" s="6">
        <f>I486+J486</f>
        <v>0</v>
      </c>
      <c r="M486" s="6">
        <f>I486*H486+$O$2*J486*H486+K486*H486</f>
        <v>0</v>
      </c>
      <c r="R486" s="7"/>
      <c r="S486" s="7"/>
      <c r="T486" s="7"/>
      <c r="U486" s="7"/>
      <c r="V486" s="7"/>
      <c r="W486" s="7"/>
      <c r="X486" s="8"/>
    </row>
    <row r="487" spans="1:24" x14ac:dyDescent="0.25">
      <c r="A487" s="1" cm="1">
        <f t="array" ref="A487">_xlfn.SWITCH(B487,"G",1,"D",2,"M",3,"F",4)</f>
        <v>3</v>
      </c>
      <c r="B487" s="5" t="s">
        <v>7</v>
      </c>
      <c r="C487" s="1" t="s">
        <v>35</v>
      </c>
      <c r="D487" s="5">
        <v>5.0999999999999996</v>
      </c>
      <c r="E487" s="1">
        <v>5.0999999999999996</v>
      </c>
      <c r="F487" s="5" t="s">
        <v>9</v>
      </c>
      <c r="G487" s="1">
        <v>0</v>
      </c>
      <c r="H487" s="4">
        <v>0</v>
      </c>
      <c r="I487" s="3">
        <v>0</v>
      </c>
      <c r="J487" s="3">
        <v>0</v>
      </c>
      <c r="K487" s="3">
        <v>0</v>
      </c>
      <c r="L487" s="6">
        <f>I487+J487</f>
        <v>0</v>
      </c>
      <c r="M487" s="6">
        <f>I487*H487+$O$2*J487*H487+K487*H487</f>
        <v>0</v>
      </c>
      <c r="R487" s="7"/>
      <c r="S487" s="7"/>
      <c r="T487" s="7"/>
      <c r="U487" s="7"/>
      <c r="V487" s="7"/>
      <c r="W487" s="7"/>
      <c r="X487" s="8"/>
    </row>
    <row r="488" spans="1:24" x14ac:dyDescent="0.25">
      <c r="A488" s="1" cm="1">
        <f t="array" ref="A488">_xlfn.SWITCH(B488,"G",1,"D",2,"M",3,"F",4)</f>
        <v>3</v>
      </c>
      <c r="B488" s="5" t="s">
        <v>7</v>
      </c>
      <c r="C488" s="1" t="s">
        <v>39</v>
      </c>
      <c r="D488" s="5">
        <v>4.7</v>
      </c>
      <c r="E488" s="1">
        <v>4.7</v>
      </c>
      <c r="F488" s="5" t="s">
        <v>9</v>
      </c>
      <c r="G488" s="1">
        <v>0</v>
      </c>
      <c r="H488" s="4">
        <v>0</v>
      </c>
      <c r="I488" s="3">
        <v>0</v>
      </c>
      <c r="J488" s="3">
        <v>0</v>
      </c>
      <c r="K488" s="3">
        <v>0</v>
      </c>
      <c r="L488" s="6">
        <f>I488+J488</f>
        <v>0</v>
      </c>
      <c r="M488" s="6">
        <f>I488*H488+$O$2*J488*H488+K488*H488</f>
        <v>0</v>
      </c>
      <c r="R488" s="7"/>
      <c r="S488" s="7"/>
      <c r="T488" s="7"/>
      <c r="U488" s="7"/>
      <c r="V488" s="7"/>
      <c r="W488" s="7"/>
      <c r="X488" s="8"/>
    </row>
    <row r="489" spans="1:24" x14ac:dyDescent="0.25">
      <c r="A489" s="1" cm="1">
        <f t="array" ref="A489">_xlfn.SWITCH(B489,"G",1,"D",2,"M",3,"F",4)</f>
        <v>3</v>
      </c>
      <c r="B489" s="5" t="s">
        <v>7</v>
      </c>
      <c r="C489" s="1" t="s">
        <v>44</v>
      </c>
      <c r="D489" s="5">
        <v>4.3</v>
      </c>
      <c r="E489" s="1">
        <v>4.3</v>
      </c>
      <c r="F489" s="5" t="s">
        <v>24</v>
      </c>
      <c r="G489" s="1">
        <v>0</v>
      </c>
      <c r="H489" s="4">
        <v>0</v>
      </c>
      <c r="I489" s="3">
        <v>0</v>
      </c>
      <c r="J489" s="3">
        <v>0</v>
      </c>
      <c r="K489" s="3">
        <v>0</v>
      </c>
      <c r="L489" s="6">
        <f>I489+J489</f>
        <v>0</v>
      </c>
      <c r="M489" s="6">
        <f>I489*H489+$O$2*J489*H489+K489*H489</f>
        <v>0</v>
      </c>
      <c r="R489" s="7"/>
      <c r="S489" s="7"/>
      <c r="T489" s="7"/>
      <c r="U489" s="7"/>
      <c r="V489" s="7"/>
      <c r="W489" s="7"/>
      <c r="X489" s="8"/>
    </row>
    <row r="490" spans="1:24" x14ac:dyDescent="0.25">
      <c r="A490" s="1" cm="1">
        <f t="array" ref="A490">_xlfn.SWITCH(B490,"G",1,"D",2,"M",3,"F",4)</f>
        <v>3</v>
      </c>
      <c r="B490" s="5" t="s">
        <v>7</v>
      </c>
      <c r="C490" s="1" t="s">
        <v>47</v>
      </c>
      <c r="D490" s="5">
        <v>5.9</v>
      </c>
      <c r="E490" s="1">
        <v>5.9</v>
      </c>
      <c r="F490" s="5" t="s">
        <v>24</v>
      </c>
      <c r="G490" s="1">
        <v>0</v>
      </c>
      <c r="H490" s="4">
        <v>0</v>
      </c>
      <c r="I490" s="3">
        <v>0</v>
      </c>
      <c r="J490" s="3">
        <v>0</v>
      </c>
      <c r="K490" s="3">
        <v>0</v>
      </c>
      <c r="L490" s="6">
        <f>I490+J490</f>
        <v>0</v>
      </c>
      <c r="M490" s="6">
        <f>I490*H490+$O$2*J490*H490+K490*H490</f>
        <v>0</v>
      </c>
      <c r="R490" s="7"/>
      <c r="S490" s="7"/>
      <c r="T490" s="7"/>
      <c r="U490" s="7"/>
      <c r="V490" s="7"/>
      <c r="W490" s="7"/>
      <c r="X490" s="8"/>
    </row>
    <row r="491" spans="1:24" x14ac:dyDescent="0.25">
      <c r="A491" s="1" cm="1">
        <f t="array" ref="A491">_xlfn.SWITCH(B491,"G",1,"D",2,"M",3,"F",4)</f>
        <v>3</v>
      </c>
      <c r="B491" s="5" t="s">
        <v>7</v>
      </c>
      <c r="C491" s="1" t="s">
        <v>48</v>
      </c>
      <c r="D491" s="5">
        <v>5.9</v>
      </c>
      <c r="E491" s="1">
        <v>5.9</v>
      </c>
      <c r="F491" s="5" t="s">
        <v>24</v>
      </c>
      <c r="G491" s="1">
        <v>0</v>
      </c>
      <c r="H491" s="4">
        <v>0</v>
      </c>
      <c r="I491" s="3">
        <v>0</v>
      </c>
      <c r="J491" s="3">
        <v>0</v>
      </c>
      <c r="K491" s="3">
        <v>0</v>
      </c>
      <c r="L491" s="6">
        <f>I491+J491</f>
        <v>0</v>
      </c>
      <c r="M491" s="6">
        <f>I491*H491+$O$2*J491*H491+K491*H491</f>
        <v>0</v>
      </c>
      <c r="R491" s="7"/>
      <c r="S491" s="7"/>
      <c r="T491" s="7"/>
      <c r="U491" s="7"/>
      <c r="V491" s="7"/>
      <c r="W491" s="7"/>
      <c r="X491" s="8"/>
    </row>
    <row r="492" spans="1:24" x14ac:dyDescent="0.25">
      <c r="A492" s="1" cm="1">
        <f t="array" ref="A492">_xlfn.SWITCH(B492,"G",1,"D",2,"M",3,"F",4)</f>
        <v>3</v>
      </c>
      <c r="B492" s="5" t="s">
        <v>7</v>
      </c>
      <c r="C492" s="1" t="s">
        <v>76</v>
      </c>
      <c r="D492" s="5">
        <v>5</v>
      </c>
      <c r="E492" s="1">
        <v>5</v>
      </c>
      <c r="F492" s="5" t="s">
        <v>68</v>
      </c>
      <c r="G492" s="1">
        <v>0</v>
      </c>
      <c r="H492" s="4">
        <v>0</v>
      </c>
      <c r="I492" s="3">
        <v>0</v>
      </c>
      <c r="J492" s="3">
        <v>0</v>
      </c>
      <c r="K492" s="3">
        <v>0</v>
      </c>
      <c r="L492" s="6">
        <f>I492+J492</f>
        <v>0</v>
      </c>
      <c r="M492" s="6">
        <f>I492*H492+$O$2*J492*H492+K492*H492</f>
        <v>0</v>
      </c>
      <c r="R492" s="7"/>
      <c r="S492" s="7"/>
      <c r="T492" s="7"/>
      <c r="U492" s="7"/>
      <c r="V492" s="7"/>
      <c r="W492" s="7"/>
      <c r="X492" s="8"/>
    </row>
    <row r="493" spans="1:24" x14ac:dyDescent="0.25">
      <c r="A493" s="1" cm="1">
        <f t="array" ref="A493">_xlfn.SWITCH(B493,"G",1,"D",2,"M",3,"F",4)</f>
        <v>3</v>
      </c>
      <c r="B493" s="5" t="s">
        <v>7</v>
      </c>
      <c r="C493" s="1" t="s">
        <v>81</v>
      </c>
      <c r="D493" s="5">
        <v>5</v>
      </c>
      <c r="E493" s="1">
        <v>5</v>
      </c>
      <c r="F493" s="5" t="s">
        <v>68</v>
      </c>
      <c r="G493" s="1">
        <v>0</v>
      </c>
      <c r="H493" s="4">
        <v>0</v>
      </c>
      <c r="I493" s="3">
        <v>0</v>
      </c>
      <c r="J493" s="3">
        <v>0</v>
      </c>
      <c r="K493" s="3">
        <v>0</v>
      </c>
      <c r="L493" s="6">
        <f>I493+J493</f>
        <v>0</v>
      </c>
      <c r="M493" s="6">
        <f>I493*H493+$O$2*J493*H493+K493*H493</f>
        <v>0</v>
      </c>
      <c r="R493" s="7"/>
      <c r="S493" s="7"/>
      <c r="T493" s="7"/>
      <c r="U493" s="7"/>
      <c r="V493" s="7"/>
      <c r="W493" s="7"/>
      <c r="X493" s="8"/>
    </row>
    <row r="494" spans="1:24" x14ac:dyDescent="0.25">
      <c r="A494" s="1" cm="1">
        <f t="array" ref="A494">_xlfn.SWITCH(B494,"G",1,"D",2,"M",3,"F",4)</f>
        <v>3</v>
      </c>
      <c r="B494" s="5" t="s">
        <v>7</v>
      </c>
      <c r="C494" s="1" t="s">
        <v>87</v>
      </c>
      <c r="D494" s="5">
        <v>5.4</v>
      </c>
      <c r="E494" s="1">
        <v>5.4</v>
      </c>
      <c r="F494" s="5" t="s">
        <v>68</v>
      </c>
      <c r="G494" s="1">
        <v>0</v>
      </c>
      <c r="H494" s="4">
        <v>0</v>
      </c>
      <c r="I494" s="3">
        <v>0</v>
      </c>
      <c r="J494" s="3">
        <v>0</v>
      </c>
      <c r="K494" s="3">
        <v>0</v>
      </c>
      <c r="L494" s="6">
        <f>I494+J494</f>
        <v>0</v>
      </c>
      <c r="M494" s="6">
        <f>I494*H494+$O$2*J494*H494+K494*H494</f>
        <v>0</v>
      </c>
      <c r="R494" s="7"/>
      <c r="S494" s="7"/>
      <c r="T494" s="7"/>
      <c r="U494" s="7"/>
      <c r="V494" s="7"/>
      <c r="W494" s="7"/>
      <c r="X494" s="8"/>
    </row>
    <row r="495" spans="1:24" x14ac:dyDescent="0.25">
      <c r="A495" s="1" cm="1">
        <f t="array" ref="A495">_xlfn.SWITCH(B495,"G",1,"D",2,"M",3,"F",4)</f>
        <v>3</v>
      </c>
      <c r="B495" s="5" t="s">
        <v>7</v>
      </c>
      <c r="C495" s="1" t="s">
        <v>142</v>
      </c>
      <c r="D495" s="5">
        <v>4.4000000000000004</v>
      </c>
      <c r="E495" s="1">
        <v>4.4000000000000004</v>
      </c>
      <c r="F495" s="5" t="s">
        <v>117</v>
      </c>
      <c r="G495" s="1">
        <v>0</v>
      </c>
      <c r="H495" s="4">
        <v>0</v>
      </c>
      <c r="I495" s="3">
        <v>0</v>
      </c>
      <c r="J495" s="3">
        <v>0</v>
      </c>
      <c r="K495" s="3">
        <v>0</v>
      </c>
      <c r="L495" s="6">
        <f>I495+J495</f>
        <v>0</v>
      </c>
      <c r="M495" s="6">
        <f>I495*H495+$O$2*J495*H495+K495*H495</f>
        <v>0</v>
      </c>
      <c r="R495" s="7"/>
      <c r="S495" s="7"/>
      <c r="T495" s="7"/>
      <c r="U495" s="7"/>
      <c r="V495" s="7"/>
      <c r="W495" s="7"/>
      <c r="X495" s="8"/>
    </row>
    <row r="496" spans="1:24" x14ac:dyDescent="0.25">
      <c r="A496" s="1" cm="1">
        <f t="array" ref="A496">_xlfn.SWITCH(B496,"G",1,"D",2,"M",3,"F",4)</f>
        <v>3</v>
      </c>
      <c r="B496" s="5" t="s">
        <v>7</v>
      </c>
      <c r="C496" s="1" t="s">
        <v>160</v>
      </c>
      <c r="D496" s="5">
        <v>5.3</v>
      </c>
      <c r="E496" s="1">
        <v>5.3</v>
      </c>
      <c r="F496" s="5" t="s">
        <v>125</v>
      </c>
      <c r="G496" s="1">
        <v>0</v>
      </c>
      <c r="H496" s="4">
        <v>0</v>
      </c>
      <c r="I496" s="3">
        <v>0</v>
      </c>
      <c r="J496" s="3">
        <v>0</v>
      </c>
      <c r="K496" s="3">
        <v>0</v>
      </c>
      <c r="L496" s="6">
        <f>I496+J496</f>
        <v>0</v>
      </c>
      <c r="M496" s="6">
        <f>I496*H496+$O$2*J496*H496+K496*H496</f>
        <v>0</v>
      </c>
      <c r="R496" s="7"/>
      <c r="S496" s="7"/>
      <c r="T496" s="7"/>
      <c r="U496" s="7"/>
      <c r="V496" s="7"/>
      <c r="W496" s="7"/>
      <c r="X496" s="8"/>
    </row>
    <row r="497" spans="1:24" x14ac:dyDescent="0.25">
      <c r="A497" s="1" cm="1">
        <f t="array" ref="A497">_xlfn.SWITCH(B497,"G",1,"D",2,"M",3,"F",4)</f>
        <v>3</v>
      </c>
      <c r="B497" s="5" t="s">
        <v>7</v>
      </c>
      <c r="C497" s="1" t="s">
        <v>161</v>
      </c>
      <c r="D497" s="5">
        <v>4.7</v>
      </c>
      <c r="E497" s="1">
        <v>4.7</v>
      </c>
      <c r="F497" s="5" t="s">
        <v>125</v>
      </c>
      <c r="G497" s="1">
        <v>0</v>
      </c>
      <c r="H497" s="4">
        <v>0</v>
      </c>
      <c r="I497" s="3">
        <v>0</v>
      </c>
      <c r="J497" s="3">
        <v>0</v>
      </c>
      <c r="K497" s="3">
        <v>0</v>
      </c>
      <c r="L497" s="6">
        <f>I497+J497</f>
        <v>0</v>
      </c>
      <c r="M497" s="6">
        <f>I497*H497+$O$2*J497*H497+K497*H497</f>
        <v>0</v>
      </c>
      <c r="R497" s="7"/>
      <c r="S497" s="7"/>
      <c r="T497" s="7"/>
      <c r="U497" s="7"/>
      <c r="V497" s="7"/>
      <c r="W497" s="7"/>
      <c r="X497" s="8"/>
    </row>
    <row r="498" spans="1:24" x14ac:dyDescent="0.25">
      <c r="A498" s="1" cm="1">
        <f t="array" ref="A498">_xlfn.SWITCH(B498,"G",1,"D",2,"M",3,"F",4)</f>
        <v>3</v>
      </c>
      <c r="B498" s="5" t="s">
        <v>7</v>
      </c>
      <c r="C498" s="1" t="s">
        <v>165</v>
      </c>
      <c r="D498" s="5">
        <v>4.3</v>
      </c>
      <c r="E498" s="1">
        <v>4.3</v>
      </c>
      <c r="F498" s="5" t="s">
        <v>125</v>
      </c>
      <c r="G498" s="1">
        <v>0</v>
      </c>
      <c r="H498" s="4">
        <v>0</v>
      </c>
      <c r="I498" s="3">
        <v>0</v>
      </c>
      <c r="J498" s="3">
        <v>0</v>
      </c>
      <c r="K498" s="3">
        <v>0</v>
      </c>
      <c r="L498" s="6">
        <f>I498+J498</f>
        <v>0</v>
      </c>
      <c r="M498" s="6">
        <f>I498*H498+$O$2*J498*H498+K498*H498</f>
        <v>0</v>
      </c>
      <c r="R498" s="7"/>
      <c r="S498" s="7"/>
      <c r="T498" s="7"/>
      <c r="U498" s="7"/>
      <c r="V498" s="7"/>
      <c r="W498" s="7"/>
      <c r="X498" s="8"/>
    </row>
    <row r="499" spans="1:24" x14ac:dyDescent="0.25">
      <c r="A499" s="1" cm="1">
        <f t="array" ref="A499">_xlfn.SWITCH(B499,"G",1,"D",2,"M",3,"F",4)</f>
        <v>3</v>
      </c>
      <c r="B499" s="5" t="s">
        <v>7</v>
      </c>
      <c r="C499" s="1" t="s">
        <v>166</v>
      </c>
      <c r="D499" s="5">
        <v>5.8</v>
      </c>
      <c r="E499" s="1">
        <v>5.8</v>
      </c>
      <c r="F499" s="5" t="s">
        <v>167</v>
      </c>
      <c r="G499" s="1">
        <v>0</v>
      </c>
      <c r="H499" s="4">
        <v>0</v>
      </c>
      <c r="I499" s="3">
        <v>0</v>
      </c>
      <c r="J499" s="3">
        <v>0</v>
      </c>
      <c r="K499" s="3">
        <v>0</v>
      </c>
      <c r="L499" s="6">
        <f>I499+J499</f>
        <v>0</v>
      </c>
      <c r="M499" s="6">
        <f>I499*H499+$O$2*J499*H499+K499*H499</f>
        <v>0</v>
      </c>
      <c r="R499" s="7"/>
      <c r="S499" s="7"/>
      <c r="T499" s="7"/>
      <c r="U499" s="7"/>
      <c r="V499" s="7"/>
      <c r="W499" s="7"/>
      <c r="X499" s="8"/>
    </row>
    <row r="500" spans="1:24" x14ac:dyDescent="0.25">
      <c r="A500" s="1" cm="1">
        <f t="array" ref="A500">_xlfn.SWITCH(B500,"G",1,"D",2,"M",3,"F",4)</f>
        <v>3</v>
      </c>
      <c r="B500" s="5" t="s">
        <v>7</v>
      </c>
      <c r="C500" s="1" t="s">
        <v>181</v>
      </c>
      <c r="D500" s="5">
        <v>5</v>
      </c>
      <c r="E500" s="1">
        <v>5</v>
      </c>
      <c r="F500" s="5" t="s">
        <v>169</v>
      </c>
      <c r="G500" s="1">
        <v>0</v>
      </c>
      <c r="H500" s="4">
        <v>0</v>
      </c>
      <c r="I500" s="3">
        <v>0</v>
      </c>
      <c r="J500" s="3">
        <v>0</v>
      </c>
      <c r="K500" s="3">
        <v>0</v>
      </c>
      <c r="L500" s="6">
        <f>I500+J500</f>
        <v>0</v>
      </c>
      <c r="M500" s="6">
        <f>I500*H500+$O$2*J500*H500+K500*H500</f>
        <v>0</v>
      </c>
      <c r="R500" s="7"/>
      <c r="S500" s="7"/>
      <c r="T500" s="7"/>
      <c r="U500" s="7"/>
      <c r="V500" s="7"/>
      <c r="W500" s="7"/>
      <c r="X500" s="8"/>
    </row>
    <row r="501" spans="1:24" x14ac:dyDescent="0.25">
      <c r="A501" s="1" cm="1">
        <f t="array" ref="A501">_xlfn.SWITCH(B501,"G",1,"D",2,"M",3,"F",4)</f>
        <v>3</v>
      </c>
      <c r="B501" s="5" t="s">
        <v>7</v>
      </c>
      <c r="C501" s="1" t="s">
        <v>188</v>
      </c>
      <c r="D501" s="5">
        <v>4.3</v>
      </c>
      <c r="E501" s="1">
        <v>4.3</v>
      </c>
      <c r="F501" s="5" t="s">
        <v>169</v>
      </c>
      <c r="G501" s="1">
        <v>0</v>
      </c>
      <c r="H501" s="4">
        <v>0</v>
      </c>
      <c r="I501" s="3">
        <v>0</v>
      </c>
      <c r="J501" s="3">
        <v>0</v>
      </c>
      <c r="K501" s="3">
        <v>0</v>
      </c>
      <c r="L501" s="6">
        <f>I501+J501</f>
        <v>0</v>
      </c>
      <c r="M501" s="6">
        <f>I501*H501+$O$2*J501*H501+K501*H501</f>
        <v>0</v>
      </c>
      <c r="R501" s="7"/>
      <c r="S501" s="7"/>
      <c r="T501" s="7"/>
      <c r="U501" s="7"/>
      <c r="V501" s="7"/>
      <c r="W501" s="7"/>
      <c r="X501" s="8"/>
    </row>
    <row r="502" spans="1:24" x14ac:dyDescent="0.25">
      <c r="A502" s="1" cm="1">
        <f t="array" ref="A502">_xlfn.SWITCH(B502,"G",1,"D",2,"M",3,"F",4)</f>
        <v>3</v>
      </c>
      <c r="B502" s="5" t="s">
        <v>7</v>
      </c>
      <c r="C502" s="1" t="s">
        <v>192</v>
      </c>
      <c r="D502" s="5">
        <v>4.7</v>
      </c>
      <c r="E502" s="1">
        <v>4.7</v>
      </c>
      <c r="F502" s="5" t="s">
        <v>133</v>
      </c>
      <c r="G502" s="1">
        <v>0</v>
      </c>
      <c r="H502" s="4">
        <v>0</v>
      </c>
      <c r="I502" s="3">
        <v>0</v>
      </c>
      <c r="J502" s="3">
        <v>0</v>
      </c>
      <c r="K502" s="3">
        <v>0</v>
      </c>
      <c r="L502" s="6">
        <f>I502+J502</f>
        <v>0</v>
      </c>
      <c r="M502" s="6">
        <f>I502*H502+$O$2*J502*H502+K502*H502</f>
        <v>0</v>
      </c>
      <c r="R502" s="7"/>
      <c r="S502" s="7"/>
      <c r="T502" s="7"/>
      <c r="U502" s="7"/>
      <c r="V502" s="7"/>
      <c r="W502" s="7"/>
      <c r="X502" s="8"/>
    </row>
    <row r="503" spans="1:24" x14ac:dyDescent="0.25">
      <c r="A503" s="1" cm="1">
        <f t="array" ref="A503">_xlfn.SWITCH(B503,"G",1,"D",2,"M",3,"F",4)</f>
        <v>3</v>
      </c>
      <c r="B503" s="5" t="s">
        <v>7</v>
      </c>
      <c r="C503" s="1" t="s">
        <v>194</v>
      </c>
      <c r="D503" s="5">
        <v>4.7</v>
      </c>
      <c r="E503" s="1">
        <v>4.7</v>
      </c>
      <c r="F503" s="5" t="s">
        <v>133</v>
      </c>
      <c r="G503" s="1">
        <v>0</v>
      </c>
      <c r="H503" s="4">
        <v>0</v>
      </c>
      <c r="I503" s="3">
        <v>0</v>
      </c>
      <c r="J503" s="3">
        <v>0</v>
      </c>
      <c r="K503" s="3">
        <v>0</v>
      </c>
      <c r="L503" s="6">
        <f>I503+J503</f>
        <v>0</v>
      </c>
      <c r="M503" s="6">
        <f>I503*H503+$O$2*J503*H503+K503*H503</f>
        <v>0</v>
      </c>
      <c r="R503" s="7"/>
      <c r="S503" s="7"/>
      <c r="T503" s="7"/>
      <c r="U503" s="7"/>
      <c r="V503" s="7"/>
      <c r="W503" s="7"/>
      <c r="X503" s="8"/>
    </row>
    <row r="504" spans="1:24" x14ac:dyDescent="0.25">
      <c r="A504" s="1" cm="1">
        <f t="array" ref="A504">_xlfn.SWITCH(B504,"G",1,"D",2,"M",3,"F",4)</f>
        <v>3</v>
      </c>
      <c r="B504" s="5" t="s">
        <v>7</v>
      </c>
      <c r="C504" s="1" t="s">
        <v>195</v>
      </c>
      <c r="D504" s="5">
        <v>5.2</v>
      </c>
      <c r="E504" s="1">
        <v>5.2</v>
      </c>
      <c r="F504" s="5" t="s">
        <v>133</v>
      </c>
      <c r="G504" s="1">
        <v>0</v>
      </c>
      <c r="H504" s="4">
        <v>0</v>
      </c>
      <c r="I504" s="3">
        <v>0</v>
      </c>
      <c r="J504" s="3">
        <v>0</v>
      </c>
      <c r="K504" s="3">
        <v>0</v>
      </c>
      <c r="L504" s="6">
        <f>I504+J504</f>
        <v>0</v>
      </c>
      <c r="M504" s="6">
        <f>I504*H504+$O$2*J504*H504+K504*H504</f>
        <v>0</v>
      </c>
      <c r="R504" s="7"/>
      <c r="S504" s="7"/>
      <c r="T504" s="7"/>
      <c r="U504" s="7"/>
      <c r="V504" s="7"/>
      <c r="W504" s="7"/>
      <c r="X504" s="8"/>
    </row>
    <row r="505" spans="1:24" x14ac:dyDescent="0.25">
      <c r="A505" s="1" cm="1">
        <f t="array" ref="A505">_xlfn.SWITCH(B505,"G",1,"D",2,"M",3,"F",4)</f>
        <v>3</v>
      </c>
      <c r="B505" s="5" t="s">
        <v>7</v>
      </c>
      <c r="C505" s="1" t="s">
        <v>197</v>
      </c>
      <c r="D505" s="5">
        <v>5</v>
      </c>
      <c r="E505" s="1">
        <v>5</v>
      </c>
      <c r="F505" s="5" t="s">
        <v>133</v>
      </c>
      <c r="G505" s="1">
        <v>0</v>
      </c>
      <c r="H505" s="4">
        <v>0</v>
      </c>
      <c r="I505" s="3">
        <v>0</v>
      </c>
      <c r="J505" s="3">
        <v>0</v>
      </c>
      <c r="K505" s="3">
        <v>0</v>
      </c>
      <c r="L505" s="6">
        <f>I505+J505</f>
        <v>0</v>
      </c>
      <c r="M505" s="6">
        <f>I505*H505+$O$2*J505*H505+K505*H505</f>
        <v>0</v>
      </c>
      <c r="R505" s="7"/>
      <c r="S505" s="7"/>
      <c r="T505" s="7"/>
      <c r="U505" s="7"/>
      <c r="V505" s="7"/>
      <c r="W505" s="7"/>
      <c r="X505" s="8"/>
    </row>
    <row r="506" spans="1:24" x14ac:dyDescent="0.25">
      <c r="A506" s="1" cm="1">
        <f t="array" ref="A506">_xlfn.SWITCH(B506,"G",1,"D",2,"M",3,"F",4)</f>
        <v>3</v>
      </c>
      <c r="B506" s="5" t="s">
        <v>7</v>
      </c>
      <c r="C506" s="1" t="s">
        <v>200</v>
      </c>
      <c r="D506" s="5">
        <v>4.7</v>
      </c>
      <c r="E506" s="1">
        <v>4.7</v>
      </c>
      <c r="F506" s="5" t="s">
        <v>133</v>
      </c>
      <c r="G506" s="1">
        <v>0</v>
      </c>
      <c r="H506" s="4">
        <v>0</v>
      </c>
      <c r="I506" s="3">
        <v>0</v>
      </c>
      <c r="J506" s="3">
        <v>0</v>
      </c>
      <c r="K506" s="3">
        <v>0</v>
      </c>
      <c r="L506" s="6">
        <f>I506+J506</f>
        <v>0</v>
      </c>
      <c r="M506" s="6">
        <f>I506*H506+$O$2*J506*H506+K506*H506</f>
        <v>0</v>
      </c>
      <c r="R506" s="7"/>
      <c r="S506" s="7"/>
      <c r="T506" s="7"/>
      <c r="U506" s="7"/>
      <c r="V506" s="7"/>
      <c r="W506" s="7"/>
      <c r="X506" s="8"/>
    </row>
    <row r="507" spans="1:24" x14ac:dyDescent="0.25">
      <c r="A507" s="1" cm="1">
        <f t="array" ref="A507">_xlfn.SWITCH(B507,"G",1,"D",2,"M",3,"F",4)</f>
        <v>3</v>
      </c>
      <c r="B507" s="5" t="s">
        <v>7</v>
      </c>
      <c r="C507" s="1" t="s">
        <v>209</v>
      </c>
      <c r="D507" s="5">
        <v>4.5999999999999996</v>
      </c>
      <c r="E507" s="1">
        <v>4.5999999999999996</v>
      </c>
      <c r="F507" s="5" t="s">
        <v>133</v>
      </c>
      <c r="G507" s="1">
        <v>0</v>
      </c>
      <c r="H507" s="4">
        <v>0</v>
      </c>
      <c r="I507" s="3">
        <v>0</v>
      </c>
      <c r="J507" s="3">
        <v>0</v>
      </c>
      <c r="K507" s="3">
        <v>0</v>
      </c>
      <c r="L507" s="6">
        <f>I507+J507</f>
        <v>0</v>
      </c>
      <c r="M507" s="6">
        <f>I507*H507+$O$2*J507*H507+K507*H507</f>
        <v>0</v>
      </c>
      <c r="R507" s="7"/>
      <c r="S507" s="7"/>
      <c r="T507" s="7"/>
      <c r="U507" s="7"/>
      <c r="V507" s="7"/>
      <c r="W507" s="7"/>
      <c r="X507" s="8"/>
    </row>
    <row r="508" spans="1:24" x14ac:dyDescent="0.25">
      <c r="A508" s="1" cm="1">
        <f t="array" ref="A508">_xlfn.SWITCH(B508,"G",1,"D",2,"M",3,"F",4)</f>
        <v>3</v>
      </c>
      <c r="B508" s="5" t="s">
        <v>7</v>
      </c>
      <c r="C508" s="1" t="s">
        <v>210</v>
      </c>
      <c r="D508" s="5">
        <v>4.8</v>
      </c>
      <c r="E508" s="1">
        <v>4.8</v>
      </c>
      <c r="F508" s="5" t="s">
        <v>133</v>
      </c>
      <c r="G508" s="1">
        <v>0</v>
      </c>
      <c r="H508" s="4">
        <v>0</v>
      </c>
      <c r="I508" s="3">
        <v>0</v>
      </c>
      <c r="J508" s="3">
        <v>0</v>
      </c>
      <c r="K508" s="3">
        <v>0</v>
      </c>
      <c r="L508" s="6">
        <f>I508+J508</f>
        <v>0</v>
      </c>
      <c r="M508" s="6">
        <f>I508*H508+$O$2*J508*H508+K508*H508</f>
        <v>0</v>
      </c>
      <c r="R508" s="7"/>
      <c r="S508" s="7"/>
      <c r="T508" s="7"/>
      <c r="U508" s="7"/>
      <c r="V508" s="7"/>
      <c r="W508" s="7"/>
      <c r="X508" s="8"/>
    </row>
    <row r="509" spans="1:24" x14ac:dyDescent="0.25">
      <c r="A509" s="1" cm="1">
        <f t="array" ref="A509">_xlfn.SWITCH(B509,"G",1,"D",2,"M",3,"F",4)</f>
        <v>3</v>
      </c>
      <c r="B509" s="5" t="s">
        <v>7</v>
      </c>
      <c r="C509" s="1" t="s">
        <v>220</v>
      </c>
      <c r="D509" s="5">
        <v>4.8</v>
      </c>
      <c r="E509" s="1">
        <v>4.8</v>
      </c>
      <c r="F509" s="5" t="s">
        <v>214</v>
      </c>
      <c r="G509" s="1">
        <v>0</v>
      </c>
      <c r="H509" s="4">
        <v>0</v>
      </c>
      <c r="I509" s="3">
        <v>0</v>
      </c>
      <c r="J509" s="3">
        <v>0</v>
      </c>
      <c r="K509" s="3">
        <v>0</v>
      </c>
      <c r="L509" s="6">
        <f>I509+J509</f>
        <v>0</v>
      </c>
      <c r="M509" s="6">
        <f>I509*H509+$O$2*J509*H509+K509*H509</f>
        <v>0</v>
      </c>
      <c r="R509" s="7"/>
      <c r="S509" s="7"/>
      <c r="T509" s="7"/>
      <c r="U509" s="7"/>
      <c r="V509" s="7"/>
      <c r="W509" s="7"/>
      <c r="X509" s="8"/>
    </row>
    <row r="510" spans="1:24" x14ac:dyDescent="0.25">
      <c r="A510" s="1" cm="1">
        <f t="array" ref="A510">_xlfn.SWITCH(B510,"G",1,"D",2,"M",3,"F",4)</f>
        <v>3</v>
      </c>
      <c r="B510" s="5" t="s">
        <v>7</v>
      </c>
      <c r="C510" s="1" t="s">
        <v>228</v>
      </c>
      <c r="D510" s="5">
        <v>4.7</v>
      </c>
      <c r="E510" s="1">
        <v>4.7</v>
      </c>
      <c r="F510" s="5" t="s">
        <v>214</v>
      </c>
      <c r="G510" s="1">
        <v>0</v>
      </c>
      <c r="H510" s="4">
        <v>0</v>
      </c>
      <c r="I510" s="3">
        <v>0</v>
      </c>
      <c r="J510" s="3">
        <v>0</v>
      </c>
      <c r="K510" s="3">
        <v>0</v>
      </c>
      <c r="L510" s="6">
        <f>I510+J510</f>
        <v>0</v>
      </c>
      <c r="M510" s="6">
        <f>I510*H510+$O$2*J510*H510+K510*H510</f>
        <v>0</v>
      </c>
      <c r="R510" s="7"/>
      <c r="S510" s="7"/>
      <c r="T510" s="7"/>
      <c r="U510" s="7"/>
      <c r="V510" s="7"/>
      <c r="W510" s="7"/>
      <c r="X510" s="8"/>
    </row>
    <row r="511" spans="1:24" x14ac:dyDescent="0.25">
      <c r="A511" s="1" cm="1">
        <f t="array" ref="A511">_xlfn.SWITCH(B511,"G",1,"D",2,"M",3,"F",4)</f>
        <v>3</v>
      </c>
      <c r="B511" s="5" t="s">
        <v>7</v>
      </c>
      <c r="C511" s="1" t="s">
        <v>233</v>
      </c>
      <c r="D511" s="5">
        <v>4.3</v>
      </c>
      <c r="E511" s="1">
        <v>4.3</v>
      </c>
      <c r="F511" s="5" t="s">
        <v>214</v>
      </c>
      <c r="G511" s="1">
        <v>0</v>
      </c>
      <c r="H511" s="4">
        <v>0</v>
      </c>
      <c r="I511" s="3">
        <v>0</v>
      </c>
      <c r="J511" s="3">
        <v>0</v>
      </c>
      <c r="K511" s="3">
        <v>0</v>
      </c>
      <c r="L511" s="6">
        <f>I511+J511</f>
        <v>0</v>
      </c>
      <c r="M511" s="6">
        <f>I511*H511+$O$2*J511*H511+K511*H511</f>
        <v>0</v>
      </c>
      <c r="R511" s="7"/>
      <c r="S511" s="7"/>
      <c r="T511" s="7"/>
      <c r="U511" s="7"/>
      <c r="V511" s="7"/>
      <c r="W511" s="7"/>
      <c r="X511" s="8"/>
    </row>
    <row r="512" spans="1:24" x14ac:dyDescent="0.25">
      <c r="A512" s="1" cm="1">
        <f t="array" ref="A512">_xlfn.SWITCH(B512,"G",1,"D",2,"M",3,"F",4)</f>
        <v>3</v>
      </c>
      <c r="B512" s="5" t="s">
        <v>7</v>
      </c>
      <c r="C512" s="1" t="s">
        <v>241</v>
      </c>
      <c r="D512" s="5">
        <v>4.4000000000000004</v>
      </c>
      <c r="E512" s="1">
        <v>4.4000000000000004</v>
      </c>
      <c r="F512" s="5" t="s">
        <v>237</v>
      </c>
      <c r="G512" s="1">
        <v>0</v>
      </c>
      <c r="H512" s="4">
        <v>0</v>
      </c>
      <c r="I512" s="3">
        <v>0</v>
      </c>
      <c r="J512" s="3">
        <v>0</v>
      </c>
      <c r="K512" s="3">
        <v>0</v>
      </c>
      <c r="L512" s="6">
        <f>I512+J512</f>
        <v>0</v>
      </c>
      <c r="M512" s="6">
        <f>I512*H512+$O$2*J512*H512+K512*H512</f>
        <v>0</v>
      </c>
      <c r="R512" s="7"/>
      <c r="S512" s="7"/>
      <c r="T512" s="7"/>
      <c r="U512" s="7"/>
      <c r="V512" s="7"/>
      <c r="W512" s="7"/>
      <c r="X512" s="8"/>
    </row>
    <row r="513" spans="1:24" x14ac:dyDescent="0.25">
      <c r="A513" s="1" cm="1">
        <f t="array" ref="A513">_xlfn.SWITCH(B513,"G",1,"D",2,"M",3,"F",4)</f>
        <v>3</v>
      </c>
      <c r="B513" s="5" t="s">
        <v>7</v>
      </c>
      <c r="C513" s="1" t="s">
        <v>141</v>
      </c>
      <c r="D513" s="5">
        <v>4.3</v>
      </c>
      <c r="E513" s="1">
        <v>4.3</v>
      </c>
      <c r="F513" s="5" t="s">
        <v>237</v>
      </c>
      <c r="G513" s="1">
        <v>0</v>
      </c>
      <c r="H513" s="4">
        <v>0</v>
      </c>
      <c r="I513" s="3">
        <v>0</v>
      </c>
      <c r="J513" s="3">
        <v>0</v>
      </c>
      <c r="K513" s="3">
        <v>0</v>
      </c>
      <c r="L513" s="6">
        <f>I513+J513</f>
        <v>0</v>
      </c>
      <c r="M513" s="6">
        <f>I513*H513+$O$2*J513*H513+K513*H513</f>
        <v>0</v>
      </c>
      <c r="R513" s="7"/>
      <c r="S513" s="7"/>
      <c r="T513" s="7"/>
      <c r="U513" s="7"/>
      <c r="V513" s="7"/>
      <c r="W513" s="7"/>
      <c r="X513" s="8"/>
    </row>
    <row r="514" spans="1:24" x14ac:dyDescent="0.25">
      <c r="A514" s="1" cm="1">
        <f t="array" ref="A514">_xlfn.SWITCH(B514,"G",1,"D",2,"M",3,"F",4)</f>
        <v>3</v>
      </c>
      <c r="B514" s="5" t="s">
        <v>7</v>
      </c>
      <c r="C514" s="1" t="s">
        <v>244</v>
      </c>
      <c r="D514" s="5">
        <v>5.2</v>
      </c>
      <c r="E514" s="1">
        <v>5.2</v>
      </c>
      <c r="F514" s="5" t="s">
        <v>237</v>
      </c>
      <c r="G514" s="1">
        <v>0</v>
      </c>
      <c r="H514" s="4">
        <v>0</v>
      </c>
      <c r="I514" s="3">
        <v>0</v>
      </c>
      <c r="J514" s="3">
        <v>0</v>
      </c>
      <c r="K514" s="3">
        <v>0</v>
      </c>
      <c r="L514" s="6">
        <f>I514+J514</f>
        <v>0</v>
      </c>
      <c r="M514" s="6">
        <f>I514*H514+$O$2*J514*H514+K514*H514</f>
        <v>0</v>
      </c>
      <c r="R514" s="7"/>
      <c r="S514" s="7"/>
      <c r="T514" s="7"/>
      <c r="U514" s="7"/>
      <c r="V514" s="7"/>
      <c r="W514" s="7"/>
      <c r="X514" s="8"/>
    </row>
    <row r="515" spans="1:24" x14ac:dyDescent="0.25">
      <c r="A515" s="1" cm="1">
        <f t="array" ref="A515">_xlfn.SWITCH(B515,"G",1,"D",2,"M",3,"F",4)</f>
        <v>3</v>
      </c>
      <c r="B515" s="5" t="s">
        <v>7</v>
      </c>
      <c r="C515" s="1" t="s">
        <v>249</v>
      </c>
      <c r="D515" s="5">
        <v>5.0999999999999996</v>
      </c>
      <c r="E515" s="1">
        <v>5.0999999999999996</v>
      </c>
      <c r="F515" s="5" t="s">
        <v>237</v>
      </c>
      <c r="G515" s="1">
        <v>0</v>
      </c>
      <c r="H515" s="4">
        <v>0</v>
      </c>
      <c r="I515" s="3">
        <v>0</v>
      </c>
      <c r="J515" s="3">
        <v>0</v>
      </c>
      <c r="K515" s="3">
        <v>0</v>
      </c>
      <c r="L515" s="6">
        <f>I515+J515</f>
        <v>0</v>
      </c>
      <c r="M515" s="6">
        <f>I515*H515+$O$2*J515*H515+K515*H515</f>
        <v>0</v>
      </c>
      <c r="R515" s="7"/>
      <c r="S515" s="7"/>
      <c r="T515" s="7"/>
      <c r="U515" s="7"/>
      <c r="V515" s="7"/>
      <c r="W515" s="7"/>
      <c r="X515" s="8"/>
    </row>
    <row r="516" spans="1:24" x14ac:dyDescent="0.25">
      <c r="A516" s="1" cm="1">
        <f t="array" ref="A516">_xlfn.SWITCH(B516,"G",1,"D",2,"M",3,"F",4)</f>
        <v>3</v>
      </c>
      <c r="B516" s="5" t="s">
        <v>7</v>
      </c>
      <c r="C516" s="1" t="s">
        <v>272</v>
      </c>
      <c r="D516" s="5">
        <v>5.4</v>
      </c>
      <c r="E516" s="1">
        <v>5.4</v>
      </c>
      <c r="F516" s="5" t="s">
        <v>260</v>
      </c>
      <c r="G516" s="1">
        <v>0</v>
      </c>
      <c r="H516" s="4">
        <v>0</v>
      </c>
      <c r="I516" s="3">
        <v>0</v>
      </c>
      <c r="J516" s="3">
        <v>0</v>
      </c>
      <c r="K516" s="3">
        <v>0</v>
      </c>
      <c r="L516" s="6">
        <f>I516+J516</f>
        <v>0</v>
      </c>
      <c r="M516" s="6">
        <f>I516*H516+$O$2*J516*H516+K516*H516</f>
        <v>0</v>
      </c>
      <c r="R516" s="7"/>
      <c r="S516" s="7"/>
      <c r="T516" s="7"/>
      <c r="U516" s="7"/>
      <c r="V516" s="7"/>
      <c r="W516" s="7"/>
      <c r="X516" s="8"/>
    </row>
    <row r="517" spans="1:24" x14ac:dyDescent="0.25">
      <c r="A517" s="1" cm="1">
        <f t="array" ref="A517">_xlfn.SWITCH(B517,"G",1,"D",2,"M",3,"F",4)</f>
        <v>3</v>
      </c>
      <c r="B517" s="5" t="s">
        <v>7</v>
      </c>
      <c r="C517" s="1" t="s">
        <v>276</v>
      </c>
      <c r="D517" s="5">
        <v>5.0999999999999996</v>
      </c>
      <c r="E517" s="1">
        <v>5.0999999999999996</v>
      </c>
      <c r="F517" s="5" t="s">
        <v>260</v>
      </c>
      <c r="G517" s="1">
        <v>0</v>
      </c>
      <c r="H517" s="4">
        <v>0</v>
      </c>
      <c r="I517" s="3">
        <v>0</v>
      </c>
      <c r="J517" s="3">
        <v>0</v>
      </c>
      <c r="K517" s="3">
        <v>0</v>
      </c>
      <c r="L517" s="6">
        <f>I517+J517</f>
        <v>0</v>
      </c>
      <c r="M517" s="6">
        <f>I517*H517+$O$2*J517*H517+K517*H517</f>
        <v>0</v>
      </c>
      <c r="R517" s="7"/>
      <c r="S517" s="7"/>
      <c r="T517" s="7"/>
      <c r="U517" s="7"/>
      <c r="V517" s="7"/>
      <c r="W517" s="7"/>
      <c r="X517" s="8"/>
    </row>
    <row r="518" spans="1:24" x14ac:dyDescent="0.25">
      <c r="A518" s="1" cm="1">
        <f t="array" ref="A518">_xlfn.SWITCH(B518,"G",1,"D",2,"M",3,"F",4)</f>
        <v>3</v>
      </c>
      <c r="B518" s="5" t="s">
        <v>7</v>
      </c>
      <c r="C518" s="1" t="s">
        <v>280</v>
      </c>
      <c r="D518" s="5">
        <v>5.2</v>
      </c>
      <c r="E518" s="1">
        <v>5.2</v>
      </c>
      <c r="F518" s="5" t="s">
        <v>260</v>
      </c>
      <c r="G518" s="1">
        <v>0</v>
      </c>
      <c r="H518" s="4">
        <v>0</v>
      </c>
      <c r="I518" s="3">
        <v>0</v>
      </c>
      <c r="J518" s="3">
        <v>0</v>
      </c>
      <c r="K518" s="3">
        <v>0</v>
      </c>
      <c r="L518" s="6">
        <f>I518+J518</f>
        <v>0</v>
      </c>
      <c r="M518" s="6">
        <f>I518*H518+$O$2*J518*H518+K518*H518</f>
        <v>0</v>
      </c>
      <c r="R518" s="7"/>
      <c r="S518" s="7"/>
      <c r="T518" s="7"/>
      <c r="U518" s="7"/>
      <c r="V518" s="7"/>
      <c r="W518" s="7"/>
      <c r="X518" s="8"/>
    </row>
    <row r="519" spans="1:24" x14ac:dyDescent="0.25">
      <c r="A519" s="1" cm="1">
        <f t="array" ref="A519">_xlfn.SWITCH(B519,"G",1,"D",2,"M",3,"F",4)</f>
        <v>3</v>
      </c>
      <c r="B519" s="5" t="s">
        <v>7</v>
      </c>
      <c r="C519" s="1" t="s">
        <v>285</v>
      </c>
      <c r="D519" s="5">
        <v>4.3</v>
      </c>
      <c r="E519" s="1">
        <v>4.3</v>
      </c>
      <c r="F519" s="5" t="s">
        <v>260</v>
      </c>
      <c r="G519" s="1">
        <v>0</v>
      </c>
      <c r="H519" s="4">
        <v>0</v>
      </c>
      <c r="I519" s="3">
        <v>0</v>
      </c>
      <c r="J519" s="3">
        <v>0</v>
      </c>
      <c r="K519" s="3">
        <v>0</v>
      </c>
      <c r="L519" s="6">
        <f>I519+J519</f>
        <v>0</v>
      </c>
      <c r="M519" s="6">
        <f>I519*H519+$O$2*J519*H519+K519*H519</f>
        <v>0</v>
      </c>
      <c r="R519" s="7"/>
      <c r="S519" s="7"/>
      <c r="T519" s="7"/>
      <c r="U519" s="7"/>
      <c r="V519" s="7"/>
      <c r="W519" s="7"/>
      <c r="X519" s="8"/>
    </row>
    <row r="520" spans="1:24" x14ac:dyDescent="0.25">
      <c r="A520" s="1" cm="1">
        <f t="array" ref="A520">_xlfn.SWITCH(B520,"G",1,"D",2,"M",3,"F",4)</f>
        <v>3</v>
      </c>
      <c r="B520" s="5" t="s">
        <v>7</v>
      </c>
      <c r="C520" s="1" t="s">
        <v>293</v>
      </c>
      <c r="D520" s="5">
        <v>11.8</v>
      </c>
      <c r="E520" s="1">
        <v>11.8</v>
      </c>
      <c r="F520" s="5" t="s">
        <v>287</v>
      </c>
      <c r="G520" s="1">
        <v>0</v>
      </c>
      <c r="H520" s="4">
        <v>0</v>
      </c>
      <c r="I520" s="3">
        <v>0</v>
      </c>
      <c r="J520" s="3">
        <v>0</v>
      </c>
      <c r="K520" s="3">
        <v>0</v>
      </c>
      <c r="L520" s="6">
        <f>I520+J520</f>
        <v>0</v>
      </c>
      <c r="M520" s="6">
        <f>I520*H520+$O$2*J520*H520+K520*H520</f>
        <v>0</v>
      </c>
      <c r="R520" s="7"/>
      <c r="S520" s="7"/>
      <c r="T520" s="7"/>
      <c r="U520" s="7"/>
      <c r="V520" s="7"/>
      <c r="W520" s="7"/>
      <c r="X520" s="8"/>
    </row>
    <row r="521" spans="1:24" x14ac:dyDescent="0.25">
      <c r="A521" s="1" cm="1">
        <f t="array" ref="A521">_xlfn.SWITCH(B521,"G",1,"D",2,"M",3,"F",4)</f>
        <v>3</v>
      </c>
      <c r="B521" s="5" t="s">
        <v>7</v>
      </c>
      <c r="C521" s="1" t="s">
        <v>306</v>
      </c>
      <c r="D521" s="5">
        <v>4.4000000000000004</v>
      </c>
      <c r="E521" s="1">
        <v>4.4000000000000004</v>
      </c>
      <c r="F521" s="5" t="s">
        <v>287</v>
      </c>
      <c r="G521" s="1">
        <v>0</v>
      </c>
      <c r="H521" s="4">
        <v>0</v>
      </c>
      <c r="I521" s="3">
        <v>0</v>
      </c>
      <c r="J521" s="3">
        <v>0</v>
      </c>
      <c r="K521" s="3">
        <v>0</v>
      </c>
      <c r="L521" s="6">
        <f>I521+J521</f>
        <v>0</v>
      </c>
      <c r="M521" s="6">
        <f>I521*H521+$O$2*J521*H521+K521*H521</f>
        <v>0</v>
      </c>
      <c r="R521" s="7"/>
      <c r="S521" s="7"/>
      <c r="T521" s="7"/>
      <c r="U521" s="7"/>
      <c r="V521" s="7"/>
      <c r="W521" s="7"/>
      <c r="X521" s="8"/>
    </row>
    <row r="522" spans="1:24" x14ac:dyDescent="0.25">
      <c r="A522" s="1" cm="1">
        <f t="array" ref="A522">_xlfn.SWITCH(B522,"G",1,"D",2,"M",3,"F",4)</f>
        <v>3</v>
      </c>
      <c r="B522" s="5" t="s">
        <v>7</v>
      </c>
      <c r="C522" s="1" t="s">
        <v>245</v>
      </c>
      <c r="D522" s="5">
        <v>4.8</v>
      </c>
      <c r="E522" s="1">
        <v>4.8</v>
      </c>
      <c r="F522" s="5" t="s">
        <v>311</v>
      </c>
      <c r="G522" s="1">
        <v>0</v>
      </c>
      <c r="H522" s="4">
        <v>0</v>
      </c>
      <c r="I522" s="3">
        <v>0</v>
      </c>
      <c r="J522" s="3">
        <v>0</v>
      </c>
      <c r="K522" s="3">
        <v>0</v>
      </c>
      <c r="L522" s="6">
        <f>I522+J522</f>
        <v>0</v>
      </c>
      <c r="M522" s="6">
        <f>I522*H522+$O$2*J522*H522+K522*H522</f>
        <v>0</v>
      </c>
      <c r="R522" s="7"/>
      <c r="S522" s="7"/>
      <c r="T522" s="7"/>
      <c r="U522" s="7"/>
      <c r="V522" s="7"/>
      <c r="W522" s="7"/>
      <c r="X522" s="8"/>
    </row>
    <row r="523" spans="1:24" x14ac:dyDescent="0.25">
      <c r="A523" s="1" cm="1">
        <f t="array" ref="A523">_xlfn.SWITCH(B523,"G",1,"D",2,"M",3,"F",4)</f>
        <v>3</v>
      </c>
      <c r="B523" s="5" t="s">
        <v>7</v>
      </c>
      <c r="C523" s="1" t="s">
        <v>335</v>
      </c>
      <c r="D523" s="5">
        <v>4.4000000000000004</v>
      </c>
      <c r="E523" s="1">
        <v>4.4000000000000004</v>
      </c>
      <c r="F523" s="5" t="s">
        <v>311</v>
      </c>
      <c r="G523" s="1">
        <v>0</v>
      </c>
      <c r="H523" s="4">
        <v>0</v>
      </c>
      <c r="I523" s="3">
        <v>0</v>
      </c>
      <c r="J523" s="3">
        <v>0</v>
      </c>
      <c r="K523" s="3">
        <v>0</v>
      </c>
      <c r="L523" s="6">
        <f>I523+J523</f>
        <v>0</v>
      </c>
      <c r="M523" s="6">
        <f>I523*H523+$O$2*J523*H523+K523*H523</f>
        <v>0</v>
      </c>
      <c r="R523" s="7"/>
      <c r="S523" s="7"/>
      <c r="T523" s="7"/>
      <c r="U523" s="7"/>
      <c r="V523" s="7"/>
      <c r="W523" s="7"/>
      <c r="X523" s="8"/>
    </row>
    <row r="524" spans="1:24" x14ac:dyDescent="0.25">
      <c r="A524" s="1" cm="1">
        <f t="array" ref="A524">_xlfn.SWITCH(B524,"G",1,"D",2,"M",3,"F",4)</f>
        <v>3</v>
      </c>
      <c r="B524" s="5" t="s">
        <v>7</v>
      </c>
      <c r="C524" s="1" t="s">
        <v>336</v>
      </c>
      <c r="D524" s="5">
        <v>4.4000000000000004</v>
      </c>
      <c r="E524" s="1">
        <v>4.4000000000000004</v>
      </c>
      <c r="F524" s="5" t="s">
        <v>311</v>
      </c>
      <c r="G524" s="1">
        <v>0</v>
      </c>
      <c r="H524" s="4">
        <v>0</v>
      </c>
      <c r="I524" s="3">
        <v>0</v>
      </c>
      <c r="J524" s="3">
        <v>0</v>
      </c>
      <c r="K524" s="3">
        <v>0</v>
      </c>
      <c r="L524" s="6">
        <f>I524+J524</f>
        <v>0</v>
      </c>
      <c r="M524" s="6">
        <f>I524*H524+$O$2*J524*H524+K524*H524</f>
        <v>0</v>
      </c>
      <c r="R524" s="7"/>
      <c r="S524" s="7"/>
      <c r="T524" s="7"/>
      <c r="U524" s="7"/>
      <c r="V524" s="7"/>
      <c r="W524" s="7"/>
      <c r="X524" s="8"/>
    </row>
    <row r="525" spans="1:24" x14ac:dyDescent="0.25">
      <c r="A525" s="1" cm="1">
        <f t="array" ref="A525">_xlfn.SWITCH(B525,"G",1,"D",2,"M",3,"F",4)</f>
        <v>3</v>
      </c>
      <c r="B525" s="5" t="s">
        <v>7</v>
      </c>
      <c r="C525" s="1" t="s">
        <v>349</v>
      </c>
      <c r="D525" s="5">
        <v>5.2</v>
      </c>
      <c r="E525" s="1">
        <v>5.2</v>
      </c>
      <c r="F525" s="5" t="s">
        <v>34</v>
      </c>
      <c r="G525" s="1">
        <v>0</v>
      </c>
      <c r="H525" s="4">
        <v>0</v>
      </c>
      <c r="I525" s="3">
        <v>0</v>
      </c>
      <c r="J525" s="3">
        <v>0</v>
      </c>
      <c r="K525" s="3">
        <v>0</v>
      </c>
      <c r="L525" s="6">
        <f>I525+J525</f>
        <v>0</v>
      </c>
      <c r="M525" s="6">
        <f>I525*H525+$O$2*J525*H525+K525*H525</f>
        <v>0</v>
      </c>
      <c r="R525" s="7"/>
      <c r="S525" s="7"/>
      <c r="T525" s="7"/>
      <c r="U525" s="7"/>
      <c r="V525" s="7"/>
      <c r="W525" s="7"/>
      <c r="X525" s="8"/>
    </row>
    <row r="526" spans="1:24" x14ac:dyDescent="0.25">
      <c r="A526" s="1" cm="1">
        <f t="array" ref="A526">_xlfn.SWITCH(B526,"G",1,"D",2,"M",3,"F",4)</f>
        <v>3</v>
      </c>
      <c r="B526" s="5" t="s">
        <v>7</v>
      </c>
      <c r="C526" s="1" t="s">
        <v>356</v>
      </c>
      <c r="D526" s="5">
        <v>4.8</v>
      </c>
      <c r="E526" s="1">
        <v>4.8</v>
      </c>
      <c r="F526" s="5" t="s">
        <v>34</v>
      </c>
      <c r="G526" s="1">
        <v>0</v>
      </c>
      <c r="H526" s="4">
        <v>0</v>
      </c>
      <c r="I526" s="3">
        <v>0</v>
      </c>
      <c r="J526" s="3">
        <v>0</v>
      </c>
      <c r="K526" s="3">
        <v>0</v>
      </c>
      <c r="L526" s="6">
        <f>I526+J526</f>
        <v>0</v>
      </c>
      <c r="M526" s="6">
        <f>I526*H526+$O$2*J526*H526+K526*H526</f>
        <v>0</v>
      </c>
      <c r="R526" s="7"/>
      <c r="S526" s="7"/>
      <c r="T526" s="7"/>
      <c r="U526" s="7"/>
      <c r="V526" s="7"/>
      <c r="W526" s="7"/>
      <c r="X526" s="8"/>
    </row>
    <row r="527" spans="1:24" x14ac:dyDescent="0.25">
      <c r="A527" s="1" cm="1">
        <f t="array" ref="A527">_xlfn.SWITCH(B527,"G",1,"D",2,"M",3,"F",4)</f>
        <v>3</v>
      </c>
      <c r="B527" s="5" t="s">
        <v>7</v>
      </c>
      <c r="C527" s="1" t="s">
        <v>378</v>
      </c>
      <c r="D527" s="5">
        <v>4.9000000000000004</v>
      </c>
      <c r="E527" s="1">
        <v>4.9000000000000004</v>
      </c>
      <c r="F527" s="5" t="s">
        <v>282</v>
      </c>
      <c r="G527" s="1">
        <v>0</v>
      </c>
      <c r="H527" s="4">
        <v>0</v>
      </c>
      <c r="I527" s="3">
        <v>0</v>
      </c>
      <c r="J527" s="3">
        <v>0</v>
      </c>
      <c r="K527" s="3">
        <v>0</v>
      </c>
      <c r="L527" s="6">
        <f>I527+J527</f>
        <v>0</v>
      </c>
      <c r="M527" s="6">
        <f>I527*H527+$O$2*J527*H527+K527*H527</f>
        <v>0</v>
      </c>
      <c r="R527" s="7"/>
      <c r="S527" s="7"/>
      <c r="T527" s="7"/>
      <c r="U527" s="7"/>
      <c r="V527" s="7"/>
      <c r="W527" s="7"/>
      <c r="X527" s="8"/>
    </row>
    <row r="528" spans="1:24" x14ac:dyDescent="0.25">
      <c r="A528" s="1" cm="1">
        <f t="array" ref="A528">_xlfn.SWITCH(B528,"G",1,"D",2,"M",3,"F",4)</f>
        <v>3</v>
      </c>
      <c r="B528" s="5" t="s">
        <v>7</v>
      </c>
      <c r="C528" s="1" t="s">
        <v>383</v>
      </c>
      <c r="D528" s="5">
        <v>5.5</v>
      </c>
      <c r="E528" s="1">
        <v>5.5</v>
      </c>
      <c r="F528" s="5" t="s">
        <v>167</v>
      </c>
      <c r="G528" s="1">
        <v>0</v>
      </c>
      <c r="H528" s="4">
        <v>0</v>
      </c>
      <c r="I528" s="3">
        <v>0</v>
      </c>
      <c r="J528" s="3">
        <v>0</v>
      </c>
      <c r="K528" s="3">
        <v>0</v>
      </c>
      <c r="L528" s="6">
        <f>I528+J528</f>
        <v>0</v>
      </c>
      <c r="M528" s="6">
        <f>I528*H528+$O$2*J528*H528+K528*H528</f>
        <v>0</v>
      </c>
      <c r="R528" s="7"/>
      <c r="S528" s="7"/>
      <c r="T528" s="7"/>
      <c r="U528" s="7"/>
      <c r="V528" s="7"/>
      <c r="W528" s="7"/>
      <c r="X528" s="8"/>
    </row>
    <row r="529" spans="1:24" x14ac:dyDescent="0.25">
      <c r="A529" s="1" cm="1">
        <f t="array" ref="A529">_xlfn.SWITCH(B529,"G",1,"D",2,"M",3,"F",4)</f>
        <v>3</v>
      </c>
      <c r="B529" s="5" t="s">
        <v>7</v>
      </c>
      <c r="C529" s="1" t="s">
        <v>387</v>
      </c>
      <c r="D529" s="5">
        <v>5.4</v>
      </c>
      <c r="E529" s="1">
        <v>5.4</v>
      </c>
      <c r="F529" s="5" t="s">
        <v>167</v>
      </c>
      <c r="G529" s="1">
        <v>0</v>
      </c>
      <c r="H529" s="4">
        <v>0</v>
      </c>
      <c r="I529" s="3">
        <v>0</v>
      </c>
      <c r="J529" s="3">
        <v>0</v>
      </c>
      <c r="K529" s="3">
        <v>0</v>
      </c>
      <c r="L529" s="6">
        <f>I529+J529</f>
        <v>0</v>
      </c>
      <c r="M529" s="6">
        <f>I529*H529+$O$2*J529*H529+K529*H529</f>
        <v>0</v>
      </c>
      <c r="R529" s="7"/>
      <c r="S529" s="7"/>
      <c r="T529" s="7"/>
      <c r="U529" s="7"/>
      <c r="V529" s="7"/>
      <c r="W529" s="7"/>
      <c r="X529" s="8"/>
    </row>
    <row r="530" spans="1:24" x14ac:dyDescent="0.25">
      <c r="A530" s="1" cm="1">
        <f t="array" ref="A530">_xlfn.SWITCH(B530,"G",1,"D",2,"M",3,"F",4)</f>
        <v>3</v>
      </c>
      <c r="B530" s="5" t="s">
        <v>7</v>
      </c>
      <c r="C530" s="1" t="s">
        <v>389</v>
      </c>
      <c r="D530" s="5">
        <v>4.3</v>
      </c>
      <c r="E530" s="1">
        <v>4.3</v>
      </c>
      <c r="F530" s="5" t="s">
        <v>167</v>
      </c>
      <c r="G530" s="1">
        <v>0</v>
      </c>
      <c r="H530" s="4">
        <v>0</v>
      </c>
      <c r="I530" s="3">
        <v>0</v>
      </c>
      <c r="J530" s="3">
        <v>0</v>
      </c>
      <c r="K530" s="3">
        <v>0</v>
      </c>
      <c r="L530" s="6">
        <f>I530+J530</f>
        <v>0</v>
      </c>
      <c r="M530" s="6">
        <f>I530*H530+$O$2*J530*H530+K530*H530</f>
        <v>0</v>
      </c>
      <c r="R530" s="7"/>
      <c r="S530" s="7"/>
      <c r="T530" s="7"/>
      <c r="U530" s="7"/>
      <c r="V530" s="7"/>
      <c r="W530" s="7"/>
      <c r="X530" s="8"/>
    </row>
    <row r="531" spans="1:24" x14ac:dyDescent="0.25">
      <c r="A531" s="1" cm="1">
        <f t="array" ref="A531">_xlfn.SWITCH(B531,"G",1,"D",2,"M",3,"F",4)</f>
        <v>3</v>
      </c>
      <c r="B531" s="5" t="s">
        <v>7</v>
      </c>
      <c r="C531" s="1" t="s">
        <v>394</v>
      </c>
      <c r="D531" s="5">
        <v>4.4000000000000004</v>
      </c>
      <c r="E531" s="1">
        <v>4.4000000000000004</v>
      </c>
      <c r="F531" s="5" t="s">
        <v>167</v>
      </c>
      <c r="G531" s="1">
        <v>0</v>
      </c>
      <c r="H531" s="4">
        <v>0</v>
      </c>
      <c r="I531" s="3">
        <v>0</v>
      </c>
      <c r="J531" s="3">
        <v>0</v>
      </c>
      <c r="K531" s="3">
        <v>0</v>
      </c>
      <c r="L531" s="6">
        <f>I531+J531</f>
        <v>0</v>
      </c>
      <c r="M531" s="6">
        <f>I531*H531+$O$2*J531*H531+K531*H531</f>
        <v>0</v>
      </c>
      <c r="R531" s="7"/>
      <c r="S531" s="7"/>
      <c r="T531" s="7"/>
      <c r="U531" s="7"/>
      <c r="V531" s="7"/>
      <c r="W531" s="7"/>
      <c r="X531" s="8"/>
    </row>
    <row r="532" spans="1:24" x14ac:dyDescent="0.25">
      <c r="A532" s="1" cm="1">
        <f t="array" ref="A532">_xlfn.SWITCH(B532,"G",1,"D",2,"M",3,"F",4)</f>
        <v>3</v>
      </c>
      <c r="B532" s="5" t="s">
        <v>7</v>
      </c>
      <c r="C532" s="1" t="s">
        <v>324</v>
      </c>
      <c r="D532" s="5">
        <v>4.7</v>
      </c>
      <c r="E532" s="1">
        <v>4.7</v>
      </c>
      <c r="F532" s="5" t="s">
        <v>399</v>
      </c>
      <c r="G532" s="1">
        <v>0</v>
      </c>
      <c r="H532" s="4">
        <v>0</v>
      </c>
      <c r="I532" s="3">
        <v>0</v>
      </c>
      <c r="J532" s="3">
        <v>0</v>
      </c>
      <c r="K532" s="3">
        <v>0</v>
      </c>
      <c r="L532" s="6">
        <f>I532+J532</f>
        <v>0</v>
      </c>
      <c r="M532" s="6">
        <f>I532*H532+$O$2*J532*H532+K532*H532</f>
        <v>0</v>
      </c>
      <c r="R532" s="7"/>
      <c r="S532" s="7"/>
      <c r="T532" s="7"/>
      <c r="U532" s="7"/>
      <c r="V532" s="7"/>
      <c r="W532" s="7"/>
      <c r="X532" s="8"/>
    </row>
    <row r="533" spans="1:24" x14ac:dyDescent="0.25">
      <c r="A533" s="1" cm="1">
        <f t="array" ref="A533">_xlfn.SWITCH(B533,"G",1,"D",2,"M",3,"F",4)</f>
        <v>3</v>
      </c>
      <c r="B533" s="5" t="s">
        <v>7</v>
      </c>
      <c r="C533" s="1" t="s">
        <v>416</v>
      </c>
      <c r="D533" s="5">
        <v>6.9</v>
      </c>
      <c r="E533" s="1">
        <v>6.9</v>
      </c>
      <c r="F533" s="5" t="s">
        <v>399</v>
      </c>
      <c r="G533" s="1">
        <v>0</v>
      </c>
      <c r="H533" s="4">
        <v>0</v>
      </c>
      <c r="I533" s="3">
        <v>0</v>
      </c>
      <c r="J533" s="3">
        <v>0</v>
      </c>
      <c r="K533" s="3">
        <v>0</v>
      </c>
      <c r="L533" s="6">
        <f>I533+J533</f>
        <v>0</v>
      </c>
      <c r="M533" s="6">
        <f>I533*H533+$O$2*J533*H533+K533*H533</f>
        <v>0</v>
      </c>
      <c r="R533" s="7"/>
      <c r="S533" s="7"/>
      <c r="T533" s="7"/>
      <c r="U533" s="7"/>
      <c r="V533" s="7"/>
      <c r="W533" s="7"/>
      <c r="X533" s="8"/>
    </row>
    <row r="534" spans="1:24" x14ac:dyDescent="0.25">
      <c r="A534" s="1" cm="1">
        <f t="array" ref="A534">_xlfn.SWITCH(B534,"G",1,"D",2,"M",3,"F",4)</f>
        <v>3</v>
      </c>
      <c r="B534" s="5" t="s">
        <v>7</v>
      </c>
      <c r="C534" s="1" t="s">
        <v>417</v>
      </c>
      <c r="D534" s="5">
        <v>4.4000000000000004</v>
      </c>
      <c r="E534" s="1">
        <v>4.4000000000000004</v>
      </c>
      <c r="F534" s="5" t="s">
        <v>399</v>
      </c>
      <c r="G534" s="1">
        <v>0</v>
      </c>
      <c r="H534" s="4">
        <v>0</v>
      </c>
      <c r="I534" s="3">
        <v>0</v>
      </c>
      <c r="J534" s="3">
        <v>0</v>
      </c>
      <c r="K534" s="3">
        <v>0</v>
      </c>
      <c r="L534" s="6">
        <f>I534+J534</f>
        <v>0</v>
      </c>
      <c r="M534" s="6">
        <f>I534*H534+$O$2*J534*H534+K534*H534</f>
        <v>0</v>
      </c>
      <c r="R534" s="7"/>
      <c r="S534" s="7"/>
      <c r="T534" s="7"/>
      <c r="U534" s="7"/>
      <c r="V534" s="7"/>
      <c r="W534" s="7"/>
      <c r="X534" s="8"/>
    </row>
    <row r="535" spans="1:24" x14ac:dyDescent="0.25">
      <c r="A535" s="1" cm="1">
        <f t="array" ref="A535">_xlfn.SWITCH(B535,"G",1,"D",2,"M",3,"F",4)</f>
        <v>3</v>
      </c>
      <c r="B535" s="5" t="s">
        <v>7</v>
      </c>
      <c r="C535" s="1" t="s">
        <v>431</v>
      </c>
      <c r="D535" s="5">
        <v>4.5</v>
      </c>
      <c r="E535" s="1">
        <v>4.5</v>
      </c>
      <c r="F535" s="5" t="s">
        <v>28</v>
      </c>
      <c r="G535" s="1">
        <v>0</v>
      </c>
      <c r="H535" s="4">
        <v>0</v>
      </c>
      <c r="I535" s="3">
        <v>0</v>
      </c>
      <c r="J535" s="3">
        <v>0</v>
      </c>
      <c r="K535" s="3">
        <v>0</v>
      </c>
      <c r="L535" s="6">
        <f>I535+J535</f>
        <v>0</v>
      </c>
      <c r="M535" s="6">
        <f>I535*H535+$O$2*J535*H535+K535*H535</f>
        <v>0</v>
      </c>
      <c r="R535" s="7"/>
      <c r="S535" s="7"/>
      <c r="T535" s="7"/>
      <c r="U535" s="7"/>
      <c r="V535" s="7"/>
      <c r="W535" s="7"/>
      <c r="X535" s="8"/>
    </row>
    <row r="536" spans="1:24" x14ac:dyDescent="0.25">
      <c r="A536" s="1" cm="1">
        <f t="array" ref="A536">_xlfn.SWITCH(B536,"G",1,"D",2,"M",3,"F",4)</f>
        <v>3</v>
      </c>
      <c r="B536" s="5" t="s">
        <v>7</v>
      </c>
      <c r="C536" s="1" t="s">
        <v>434</v>
      </c>
      <c r="D536" s="5">
        <v>4.8</v>
      </c>
      <c r="E536" s="1">
        <v>4.8</v>
      </c>
      <c r="F536" s="5" t="s">
        <v>28</v>
      </c>
      <c r="G536" s="1">
        <v>0</v>
      </c>
      <c r="H536" s="4">
        <v>0</v>
      </c>
      <c r="I536" s="3">
        <v>0</v>
      </c>
      <c r="J536" s="3">
        <v>0</v>
      </c>
      <c r="K536" s="3">
        <v>0</v>
      </c>
      <c r="L536" s="6">
        <f>I536+J536</f>
        <v>0</v>
      </c>
      <c r="M536" s="6">
        <f>I536*H536+$O$2*J536*H536+K536*H536</f>
        <v>0</v>
      </c>
      <c r="R536" s="7"/>
      <c r="S536" s="7"/>
      <c r="T536" s="7"/>
      <c r="U536" s="7"/>
      <c r="V536" s="7"/>
      <c r="W536" s="7"/>
      <c r="X536" s="8"/>
    </row>
    <row r="537" spans="1:24" x14ac:dyDescent="0.25">
      <c r="A537" s="1" cm="1">
        <f t="array" ref="A537">_xlfn.SWITCH(B537,"G",1,"D",2,"M",3,"F",4)</f>
        <v>3</v>
      </c>
      <c r="B537" s="5" t="s">
        <v>7</v>
      </c>
      <c r="C537" s="1" t="s">
        <v>437</v>
      </c>
      <c r="D537" s="5">
        <v>4.3</v>
      </c>
      <c r="E537" s="1">
        <v>4.3</v>
      </c>
      <c r="F537" s="5" t="s">
        <v>28</v>
      </c>
      <c r="G537" s="1">
        <v>0</v>
      </c>
      <c r="H537" s="4">
        <v>0</v>
      </c>
      <c r="I537" s="3">
        <v>0</v>
      </c>
      <c r="J537" s="3">
        <v>0</v>
      </c>
      <c r="K537" s="3">
        <v>0</v>
      </c>
      <c r="L537" s="6">
        <f>I537+J537</f>
        <v>0</v>
      </c>
      <c r="M537" s="6">
        <f>I537*H537+$O$2*J537*H537+K537*H537</f>
        <v>0</v>
      </c>
      <c r="R537" s="7"/>
      <c r="S537" s="7"/>
      <c r="T537" s="7"/>
      <c r="U537" s="7"/>
      <c r="V537" s="7"/>
      <c r="W537" s="7"/>
      <c r="X537" s="8"/>
    </row>
    <row r="538" spans="1:24" x14ac:dyDescent="0.25">
      <c r="A538" s="1" cm="1">
        <f t="array" ref="A538">_xlfn.SWITCH(B538,"G",1,"D",2,"M",3,"F",4)</f>
        <v>3</v>
      </c>
      <c r="B538" s="5" t="s">
        <v>7</v>
      </c>
      <c r="C538" s="1" t="s">
        <v>445</v>
      </c>
      <c r="D538" s="5">
        <v>4.9000000000000004</v>
      </c>
      <c r="E538" s="1">
        <v>4.9000000000000004</v>
      </c>
      <c r="F538" s="5" t="s">
        <v>323</v>
      </c>
      <c r="G538" s="1">
        <v>0</v>
      </c>
      <c r="H538" s="4">
        <v>0</v>
      </c>
      <c r="I538" s="3">
        <v>0</v>
      </c>
      <c r="J538" s="3">
        <v>0</v>
      </c>
      <c r="K538" s="3">
        <v>0</v>
      </c>
      <c r="L538" s="6">
        <f>I538+J538</f>
        <v>0</v>
      </c>
      <c r="M538" s="6">
        <f>I538*H538+$O$2*J538*H538+K538*H538</f>
        <v>0</v>
      </c>
      <c r="R538" s="7"/>
      <c r="S538" s="7"/>
      <c r="T538" s="7"/>
      <c r="U538" s="7"/>
      <c r="V538" s="7"/>
      <c r="W538" s="7"/>
      <c r="X538" s="8"/>
    </row>
    <row r="539" spans="1:24" x14ac:dyDescent="0.25">
      <c r="A539" s="1" cm="1">
        <f t="array" ref="A539">_xlfn.SWITCH(B539,"G",1,"D",2,"M",3,"F",4)</f>
        <v>3</v>
      </c>
      <c r="B539" s="5" t="s">
        <v>7</v>
      </c>
      <c r="C539" s="1" t="s">
        <v>451</v>
      </c>
      <c r="D539" s="5">
        <v>6.1</v>
      </c>
      <c r="E539" s="1">
        <v>6.1</v>
      </c>
      <c r="F539" s="5" t="s">
        <v>323</v>
      </c>
      <c r="G539" s="1">
        <v>0</v>
      </c>
      <c r="H539" s="4">
        <v>0</v>
      </c>
      <c r="I539" s="3">
        <v>0</v>
      </c>
      <c r="J539" s="3">
        <v>0</v>
      </c>
      <c r="K539" s="3">
        <v>0</v>
      </c>
      <c r="L539" s="6">
        <f>I539+J539</f>
        <v>0</v>
      </c>
      <c r="M539" s="6">
        <f>I539*H539+$O$2*J539*H539+K539*H539</f>
        <v>0</v>
      </c>
      <c r="R539" s="7"/>
      <c r="S539" s="7"/>
      <c r="T539" s="7"/>
      <c r="U539" s="7"/>
      <c r="V539" s="7"/>
      <c r="W539" s="7"/>
      <c r="X539" s="8"/>
    </row>
    <row r="540" spans="1:24" x14ac:dyDescent="0.25">
      <c r="A540" s="1" cm="1">
        <f t="array" ref="A540">_xlfn.SWITCH(B540,"G",1,"D",2,"M",3,"F",4)</f>
        <v>3</v>
      </c>
      <c r="B540" s="5" t="s">
        <v>7</v>
      </c>
      <c r="C540" s="1" t="s">
        <v>48</v>
      </c>
      <c r="D540" s="5">
        <v>6.6</v>
      </c>
      <c r="E540" s="1">
        <v>6.6</v>
      </c>
      <c r="F540" s="5" t="s">
        <v>260</v>
      </c>
      <c r="G540" s="1">
        <v>0</v>
      </c>
      <c r="H540" s="4">
        <v>0</v>
      </c>
      <c r="I540" s="3">
        <v>0</v>
      </c>
      <c r="J540" s="3">
        <v>0</v>
      </c>
      <c r="K540" s="3">
        <v>0</v>
      </c>
      <c r="L540" s="6">
        <f>I540+J540</f>
        <v>0</v>
      </c>
      <c r="M540" s="6">
        <f>I540*H540+$O$2*J540*H540+K540*H540</f>
        <v>0</v>
      </c>
      <c r="R540" s="7"/>
      <c r="S540" s="7"/>
      <c r="T540" s="7"/>
      <c r="U540" s="7"/>
      <c r="V540" s="7"/>
      <c r="W540" s="7"/>
      <c r="X540" s="8"/>
    </row>
    <row r="541" spans="1:24" x14ac:dyDescent="0.25">
      <c r="A541" s="1" cm="1">
        <f t="array" ref="A541">_xlfn.SWITCH(B541,"G",1,"D",2,"M",3,"F",4)</f>
        <v>3</v>
      </c>
      <c r="B541" s="5" t="s">
        <v>7</v>
      </c>
      <c r="C541" s="1" t="s">
        <v>486</v>
      </c>
      <c r="D541" s="5">
        <v>4.3</v>
      </c>
      <c r="E541" s="1">
        <v>4.3</v>
      </c>
      <c r="F541" s="5" t="s">
        <v>465</v>
      </c>
      <c r="G541" s="1">
        <v>0</v>
      </c>
      <c r="H541" s="4">
        <v>0</v>
      </c>
      <c r="I541" s="3">
        <v>0</v>
      </c>
      <c r="J541" s="3">
        <v>0</v>
      </c>
      <c r="K541" s="3">
        <v>0</v>
      </c>
      <c r="L541" s="6">
        <f>I541+J541</f>
        <v>0</v>
      </c>
      <c r="M541" s="6">
        <f>I541*H541+$O$2*J541*H541+K541*H541</f>
        <v>0</v>
      </c>
      <c r="R541" s="7"/>
      <c r="S541" s="7"/>
      <c r="T541" s="7"/>
      <c r="U541" s="7"/>
      <c r="V541" s="7"/>
      <c r="W541" s="7"/>
      <c r="X541" s="8"/>
    </row>
    <row r="542" spans="1:24" x14ac:dyDescent="0.25">
      <c r="A542" s="1" cm="1">
        <f t="array" ref="A542">_xlfn.SWITCH(B542,"G",1,"D",2,"M",3,"F",4)</f>
        <v>3</v>
      </c>
      <c r="B542" s="5" t="s">
        <v>7</v>
      </c>
      <c r="C542" s="1" t="s">
        <v>488</v>
      </c>
      <c r="D542" s="5">
        <v>5</v>
      </c>
      <c r="E542" s="1">
        <v>5</v>
      </c>
      <c r="F542" s="5" t="s">
        <v>282</v>
      </c>
      <c r="G542" s="1">
        <v>0</v>
      </c>
      <c r="H542" s="4">
        <v>0</v>
      </c>
      <c r="I542" s="3">
        <v>0</v>
      </c>
      <c r="J542" s="3">
        <v>0</v>
      </c>
      <c r="K542" s="3">
        <v>0</v>
      </c>
      <c r="L542" s="6">
        <f>I542+J542</f>
        <v>0</v>
      </c>
      <c r="M542" s="6">
        <f>I542*H542+$O$2*J542*H542+K542*H542</f>
        <v>0</v>
      </c>
      <c r="R542" s="7"/>
      <c r="S542" s="7"/>
      <c r="T542" s="7"/>
      <c r="U542" s="7"/>
      <c r="V542" s="7"/>
      <c r="W542" s="7"/>
      <c r="X542" s="8"/>
    </row>
    <row r="543" spans="1:24" x14ac:dyDescent="0.25">
      <c r="A543" s="1" cm="1">
        <f t="array" ref="A543">_xlfn.SWITCH(B543,"G",1,"D",2,"M",3,"F",4)</f>
        <v>3</v>
      </c>
      <c r="B543" s="5" t="s">
        <v>7</v>
      </c>
      <c r="C543" s="1" t="s">
        <v>511</v>
      </c>
      <c r="D543" s="5">
        <v>5.2</v>
      </c>
      <c r="E543" s="1">
        <v>5.2</v>
      </c>
      <c r="F543" s="5" t="s">
        <v>169</v>
      </c>
      <c r="G543" s="1">
        <v>0</v>
      </c>
      <c r="H543" s="4">
        <v>0</v>
      </c>
      <c r="I543" s="3">
        <v>0</v>
      </c>
      <c r="J543" s="3">
        <v>0</v>
      </c>
      <c r="K543" s="3">
        <v>0</v>
      </c>
      <c r="L543" s="6">
        <f>I543+J543</f>
        <v>0</v>
      </c>
      <c r="M543" s="6">
        <f>I543*H543+$O$2*J543*H543+K543*H543</f>
        <v>0</v>
      </c>
      <c r="R543" s="7"/>
      <c r="S543" s="7"/>
      <c r="T543" s="7"/>
      <c r="U543" s="7"/>
      <c r="V543" s="7"/>
      <c r="W543" s="7"/>
      <c r="X543" s="8"/>
    </row>
    <row r="544" spans="1:24" x14ac:dyDescent="0.25">
      <c r="A544" s="1" cm="1">
        <f t="array" ref="A544">_xlfn.SWITCH(B544,"G",1,"D",2,"M",3,"F",4)</f>
        <v>3</v>
      </c>
      <c r="B544" s="5" t="s">
        <v>7</v>
      </c>
      <c r="C544" s="1" t="s">
        <v>531</v>
      </c>
      <c r="D544" s="5">
        <v>4.3</v>
      </c>
      <c r="E544" s="1">
        <v>4.3</v>
      </c>
      <c r="F544" s="5" t="s">
        <v>167</v>
      </c>
      <c r="G544" s="1">
        <v>0</v>
      </c>
      <c r="H544" s="4">
        <v>0</v>
      </c>
      <c r="I544" s="3">
        <v>0</v>
      </c>
      <c r="J544" s="3">
        <v>0</v>
      </c>
      <c r="K544" s="3">
        <v>0</v>
      </c>
      <c r="L544" s="6">
        <f>I544+J544</f>
        <v>0</v>
      </c>
      <c r="M544" s="6">
        <f>I544*H544+$O$2*J544*H544+K544*H544</f>
        <v>0</v>
      </c>
      <c r="R544" s="7"/>
      <c r="S544" s="7"/>
      <c r="T544" s="7"/>
      <c r="U544" s="7"/>
      <c r="V544" s="7"/>
      <c r="W544" s="7"/>
      <c r="X544" s="8"/>
    </row>
    <row r="545" spans="1:24" x14ac:dyDescent="0.25">
      <c r="A545" s="1" cm="1">
        <f t="array" ref="A545">_xlfn.SWITCH(B545,"G",1,"D",2,"M",3,"F",4)</f>
        <v>3</v>
      </c>
      <c r="B545" s="5" t="s">
        <v>7</v>
      </c>
      <c r="C545" s="1" t="s">
        <v>540</v>
      </c>
      <c r="D545" s="5">
        <v>4.3</v>
      </c>
      <c r="E545" s="1">
        <v>4.3</v>
      </c>
      <c r="F545" s="5" t="s">
        <v>214</v>
      </c>
      <c r="G545" s="1">
        <v>0</v>
      </c>
      <c r="H545" s="4">
        <v>0</v>
      </c>
      <c r="I545" s="3">
        <v>0</v>
      </c>
      <c r="J545" s="3">
        <v>0</v>
      </c>
      <c r="K545" s="3">
        <v>0</v>
      </c>
      <c r="L545" s="6">
        <f>I545+J545</f>
        <v>0</v>
      </c>
      <c r="M545" s="6">
        <f>I545*H545+$O$2*J545*H545+K545*H545</f>
        <v>0</v>
      </c>
      <c r="R545" s="7"/>
      <c r="S545" s="7"/>
      <c r="T545" s="7"/>
      <c r="U545" s="7"/>
      <c r="V545" s="7"/>
      <c r="W545" s="7"/>
      <c r="X545" s="8"/>
    </row>
    <row r="546" spans="1:24" x14ac:dyDescent="0.25">
      <c r="A546" s="1" cm="1">
        <f t="array" ref="A546">_xlfn.SWITCH(B546,"G",1,"D",2,"M",3,"F",4)</f>
        <v>3</v>
      </c>
      <c r="B546" s="5" t="s">
        <v>7</v>
      </c>
      <c r="C546" s="1" t="s">
        <v>544</v>
      </c>
      <c r="D546" s="5">
        <v>4.5</v>
      </c>
      <c r="E546" s="1">
        <v>4.5</v>
      </c>
      <c r="F546" s="5" t="s">
        <v>287</v>
      </c>
      <c r="G546" s="1">
        <v>0</v>
      </c>
      <c r="H546" s="4">
        <v>0</v>
      </c>
      <c r="I546" s="3">
        <v>0</v>
      </c>
      <c r="J546" s="3">
        <v>0</v>
      </c>
      <c r="K546" s="3">
        <v>0</v>
      </c>
      <c r="L546" s="6">
        <f>I546+J546</f>
        <v>0</v>
      </c>
      <c r="M546" s="6">
        <f>I546*H546+$O$2*J546*H546+K546*H546</f>
        <v>0</v>
      </c>
      <c r="R546" s="7"/>
      <c r="S546" s="7"/>
      <c r="T546" s="7"/>
      <c r="U546" s="7"/>
      <c r="V546" s="7"/>
      <c r="W546" s="7"/>
      <c r="X546" s="8"/>
    </row>
    <row r="547" spans="1:24" x14ac:dyDescent="0.25">
      <c r="A547" s="1" cm="1">
        <f t="array" ref="A547">_xlfn.SWITCH(B547,"G",1,"D",2,"M",3,"F",4)</f>
        <v>3</v>
      </c>
      <c r="B547" s="5" t="s">
        <v>7</v>
      </c>
      <c r="C547" s="1" t="s">
        <v>555</v>
      </c>
      <c r="D547" s="5">
        <v>4.5</v>
      </c>
      <c r="E547" s="1">
        <v>4.5</v>
      </c>
      <c r="F547" s="5" t="s">
        <v>68</v>
      </c>
      <c r="G547" s="1">
        <v>0</v>
      </c>
      <c r="H547" s="4">
        <v>0</v>
      </c>
      <c r="I547" s="3">
        <v>0</v>
      </c>
      <c r="J547" s="3">
        <v>0</v>
      </c>
      <c r="K547" s="3">
        <v>0</v>
      </c>
      <c r="L547" s="6">
        <f>I547+J547</f>
        <v>0</v>
      </c>
      <c r="M547" s="6">
        <f>I547*H547+$O$2*J547*H547+K547*H547</f>
        <v>0</v>
      </c>
      <c r="R547" s="7"/>
      <c r="S547" s="7"/>
      <c r="T547" s="7"/>
      <c r="U547" s="7"/>
      <c r="V547" s="7"/>
      <c r="W547" s="7"/>
      <c r="X547" s="8"/>
    </row>
    <row r="548" spans="1:24" x14ac:dyDescent="0.25">
      <c r="A548" s="1" cm="1">
        <f t="array" ref="A548">_xlfn.SWITCH(B548,"G",1,"D",2,"M",3,"F",4)</f>
        <v>3</v>
      </c>
      <c r="B548" s="5" t="s">
        <v>7</v>
      </c>
      <c r="C548" s="1" t="s">
        <v>556</v>
      </c>
      <c r="D548" s="5">
        <v>4.5</v>
      </c>
      <c r="E548" s="1">
        <v>4.5</v>
      </c>
      <c r="F548" s="5" t="s">
        <v>71</v>
      </c>
      <c r="G548" s="1">
        <v>0</v>
      </c>
      <c r="H548" s="4">
        <v>0</v>
      </c>
      <c r="I548" s="3">
        <v>0</v>
      </c>
      <c r="J548" s="3">
        <v>0</v>
      </c>
      <c r="K548" s="3">
        <v>0</v>
      </c>
      <c r="L548" s="6">
        <f>I548+J548</f>
        <v>0</v>
      </c>
      <c r="M548" s="6">
        <f>I548*H548+$O$2*J548*H548+K548*H548</f>
        <v>0</v>
      </c>
      <c r="R548" s="7"/>
      <c r="S548" s="7"/>
      <c r="T548" s="7"/>
      <c r="U548" s="7"/>
      <c r="V548" s="7"/>
      <c r="W548" s="7"/>
      <c r="X548" s="8"/>
    </row>
    <row r="549" spans="1:24" x14ac:dyDescent="0.25">
      <c r="A549" s="1" cm="1">
        <f t="array" ref="A549">_xlfn.SWITCH(B549,"G",1,"D",2,"M",3,"F",4)</f>
        <v>3</v>
      </c>
      <c r="B549" s="5" t="s">
        <v>7</v>
      </c>
      <c r="C549" s="1" t="s">
        <v>557</v>
      </c>
      <c r="D549" s="5">
        <v>4.4000000000000004</v>
      </c>
      <c r="E549" s="1">
        <v>4.4000000000000004</v>
      </c>
      <c r="F549" s="5" t="s">
        <v>287</v>
      </c>
      <c r="G549" s="1">
        <v>0</v>
      </c>
      <c r="H549" s="4">
        <v>0</v>
      </c>
      <c r="I549" s="3">
        <v>0</v>
      </c>
      <c r="J549" s="3">
        <v>0</v>
      </c>
      <c r="K549" s="3">
        <v>0</v>
      </c>
      <c r="L549" s="6">
        <f>I549+J549</f>
        <v>0</v>
      </c>
      <c r="M549" s="6">
        <f>I549*H549+$O$2*J549*H549+K549*H549</f>
        <v>0</v>
      </c>
      <c r="R549" s="7"/>
      <c r="S549" s="7"/>
      <c r="T549" s="7"/>
      <c r="U549" s="7"/>
      <c r="V549" s="7"/>
      <c r="W549" s="7"/>
      <c r="X549" s="8"/>
    </row>
    <row r="550" spans="1:24" x14ac:dyDescent="0.25">
      <c r="A550" s="1" cm="1">
        <f t="array" ref="A550">_xlfn.SWITCH(B550,"G",1,"D",2,"M",3,"F",4)</f>
        <v>3</v>
      </c>
      <c r="B550" s="5" t="s">
        <v>7</v>
      </c>
      <c r="C550" s="1" t="s">
        <v>558</v>
      </c>
      <c r="D550" s="5">
        <v>4.4000000000000004</v>
      </c>
      <c r="E550" s="1">
        <v>4.4000000000000004</v>
      </c>
      <c r="F550" s="5" t="s">
        <v>465</v>
      </c>
      <c r="G550" s="1">
        <v>0</v>
      </c>
      <c r="H550" s="4">
        <v>0</v>
      </c>
      <c r="I550" s="3">
        <v>0</v>
      </c>
      <c r="J550" s="3">
        <v>0</v>
      </c>
      <c r="K550" s="3">
        <v>0</v>
      </c>
      <c r="L550" s="6">
        <f>I550+J550</f>
        <v>0</v>
      </c>
      <c r="M550" s="6">
        <f>I550*H550+$O$2*J550*H550+K550*H550</f>
        <v>0</v>
      </c>
      <c r="R550" s="7"/>
      <c r="S550" s="7"/>
      <c r="T550" s="7"/>
      <c r="U550" s="7"/>
      <c r="V550" s="7"/>
      <c r="W550" s="7"/>
      <c r="X550" s="8"/>
    </row>
    <row r="551" spans="1:24" x14ac:dyDescent="0.25">
      <c r="A551" s="1" cm="1">
        <f t="array" ref="A551">_xlfn.SWITCH(B551,"G",1,"D",2,"M",3,"F",4)</f>
        <v>3</v>
      </c>
      <c r="B551" s="5" t="s">
        <v>7</v>
      </c>
      <c r="C551" s="1" t="s">
        <v>560</v>
      </c>
      <c r="D551" s="5">
        <v>4.9000000000000004</v>
      </c>
      <c r="E551" s="1">
        <v>4.9000000000000004</v>
      </c>
      <c r="F551" s="5" t="s">
        <v>28</v>
      </c>
      <c r="G551" s="1">
        <v>0</v>
      </c>
      <c r="H551" s="4">
        <v>0</v>
      </c>
      <c r="I551" s="3">
        <v>0</v>
      </c>
      <c r="J551" s="3">
        <v>0</v>
      </c>
      <c r="K551" s="3">
        <v>0</v>
      </c>
      <c r="L551" s="6">
        <f>I551+J551</f>
        <v>0</v>
      </c>
      <c r="M551" s="6">
        <f>I551*H551+$O$2*J551*H551+K551*H551</f>
        <v>0</v>
      </c>
      <c r="R551" s="7"/>
      <c r="S551" s="7"/>
      <c r="T551" s="7"/>
      <c r="U551" s="7"/>
      <c r="V551" s="7"/>
      <c r="W551" s="7"/>
      <c r="X551" s="8"/>
    </row>
    <row r="552" spans="1:24" x14ac:dyDescent="0.25">
      <c r="A552" s="1" cm="1">
        <f t="array" ref="A552">_xlfn.SWITCH(B552,"G",1,"D",2,"M",3,"F",4)</f>
        <v>3</v>
      </c>
      <c r="B552" s="5" t="s">
        <v>7</v>
      </c>
      <c r="C552" s="1" t="s">
        <v>570</v>
      </c>
      <c r="D552" s="5">
        <v>4.5</v>
      </c>
      <c r="E552" s="1">
        <v>4.5</v>
      </c>
      <c r="F552" s="5" t="s">
        <v>167</v>
      </c>
      <c r="G552" s="1">
        <v>0</v>
      </c>
      <c r="H552" s="4">
        <v>0</v>
      </c>
      <c r="I552" s="3">
        <v>0</v>
      </c>
      <c r="J552" s="3">
        <v>0</v>
      </c>
      <c r="K552" s="3">
        <v>0</v>
      </c>
      <c r="L552" s="6">
        <f>I552+J552</f>
        <v>0</v>
      </c>
      <c r="M552" s="6">
        <f>I552*H552+$O$2*J552*H552+K552*H552</f>
        <v>0</v>
      </c>
      <c r="R552" s="7"/>
      <c r="S552" s="7"/>
      <c r="T552" s="7"/>
      <c r="U552" s="7"/>
      <c r="V552" s="7"/>
      <c r="W552" s="7"/>
      <c r="X552" s="8"/>
    </row>
    <row r="553" spans="1:24" x14ac:dyDescent="0.25">
      <c r="A553" s="1" cm="1">
        <f t="array" ref="A553">_xlfn.SWITCH(B553,"G",1,"D",2,"M",3,"F",4)</f>
        <v>3</v>
      </c>
      <c r="B553" s="5" t="s">
        <v>7</v>
      </c>
      <c r="C553" s="1" t="s">
        <v>580</v>
      </c>
      <c r="D553" s="5">
        <v>5.2</v>
      </c>
      <c r="E553" s="1">
        <v>5.2</v>
      </c>
      <c r="F553" s="5" t="s">
        <v>311</v>
      </c>
      <c r="G553" s="1">
        <v>0</v>
      </c>
      <c r="H553" s="4">
        <v>0</v>
      </c>
      <c r="I553" s="3">
        <v>0</v>
      </c>
      <c r="J553" s="3">
        <v>0</v>
      </c>
      <c r="K553" s="3">
        <v>0</v>
      </c>
      <c r="L553" s="6">
        <f>I553+J553</f>
        <v>0</v>
      </c>
      <c r="M553" s="6">
        <f>I553*H553+$O$2*J553*H553+K553*H553</f>
        <v>0</v>
      </c>
      <c r="R553" s="7"/>
      <c r="S553" s="7"/>
      <c r="T553" s="7"/>
      <c r="U553" s="7"/>
      <c r="V553" s="7"/>
      <c r="W553" s="7"/>
      <c r="X553" s="8"/>
    </row>
    <row r="554" spans="1:24" x14ac:dyDescent="0.25">
      <c r="A554" s="1" cm="1">
        <f t="array" ref="A554">_xlfn.SWITCH(B554,"G",1,"D",2,"M",3,"F",4)</f>
        <v>3</v>
      </c>
      <c r="B554" s="5" t="s">
        <v>7</v>
      </c>
      <c r="C554" s="1" t="s">
        <v>601</v>
      </c>
      <c r="D554" s="5">
        <v>4.5</v>
      </c>
      <c r="E554" s="1">
        <v>4.5</v>
      </c>
      <c r="F554" s="5" t="s">
        <v>214</v>
      </c>
      <c r="G554" s="1">
        <v>0</v>
      </c>
      <c r="H554" s="4">
        <v>0</v>
      </c>
      <c r="I554" s="3">
        <v>0</v>
      </c>
      <c r="J554" s="3">
        <v>0</v>
      </c>
      <c r="K554" s="3">
        <v>0</v>
      </c>
      <c r="L554" s="6">
        <f>I554+J554</f>
        <v>0</v>
      </c>
      <c r="M554" s="6">
        <f>I554*H554+$O$2*J554*H554+K554*H554</f>
        <v>0</v>
      </c>
      <c r="R554" s="7"/>
      <c r="S554" s="7"/>
      <c r="T554" s="7"/>
      <c r="U554" s="7"/>
      <c r="V554" s="7"/>
      <c r="W554" s="7"/>
      <c r="X554" s="8"/>
    </row>
    <row r="555" spans="1:24" x14ac:dyDescent="0.25">
      <c r="A555" s="1" cm="1">
        <f t="array" ref="A555">_xlfn.SWITCH(B555,"G",1,"D",2,"M",3,"F",4)</f>
        <v>3</v>
      </c>
      <c r="B555" s="5" t="s">
        <v>7</v>
      </c>
      <c r="C555" s="1" t="s">
        <v>603</v>
      </c>
      <c r="D555" s="5">
        <v>4.5</v>
      </c>
      <c r="E555" s="1">
        <v>4.5</v>
      </c>
      <c r="F555" s="5" t="s">
        <v>260</v>
      </c>
      <c r="G555" s="1">
        <v>0</v>
      </c>
      <c r="H555" s="4">
        <v>0</v>
      </c>
      <c r="I555" s="3">
        <v>0</v>
      </c>
      <c r="J555" s="3">
        <v>0</v>
      </c>
      <c r="K555" s="3">
        <v>0</v>
      </c>
      <c r="L555" s="6">
        <f>I555+J555</f>
        <v>0</v>
      </c>
      <c r="M555" s="6">
        <f>I555*H555+$O$2*J555*H555+K555*H555</f>
        <v>0</v>
      </c>
      <c r="R555" s="7"/>
      <c r="S555" s="7"/>
      <c r="T555" s="7"/>
      <c r="U555" s="7"/>
      <c r="V555" s="7"/>
      <c r="W555" s="7"/>
      <c r="X555" s="8"/>
    </row>
    <row r="556" spans="1:24" x14ac:dyDescent="0.25">
      <c r="A556" s="1" cm="1">
        <f t="array" ref="A556">_xlfn.SWITCH(B556,"G",1,"D",2,"M",3,"F",4)</f>
        <v>3</v>
      </c>
      <c r="B556" s="5" t="s">
        <v>7</v>
      </c>
      <c r="C556" s="1" t="s">
        <v>604</v>
      </c>
      <c r="D556" s="5">
        <v>4.5</v>
      </c>
      <c r="E556" s="1">
        <v>4.5</v>
      </c>
      <c r="F556" s="5" t="s">
        <v>34</v>
      </c>
      <c r="G556" s="1">
        <v>0</v>
      </c>
      <c r="H556" s="4">
        <v>0</v>
      </c>
      <c r="I556" s="3">
        <v>0</v>
      </c>
      <c r="J556" s="3">
        <v>0</v>
      </c>
      <c r="K556" s="3">
        <v>0</v>
      </c>
      <c r="L556" s="6">
        <f>I556+J556</f>
        <v>0</v>
      </c>
      <c r="M556" s="6">
        <f>I556*H556+$O$2*J556*H556+K556*H556</f>
        <v>0</v>
      </c>
      <c r="R556" s="7"/>
      <c r="S556" s="7"/>
      <c r="T556" s="7"/>
      <c r="U556" s="7"/>
      <c r="V556" s="7"/>
      <c r="W556" s="7"/>
      <c r="X556" s="8"/>
    </row>
    <row r="557" spans="1:24" x14ac:dyDescent="0.25">
      <c r="A557" s="1" cm="1">
        <f t="array" ref="A557">_xlfn.SWITCH(B557,"G",1,"D",2,"M",3,"F",4)</f>
        <v>3</v>
      </c>
      <c r="B557" s="5" t="s">
        <v>7</v>
      </c>
      <c r="C557" s="1" t="s">
        <v>605</v>
      </c>
      <c r="D557" s="5">
        <v>4.5</v>
      </c>
      <c r="E557" s="1">
        <v>4.5</v>
      </c>
      <c r="F557" s="5" t="s">
        <v>117</v>
      </c>
      <c r="G557" s="1">
        <v>0</v>
      </c>
      <c r="H557" s="4">
        <v>0</v>
      </c>
      <c r="I557" s="3">
        <v>0</v>
      </c>
      <c r="J557" s="3">
        <v>0</v>
      </c>
      <c r="K557" s="3">
        <v>0</v>
      </c>
      <c r="L557" s="6">
        <f>I557+J557</f>
        <v>0</v>
      </c>
      <c r="M557" s="6">
        <f>I557*H557+$O$2*J557*H557+K557*H557</f>
        <v>0</v>
      </c>
      <c r="R557" s="7"/>
      <c r="S557" s="7"/>
      <c r="T557" s="7"/>
      <c r="U557" s="7"/>
      <c r="V557" s="7"/>
      <c r="W557" s="7"/>
      <c r="X557" s="8"/>
    </row>
    <row r="558" spans="1:24" x14ac:dyDescent="0.25">
      <c r="A558" s="1" cm="1">
        <f t="array" ref="A558">_xlfn.SWITCH(B558,"G",1,"D",2,"M",3,"F",4)</f>
        <v>3</v>
      </c>
      <c r="B558" s="5" t="s">
        <v>7</v>
      </c>
      <c r="C558" s="1" t="s">
        <v>607</v>
      </c>
      <c r="D558" s="5">
        <v>4.5</v>
      </c>
      <c r="E558" s="1">
        <v>4.5</v>
      </c>
      <c r="F558" s="5" t="s">
        <v>260</v>
      </c>
      <c r="G558" s="1">
        <v>0</v>
      </c>
      <c r="H558" s="4">
        <v>0</v>
      </c>
      <c r="I558" s="3">
        <v>0</v>
      </c>
      <c r="J558" s="3">
        <v>0</v>
      </c>
      <c r="K558" s="3">
        <v>0</v>
      </c>
      <c r="L558" s="6">
        <f>I558+J558</f>
        <v>0</v>
      </c>
      <c r="M558" s="6">
        <f>I558*H558+$O$2*J558*H558+K558*H558</f>
        <v>0</v>
      </c>
      <c r="R558" s="7"/>
      <c r="S558" s="7"/>
      <c r="T558" s="7"/>
      <c r="U558" s="7"/>
      <c r="V558" s="7"/>
      <c r="W558" s="7"/>
      <c r="X558" s="8"/>
    </row>
    <row r="559" spans="1:24" x14ac:dyDescent="0.25">
      <c r="A559" s="1" cm="1">
        <f t="array" ref="A559">_xlfn.SWITCH(B559,"G",1,"D",2,"M",3,"F",4)</f>
        <v>3</v>
      </c>
      <c r="B559" s="5" t="s">
        <v>7</v>
      </c>
      <c r="C559" s="1" t="s">
        <v>611</v>
      </c>
      <c r="D559" s="5">
        <v>4.5</v>
      </c>
      <c r="E559" s="1">
        <v>4.5</v>
      </c>
      <c r="F559" s="5" t="s">
        <v>465</v>
      </c>
      <c r="G559" s="1">
        <v>0</v>
      </c>
      <c r="H559" s="4">
        <v>0</v>
      </c>
      <c r="I559" s="3">
        <v>0</v>
      </c>
      <c r="J559" s="3">
        <v>0</v>
      </c>
      <c r="K559" s="3">
        <v>0</v>
      </c>
      <c r="L559" s="6">
        <f>I559+J559</f>
        <v>0</v>
      </c>
      <c r="M559" s="6">
        <f>I559*H559+$O$2*J559*H559+K559*H559</f>
        <v>0</v>
      </c>
      <c r="R559" s="7"/>
      <c r="S559" s="7"/>
      <c r="T559" s="7"/>
      <c r="U559" s="7"/>
      <c r="V559" s="7"/>
      <c r="W559" s="7"/>
      <c r="X559" s="8"/>
    </row>
    <row r="560" spans="1:24" x14ac:dyDescent="0.25">
      <c r="A560" s="1" cm="1">
        <f t="array" ref="A560">_xlfn.SWITCH(B560,"G",1,"D",2,"M",3,"F",4)</f>
        <v>3</v>
      </c>
      <c r="B560" s="5" t="s">
        <v>7</v>
      </c>
      <c r="C560" s="1" t="s">
        <v>626</v>
      </c>
      <c r="D560" s="5">
        <v>5</v>
      </c>
      <c r="E560" s="1">
        <v>5</v>
      </c>
      <c r="F560" s="5" t="s">
        <v>68</v>
      </c>
      <c r="G560" s="1">
        <v>0</v>
      </c>
      <c r="H560" s="4">
        <v>0</v>
      </c>
      <c r="I560" s="3">
        <v>0</v>
      </c>
      <c r="J560" s="3">
        <v>0</v>
      </c>
      <c r="K560" s="3">
        <v>0</v>
      </c>
      <c r="L560" s="6">
        <f>I560+J560</f>
        <v>0</v>
      </c>
      <c r="M560" s="6">
        <f>I560*H560+$O$2*J560*H560+K560*H560</f>
        <v>0</v>
      </c>
      <c r="R560" s="7"/>
      <c r="S560" s="7"/>
      <c r="T560" s="7"/>
      <c r="U560" s="7"/>
      <c r="V560" s="7"/>
      <c r="W560" s="7"/>
      <c r="X560" s="8"/>
    </row>
    <row r="561" spans="1:24" x14ac:dyDescent="0.25">
      <c r="A561" s="1" cm="1">
        <f t="array" ref="A561">_xlfn.SWITCH(B561,"G",1,"D",2,"M",3,"F",4)</f>
        <v>3</v>
      </c>
      <c r="B561" s="5" t="s">
        <v>7</v>
      </c>
      <c r="C561" s="1" t="s">
        <v>629</v>
      </c>
      <c r="D561" s="5">
        <v>4.5</v>
      </c>
      <c r="E561" s="1">
        <v>4.5</v>
      </c>
      <c r="F561" s="5" t="s">
        <v>68</v>
      </c>
      <c r="G561" s="1">
        <v>0</v>
      </c>
      <c r="H561" s="4">
        <v>0</v>
      </c>
      <c r="I561" s="3">
        <v>0</v>
      </c>
      <c r="J561" s="3">
        <v>0</v>
      </c>
      <c r="K561" s="3">
        <v>0</v>
      </c>
      <c r="L561" s="6">
        <f>I561+J561</f>
        <v>0</v>
      </c>
      <c r="M561" s="6">
        <f>I561*H561+$O$2*J561*H561+K561*H561</f>
        <v>0</v>
      </c>
      <c r="R561" s="7"/>
      <c r="S561" s="7"/>
      <c r="T561" s="7"/>
      <c r="U561" s="7"/>
      <c r="V561" s="7"/>
      <c r="W561" s="7"/>
      <c r="X561" s="8"/>
    </row>
    <row r="562" spans="1:24" x14ac:dyDescent="0.25">
      <c r="A562" s="1" cm="1">
        <f t="array" ref="A562">_xlfn.SWITCH(B562,"G",1,"D",2,"M",3,"F",4)</f>
        <v>3</v>
      </c>
      <c r="B562" s="5" t="s">
        <v>7</v>
      </c>
      <c r="C562" s="1" t="s">
        <v>630</v>
      </c>
      <c r="D562" s="5">
        <v>4.5</v>
      </c>
      <c r="E562" s="1">
        <v>4.5</v>
      </c>
      <c r="F562" s="5" t="s">
        <v>68</v>
      </c>
      <c r="G562" s="1">
        <v>0</v>
      </c>
      <c r="H562" s="4">
        <v>0</v>
      </c>
      <c r="I562" s="3">
        <v>0</v>
      </c>
      <c r="J562" s="3">
        <v>0</v>
      </c>
      <c r="K562" s="3">
        <v>0</v>
      </c>
      <c r="L562" s="6">
        <f>I562+J562</f>
        <v>0</v>
      </c>
      <c r="M562" s="6">
        <f>I562*H562+$O$2*J562*H562+K562*H562</f>
        <v>0</v>
      </c>
      <c r="R562" s="7"/>
      <c r="S562" s="7"/>
      <c r="T562" s="7"/>
      <c r="U562" s="7"/>
      <c r="V562" s="7"/>
      <c r="W562" s="7"/>
      <c r="X562" s="8"/>
    </row>
    <row r="563" spans="1:24" x14ac:dyDescent="0.25">
      <c r="A563" s="1" cm="1">
        <f t="array" ref="A563">_xlfn.SWITCH(B563,"G",1,"D",2,"M",3,"F",4)</f>
        <v>3</v>
      </c>
      <c r="B563" s="5" t="s">
        <v>7</v>
      </c>
      <c r="C563" s="1" t="s">
        <v>631</v>
      </c>
      <c r="D563" s="5">
        <v>4.5</v>
      </c>
      <c r="E563" s="1">
        <v>4.5</v>
      </c>
      <c r="F563" s="5" t="s">
        <v>68</v>
      </c>
      <c r="G563" s="1">
        <v>0</v>
      </c>
      <c r="H563" s="4">
        <v>0</v>
      </c>
      <c r="I563" s="3">
        <v>0</v>
      </c>
      <c r="J563" s="3">
        <v>0</v>
      </c>
      <c r="K563" s="3">
        <v>0</v>
      </c>
      <c r="L563" s="6">
        <f>I563+J563</f>
        <v>0</v>
      </c>
      <c r="M563" s="6">
        <f>I563*H563+$O$2*J563*H563+K563*H563</f>
        <v>0</v>
      </c>
      <c r="R563" s="7"/>
      <c r="S563" s="7"/>
      <c r="T563" s="7"/>
      <c r="U563" s="7"/>
      <c r="V563" s="7"/>
      <c r="W563" s="7"/>
      <c r="X563" s="8"/>
    </row>
    <row r="564" spans="1:24" x14ac:dyDescent="0.25">
      <c r="A564" s="1" cm="1">
        <f t="array" ref="A564">_xlfn.SWITCH(B564,"G",1,"D",2,"M",3,"F",4)</f>
        <v>3</v>
      </c>
      <c r="B564" s="5" t="s">
        <v>7</v>
      </c>
      <c r="C564" s="1" t="s">
        <v>639</v>
      </c>
      <c r="D564" s="5">
        <v>4.5</v>
      </c>
      <c r="E564" s="1">
        <v>4.5</v>
      </c>
      <c r="F564" s="5" t="s">
        <v>167</v>
      </c>
      <c r="G564" s="1">
        <v>0</v>
      </c>
      <c r="H564" s="4">
        <v>0</v>
      </c>
      <c r="I564" s="3">
        <v>0</v>
      </c>
      <c r="J564" s="3">
        <v>0</v>
      </c>
      <c r="K564" s="3">
        <v>0</v>
      </c>
      <c r="L564" s="6">
        <f>I564+J564</f>
        <v>0</v>
      </c>
      <c r="M564" s="6">
        <f>I564*H564+$O$2*J564*H564+K564*H564</f>
        <v>0</v>
      </c>
      <c r="R564" s="7"/>
      <c r="S564" s="7"/>
      <c r="T564" s="7"/>
      <c r="U564" s="7"/>
      <c r="V564" s="7"/>
      <c r="W564" s="7"/>
      <c r="X564" s="8"/>
    </row>
    <row r="565" spans="1:24" x14ac:dyDescent="0.25">
      <c r="A565" s="1" cm="1">
        <f t="array" ref="A565">_xlfn.SWITCH(B565,"G",1,"D",2,"M",3,"F",4)</f>
        <v>3</v>
      </c>
      <c r="B565" s="5" t="s">
        <v>7</v>
      </c>
      <c r="C565" s="1" t="s">
        <v>640</v>
      </c>
      <c r="D565" s="5">
        <v>4.5</v>
      </c>
      <c r="E565" s="1">
        <v>4.5</v>
      </c>
      <c r="F565" s="5" t="s">
        <v>169</v>
      </c>
      <c r="G565" s="1">
        <v>0</v>
      </c>
      <c r="H565" s="4">
        <v>0</v>
      </c>
      <c r="I565" s="3">
        <v>0</v>
      </c>
      <c r="J565" s="3">
        <v>0</v>
      </c>
      <c r="K565" s="3">
        <v>0</v>
      </c>
      <c r="L565" s="6">
        <f>I565+J565</f>
        <v>0</v>
      </c>
      <c r="M565" s="6">
        <f>I565*H565+$O$2*J565*H565+K565*H565</f>
        <v>0</v>
      </c>
      <c r="R565" s="7"/>
      <c r="S565" s="7"/>
      <c r="T565" s="7"/>
      <c r="U565" s="7"/>
      <c r="V565" s="7"/>
      <c r="W565" s="7"/>
      <c r="X565" s="8"/>
    </row>
    <row r="566" spans="1:24" x14ac:dyDescent="0.25">
      <c r="A566" s="1" cm="1">
        <f t="array" ref="A566">_xlfn.SWITCH(B566,"G",1,"D",2,"M",3,"F",4)</f>
        <v>4</v>
      </c>
      <c r="B566" s="5" t="s">
        <v>15</v>
      </c>
      <c r="C566" s="1" t="s">
        <v>135</v>
      </c>
      <c r="D566" s="5">
        <v>9.1999999999999993</v>
      </c>
      <c r="E566" s="1">
        <v>9.1999999999999993</v>
      </c>
      <c r="F566" s="5" t="s">
        <v>117</v>
      </c>
      <c r="G566" s="1">
        <v>68</v>
      </c>
      <c r="H566" s="4">
        <v>4.601</v>
      </c>
      <c r="I566" s="3">
        <v>0</v>
      </c>
      <c r="J566" s="3">
        <v>0</v>
      </c>
      <c r="K566" s="3">
        <v>0</v>
      </c>
      <c r="L566" s="6">
        <f>I566+J566</f>
        <v>0</v>
      </c>
      <c r="M566" s="6">
        <f>I566*H566+$O$2*J566*H566+K566*H566</f>
        <v>0</v>
      </c>
      <c r="R566" s="7"/>
      <c r="S566" s="7"/>
      <c r="T566" s="7"/>
      <c r="U566" s="7"/>
      <c r="V566" s="7"/>
      <c r="W566" s="7"/>
      <c r="X566" s="8"/>
    </row>
    <row r="567" spans="1:24" x14ac:dyDescent="0.25">
      <c r="A567" s="1" cm="1">
        <f t="array" ref="A567">_xlfn.SWITCH(B567,"G",1,"D",2,"M",3,"F",4)</f>
        <v>4</v>
      </c>
      <c r="B567" s="5" t="s">
        <v>15</v>
      </c>
      <c r="C567" s="1" t="s">
        <v>523</v>
      </c>
      <c r="D567" s="5">
        <v>6.3</v>
      </c>
      <c r="E567" s="1">
        <v>6.3</v>
      </c>
      <c r="F567" s="5" t="s">
        <v>24</v>
      </c>
      <c r="G567" s="1">
        <v>84</v>
      </c>
      <c r="H567" s="4">
        <v>4.4489999999999998</v>
      </c>
      <c r="I567" s="3">
        <v>0</v>
      </c>
      <c r="J567" s="3">
        <v>0</v>
      </c>
      <c r="K567" s="3">
        <v>0</v>
      </c>
      <c r="L567" s="6">
        <f>I567+J567</f>
        <v>0</v>
      </c>
      <c r="M567" s="6">
        <f>I567*H567+$O$2*J567*H567+K567*H567</f>
        <v>0</v>
      </c>
      <c r="R567" s="7"/>
      <c r="S567" s="7"/>
      <c r="T567" s="7"/>
      <c r="U567" s="7"/>
      <c r="V567" s="7"/>
      <c r="W567" s="7"/>
      <c r="X567" s="8"/>
    </row>
    <row r="568" spans="1:24" x14ac:dyDescent="0.25">
      <c r="A568" s="1" cm="1">
        <f t="array" ref="A568">_xlfn.SWITCH(B568,"G",1,"D",2,"M",3,"F",4)</f>
        <v>4</v>
      </c>
      <c r="B568" s="5" t="s">
        <v>15</v>
      </c>
      <c r="C568" s="1" t="s">
        <v>382</v>
      </c>
      <c r="D568" s="5">
        <v>8.4</v>
      </c>
      <c r="E568" s="1">
        <v>8.4</v>
      </c>
      <c r="F568" s="5" t="s">
        <v>167</v>
      </c>
      <c r="G568" s="1">
        <v>79</v>
      </c>
      <c r="H568" s="4">
        <v>4.3419999999999996</v>
      </c>
      <c r="I568" s="3">
        <v>0</v>
      </c>
      <c r="J568" s="3">
        <v>0</v>
      </c>
      <c r="K568" s="3">
        <v>0</v>
      </c>
      <c r="L568" s="6">
        <f>I568+J568</f>
        <v>0</v>
      </c>
      <c r="M568" s="6">
        <f>I568*H568+$O$2*J568*H568+K568*H568</f>
        <v>0</v>
      </c>
      <c r="R568" s="7"/>
      <c r="S568" s="7"/>
      <c r="T568" s="7"/>
      <c r="U568" s="7"/>
      <c r="V568" s="7"/>
      <c r="W568" s="7"/>
      <c r="X568" s="8"/>
    </row>
    <row r="569" spans="1:24" x14ac:dyDescent="0.25">
      <c r="A569" s="1" cm="1">
        <f t="array" ref="A569">_xlfn.SWITCH(B569,"G",1,"D",2,"M",3,"F",4)</f>
        <v>4</v>
      </c>
      <c r="B569" s="5" t="s">
        <v>15</v>
      </c>
      <c r="C569" s="1" t="s">
        <v>303</v>
      </c>
      <c r="D569" s="5">
        <v>9.1999999999999993</v>
      </c>
      <c r="E569" s="1">
        <v>9.1999999999999993</v>
      </c>
      <c r="F569" s="5" t="s">
        <v>287</v>
      </c>
      <c r="G569" s="1">
        <v>75</v>
      </c>
      <c r="H569" s="4">
        <v>4.032</v>
      </c>
      <c r="I569" s="3">
        <v>0</v>
      </c>
      <c r="J569" s="3">
        <v>0</v>
      </c>
      <c r="K569" s="3">
        <v>0</v>
      </c>
      <c r="L569" s="6">
        <f>I569+J569</f>
        <v>0</v>
      </c>
      <c r="M569" s="6">
        <f>I569*H569+$O$2*J569*H569+K569*H569</f>
        <v>0</v>
      </c>
      <c r="R569" s="7"/>
      <c r="S569" s="7"/>
      <c r="T569" s="7"/>
      <c r="U569" s="7"/>
      <c r="V569" s="7"/>
      <c r="W569" s="7"/>
      <c r="X569" s="8"/>
    </row>
    <row r="570" spans="1:24" x14ac:dyDescent="0.25">
      <c r="A570" s="1" cm="1">
        <f t="array" ref="A570">_xlfn.SWITCH(B570,"G",1,"D",2,"M",3,"F",4)</f>
        <v>4</v>
      </c>
      <c r="B570" s="5" t="s">
        <v>15</v>
      </c>
      <c r="C570" s="1" t="s">
        <v>569</v>
      </c>
      <c r="D570" s="5">
        <v>6.9</v>
      </c>
      <c r="E570" s="1">
        <v>6.9</v>
      </c>
      <c r="F570" s="5" t="s">
        <v>399</v>
      </c>
      <c r="G570" s="1">
        <v>66</v>
      </c>
      <c r="H570" s="4">
        <v>4.0170000000000003</v>
      </c>
      <c r="I570" s="3">
        <v>0</v>
      </c>
      <c r="J570" s="3">
        <v>0</v>
      </c>
      <c r="K570" s="3">
        <v>0</v>
      </c>
      <c r="L570" s="6">
        <f>I570+J570</f>
        <v>0</v>
      </c>
      <c r="M570" s="6">
        <f>I570*H570+$O$2*J570*H570+K570*H570</f>
        <v>0</v>
      </c>
      <c r="R570" s="7"/>
      <c r="S570" s="7"/>
      <c r="T570" s="7"/>
      <c r="U570" s="7"/>
      <c r="V570" s="7"/>
      <c r="W570" s="7"/>
      <c r="X570" s="8"/>
    </row>
    <row r="571" spans="1:24" x14ac:dyDescent="0.25">
      <c r="A571" s="1" cm="1">
        <f t="array" ref="A571">_xlfn.SWITCH(B571,"G",1,"D",2,"M",3,"F",4)</f>
        <v>4</v>
      </c>
      <c r="B571" s="5" t="s">
        <v>15</v>
      </c>
      <c r="C571" s="1" t="s">
        <v>325</v>
      </c>
      <c r="D571" s="5">
        <v>8.6999999999999993</v>
      </c>
      <c r="E571" s="1">
        <v>8.6999999999999993</v>
      </c>
      <c r="F571" s="5" t="s">
        <v>311</v>
      </c>
      <c r="G571" s="1">
        <v>62</v>
      </c>
      <c r="H571" s="4">
        <v>3.992</v>
      </c>
      <c r="I571" s="3">
        <v>0</v>
      </c>
      <c r="J571" s="3">
        <v>0</v>
      </c>
      <c r="K571" s="3">
        <v>0</v>
      </c>
      <c r="L571" s="6">
        <f>I571+J571</f>
        <v>0</v>
      </c>
      <c r="M571" s="6">
        <f>I571*H571+$O$2*J571*H571+K571*H571</f>
        <v>0</v>
      </c>
      <c r="R571" s="7"/>
      <c r="S571" s="7"/>
      <c r="T571" s="7"/>
      <c r="U571" s="7"/>
      <c r="V571" s="7"/>
      <c r="W571" s="7"/>
      <c r="X571" s="8"/>
    </row>
    <row r="572" spans="1:24" x14ac:dyDescent="0.25">
      <c r="A572" s="1" cm="1">
        <f t="array" ref="A572">_xlfn.SWITCH(B572,"G",1,"D",2,"M",3,"F",4)</f>
        <v>4</v>
      </c>
      <c r="B572" s="5" t="s">
        <v>15</v>
      </c>
      <c r="C572" s="1" t="s">
        <v>16</v>
      </c>
      <c r="D572" s="5">
        <v>8.4</v>
      </c>
      <c r="E572" s="1">
        <v>8.4</v>
      </c>
      <c r="F572" s="5" t="s">
        <v>9</v>
      </c>
      <c r="G572" s="1">
        <v>72</v>
      </c>
      <c r="H572" s="4">
        <v>3.976</v>
      </c>
      <c r="I572" s="3">
        <v>0</v>
      </c>
      <c r="J572" s="3">
        <v>0</v>
      </c>
      <c r="K572" s="3">
        <v>0</v>
      </c>
      <c r="L572" s="6">
        <f>I572+J572</f>
        <v>0</v>
      </c>
      <c r="M572" s="6">
        <f>I572*H572+$O$2*J572*H572+K572*H572</f>
        <v>0</v>
      </c>
      <c r="R572" s="7"/>
      <c r="S572" s="7"/>
      <c r="T572" s="7"/>
      <c r="U572" s="7"/>
      <c r="V572" s="7"/>
      <c r="W572" s="7"/>
      <c r="X572" s="8"/>
    </row>
    <row r="573" spans="1:24" x14ac:dyDescent="0.25">
      <c r="A573" s="1" cm="1">
        <f t="array" ref="A573">_xlfn.SWITCH(B573,"G",1,"D",2,"M",3,"F",4)</f>
        <v>4</v>
      </c>
      <c r="B573" s="5" t="s">
        <v>15</v>
      </c>
      <c r="C573" s="1" t="s">
        <v>84</v>
      </c>
      <c r="D573" s="5">
        <v>6.1</v>
      </c>
      <c r="E573" s="1">
        <v>6.1</v>
      </c>
      <c r="F573" s="5" t="s">
        <v>68</v>
      </c>
      <c r="G573" s="1">
        <v>70</v>
      </c>
      <c r="H573" s="4">
        <v>3.7570000000000001</v>
      </c>
      <c r="I573" s="3">
        <v>0</v>
      </c>
      <c r="J573" s="3">
        <v>0</v>
      </c>
      <c r="K573" s="3">
        <v>0</v>
      </c>
      <c r="L573" s="6">
        <f>I573+J573</f>
        <v>0</v>
      </c>
      <c r="M573" s="6">
        <f>I573*H573+$O$2*J573*H573+K573*H573</f>
        <v>0</v>
      </c>
      <c r="R573" s="7"/>
      <c r="S573" s="7"/>
      <c r="T573" s="7"/>
      <c r="U573" s="7"/>
      <c r="V573" s="7"/>
      <c r="W573" s="7"/>
      <c r="X573" s="8"/>
    </row>
    <row r="574" spans="1:24" x14ac:dyDescent="0.25">
      <c r="A574" s="1" cm="1">
        <f t="array" ref="A574">_xlfn.SWITCH(B574,"G",1,"D",2,"M",3,"F",4)</f>
        <v>4</v>
      </c>
      <c r="B574" s="5" t="s">
        <v>15</v>
      </c>
      <c r="C574" s="1" t="s">
        <v>392</v>
      </c>
      <c r="D574" s="5">
        <v>5.8</v>
      </c>
      <c r="E574" s="1">
        <v>5.8</v>
      </c>
      <c r="F574" s="5" t="s">
        <v>167</v>
      </c>
      <c r="G574" s="1">
        <v>72</v>
      </c>
      <c r="H574" s="4">
        <v>3.7290000000000001</v>
      </c>
      <c r="I574" s="3">
        <v>0</v>
      </c>
      <c r="J574" s="3">
        <v>0</v>
      </c>
      <c r="K574" s="3">
        <v>0</v>
      </c>
      <c r="L574" s="6">
        <f>I574+J574</f>
        <v>0</v>
      </c>
      <c r="M574" s="6">
        <f>I574*H574+$O$2*J574*H574+K574*H574</f>
        <v>0</v>
      </c>
      <c r="R574" s="7"/>
      <c r="S574" s="7"/>
      <c r="T574" s="7"/>
      <c r="U574" s="7"/>
      <c r="V574" s="7"/>
      <c r="W574" s="7"/>
      <c r="X574" s="8"/>
    </row>
    <row r="575" spans="1:24" x14ac:dyDescent="0.25">
      <c r="A575" s="1" cm="1">
        <f t="array" ref="A575">_xlfn.SWITCH(B575,"G",1,"D",2,"M",3,"F",4)</f>
        <v>4</v>
      </c>
      <c r="B575" s="5" t="s">
        <v>15</v>
      </c>
      <c r="C575" s="1" t="s">
        <v>268</v>
      </c>
      <c r="D575" s="5">
        <v>9.5</v>
      </c>
      <c r="E575" s="1">
        <v>9.5</v>
      </c>
      <c r="F575" s="5" t="s">
        <v>260</v>
      </c>
      <c r="G575" s="1">
        <v>73</v>
      </c>
      <c r="H575" s="4">
        <v>3.4079999999999999</v>
      </c>
      <c r="I575" s="3">
        <v>0</v>
      </c>
      <c r="J575" s="3">
        <v>0</v>
      </c>
      <c r="K575" s="3">
        <v>0</v>
      </c>
      <c r="L575" s="6">
        <f>I575+J575</f>
        <v>0</v>
      </c>
      <c r="M575" s="6">
        <f>I575*H575+$O$2*J575*H575+K575*H575</f>
        <v>0</v>
      </c>
      <c r="R575" s="7"/>
      <c r="S575" s="7"/>
      <c r="T575" s="7"/>
      <c r="U575" s="7"/>
      <c r="V575" s="7"/>
      <c r="W575" s="7"/>
      <c r="X575" s="8"/>
    </row>
    <row r="576" spans="1:24" x14ac:dyDescent="0.25">
      <c r="A576" s="1" cm="1">
        <f t="array" ref="A576">_xlfn.SWITCH(B576,"G",1,"D",2,"M",3,"F",4)</f>
        <v>4</v>
      </c>
      <c r="B576" s="5" t="s">
        <v>15</v>
      </c>
      <c r="C576" s="1" t="s">
        <v>184</v>
      </c>
      <c r="D576" s="5">
        <v>7.6</v>
      </c>
      <c r="E576" s="1">
        <v>7.6</v>
      </c>
      <c r="F576" s="5" t="s">
        <v>169</v>
      </c>
      <c r="G576" s="1">
        <v>80</v>
      </c>
      <c r="H576" s="4">
        <v>3.2890000000000001</v>
      </c>
      <c r="I576" s="3">
        <v>0</v>
      </c>
      <c r="J576" s="3">
        <v>0</v>
      </c>
      <c r="K576" s="3">
        <v>0</v>
      </c>
      <c r="L576" s="6">
        <f>I576+J576</f>
        <v>0</v>
      </c>
      <c r="M576" s="6">
        <f>I576*H576+$O$2*J576*H576+K576*H576</f>
        <v>0</v>
      </c>
      <c r="R576" s="7"/>
      <c r="S576" s="7"/>
      <c r="T576" s="7"/>
      <c r="U576" s="7"/>
      <c r="V576" s="7"/>
      <c r="W576" s="7"/>
      <c r="X576" s="8"/>
    </row>
    <row r="577" spans="1:24" x14ac:dyDescent="0.25">
      <c r="A577" s="1" cm="1">
        <f t="array" ref="A577">_xlfn.SWITCH(B577,"G",1,"D",2,"M",3,"F",4)</f>
        <v>4</v>
      </c>
      <c r="B577" s="5" t="s">
        <v>15</v>
      </c>
      <c r="C577" s="1" t="s">
        <v>204</v>
      </c>
      <c r="D577" s="5">
        <v>5.5</v>
      </c>
      <c r="E577" s="1">
        <v>5.5</v>
      </c>
      <c r="F577" s="5" t="s">
        <v>133</v>
      </c>
      <c r="G577" s="1">
        <v>62</v>
      </c>
      <c r="H577" s="4">
        <v>3.12</v>
      </c>
      <c r="I577" s="3">
        <v>0</v>
      </c>
      <c r="J577" s="3">
        <v>0</v>
      </c>
      <c r="K577" s="3">
        <v>0</v>
      </c>
      <c r="L577" s="6">
        <f>I577+J577</f>
        <v>0</v>
      </c>
      <c r="M577" s="6">
        <f>I577*H577+$O$2*J577*H577+K577*H577</f>
        <v>0</v>
      </c>
      <c r="R577" s="7"/>
      <c r="S577" s="7"/>
      <c r="T577" s="7"/>
      <c r="U577" s="7"/>
      <c r="V577" s="7"/>
      <c r="W577" s="7"/>
      <c r="X577" s="8"/>
    </row>
    <row r="578" spans="1:24" x14ac:dyDescent="0.25">
      <c r="A578" s="1" cm="1">
        <f t="array" ref="A578">_xlfn.SWITCH(B578,"G",1,"D",2,"M",3,"F",4)</f>
        <v>4</v>
      </c>
      <c r="B578" s="5" t="s">
        <v>15</v>
      </c>
      <c r="C578" s="1" t="s">
        <v>638</v>
      </c>
      <c r="D578" s="5">
        <v>7</v>
      </c>
      <c r="E578" s="1">
        <v>7</v>
      </c>
      <c r="F578" s="5" t="s">
        <v>465</v>
      </c>
      <c r="G578" s="1">
        <v>69</v>
      </c>
      <c r="H578" s="4">
        <v>2.9969999999999999</v>
      </c>
      <c r="I578" s="3">
        <v>0</v>
      </c>
      <c r="J578" s="3">
        <v>0</v>
      </c>
      <c r="K578" s="3">
        <v>0</v>
      </c>
      <c r="L578" s="6">
        <f>I578+J578</f>
        <v>0</v>
      </c>
      <c r="M578" s="6">
        <f>I578*H578+$O$2*J578*H578+K578*H578</f>
        <v>0</v>
      </c>
      <c r="R578" s="7"/>
      <c r="S578" s="7"/>
      <c r="T578" s="7"/>
      <c r="U578" s="7"/>
      <c r="V578" s="7"/>
      <c r="W578" s="7"/>
      <c r="X578" s="8"/>
    </row>
    <row r="579" spans="1:24" x14ac:dyDescent="0.25">
      <c r="A579" s="1" cm="1">
        <f t="array" ref="A579">_xlfn.SWITCH(B579,"G",1,"D",2,"M",3,"F",4)</f>
        <v>4</v>
      </c>
      <c r="B579" s="5" t="s">
        <v>15</v>
      </c>
      <c r="C579" s="1" t="s">
        <v>186</v>
      </c>
      <c r="D579" s="5">
        <v>7.8</v>
      </c>
      <c r="E579" s="1">
        <v>7.8</v>
      </c>
      <c r="F579" s="5" t="s">
        <v>169</v>
      </c>
      <c r="G579" s="1">
        <v>79</v>
      </c>
      <c r="H579" s="4">
        <v>2.6970000000000001</v>
      </c>
      <c r="I579" s="3">
        <v>0</v>
      </c>
      <c r="J579" s="3">
        <v>0</v>
      </c>
      <c r="K579" s="3">
        <v>0</v>
      </c>
      <c r="L579" s="6">
        <f>I579+J579</f>
        <v>0</v>
      </c>
      <c r="M579" s="6">
        <f>I579*H579+$O$2*J579*H579+K579*H579</f>
        <v>0</v>
      </c>
      <c r="R579" s="7"/>
      <c r="S579" s="7"/>
      <c r="T579" s="7"/>
      <c r="U579" s="7"/>
      <c r="V579" s="7"/>
      <c r="W579" s="7"/>
      <c r="X579" s="8"/>
    </row>
    <row r="580" spans="1:24" x14ac:dyDescent="0.25">
      <c r="A580" s="1" cm="1">
        <f t="array" ref="A580">_xlfn.SWITCH(B580,"G",1,"D",2,"M",3,"F",4)</f>
        <v>4</v>
      </c>
      <c r="B580" s="5" t="s">
        <v>15</v>
      </c>
      <c r="C580" s="1" t="s">
        <v>158</v>
      </c>
      <c r="D580" s="5">
        <v>5.6</v>
      </c>
      <c r="E580" s="1">
        <v>5.6</v>
      </c>
      <c r="F580" s="5" t="s">
        <v>125</v>
      </c>
      <c r="G580" s="1">
        <v>61</v>
      </c>
      <c r="H580" s="4">
        <v>2.69</v>
      </c>
      <c r="I580" s="3">
        <v>0</v>
      </c>
      <c r="J580" s="3">
        <v>0</v>
      </c>
      <c r="K580" s="3">
        <v>0</v>
      </c>
      <c r="L580" s="6">
        <f>I580+J580</f>
        <v>0</v>
      </c>
      <c r="M580" s="6">
        <f>I580*H580+$O$2*J580*H580+K580*H580</f>
        <v>0</v>
      </c>
      <c r="R580" s="7"/>
      <c r="S580" s="7"/>
      <c r="T580" s="7"/>
      <c r="U580" s="7"/>
      <c r="V580" s="7"/>
      <c r="W580" s="7"/>
      <c r="X580" s="8"/>
    </row>
    <row r="581" spans="1:24" x14ac:dyDescent="0.25">
      <c r="A581" s="1" cm="1">
        <f t="array" ref="A581">_xlfn.SWITCH(B581,"G",1,"D",2,"M",3,"F",4)</f>
        <v>4</v>
      </c>
      <c r="B581" s="5" t="s">
        <v>15</v>
      </c>
      <c r="C581" s="1" t="s">
        <v>109</v>
      </c>
      <c r="D581" s="5">
        <v>4.8</v>
      </c>
      <c r="E581" s="1">
        <v>4.8</v>
      </c>
      <c r="F581" s="5" t="s">
        <v>71</v>
      </c>
      <c r="G581" s="1">
        <v>56</v>
      </c>
      <c r="H581" s="4">
        <v>2.609</v>
      </c>
      <c r="I581" s="3">
        <v>0</v>
      </c>
      <c r="J581" s="3">
        <v>0</v>
      </c>
      <c r="K581" s="3">
        <v>0</v>
      </c>
      <c r="L581" s="6">
        <f>I581+J581</f>
        <v>0</v>
      </c>
      <c r="M581" s="6">
        <f>I581*H581+$O$2*J581*H581+K581*H581</f>
        <v>0</v>
      </c>
      <c r="R581" s="7"/>
      <c r="S581" s="7"/>
      <c r="T581" s="7"/>
      <c r="U581" s="7"/>
      <c r="V581" s="7"/>
      <c r="W581" s="7"/>
      <c r="X581" s="8"/>
    </row>
    <row r="582" spans="1:24" x14ac:dyDescent="0.25">
      <c r="A582" s="1" cm="1">
        <f t="array" ref="A582">_xlfn.SWITCH(B582,"G",1,"D",2,"M",3,"F",4)</f>
        <v>4</v>
      </c>
      <c r="B582" s="5" t="s">
        <v>15</v>
      </c>
      <c r="C582" s="1" t="s">
        <v>102</v>
      </c>
      <c r="D582" s="5">
        <v>5.8</v>
      </c>
      <c r="E582" s="1">
        <v>5.8</v>
      </c>
      <c r="F582" s="5" t="s">
        <v>71</v>
      </c>
      <c r="G582" s="1">
        <v>57</v>
      </c>
      <c r="H582" s="4">
        <v>2.5390000000000001</v>
      </c>
      <c r="I582" s="3">
        <v>0</v>
      </c>
      <c r="J582" s="3">
        <v>0</v>
      </c>
      <c r="K582" s="3">
        <v>0</v>
      </c>
      <c r="L582" s="6">
        <f>I582+J582</f>
        <v>0</v>
      </c>
      <c r="M582" s="6">
        <f>I582*H582+$O$2*J582*H582+K582*H582</f>
        <v>0</v>
      </c>
      <c r="R582" s="7"/>
      <c r="S582" s="7"/>
      <c r="T582" s="7"/>
      <c r="U582" s="7"/>
      <c r="V582" s="7"/>
      <c r="W582" s="7"/>
      <c r="X582" s="8"/>
    </row>
    <row r="583" spans="1:24" x14ac:dyDescent="0.25">
      <c r="A583" s="1" cm="1">
        <f t="array" ref="A583">_xlfn.SWITCH(B583,"G",1,"D",2,"M",3,"F",4)</f>
        <v>4</v>
      </c>
      <c r="B583" s="5" t="s">
        <v>15</v>
      </c>
      <c r="C583" s="1" t="s">
        <v>94</v>
      </c>
      <c r="D583" s="5">
        <v>5.2</v>
      </c>
      <c r="E583" s="1">
        <v>5.2</v>
      </c>
      <c r="F583" s="5" t="s">
        <v>68</v>
      </c>
      <c r="G583" s="1">
        <v>51</v>
      </c>
      <c r="H583" s="4">
        <v>2.504</v>
      </c>
      <c r="I583" s="3">
        <v>0</v>
      </c>
      <c r="J583" s="3">
        <v>0</v>
      </c>
      <c r="K583" s="3">
        <v>0</v>
      </c>
      <c r="L583" s="6">
        <f>I583+J583</f>
        <v>0</v>
      </c>
      <c r="M583" s="6">
        <f>I583*H583+$O$2*J583*H583+K583*H583</f>
        <v>0</v>
      </c>
      <c r="R583" s="7"/>
      <c r="S583" s="7"/>
      <c r="T583" s="7"/>
      <c r="U583" s="7"/>
      <c r="V583" s="7"/>
      <c r="W583" s="7"/>
      <c r="X583" s="8"/>
    </row>
    <row r="584" spans="1:24" x14ac:dyDescent="0.25">
      <c r="A584" s="1" cm="1">
        <f t="array" ref="A584">_xlfn.SWITCH(B584,"G",1,"D",2,"M",3,"F",4)</f>
        <v>4</v>
      </c>
      <c r="B584" s="5" t="s">
        <v>15</v>
      </c>
      <c r="C584" s="1" t="s">
        <v>243</v>
      </c>
      <c r="D584" s="5">
        <v>10</v>
      </c>
      <c r="E584" s="1">
        <v>10</v>
      </c>
      <c r="F584" s="5" t="s">
        <v>237</v>
      </c>
      <c r="G584" s="1">
        <v>38</v>
      </c>
      <c r="H584" s="4">
        <v>2.38</v>
      </c>
      <c r="I584" s="3">
        <v>0</v>
      </c>
      <c r="J584" s="3">
        <v>0</v>
      </c>
      <c r="K584" s="3">
        <v>0</v>
      </c>
      <c r="L584" s="6">
        <f>I584+J584</f>
        <v>0</v>
      </c>
      <c r="M584" s="6">
        <f>I584*H584+$O$2*J584*H584+K584*H584</f>
        <v>0</v>
      </c>
      <c r="R584" s="7"/>
      <c r="S584" s="7"/>
      <c r="T584" s="7"/>
      <c r="U584" s="7"/>
      <c r="V584" s="7"/>
      <c r="W584" s="7"/>
      <c r="X584" s="8"/>
    </row>
    <row r="585" spans="1:24" x14ac:dyDescent="0.25">
      <c r="A585" s="1" cm="1">
        <f t="array" ref="A585">_xlfn.SWITCH(B585,"G",1,"D",2,"M",3,"F",4)</f>
        <v>4</v>
      </c>
      <c r="B585" s="5" t="s">
        <v>15</v>
      </c>
      <c r="C585" s="1" t="s">
        <v>363</v>
      </c>
      <c r="D585" s="5">
        <v>5.2</v>
      </c>
      <c r="E585" s="1">
        <v>5.2</v>
      </c>
      <c r="F585" s="5" t="s">
        <v>282</v>
      </c>
      <c r="G585" s="1">
        <v>63</v>
      </c>
      <c r="H585" s="4">
        <v>2.3639999999999999</v>
      </c>
      <c r="I585" s="3">
        <v>0</v>
      </c>
      <c r="J585" s="3">
        <v>0</v>
      </c>
      <c r="K585" s="3">
        <v>0</v>
      </c>
      <c r="L585" s="6">
        <f>I585+J585</f>
        <v>0</v>
      </c>
      <c r="M585" s="6">
        <f>I585*H585+$O$2*J585*H585+K585*H585</f>
        <v>0</v>
      </c>
      <c r="R585" s="7"/>
      <c r="S585" s="7"/>
      <c r="T585" s="7"/>
      <c r="U585" s="7"/>
      <c r="V585" s="7"/>
      <c r="W585" s="7"/>
      <c r="X585" s="8"/>
    </row>
    <row r="586" spans="1:24" x14ac:dyDescent="0.25">
      <c r="A586" s="1" cm="1">
        <f t="array" ref="A586">_xlfn.SWITCH(B586,"G",1,"D",2,"M",3,"F",4)</f>
        <v>4</v>
      </c>
      <c r="B586" s="5" t="s">
        <v>15</v>
      </c>
      <c r="C586" s="1" t="s">
        <v>376</v>
      </c>
      <c r="D586" s="5">
        <v>5.4</v>
      </c>
      <c r="E586" s="1">
        <v>5.4</v>
      </c>
      <c r="F586" s="5" t="s">
        <v>28</v>
      </c>
      <c r="G586" s="1">
        <v>62</v>
      </c>
      <c r="H586" s="4">
        <v>2.2639999999999998</v>
      </c>
      <c r="I586" s="3">
        <v>0</v>
      </c>
      <c r="J586" s="3">
        <v>0</v>
      </c>
      <c r="K586" s="3">
        <v>0</v>
      </c>
      <c r="L586" s="6">
        <f>I586+J586</f>
        <v>0</v>
      </c>
      <c r="M586" s="6">
        <f>I586*H586+$O$2*J586*H586+K586*H586</f>
        <v>0</v>
      </c>
      <c r="R586" s="7"/>
      <c r="S586" s="7"/>
      <c r="T586" s="7"/>
      <c r="U586" s="7"/>
      <c r="V586" s="7"/>
      <c r="W586" s="7"/>
      <c r="X586" s="8"/>
    </row>
    <row r="587" spans="1:24" x14ac:dyDescent="0.25">
      <c r="A587" s="1" cm="1">
        <f t="array" ref="A587">_xlfn.SWITCH(B587,"G",1,"D",2,"M",3,"F",4)</f>
        <v>4</v>
      </c>
      <c r="B587" s="5" t="s">
        <v>15</v>
      </c>
      <c r="C587" s="1" t="s">
        <v>201</v>
      </c>
      <c r="D587" s="5">
        <v>5.3</v>
      </c>
      <c r="E587" s="1">
        <v>5.3</v>
      </c>
      <c r="F587" s="5" t="s">
        <v>133</v>
      </c>
      <c r="G587" s="1">
        <v>51</v>
      </c>
      <c r="H587" s="4">
        <v>2.0529999999999999</v>
      </c>
      <c r="I587" s="3">
        <v>0</v>
      </c>
      <c r="J587" s="3">
        <v>0</v>
      </c>
      <c r="K587" s="3">
        <v>0</v>
      </c>
      <c r="L587" s="6">
        <f>I587+J587</f>
        <v>0</v>
      </c>
      <c r="M587" s="6">
        <f>I587*H587+$O$2*J587*H587+K587*H587</f>
        <v>0</v>
      </c>
      <c r="R587" s="7"/>
      <c r="S587" s="7"/>
      <c r="T587" s="7"/>
      <c r="U587" s="7"/>
      <c r="V587" s="7"/>
      <c r="W587" s="7"/>
      <c r="X587" s="8"/>
    </row>
    <row r="588" spans="1:24" x14ac:dyDescent="0.25">
      <c r="A588" s="1" cm="1">
        <f t="array" ref="A588">_xlfn.SWITCH(B588,"G",1,"D",2,"M",3,"F",4)</f>
        <v>4</v>
      </c>
      <c r="B588" s="5" t="s">
        <v>15</v>
      </c>
      <c r="C588" s="1" t="s">
        <v>574</v>
      </c>
      <c r="D588" s="5">
        <v>7.9</v>
      </c>
      <c r="E588" s="1">
        <v>7.9</v>
      </c>
      <c r="F588" s="5" t="s">
        <v>311</v>
      </c>
      <c r="G588" s="1">
        <v>29</v>
      </c>
      <c r="H588" s="4">
        <v>1.9950000000000001</v>
      </c>
      <c r="I588" s="3">
        <v>0</v>
      </c>
      <c r="J588" s="3">
        <v>0</v>
      </c>
      <c r="K588" s="3">
        <v>0</v>
      </c>
      <c r="L588" s="6">
        <f>I588+J588</f>
        <v>0</v>
      </c>
      <c r="M588" s="6">
        <f>I588*H588+$O$2*J588*H588+K588*H588</f>
        <v>0</v>
      </c>
      <c r="R588" s="7"/>
      <c r="S588" s="7"/>
      <c r="T588" s="7"/>
      <c r="U588" s="7"/>
      <c r="V588" s="7"/>
      <c r="W588" s="7"/>
      <c r="X588" s="8"/>
    </row>
    <row r="589" spans="1:24" x14ac:dyDescent="0.25">
      <c r="A589" s="1" cm="1">
        <f t="array" ref="A589">_xlfn.SWITCH(B589,"G",1,"D",2,"M",3,"F",4)</f>
        <v>4</v>
      </c>
      <c r="B589" s="5" t="s">
        <v>15</v>
      </c>
      <c r="C589" s="1" t="s">
        <v>252</v>
      </c>
      <c r="D589" s="5">
        <v>5.6</v>
      </c>
      <c r="E589" s="1">
        <v>5.6</v>
      </c>
      <c r="F589" s="5" t="s">
        <v>237</v>
      </c>
      <c r="G589" s="1">
        <v>34</v>
      </c>
      <c r="H589" s="4">
        <v>1.913</v>
      </c>
      <c r="I589" s="3">
        <v>0</v>
      </c>
      <c r="J589" s="3">
        <v>0</v>
      </c>
      <c r="K589" s="3">
        <v>0</v>
      </c>
      <c r="L589" s="6">
        <f>I589+J589</f>
        <v>0</v>
      </c>
      <c r="M589" s="6">
        <f>I589*H589+$O$2*J589*H589+K589*H589</f>
        <v>0</v>
      </c>
      <c r="R589" s="7"/>
      <c r="S589" s="7"/>
      <c r="T589" s="7"/>
      <c r="U589" s="7"/>
      <c r="V589" s="7"/>
      <c r="W589" s="7"/>
      <c r="X589" s="8"/>
    </row>
    <row r="590" spans="1:24" x14ac:dyDescent="0.25">
      <c r="A590" s="1" cm="1">
        <f t="array" ref="A590">_xlfn.SWITCH(B590,"G",1,"D",2,"M",3,"F",4)</f>
        <v>4</v>
      </c>
      <c r="B590" s="5" t="s">
        <v>15</v>
      </c>
      <c r="C590" s="1" t="s">
        <v>586</v>
      </c>
      <c r="D590" s="5">
        <v>5.8</v>
      </c>
      <c r="E590" s="1">
        <v>5.8</v>
      </c>
      <c r="F590" s="5" t="s">
        <v>28</v>
      </c>
      <c r="G590" s="1">
        <v>50</v>
      </c>
      <c r="H590" s="4">
        <v>1.9</v>
      </c>
      <c r="I590" s="3">
        <v>0</v>
      </c>
      <c r="J590" s="3">
        <v>0</v>
      </c>
      <c r="K590" s="3">
        <v>0</v>
      </c>
      <c r="L590" s="6">
        <f>I590+J590</f>
        <v>0</v>
      </c>
      <c r="M590" s="6">
        <f>I590*H590+$O$2*J590*H590+K590*H590</f>
        <v>0</v>
      </c>
      <c r="R590" s="7"/>
      <c r="S590" s="7"/>
      <c r="T590" s="7"/>
      <c r="U590" s="7"/>
      <c r="V590" s="7"/>
      <c r="W590" s="7"/>
      <c r="X590" s="8"/>
    </row>
    <row r="591" spans="1:24" x14ac:dyDescent="0.25">
      <c r="A591" s="1" cm="1">
        <f t="array" ref="A591">_xlfn.SWITCH(B591,"G",1,"D",2,"M",3,"F",4)</f>
        <v>4</v>
      </c>
      <c r="B591" s="5" t="s">
        <v>15</v>
      </c>
      <c r="C591" s="1" t="s">
        <v>275</v>
      </c>
      <c r="D591" s="5">
        <v>5.2</v>
      </c>
      <c r="E591" s="1">
        <v>5.2</v>
      </c>
      <c r="F591" s="5" t="s">
        <v>260</v>
      </c>
      <c r="G591" s="1">
        <v>35</v>
      </c>
      <c r="H591" s="4">
        <v>1.6559999999999999</v>
      </c>
      <c r="I591" s="3">
        <v>0</v>
      </c>
      <c r="J591" s="3">
        <v>0</v>
      </c>
      <c r="K591" s="3">
        <v>0</v>
      </c>
      <c r="L591" s="6">
        <f>I591+J591</f>
        <v>0</v>
      </c>
      <c r="M591" s="6">
        <f>I591*H591+$O$2*J591*H591+K591*H591</f>
        <v>0</v>
      </c>
      <c r="R591" s="7"/>
      <c r="S591" s="7"/>
      <c r="T591" s="7"/>
      <c r="U591" s="7"/>
      <c r="V591" s="7"/>
      <c r="W591" s="7"/>
      <c r="X591" s="8"/>
    </row>
    <row r="592" spans="1:24" x14ac:dyDescent="0.25">
      <c r="A592" s="1" cm="1">
        <f t="array" ref="A592">_xlfn.SWITCH(B592,"G",1,"D",2,"M",3,"F",4)</f>
        <v>4</v>
      </c>
      <c r="B592" s="5" t="s">
        <v>15</v>
      </c>
      <c r="C592" s="1" t="s">
        <v>375</v>
      </c>
      <c r="D592" s="5">
        <v>5.6</v>
      </c>
      <c r="E592" s="1">
        <v>5.6</v>
      </c>
      <c r="F592" s="5" t="s">
        <v>282</v>
      </c>
      <c r="G592" s="1">
        <v>41</v>
      </c>
      <c r="H592" s="4">
        <v>1.651</v>
      </c>
      <c r="I592" s="3">
        <v>0</v>
      </c>
      <c r="J592" s="3">
        <v>0</v>
      </c>
      <c r="K592" s="3">
        <v>0</v>
      </c>
      <c r="L592" s="6">
        <f>I592+J592</f>
        <v>0</v>
      </c>
      <c r="M592" s="6">
        <f>I592*H592+$O$2*J592*H592+K592*H592</f>
        <v>0</v>
      </c>
      <c r="R592" s="7"/>
      <c r="S592" s="7"/>
      <c r="T592" s="7"/>
      <c r="U592" s="7"/>
      <c r="V592" s="7"/>
      <c r="W592" s="7"/>
      <c r="X592" s="8"/>
    </row>
    <row r="593" spans="1:24" x14ac:dyDescent="0.25">
      <c r="A593" s="1" cm="1">
        <f t="array" ref="A593">_xlfn.SWITCH(B593,"G",1,"D",2,"M",3,"F",4)</f>
        <v>4</v>
      </c>
      <c r="B593" s="5" t="s">
        <v>15</v>
      </c>
      <c r="C593" s="1" t="s">
        <v>362</v>
      </c>
      <c r="D593" s="5">
        <v>5.5</v>
      </c>
      <c r="E593" s="1">
        <v>5.5</v>
      </c>
      <c r="F593" s="5" t="s">
        <v>282</v>
      </c>
      <c r="G593" s="1">
        <v>36</v>
      </c>
      <c r="H593" s="4">
        <v>1.64</v>
      </c>
      <c r="I593" s="3">
        <v>0</v>
      </c>
      <c r="J593" s="3">
        <v>0</v>
      </c>
      <c r="K593" s="3">
        <v>0</v>
      </c>
      <c r="L593" s="6">
        <f>I593+J593</f>
        <v>0</v>
      </c>
      <c r="M593" s="6">
        <f>I593*H593+$O$2*J593*H593+K593*H593</f>
        <v>0</v>
      </c>
      <c r="R593" s="7"/>
      <c r="S593" s="7"/>
      <c r="T593" s="7"/>
      <c r="U593" s="7"/>
      <c r="V593" s="7"/>
      <c r="W593" s="7"/>
      <c r="X593" s="8"/>
    </row>
    <row r="594" spans="1:24" x14ac:dyDescent="0.25">
      <c r="A594" s="1" cm="1">
        <f t="array" ref="A594">_xlfn.SWITCH(B594,"G",1,"D",2,"M",3,"F",4)</f>
        <v>4</v>
      </c>
      <c r="B594" s="5" t="s">
        <v>15</v>
      </c>
      <c r="C594" s="1" t="s">
        <v>513</v>
      </c>
      <c r="D594" s="5">
        <v>5.2</v>
      </c>
      <c r="E594" s="1">
        <v>5.2</v>
      </c>
      <c r="F594" s="5" t="s">
        <v>465</v>
      </c>
      <c r="G594" s="1">
        <v>33</v>
      </c>
      <c r="H594" s="4">
        <v>1.569</v>
      </c>
      <c r="I594" s="3">
        <v>0</v>
      </c>
      <c r="J594" s="3">
        <v>0</v>
      </c>
      <c r="K594" s="3">
        <v>0</v>
      </c>
      <c r="L594" s="6">
        <f>I594+J594</f>
        <v>0</v>
      </c>
      <c r="M594" s="6">
        <f>I594*H594+$O$2*J594*H594+K594*H594</f>
        <v>0</v>
      </c>
      <c r="R594" s="7"/>
      <c r="S594" s="7"/>
      <c r="T594" s="7"/>
      <c r="U594" s="7"/>
      <c r="V594" s="7"/>
      <c r="W594" s="7"/>
      <c r="X594" s="8"/>
    </row>
    <row r="595" spans="1:24" x14ac:dyDescent="0.25">
      <c r="A595" s="1" cm="1">
        <f t="array" ref="A595">_xlfn.SWITCH(B595,"G",1,"D",2,"M",3,"F",4)</f>
        <v>4</v>
      </c>
      <c r="B595" s="5" t="s">
        <v>15</v>
      </c>
      <c r="C595" s="1" t="s">
        <v>339</v>
      </c>
      <c r="D595" s="5">
        <v>5.2</v>
      </c>
      <c r="E595" s="1">
        <v>5.2</v>
      </c>
      <c r="F595" s="5" t="s">
        <v>34</v>
      </c>
      <c r="G595" s="1">
        <v>32</v>
      </c>
      <c r="H595" s="4">
        <v>1.496</v>
      </c>
      <c r="I595" s="3">
        <v>0</v>
      </c>
      <c r="J595" s="3">
        <v>0</v>
      </c>
      <c r="K595" s="3">
        <v>0</v>
      </c>
      <c r="L595" s="6">
        <f>I595+J595</f>
        <v>0</v>
      </c>
      <c r="M595" s="6">
        <f>I595*H595+$O$2*J595*H595+K595*H595</f>
        <v>0</v>
      </c>
      <c r="R595" s="7"/>
      <c r="S595" s="7"/>
      <c r="T595" s="7"/>
      <c r="U595" s="7"/>
      <c r="V595" s="7"/>
      <c r="W595" s="7"/>
      <c r="X595" s="8"/>
    </row>
    <row r="596" spans="1:24" x14ac:dyDescent="0.25">
      <c r="A596" s="1" cm="1">
        <f t="array" ref="A596">_xlfn.SWITCH(B596,"G",1,"D",2,"M",3,"F",4)</f>
        <v>4</v>
      </c>
      <c r="B596" s="5" t="s">
        <v>15</v>
      </c>
      <c r="C596" s="1" t="s">
        <v>103</v>
      </c>
      <c r="D596" s="5">
        <v>6</v>
      </c>
      <c r="E596" s="1">
        <v>6</v>
      </c>
      <c r="F596" s="5" t="s">
        <v>71</v>
      </c>
      <c r="G596" s="1">
        <v>28</v>
      </c>
      <c r="H596" s="4">
        <v>1.3420000000000001</v>
      </c>
      <c r="I596" s="3">
        <v>0</v>
      </c>
      <c r="J596" s="3">
        <v>0</v>
      </c>
      <c r="K596" s="3">
        <v>0</v>
      </c>
      <c r="L596" s="6">
        <f>I596+J596</f>
        <v>0</v>
      </c>
      <c r="M596" s="6">
        <f>I596*H596+$O$2*J596*H596+K596*H596</f>
        <v>0</v>
      </c>
      <c r="R596" s="7"/>
      <c r="S596" s="7"/>
      <c r="T596" s="7"/>
      <c r="U596" s="7"/>
      <c r="V596" s="7"/>
      <c r="W596" s="7"/>
      <c r="X596" s="8"/>
    </row>
    <row r="597" spans="1:24" x14ac:dyDescent="0.25">
      <c r="A597" s="1" cm="1">
        <f t="array" ref="A597">_xlfn.SWITCH(B597,"G",1,"D",2,"M",3,"F",4)</f>
        <v>4</v>
      </c>
      <c r="B597" s="5" t="s">
        <v>15</v>
      </c>
      <c r="C597" s="1" t="s">
        <v>421</v>
      </c>
      <c r="D597" s="5">
        <v>5.2</v>
      </c>
      <c r="E597" s="1">
        <v>5.2</v>
      </c>
      <c r="F597" s="5" t="s">
        <v>28</v>
      </c>
      <c r="G597" s="1">
        <v>33</v>
      </c>
      <c r="H597" s="4">
        <v>1.325</v>
      </c>
      <c r="I597" s="3">
        <v>0</v>
      </c>
      <c r="J597" s="3">
        <v>0</v>
      </c>
      <c r="K597" s="3">
        <v>0</v>
      </c>
      <c r="L597" s="6">
        <f>I597+J597</f>
        <v>0</v>
      </c>
      <c r="M597" s="6">
        <f>I597*H597+$O$2*J597*H597+K597*H597</f>
        <v>0</v>
      </c>
      <c r="R597" s="7"/>
      <c r="S597" s="7"/>
      <c r="T597" s="7"/>
      <c r="U597" s="7"/>
      <c r="V597" s="7"/>
      <c r="W597" s="7"/>
      <c r="X597" s="8"/>
    </row>
    <row r="598" spans="1:24" x14ac:dyDescent="0.25">
      <c r="A598" s="1" cm="1">
        <f t="array" ref="A598">_xlfn.SWITCH(B598,"G",1,"D",2,"M",3,"F",4)</f>
        <v>4</v>
      </c>
      <c r="B598" s="5" t="s">
        <v>15</v>
      </c>
      <c r="C598" s="1" t="s">
        <v>124</v>
      </c>
      <c r="D598" s="5">
        <v>5.7</v>
      </c>
      <c r="E598" s="1">
        <v>5.7</v>
      </c>
      <c r="F598" s="5" t="s">
        <v>125</v>
      </c>
      <c r="G598" s="1">
        <v>24</v>
      </c>
      <c r="H598" s="4">
        <v>1.242</v>
      </c>
      <c r="I598" s="3">
        <v>0</v>
      </c>
      <c r="J598" s="3">
        <v>0</v>
      </c>
      <c r="K598" s="3">
        <v>0</v>
      </c>
      <c r="L598" s="6">
        <f>I598+J598</f>
        <v>0</v>
      </c>
      <c r="M598" s="6">
        <f>I598*H598+$O$2*J598*H598+K598*H598</f>
        <v>0</v>
      </c>
      <c r="R598" s="7"/>
      <c r="S598" s="7"/>
      <c r="T598" s="7"/>
      <c r="U598" s="7"/>
      <c r="V598" s="7"/>
      <c r="W598" s="7"/>
      <c r="X598" s="8"/>
    </row>
    <row r="599" spans="1:24" x14ac:dyDescent="0.25">
      <c r="A599" s="1" cm="1">
        <f t="array" ref="A599">_xlfn.SWITCH(B599,"G",1,"D",2,"M",3,"F",4)</f>
        <v>4</v>
      </c>
      <c r="B599" s="5" t="s">
        <v>15</v>
      </c>
      <c r="C599" s="1" t="s">
        <v>136</v>
      </c>
      <c r="D599" s="5">
        <v>7.2</v>
      </c>
      <c r="E599" s="1">
        <v>7.2</v>
      </c>
      <c r="F599" s="5" t="s">
        <v>117</v>
      </c>
      <c r="G599" s="1">
        <v>17</v>
      </c>
      <c r="H599" s="4">
        <v>1.1399999999999999</v>
      </c>
      <c r="I599" s="3">
        <v>0</v>
      </c>
      <c r="J599" s="3">
        <v>0</v>
      </c>
      <c r="K599" s="3">
        <v>0</v>
      </c>
      <c r="L599" s="6">
        <f>I599+J599</f>
        <v>0</v>
      </c>
      <c r="M599" s="6">
        <f>I599*H599+$O$2*J599*H599+K599*H599</f>
        <v>0</v>
      </c>
      <c r="R599" s="7"/>
      <c r="S599" s="7"/>
      <c r="T599" s="7"/>
      <c r="U599" s="7"/>
      <c r="V599" s="7"/>
      <c r="W599" s="7"/>
      <c r="X599" s="8"/>
    </row>
    <row r="600" spans="1:24" x14ac:dyDescent="0.25">
      <c r="A600" s="1" cm="1">
        <f t="array" ref="A600">_xlfn.SWITCH(B600,"G",1,"D",2,"M",3,"F",4)</f>
        <v>4</v>
      </c>
      <c r="B600" s="5" t="s">
        <v>15</v>
      </c>
      <c r="C600" s="1" t="s">
        <v>281</v>
      </c>
      <c r="D600" s="5">
        <v>4.5</v>
      </c>
      <c r="E600" s="1">
        <v>4.5</v>
      </c>
      <c r="F600" s="5" t="s">
        <v>282</v>
      </c>
      <c r="G600" s="1">
        <v>26</v>
      </c>
      <c r="H600" s="4">
        <v>1.079</v>
      </c>
      <c r="I600" s="3">
        <v>0</v>
      </c>
      <c r="J600" s="3">
        <v>0</v>
      </c>
      <c r="K600" s="3">
        <v>0</v>
      </c>
      <c r="L600" s="6">
        <f>I600+J600</f>
        <v>0</v>
      </c>
      <c r="M600" s="6">
        <f>I600*H600+$O$2*J600*H600+K600*H600</f>
        <v>0</v>
      </c>
      <c r="R600" s="7"/>
      <c r="S600" s="7"/>
      <c r="T600" s="7"/>
      <c r="U600" s="7"/>
      <c r="V600" s="7"/>
      <c r="W600" s="7"/>
      <c r="X600" s="8"/>
    </row>
    <row r="601" spans="1:24" x14ac:dyDescent="0.25">
      <c r="A601" s="1" cm="1">
        <f t="array" ref="A601">_xlfn.SWITCH(B601,"G",1,"D",2,"M",3,"F",4)</f>
        <v>4</v>
      </c>
      <c r="B601" s="5" t="s">
        <v>15</v>
      </c>
      <c r="C601" s="1" t="s">
        <v>613</v>
      </c>
      <c r="D601" s="5">
        <v>4.5</v>
      </c>
      <c r="E601" s="1">
        <v>4.5</v>
      </c>
      <c r="F601" s="5" t="s">
        <v>71</v>
      </c>
      <c r="G601" s="1">
        <v>23</v>
      </c>
      <c r="H601" s="4">
        <v>0.999</v>
      </c>
      <c r="I601" s="3">
        <v>0</v>
      </c>
      <c r="J601" s="3">
        <v>0</v>
      </c>
      <c r="K601" s="3">
        <v>0</v>
      </c>
      <c r="L601" s="6">
        <f>I601+J601</f>
        <v>0</v>
      </c>
      <c r="M601" s="6">
        <f>I601*H601+$O$2*J601*H601+K601*H601</f>
        <v>0</v>
      </c>
      <c r="R601" s="7"/>
      <c r="S601" s="7"/>
      <c r="T601" s="7"/>
      <c r="U601" s="7"/>
      <c r="V601" s="7"/>
      <c r="W601" s="7"/>
      <c r="X601" s="8"/>
    </row>
    <row r="602" spans="1:24" x14ac:dyDescent="0.25">
      <c r="A602" s="1" cm="1">
        <f t="array" ref="A602">_xlfn.SWITCH(B602,"G",1,"D",2,"M",3,"F",4)</f>
        <v>4</v>
      </c>
      <c r="B602" s="5" t="s">
        <v>15</v>
      </c>
      <c r="C602" s="1" t="s">
        <v>593</v>
      </c>
      <c r="D602" s="5">
        <v>4.5</v>
      </c>
      <c r="E602" s="1">
        <v>4.5</v>
      </c>
      <c r="F602" s="5" t="s">
        <v>167</v>
      </c>
      <c r="G602" s="1">
        <v>18</v>
      </c>
      <c r="H602" s="4">
        <v>0.99199999999999999</v>
      </c>
      <c r="I602" s="3">
        <v>0</v>
      </c>
      <c r="J602" s="3">
        <v>0</v>
      </c>
      <c r="K602" s="3">
        <v>0</v>
      </c>
      <c r="L602" s="6">
        <f>I602+J602</f>
        <v>0</v>
      </c>
      <c r="M602" s="6">
        <f>I602*H602+$O$2*J602*H602+K602*H602</f>
        <v>0</v>
      </c>
      <c r="R602" s="7"/>
      <c r="S602" s="7"/>
      <c r="T602" s="7"/>
      <c r="U602" s="7"/>
      <c r="V602" s="7"/>
      <c r="W602" s="7"/>
      <c r="X602" s="8"/>
    </row>
    <row r="603" spans="1:24" x14ac:dyDescent="0.25">
      <c r="A603" s="1" cm="1">
        <f t="array" ref="A603">_xlfn.SWITCH(B603,"G",1,"D",2,"M",3,"F",4)</f>
        <v>4</v>
      </c>
      <c r="B603" s="5" t="s">
        <v>15</v>
      </c>
      <c r="C603" s="1" t="s">
        <v>150</v>
      </c>
      <c r="D603" s="5">
        <v>5.5</v>
      </c>
      <c r="E603" s="1">
        <v>5.5</v>
      </c>
      <c r="F603" s="5" t="s">
        <v>125</v>
      </c>
      <c r="G603" s="1">
        <v>18</v>
      </c>
      <c r="H603" s="4">
        <v>0.98799999999999999</v>
      </c>
      <c r="I603" s="3">
        <v>0</v>
      </c>
      <c r="J603" s="3">
        <v>0</v>
      </c>
      <c r="K603" s="3">
        <v>0</v>
      </c>
      <c r="L603" s="6">
        <f>I603+J603</f>
        <v>0</v>
      </c>
      <c r="M603" s="6">
        <f>I603*H603+$O$2*J603*H603+K603*H603</f>
        <v>0</v>
      </c>
      <c r="R603" s="7"/>
      <c r="S603" s="7"/>
      <c r="T603" s="7"/>
      <c r="U603" s="7"/>
      <c r="V603" s="7"/>
      <c r="W603" s="7"/>
      <c r="X603" s="8"/>
    </row>
    <row r="604" spans="1:24" x14ac:dyDescent="0.25">
      <c r="A604" s="1" cm="1">
        <f t="array" ref="A604">_xlfn.SWITCH(B604,"G",1,"D",2,"M",3,"F",4)</f>
        <v>4</v>
      </c>
      <c r="B604" s="5" t="s">
        <v>15</v>
      </c>
      <c r="C604" s="1" t="s">
        <v>359</v>
      </c>
      <c r="D604" s="5">
        <v>5.7</v>
      </c>
      <c r="E604" s="1">
        <v>5.7</v>
      </c>
      <c r="F604" s="5" t="s">
        <v>34</v>
      </c>
      <c r="G604" s="1">
        <v>20</v>
      </c>
      <c r="H604" s="4">
        <v>0.89400000000000002</v>
      </c>
      <c r="I604" s="3">
        <v>0</v>
      </c>
      <c r="J604" s="3">
        <v>0</v>
      </c>
      <c r="K604" s="3">
        <v>0</v>
      </c>
      <c r="L604" s="6">
        <f>I604+J604</f>
        <v>0</v>
      </c>
      <c r="M604" s="6">
        <f>I604*H604+$O$2*J604*H604+K604*H604</f>
        <v>0</v>
      </c>
      <c r="R604" s="7"/>
      <c r="S604" s="7"/>
      <c r="T604" s="7"/>
      <c r="U604" s="7"/>
      <c r="V604" s="7"/>
      <c r="W604" s="7"/>
      <c r="X604" s="8"/>
    </row>
    <row r="605" spans="1:24" x14ac:dyDescent="0.25">
      <c r="A605" s="1" cm="1">
        <f t="array" ref="A605">_xlfn.SWITCH(B605,"G",1,"D",2,"M",3,"F",4)</f>
        <v>4</v>
      </c>
      <c r="B605" s="5" t="s">
        <v>15</v>
      </c>
      <c r="C605" s="1" t="s">
        <v>119</v>
      </c>
      <c r="D605" s="5">
        <v>6.7</v>
      </c>
      <c r="E605" s="1">
        <v>6.7</v>
      </c>
      <c r="F605" s="5" t="s">
        <v>117</v>
      </c>
      <c r="G605" s="1">
        <v>9</v>
      </c>
      <c r="H605" s="4">
        <v>0.65800000000000003</v>
      </c>
      <c r="I605" s="3">
        <v>0</v>
      </c>
      <c r="J605" s="3">
        <v>0</v>
      </c>
      <c r="K605" s="3">
        <v>0</v>
      </c>
      <c r="L605" s="6">
        <f>I605+J605</f>
        <v>0</v>
      </c>
      <c r="M605" s="6">
        <f>I605*H605+$O$2*J605*H605+K605*H605</f>
        <v>0</v>
      </c>
      <c r="R605" s="7"/>
      <c r="S605" s="7"/>
      <c r="T605" s="7"/>
      <c r="U605" s="7"/>
      <c r="V605" s="7"/>
      <c r="W605" s="7"/>
      <c r="X605" s="8"/>
    </row>
    <row r="606" spans="1:24" x14ac:dyDescent="0.25">
      <c r="A606" s="1" cm="1">
        <f t="array" ref="A606">_xlfn.SWITCH(B606,"G",1,"D",2,"M",3,"F",4)</f>
        <v>4</v>
      </c>
      <c r="B606" s="5" t="s">
        <v>15</v>
      </c>
      <c r="C606" s="1" t="s">
        <v>107</v>
      </c>
      <c r="D606" s="5">
        <v>6.2</v>
      </c>
      <c r="E606" s="1">
        <v>6.2</v>
      </c>
      <c r="F606" s="5" t="s">
        <v>71</v>
      </c>
      <c r="G606" s="1">
        <v>12</v>
      </c>
      <c r="H606" s="4">
        <v>0.64100000000000001</v>
      </c>
      <c r="I606" s="3">
        <v>0</v>
      </c>
      <c r="J606" s="3">
        <v>0</v>
      </c>
      <c r="K606" s="3">
        <v>0</v>
      </c>
      <c r="L606" s="6">
        <f>I606+J606</f>
        <v>0</v>
      </c>
      <c r="M606" s="6">
        <f>I606*H606+$O$2*J606*H606+K606*H606</f>
        <v>0</v>
      </c>
      <c r="R606" s="7"/>
      <c r="S606" s="7"/>
      <c r="T606" s="7"/>
      <c r="U606" s="7"/>
      <c r="V606" s="7"/>
      <c r="W606" s="7"/>
      <c r="X606" s="8"/>
    </row>
    <row r="607" spans="1:24" x14ac:dyDescent="0.25">
      <c r="A607" s="1" cm="1">
        <f t="array" ref="A607">_xlfn.SWITCH(B607,"G",1,"D",2,"M",3,"F",4)</f>
        <v>4</v>
      </c>
      <c r="B607" s="5" t="s">
        <v>15</v>
      </c>
      <c r="C607" s="1" t="s">
        <v>307</v>
      </c>
      <c r="D607" s="5">
        <v>5.7</v>
      </c>
      <c r="E607" s="1">
        <v>5.7</v>
      </c>
      <c r="F607" s="5" t="s">
        <v>214</v>
      </c>
      <c r="G607" s="1">
        <v>12</v>
      </c>
      <c r="H607" s="4">
        <v>0.60299999999999998</v>
      </c>
      <c r="I607" s="3">
        <v>0</v>
      </c>
      <c r="J607" s="3">
        <v>0</v>
      </c>
      <c r="K607" s="3">
        <v>0</v>
      </c>
      <c r="L607" s="6">
        <f>I607+J607</f>
        <v>0</v>
      </c>
      <c r="M607" s="6">
        <f>I607*H607+$O$2*J607*H607+K607*H607</f>
        <v>0</v>
      </c>
      <c r="R607" s="7"/>
      <c r="S607" s="7"/>
      <c r="T607" s="7"/>
      <c r="U607" s="7"/>
      <c r="V607" s="7"/>
      <c r="W607" s="7"/>
      <c r="X607" s="8"/>
    </row>
    <row r="608" spans="1:24" x14ac:dyDescent="0.25">
      <c r="A608" s="1" cm="1">
        <f t="array" ref="A608">_xlfn.SWITCH(B608,"G",1,"D",2,"M",3,"F",4)</f>
        <v>4</v>
      </c>
      <c r="B608" s="5" t="s">
        <v>15</v>
      </c>
      <c r="C608" s="1" t="s">
        <v>36</v>
      </c>
      <c r="D608" s="5">
        <v>5.4</v>
      </c>
      <c r="E608" s="1">
        <v>5.4</v>
      </c>
      <c r="F608" s="5" t="s">
        <v>9</v>
      </c>
      <c r="G608" s="1">
        <v>7</v>
      </c>
      <c r="H608" s="4">
        <v>0.41799999999999998</v>
      </c>
      <c r="I608" s="3">
        <v>0</v>
      </c>
      <c r="J608" s="3">
        <v>0</v>
      </c>
      <c r="K608" s="3">
        <v>0</v>
      </c>
      <c r="L608" s="6">
        <f>I608+J608</f>
        <v>0</v>
      </c>
      <c r="M608" s="6">
        <f>I608*H608+$O$2*J608*H608+K608*H608</f>
        <v>0</v>
      </c>
      <c r="R608" s="7"/>
      <c r="S608" s="7"/>
      <c r="T608" s="7"/>
      <c r="U608" s="7"/>
      <c r="V608" s="7"/>
      <c r="W608" s="7"/>
      <c r="X608" s="8"/>
    </row>
    <row r="609" spans="1:24" x14ac:dyDescent="0.25">
      <c r="A609" s="1" cm="1">
        <f t="array" ref="A609">_xlfn.SWITCH(B609,"G",1,"D",2,"M",3,"F",4)</f>
        <v>4</v>
      </c>
      <c r="B609" s="5" t="s">
        <v>15</v>
      </c>
      <c r="C609" s="1" t="s">
        <v>348</v>
      </c>
      <c r="D609" s="5">
        <v>5.9</v>
      </c>
      <c r="E609" s="1">
        <v>5.9</v>
      </c>
      <c r="F609" s="5" t="s">
        <v>34</v>
      </c>
      <c r="G609" s="1">
        <v>7</v>
      </c>
      <c r="H609" s="4">
        <v>0.40300000000000002</v>
      </c>
      <c r="I609" s="3">
        <v>0</v>
      </c>
      <c r="J609" s="3">
        <v>0</v>
      </c>
      <c r="K609" s="3">
        <v>0</v>
      </c>
      <c r="L609" s="6">
        <f>I609+J609</f>
        <v>0</v>
      </c>
      <c r="M609" s="6">
        <f>I609*H609+$O$2*J609*H609+K609*H609</f>
        <v>0</v>
      </c>
      <c r="R609" s="7"/>
      <c r="S609" s="7"/>
      <c r="T609" s="7"/>
      <c r="U609" s="7"/>
      <c r="V609" s="7"/>
      <c r="W609" s="7"/>
      <c r="X609" s="8"/>
    </row>
    <row r="610" spans="1:24" x14ac:dyDescent="0.25">
      <c r="A610" s="1" cm="1">
        <f t="array" ref="A610">_xlfn.SWITCH(B610,"G",1,"D",2,"M",3,"F",4)</f>
        <v>4</v>
      </c>
      <c r="B610" s="5" t="s">
        <v>15</v>
      </c>
      <c r="C610" s="1" t="s">
        <v>579</v>
      </c>
      <c r="D610" s="5">
        <v>5</v>
      </c>
      <c r="E610" s="1">
        <v>5</v>
      </c>
      <c r="F610" s="5" t="s">
        <v>68</v>
      </c>
      <c r="G610" s="1">
        <v>6</v>
      </c>
      <c r="H610" s="4">
        <v>0.30099999999999999</v>
      </c>
      <c r="I610" s="3">
        <v>0</v>
      </c>
      <c r="J610" s="3">
        <v>0</v>
      </c>
      <c r="K610" s="3">
        <v>0</v>
      </c>
      <c r="L610" s="6">
        <f>I610+J610</f>
        <v>0</v>
      </c>
      <c r="M610" s="6">
        <f>I610*H610+$O$2*J610*H610+K610*H610</f>
        <v>0</v>
      </c>
      <c r="R610" s="7"/>
      <c r="S610" s="7"/>
      <c r="T610" s="7"/>
      <c r="U610" s="7"/>
      <c r="V610" s="7"/>
      <c r="W610" s="7"/>
      <c r="X610" s="8"/>
    </row>
    <row r="611" spans="1:24" x14ac:dyDescent="0.25">
      <c r="A611" s="1" cm="1">
        <f t="array" ref="A611">_xlfn.SWITCH(B611,"G",1,"D",2,"M",3,"F",4)</f>
        <v>4</v>
      </c>
      <c r="B611" s="5" t="s">
        <v>15</v>
      </c>
      <c r="C611" s="1" t="s">
        <v>64</v>
      </c>
      <c r="D611" s="5">
        <v>4.3</v>
      </c>
      <c r="E611" s="1">
        <v>4.3</v>
      </c>
      <c r="F611" s="5" t="s">
        <v>24</v>
      </c>
      <c r="G611" s="1">
        <v>3</v>
      </c>
      <c r="H611" s="4">
        <v>0.17899999999999999</v>
      </c>
      <c r="I611" s="3">
        <v>0</v>
      </c>
      <c r="J611" s="3">
        <v>0</v>
      </c>
      <c r="K611" s="3">
        <v>0</v>
      </c>
      <c r="L611" s="6">
        <f>I611+J611</f>
        <v>0</v>
      </c>
      <c r="M611" s="6">
        <f>I611*H611+$O$2*J611*H611+K611*H611</f>
        <v>0</v>
      </c>
      <c r="R611" s="7"/>
      <c r="S611" s="7"/>
      <c r="T611" s="7"/>
      <c r="U611" s="7"/>
      <c r="V611" s="7"/>
      <c r="W611" s="7"/>
      <c r="X611" s="8"/>
    </row>
    <row r="612" spans="1:24" x14ac:dyDescent="0.25">
      <c r="A612" s="1" cm="1">
        <f t="array" ref="A612">_xlfn.SWITCH(B612,"G",1,"D",2,"M",3,"F",4)</f>
        <v>4</v>
      </c>
      <c r="B612" s="5" t="s">
        <v>15</v>
      </c>
      <c r="C612" s="1" t="s">
        <v>635</v>
      </c>
      <c r="D612" s="5">
        <v>4.5</v>
      </c>
      <c r="E612" s="1">
        <v>4.5</v>
      </c>
      <c r="F612" s="5" t="s">
        <v>323</v>
      </c>
      <c r="G612" s="1">
        <v>3</v>
      </c>
      <c r="H612" s="4">
        <v>0.17599999999999999</v>
      </c>
      <c r="I612" s="3">
        <v>0</v>
      </c>
      <c r="J612" s="3">
        <v>0</v>
      </c>
      <c r="K612" s="3">
        <v>0</v>
      </c>
      <c r="L612" s="6">
        <f>I612+J612</f>
        <v>0</v>
      </c>
      <c r="M612" s="6">
        <f>I612*H612+$O$2*J612*H612+K612*H612</f>
        <v>0</v>
      </c>
      <c r="R612" s="7"/>
      <c r="S612" s="7"/>
      <c r="T612" s="7"/>
      <c r="U612" s="7"/>
      <c r="V612" s="7"/>
      <c r="W612" s="7"/>
      <c r="X612" s="8"/>
    </row>
    <row r="613" spans="1:24" x14ac:dyDescent="0.25">
      <c r="A613" s="1" cm="1">
        <f t="array" ref="A613">_xlfn.SWITCH(B613,"G",1,"D",2,"M",3,"F",4)</f>
        <v>4</v>
      </c>
      <c r="B613" s="5" t="s">
        <v>15</v>
      </c>
      <c r="C613" s="1" t="s">
        <v>377</v>
      </c>
      <c r="D613" s="5">
        <v>5.8</v>
      </c>
      <c r="E613" s="1">
        <v>5.8</v>
      </c>
      <c r="F613" s="5" t="s">
        <v>282</v>
      </c>
      <c r="G613" s="1">
        <v>3</v>
      </c>
      <c r="H613" s="4">
        <v>0.14199999999999999</v>
      </c>
      <c r="I613" s="3">
        <v>0</v>
      </c>
      <c r="J613" s="3">
        <v>0</v>
      </c>
      <c r="K613" s="3">
        <v>0</v>
      </c>
      <c r="L613" s="6">
        <f>I613+J613</f>
        <v>0</v>
      </c>
      <c r="M613" s="6">
        <f>I613*H613+$O$2*J613*H613+K613*H613</f>
        <v>0</v>
      </c>
      <c r="R613" s="7"/>
      <c r="S613" s="7"/>
      <c r="T613" s="7"/>
      <c r="U613" s="7"/>
      <c r="V613" s="7"/>
      <c r="W613" s="7"/>
      <c r="X613" s="8"/>
    </row>
    <row r="614" spans="1:24" x14ac:dyDescent="0.25">
      <c r="A614" s="1" cm="1">
        <f t="array" ref="A614">_xlfn.SWITCH(B614,"G",1,"D",2,"M",3,"F",4)</f>
        <v>4</v>
      </c>
      <c r="B614" s="5" t="s">
        <v>15</v>
      </c>
      <c r="C614" s="1" t="s">
        <v>619</v>
      </c>
      <c r="D614" s="5">
        <v>4.5</v>
      </c>
      <c r="E614" s="1">
        <v>4.5</v>
      </c>
      <c r="F614" s="5" t="s">
        <v>214</v>
      </c>
      <c r="G614" s="1">
        <v>1</v>
      </c>
      <c r="H614" s="4">
        <v>6.5000000000000002E-2</v>
      </c>
      <c r="I614" s="3">
        <v>0</v>
      </c>
      <c r="J614" s="3">
        <v>0</v>
      </c>
      <c r="K614" s="3">
        <v>0</v>
      </c>
      <c r="L614" s="6">
        <f>I614+J614</f>
        <v>0</v>
      </c>
      <c r="M614" s="6">
        <f>I614*H614+$O$2*J614*H614+K614*H614</f>
        <v>0</v>
      </c>
      <c r="R614" s="7"/>
      <c r="S614" s="7"/>
      <c r="T614" s="7"/>
      <c r="U614" s="7"/>
      <c r="V614" s="7"/>
      <c r="W614" s="7"/>
      <c r="X614" s="8"/>
    </row>
    <row r="615" spans="1:24" x14ac:dyDescent="0.25">
      <c r="A615" s="1" cm="1">
        <f t="array" ref="A615">_xlfn.SWITCH(B615,"G",1,"D",2,"M",3,"F",4)</f>
        <v>4</v>
      </c>
      <c r="B615" s="5" t="s">
        <v>15</v>
      </c>
      <c r="C615" s="1" t="s">
        <v>62</v>
      </c>
      <c r="D615" s="5">
        <v>6</v>
      </c>
      <c r="E615" s="1">
        <v>6</v>
      </c>
      <c r="F615" s="5" t="s">
        <v>24</v>
      </c>
      <c r="G615" s="1">
        <v>0</v>
      </c>
      <c r="H615" s="4">
        <v>0</v>
      </c>
      <c r="I615" s="3">
        <v>0</v>
      </c>
      <c r="J615" s="3">
        <v>0</v>
      </c>
      <c r="K615" s="3">
        <v>0</v>
      </c>
      <c r="L615" s="6">
        <f>I615+J615</f>
        <v>0</v>
      </c>
      <c r="M615" s="6">
        <f>I615*H615+$O$2*J615*H615+K615*H615</f>
        <v>0</v>
      </c>
      <c r="R615" s="7"/>
      <c r="S615" s="7"/>
      <c r="T615" s="7"/>
      <c r="U615" s="7"/>
      <c r="V615" s="7"/>
      <c r="W615" s="7"/>
      <c r="X615" s="8"/>
    </row>
    <row r="616" spans="1:24" x14ac:dyDescent="0.25">
      <c r="A616" s="1" cm="1">
        <f t="array" ref="A616">_xlfn.SWITCH(B616,"G",1,"D",2,"M",3,"F",4)</f>
        <v>4</v>
      </c>
      <c r="B616" s="5" t="s">
        <v>15</v>
      </c>
      <c r="C616" s="1" t="s">
        <v>63</v>
      </c>
      <c r="D616" s="5">
        <v>5.9</v>
      </c>
      <c r="E616" s="1">
        <v>5.9</v>
      </c>
      <c r="F616" s="5" t="s">
        <v>24</v>
      </c>
      <c r="G616" s="1">
        <v>0</v>
      </c>
      <c r="H616" s="4">
        <v>0</v>
      </c>
      <c r="I616" s="3">
        <v>0</v>
      </c>
      <c r="J616" s="3">
        <v>0</v>
      </c>
      <c r="K616" s="3">
        <v>0</v>
      </c>
      <c r="L616" s="6">
        <f>I616+J616</f>
        <v>0</v>
      </c>
      <c r="M616" s="6">
        <f>I616*H616+$O$2*J616*H616+K616*H616</f>
        <v>0</v>
      </c>
      <c r="R616" s="7"/>
      <c r="S616" s="7"/>
      <c r="T616" s="7"/>
      <c r="U616" s="7"/>
      <c r="V616" s="7"/>
      <c r="W616" s="7"/>
      <c r="X616" s="8"/>
    </row>
    <row r="617" spans="1:24" x14ac:dyDescent="0.25">
      <c r="A617" s="1" cm="1">
        <f t="array" ref="A617">_xlfn.SWITCH(B617,"G",1,"D",2,"M",3,"F",4)</f>
        <v>4</v>
      </c>
      <c r="B617" s="5" t="s">
        <v>15</v>
      </c>
      <c r="C617" s="1" t="s">
        <v>65</v>
      </c>
      <c r="D617" s="5">
        <v>4.3</v>
      </c>
      <c r="E617" s="1">
        <v>4.3</v>
      </c>
      <c r="F617" s="5" t="s">
        <v>24</v>
      </c>
      <c r="G617" s="1">
        <v>0</v>
      </c>
      <c r="H617" s="4">
        <v>0</v>
      </c>
      <c r="I617" s="3">
        <v>0</v>
      </c>
      <c r="J617" s="3">
        <v>0</v>
      </c>
      <c r="K617" s="3">
        <v>0</v>
      </c>
      <c r="L617" s="6">
        <f>I617+J617</f>
        <v>0</v>
      </c>
      <c r="M617" s="6">
        <f>I617*H617+$O$2*J617*H617+K617*H617</f>
        <v>0</v>
      </c>
      <c r="R617" s="7"/>
      <c r="S617" s="7"/>
      <c r="T617" s="7"/>
      <c r="U617" s="7"/>
      <c r="V617" s="7"/>
      <c r="W617" s="7"/>
      <c r="X617" s="8"/>
    </row>
    <row r="618" spans="1:24" x14ac:dyDescent="0.25">
      <c r="A618" s="1" cm="1">
        <f t="array" ref="A618">_xlfn.SWITCH(B618,"G",1,"D",2,"M",3,"F",4)</f>
        <v>4</v>
      </c>
      <c r="B618" s="5" t="s">
        <v>15</v>
      </c>
      <c r="C618" s="1" t="s">
        <v>67</v>
      </c>
      <c r="D618" s="5">
        <v>4.8</v>
      </c>
      <c r="E618" s="1">
        <v>4.8</v>
      </c>
      <c r="F618" s="5" t="s">
        <v>68</v>
      </c>
      <c r="G618" s="1">
        <v>0</v>
      </c>
      <c r="H618" s="4">
        <v>0</v>
      </c>
      <c r="I618" s="3">
        <v>0</v>
      </c>
      <c r="J618" s="3">
        <v>0</v>
      </c>
      <c r="K618" s="3">
        <v>0</v>
      </c>
      <c r="L618" s="6">
        <f>I618+J618</f>
        <v>0</v>
      </c>
      <c r="M618" s="6">
        <f>I618*H618+$O$2*J618*H618+K618*H618</f>
        <v>0</v>
      </c>
      <c r="R618" s="7"/>
      <c r="S618" s="7"/>
      <c r="T618" s="7"/>
      <c r="U618" s="7"/>
      <c r="V618" s="7"/>
      <c r="W618" s="7"/>
      <c r="X618" s="8"/>
    </row>
    <row r="619" spans="1:24" x14ac:dyDescent="0.25">
      <c r="A619" s="1" cm="1">
        <f t="array" ref="A619">_xlfn.SWITCH(B619,"G",1,"D",2,"M",3,"F",4)</f>
        <v>4</v>
      </c>
      <c r="B619" s="5" t="s">
        <v>15</v>
      </c>
      <c r="C619" s="1" t="s">
        <v>80</v>
      </c>
      <c r="D619" s="5">
        <v>4.8</v>
      </c>
      <c r="E619" s="1">
        <v>4.8</v>
      </c>
      <c r="F619" s="5" t="s">
        <v>68</v>
      </c>
      <c r="G619" s="1">
        <v>0</v>
      </c>
      <c r="H619" s="4">
        <v>0</v>
      </c>
      <c r="I619" s="3">
        <v>0</v>
      </c>
      <c r="J619" s="3">
        <v>0</v>
      </c>
      <c r="K619" s="3">
        <v>0</v>
      </c>
      <c r="L619" s="6">
        <f>I619+J619</f>
        <v>0</v>
      </c>
      <c r="M619" s="6">
        <f>I619*H619+$O$2*J619*H619+K619*H619</f>
        <v>0</v>
      </c>
      <c r="R619" s="7"/>
      <c r="S619" s="7"/>
      <c r="T619" s="7"/>
      <c r="U619" s="7"/>
      <c r="V619" s="7"/>
      <c r="W619" s="7"/>
      <c r="X619" s="8"/>
    </row>
    <row r="620" spans="1:24" x14ac:dyDescent="0.25">
      <c r="A620" s="1" cm="1">
        <f t="array" ref="A620">_xlfn.SWITCH(B620,"G",1,"D",2,"M",3,"F",4)</f>
        <v>4</v>
      </c>
      <c r="B620" s="5" t="s">
        <v>15</v>
      </c>
      <c r="C620" s="1" t="s">
        <v>154</v>
      </c>
      <c r="D620" s="5">
        <v>4.4000000000000004</v>
      </c>
      <c r="E620" s="1">
        <v>4.4000000000000004</v>
      </c>
      <c r="F620" s="5" t="s">
        <v>125</v>
      </c>
      <c r="G620" s="1">
        <v>0</v>
      </c>
      <c r="H620" s="4">
        <v>0</v>
      </c>
      <c r="I620" s="3">
        <v>0</v>
      </c>
      <c r="J620" s="3">
        <v>0</v>
      </c>
      <c r="K620" s="3">
        <v>0</v>
      </c>
      <c r="L620" s="6">
        <f>I620+J620</f>
        <v>0</v>
      </c>
      <c r="M620" s="6">
        <f>I620*H620+$O$2*J620*H620+K620*H620</f>
        <v>0</v>
      </c>
      <c r="R620" s="7"/>
      <c r="S620" s="7"/>
      <c r="T620" s="7"/>
      <c r="U620" s="7"/>
      <c r="V620" s="7"/>
      <c r="W620" s="7"/>
      <c r="X620" s="8"/>
    </row>
    <row r="621" spans="1:24" x14ac:dyDescent="0.25">
      <c r="A621" s="1" cm="1">
        <f t="array" ref="A621">_xlfn.SWITCH(B621,"G",1,"D",2,"M",3,"F",4)</f>
        <v>4</v>
      </c>
      <c r="B621" s="5" t="s">
        <v>15</v>
      </c>
      <c r="C621" s="1" t="s">
        <v>173</v>
      </c>
      <c r="D621" s="5">
        <v>6</v>
      </c>
      <c r="E621" s="1">
        <v>6</v>
      </c>
      <c r="F621" s="5" t="s">
        <v>169</v>
      </c>
      <c r="G621" s="1">
        <v>0</v>
      </c>
      <c r="H621" s="4">
        <v>0</v>
      </c>
      <c r="I621" s="3">
        <v>0</v>
      </c>
      <c r="J621" s="3">
        <v>0</v>
      </c>
      <c r="K621" s="3">
        <v>0</v>
      </c>
      <c r="L621" s="6">
        <f>I621+J621</f>
        <v>0</v>
      </c>
      <c r="M621" s="6">
        <f>I621*H621+$O$2*J621*H621+K621*H621</f>
        <v>0</v>
      </c>
      <c r="R621" s="7"/>
      <c r="S621" s="7"/>
      <c r="T621" s="7"/>
      <c r="U621" s="7"/>
      <c r="V621" s="7"/>
      <c r="W621" s="7"/>
      <c r="X621" s="8"/>
    </row>
    <row r="622" spans="1:24" x14ac:dyDescent="0.25">
      <c r="A622" s="1" cm="1">
        <f t="array" ref="A622">_xlfn.SWITCH(B622,"G",1,"D",2,"M",3,"F",4)</f>
        <v>4</v>
      </c>
      <c r="B622" s="5" t="s">
        <v>15</v>
      </c>
      <c r="C622" s="1" t="s">
        <v>189</v>
      </c>
      <c r="D622" s="5">
        <v>5.7</v>
      </c>
      <c r="E622" s="1">
        <v>5.7</v>
      </c>
      <c r="F622" s="5" t="s">
        <v>169</v>
      </c>
      <c r="G622" s="1">
        <v>0</v>
      </c>
      <c r="H622" s="4">
        <v>0</v>
      </c>
      <c r="I622" s="3">
        <v>0</v>
      </c>
      <c r="J622" s="3">
        <v>0</v>
      </c>
      <c r="K622" s="3">
        <v>0</v>
      </c>
      <c r="L622" s="6">
        <f>I622+J622</f>
        <v>0</v>
      </c>
      <c r="M622" s="6">
        <f>I622*H622+$O$2*J622*H622+K622*H622</f>
        <v>0</v>
      </c>
      <c r="R622" s="7"/>
      <c r="S622" s="7"/>
      <c r="T622" s="7"/>
      <c r="U622" s="7"/>
      <c r="V622" s="7"/>
      <c r="W622" s="7"/>
      <c r="X622" s="8"/>
    </row>
    <row r="623" spans="1:24" x14ac:dyDescent="0.25">
      <c r="A623" s="1" cm="1">
        <f t="array" ref="A623">_xlfn.SWITCH(B623,"G",1,"D",2,"M",3,"F",4)</f>
        <v>4</v>
      </c>
      <c r="B623" s="5" t="s">
        <v>15</v>
      </c>
      <c r="C623" s="1" t="s">
        <v>289</v>
      </c>
      <c r="D623" s="5">
        <v>10.3</v>
      </c>
      <c r="E623" s="1">
        <v>10.3</v>
      </c>
      <c r="F623" s="5" t="s">
        <v>287</v>
      </c>
      <c r="G623" s="1">
        <v>0</v>
      </c>
      <c r="H623" s="4">
        <v>0</v>
      </c>
      <c r="I623" s="3">
        <v>0</v>
      </c>
      <c r="J623" s="3">
        <v>0</v>
      </c>
      <c r="K623" s="3">
        <v>0</v>
      </c>
      <c r="L623" s="6">
        <f>I623+J623</f>
        <v>0</v>
      </c>
      <c r="M623" s="6">
        <f>I623*H623+$O$2*J623*H623+K623*H623</f>
        <v>0</v>
      </c>
      <c r="R623" s="7"/>
      <c r="S623" s="7"/>
      <c r="T623" s="7"/>
      <c r="U623" s="7"/>
      <c r="V623" s="7"/>
      <c r="W623" s="7"/>
      <c r="X623" s="8"/>
    </row>
    <row r="624" spans="1:24" x14ac:dyDescent="0.25">
      <c r="A624" s="1" cm="1">
        <f t="array" ref="A624">_xlfn.SWITCH(B624,"G",1,"D",2,"M",3,"F",4)</f>
        <v>4</v>
      </c>
      <c r="B624" s="5" t="s">
        <v>15</v>
      </c>
      <c r="C624" s="1" t="s">
        <v>315</v>
      </c>
      <c r="D624" s="5">
        <v>6.1</v>
      </c>
      <c r="E624" s="1">
        <v>6.1</v>
      </c>
      <c r="F624" s="5" t="s">
        <v>311</v>
      </c>
      <c r="G624" s="1">
        <v>0</v>
      </c>
      <c r="H624" s="4">
        <v>0</v>
      </c>
      <c r="I624" s="3">
        <v>0</v>
      </c>
      <c r="J624" s="3">
        <v>0</v>
      </c>
      <c r="K624" s="3">
        <v>0</v>
      </c>
      <c r="L624" s="6">
        <f>I624+J624</f>
        <v>0</v>
      </c>
      <c r="M624" s="6">
        <f>I624*H624+$O$2*J624*H624+K624*H624</f>
        <v>0</v>
      </c>
      <c r="R624" s="7"/>
      <c r="S624" s="7"/>
      <c r="T624" s="7"/>
      <c r="U624" s="7"/>
      <c r="V624" s="7"/>
      <c r="W624" s="7"/>
      <c r="X624" s="8"/>
    </row>
    <row r="625" spans="1:24" x14ac:dyDescent="0.25">
      <c r="A625" s="1" cm="1">
        <f t="array" ref="A625">_xlfn.SWITCH(B625,"G",1,"D",2,"M",3,"F",4)</f>
        <v>4</v>
      </c>
      <c r="B625" s="5" t="s">
        <v>15</v>
      </c>
      <c r="C625" s="1" t="s">
        <v>360</v>
      </c>
      <c r="D625" s="5">
        <v>4.8</v>
      </c>
      <c r="E625" s="1">
        <v>4.8</v>
      </c>
      <c r="F625" s="5" t="s">
        <v>34</v>
      </c>
      <c r="G625" s="1">
        <v>0</v>
      </c>
      <c r="H625" s="4">
        <v>0</v>
      </c>
      <c r="I625" s="3">
        <v>0</v>
      </c>
      <c r="J625" s="3">
        <v>0</v>
      </c>
      <c r="K625" s="3">
        <v>0</v>
      </c>
      <c r="L625" s="6">
        <f>I625+J625</f>
        <v>0</v>
      </c>
      <c r="M625" s="6">
        <f>I625*H625+$O$2*J625*H625+K625*H625</f>
        <v>0</v>
      </c>
      <c r="R625" s="7"/>
      <c r="S625" s="7"/>
      <c r="T625" s="7"/>
      <c r="U625" s="7"/>
      <c r="V625" s="7"/>
      <c r="W625" s="7"/>
      <c r="X625" s="8"/>
    </row>
    <row r="626" spans="1:24" x14ac:dyDescent="0.25">
      <c r="A626" s="1" cm="1">
        <f t="array" ref="A626">_xlfn.SWITCH(B626,"G",1,"D",2,"M",3,"F",4)</f>
        <v>4</v>
      </c>
      <c r="B626" s="5" t="s">
        <v>15</v>
      </c>
      <c r="C626" s="1" t="s">
        <v>101</v>
      </c>
      <c r="D626" s="5">
        <v>5.0999999999999996</v>
      </c>
      <c r="E626" s="1">
        <v>5.0999999999999996</v>
      </c>
      <c r="F626" s="5" t="s">
        <v>167</v>
      </c>
      <c r="G626" s="1">
        <v>0</v>
      </c>
      <c r="H626" s="4">
        <v>0</v>
      </c>
      <c r="I626" s="3">
        <v>0</v>
      </c>
      <c r="J626" s="3">
        <v>0</v>
      </c>
      <c r="K626" s="3">
        <v>0</v>
      </c>
      <c r="L626" s="6">
        <f>I626+J626</f>
        <v>0</v>
      </c>
      <c r="M626" s="6">
        <f>I626*H626+$O$2*J626*H626+K626*H626</f>
        <v>0</v>
      </c>
      <c r="R626" s="7"/>
      <c r="S626" s="7"/>
      <c r="T626" s="7"/>
      <c r="U626" s="7"/>
      <c r="V626" s="7"/>
      <c r="W626" s="7"/>
      <c r="X626" s="8"/>
    </row>
    <row r="627" spans="1:24" x14ac:dyDescent="0.25">
      <c r="A627" s="1" cm="1">
        <f t="array" ref="A627">_xlfn.SWITCH(B627,"G",1,"D",2,"M",3,"F",4)</f>
        <v>4</v>
      </c>
      <c r="B627" s="5" t="s">
        <v>15</v>
      </c>
      <c r="C627" s="1" t="s">
        <v>396</v>
      </c>
      <c r="D627" s="5">
        <v>4.5999999999999996</v>
      </c>
      <c r="E627" s="1">
        <v>4.5999999999999996</v>
      </c>
      <c r="F627" s="5" t="s">
        <v>167</v>
      </c>
      <c r="G627" s="1">
        <v>0</v>
      </c>
      <c r="H627" s="4">
        <v>0</v>
      </c>
      <c r="I627" s="3">
        <v>0</v>
      </c>
      <c r="J627" s="3">
        <v>0</v>
      </c>
      <c r="K627" s="3">
        <v>0</v>
      </c>
      <c r="L627" s="6">
        <f>I627+J627</f>
        <v>0</v>
      </c>
      <c r="M627" s="6">
        <f>I627*H627+$O$2*J627*H627+K627*H627</f>
        <v>0</v>
      </c>
      <c r="R627" s="7"/>
      <c r="S627" s="7"/>
      <c r="T627" s="7"/>
      <c r="U627" s="7"/>
      <c r="V627" s="7"/>
      <c r="W627" s="7"/>
      <c r="X627" s="8"/>
    </row>
    <row r="628" spans="1:24" x14ac:dyDescent="0.25">
      <c r="A628" s="1" cm="1">
        <f t="array" ref="A628">_xlfn.SWITCH(B628,"G",1,"D",2,"M",3,"F",4)</f>
        <v>4</v>
      </c>
      <c r="B628" s="5" t="s">
        <v>15</v>
      </c>
      <c r="C628" s="1" t="s">
        <v>404</v>
      </c>
      <c r="D628" s="5">
        <v>11</v>
      </c>
      <c r="E628" s="1">
        <v>11</v>
      </c>
      <c r="F628" s="5" t="s">
        <v>399</v>
      </c>
      <c r="G628" s="1">
        <v>0</v>
      </c>
      <c r="H628" s="4">
        <v>0</v>
      </c>
      <c r="I628" s="3">
        <v>0</v>
      </c>
      <c r="J628" s="3">
        <v>0</v>
      </c>
      <c r="K628" s="3">
        <v>0</v>
      </c>
      <c r="L628" s="6">
        <f>I628+J628</f>
        <v>0</v>
      </c>
      <c r="M628" s="6">
        <f>I628*H628+$O$2*J628*H628+K628*H628</f>
        <v>0</v>
      </c>
      <c r="R628" s="7"/>
      <c r="S628" s="7"/>
      <c r="T628" s="7"/>
      <c r="U628" s="7"/>
      <c r="V628" s="7"/>
      <c r="W628" s="7"/>
      <c r="X628" s="8"/>
    </row>
    <row r="629" spans="1:24" x14ac:dyDescent="0.25">
      <c r="A629" s="1" cm="1">
        <f t="array" ref="A629">_xlfn.SWITCH(B629,"G",1,"D",2,"M",3,"F",4)</f>
        <v>4</v>
      </c>
      <c r="B629" s="5" t="s">
        <v>15</v>
      </c>
      <c r="C629" s="1" t="s">
        <v>427</v>
      </c>
      <c r="D629" s="5">
        <v>5.0999999999999996</v>
      </c>
      <c r="E629" s="1">
        <v>5.0999999999999996</v>
      </c>
      <c r="F629" s="5" t="s">
        <v>28</v>
      </c>
      <c r="G629" s="1">
        <v>0</v>
      </c>
      <c r="H629" s="4">
        <v>0</v>
      </c>
      <c r="I629" s="3">
        <v>0</v>
      </c>
      <c r="J629" s="3">
        <v>0</v>
      </c>
      <c r="K629" s="3">
        <v>0</v>
      </c>
      <c r="L629" s="6">
        <f>I629+J629</f>
        <v>0</v>
      </c>
      <c r="M629" s="6">
        <f>I629*H629+$O$2*J629*H629+K629*H629</f>
        <v>0</v>
      </c>
      <c r="R629" s="7"/>
      <c r="S629" s="7"/>
      <c r="T629" s="7"/>
      <c r="U629" s="7"/>
      <c r="V629" s="7"/>
      <c r="W629" s="7"/>
      <c r="X629" s="8"/>
    </row>
    <row r="630" spans="1:24" x14ac:dyDescent="0.25">
      <c r="A630" s="1" cm="1">
        <f t="array" ref="A630">_xlfn.SWITCH(B630,"G",1,"D",2,"M",3,"F",4)</f>
        <v>4</v>
      </c>
      <c r="B630" s="5" t="s">
        <v>15</v>
      </c>
      <c r="C630" s="1" t="s">
        <v>428</v>
      </c>
      <c r="D630" s="5">
        <v>4.8</v>
      </c>
      <c r="E630" s="1">
        <v>4.8</v>
      </c>
      <c r="F630" s="5" t="s">
        <v>28</v>
      </c>
      <c r="G630" s="1">
        <v>0</v>
      </c>
      <c r="H630" s="4">
        <v>0</v>
      </c>
      <c r="I630" s="3">
        <v>0</v>
      </c>
      <c r="J630" s="3">
        <v>0</v>
      </c>
      <c r="K630" s="3">
        <v>0</v>
      </c>
      <c r="L630" s="6">
        <f>I630+J630</f>
        <v>0</v>
      </c>
      <c r="M630" s="6">
        <f>I630*H630+$O$2*J630*H630+K630*H630</f>
        <v>0</v>
      </c>
      <c r="R630" s="7"/>
      <c r="S630" s="7"/>
      <c r="T630" s="7"/>
      <c r="U630" s="7"/>
      <c r="V630" s="7"/>
      <c r="W630" s="7"/>
      <c r="X630" s="8"/>
    </row>
    <row r="631" spans="1:24" x14ac:dyDescent="0.25">
      <c r="A631" s="1" cm="1">
        <f t="array" ref="A631">_xlfn.SWITCH(B631,"G",1,"D",2,"M",3,"F",4)</f>
        <v>4</v>
      </c>
      <c r="B631" s="5" t="s">
        <v>15</v>
      </c>
      <c r="C631" s="1" t="s">
        <v>452</v>
      </c>
      <c r="D631" s="5">
        <v>6.1</v>
      </c>
      <c r="E631" s="1">
        <v>6.1</v>
      </c>
      <c r="F631" s="5" t="s">
        <v>323</v>
      </c>
      <c r="G631" s="1">
        <v>0</v>
      </c>
      <c r="H631" s="4">
        <v>0</v>
      </c>
      <c r="I631" s="3">
        <v>0</v>
      </c>
      <c r="J631" s="3">
        <v>0</v>
      </c>
      <c r="K631" s="3">
        <v>0</v>
      </c>
      <c r="L631" s="6">
        <f>I631+J631</f>
        <v>0</v>
      </c>
      <c r="M631" s="6">
        <f>I631*H631+$O$2*J631*H631+K631*H631</f>
        <v>0</v>
      </c>
      <c r="R631" s="7"/>
      <c r="S631" s="7"/>
      <c r="T631" s="7"/>
      <c r="U631" s="7"/>
      <c r="V631" s="7"/>
      <c r="W631" s="7"/>
      <c r="X631" s="8"/>
    </row>
    <row r="632" spans="1:24" x14ac:dyDescent="0.25">
      <c r="A632" s="1" cm="1">
        <f t="array" ref="A632">_xlfn.SWITCH(B632,"G",1,"D",2,"M",3,"F",4)</f>
        <v>4</v>
      </c>
      <c r="B632" s="5" t="s">
        <v>15</v>
      </c>
      <c r="C632" s="1" t="s">
        <v>455</v>
      </c>
      <c r="D632" s="5">
        <v>5.5</v>
      </c>
      <c r="E632" s="1">
        <v>5.5</v>
      </c>
      <c r="F632" s="5" t="s">
        <v>323</v>
      </c>
      <c r="G632" s="1">
        <v>0</v>
      </c>
      <c r="H632" s="4">
        <v>0</v>
      </c>
      <c r="I632" s="3">
        <v>0</v>
      </c>
      <c r="J632" s="3">
        <v>0</v>
      </c>
      <c r="K632" s="3">
        <v>0</v>
      </c>
      <c r="L632" s="6">
        <f>I632+J632</f>
        <v>0</v>
      </c>
      <c r="M632" s="6">
        <f>I632*H632+$O$2*J632*H632+K632*H632</f>
        <v>0</v>
      </c>
      <c r="R632" s="7"/>
      <c r="S632" s="7"/>
      <c r="T632" s="7"/>
      <c r="U632" s="7"/>
      <c r="V632" s="7"/>
      <c r="W632" s="7"/>
      <c r="X632" s="8"/>
    </row>
    <row r="633" spans="1:24" x14ac:dyDescent="0.25">
      <c r="A633" s="1" cm="1">
        <f t="array" ref="A633">_xlfn.SWITCH(B633,"G",1,"D",2,"M",3,"F",4)</f>
        <v>4</v>
      </c>
      <c r="B633" s="5" t="s">
        <v>15</v>
      </c>
      <c r="C633" s="1" t="s">
        <v>458</v>
      </c>
      <c r="D633" s="5">
        <v>5.5</v>
      </c>
      <c r="E633" s="1">
        <v>5.5</v>
      </c>
      <c r="F633" s="5" t="s">
        <v>323</v>
      </c>
      <c r="G633" s="1">
        <v>0</v>
      </c>
      <c r="H633" s="4">
        <v>0</v>
      </c>
      <c r="I633" s="3">
        <v>0</v>
      </c>
      <c r="J633" s="3">
        <v>0</v>
      </c>
      <c r="K633" s="3">
        <v>0</v>
      </c>
      <c r="L633" s="6">
        <f>I633+J633</f>
        <v>0</v>
      </c>
      <c r="M633" s="6">
        <f>I633*H633+$O$2*J633*H633+K633*H633</f>
        <v>0</v>
      </c>
      <c r="R633" s="7"/>
      <c r="S633" s="7"/>
      <c r="T633" s="7"/>
      <c r="U633" s="7"/>
      <c r="V633" s="7"/>
      <c r="W633" s="7"/>
      <c r="X633" s="8"/>
    </row>
    <row r="634" spans="1:24" x14ac:dyDescent="0.25">
      <c r="A634" s="1" cm="1">
        <f t="array" ref="A634">_xlfn.SWITCH(B634,"G",1,"D",2,"M",3,"F",4)</f>
        <v>4</v>
      </c>
      <c r="B634" s="5" t="s">
        <v>15</v>
      </c>
      <c r="C634" s="1" t="s">
        <v>472</v>
      </c>
      <c r="D634" s="5">
        <v>8.1999999999999993</v>
      </c>
      <c r="E634" s="1">
        <v>8.1999999999999993</v>
      </c>
      <c r="F634" s="5" t="s">
        <v>465</v>
      </c>
      <c r="G634" s="1">
        <v>0</v>
      </c>
      <c r="H634" s="4">
        <v>0</v>
      </c>
      <c r="I634" s="3">
        <v>0</v>
      </c>
      <c r="J634" s="3">
        <v>0</v>
      </c>
      <c r="K634" s="3">
        <v>0</v>
      </c>
      <c r="L634" s="6">
        <f>I634+J634</f>
        <v>0</v>
      </c>
      <c r="M634" s="6">
        <f>I634*H634+$O$2*J634*H634+K634*H634</f>
        <v>0</v>
      </c>
      <c r="R634" s="7"/>
      <c r="S634" s="7"/>
      <c r="T634" s="7"/>
      <c r="U634" s="7"/>
      <c r="V634" s="7"/>
      <c r="W634" s="7"/>
      <c r="X634" s="8"/>
    </row>
    <row r="635" spans="1:24" x14ac:dyDescent="0.25">
      <c r="A635" s="1" cm="1">
        <f t="array" ref="A635">_xlfn.SWITCH(B635,"G",1,"D",2,"M",3,"F",4)</f>
        <v>4</v>
      </c>
      <c r="B635" s="5" t="s">
        <v>15</v>
      </c>
      <c r="C635" s="1" t="s">
        <v>475</v>
      </c>
      <c r="D635" s="5">
        <v>4.8</v>
      </c>
      <c r="E635" s="1">
        <v>4.8</v>
      </c>
      <c r="F635" s="5" t="s">
        <v>465</v>
      </c>
      <c r="G635" s="1">
        <v>0</v>
      </c>
      <c r="H635" s="4">
        <v>0</v>
      </c>
      <c r="I635" s="3">
        <v>0</v>
      </c>
      <c r="J635" s="3">
        <v>0</v>
      </c>
      <c r="K635" s="3">
        <v>0</v>
      </c>
      <c r="L635" s="6">
        <f>I635+J635</f>
        <v>0</v>
      </c>
      <c r="M635" s="6">
        <f>I635*H635+$O$2*J635*H635+K635*H635</f>
        <v>0</v>
      </c>
      <c r="R635" s="7"/>
      <c r="S635" s="7"/>
      <c r="T635" s="7"/>
      <c r="U635" s="7"/>
      <c r="V635" s="7"/>
      <c r="W635" s="7"/>
      <c r="X635" s="8"/>
    </row>
    <row r="636" spans="1:24" x14ac:dyDescent="0.25">
      <c r="A636" s="1" cm="1">
        <f t="array" ref="A636">_xlfn.SWITCH(B636,"G",1,"D",2,"M",3,"F",4)</f>
        <v>4</v>
      </c>
      <c r="B636" s="5" t="s">
        <v>15</v>
      </c>
      <c r="C636" s="1" t="s">
        <v>487</v>
      </c>
      <c r="D636" s="5">
        <v>4.8</v>
      </c>
      <c r="E636" s="1">
        <v>4.8</v>
      </c>
      <c r="F636" s="5" t="s">
        <v>465</v>
      </c>
      <c r="G636" s="1">
        <v>0</v>
      </c>
      <c r="H636" s="4">
        <v>0</v>
      </c>
      <c r="I636" s="3">
        <v>0</v>
      </c>
      <c r="J636" s="3">
        <v>0</v>
      </c>
      <c r="K636" s="3">
        <v>0</v>
      </c>
      <c r="L636" s="6">
        <f>I636+J636</f>
        <v>0</v>
      </c>
      <c r="M636" s="6">
        <f>I636*H636+$O$2*J636*H636+K636*H636</f>
        <v>0</v>
      </c>
      <c r="R636" s="7"/>
      <c r="S636" s="7"/>
      <c r="T636" s="7"/>
      <c r="U636" s="7"/>
      <c r="V636" s="7"/>
      <c r="W636" s="7"/>
      <c r="X636" s="8"/>
    </row>
    <row r="637" spans="1:24" x14ac:dyDescent="0.25">
      <c r="A637" s="1" cm="1">
        <f t="array" ref="A637">_xlfn.SWITCH(B637,"G",1,"D",2,"M",3,"F",4)</f>
        <v>4</v>
      </c>
      <c r="B637" s="5" t="s">
        <v>15</v>
      </c>
      <c r="C637" s="1" t="s">
        <v>546</v>
      </c>
      <c r="D637" s="5">
        <v>4.4000000000000004</v>
      </c>
      <c r="E637" s="1">
        <v>4.4000000000000004</v>
      </c>
      <c r="F637" s="5" t="s">
        <v>287</v>
      </c>
      <c r="G637" s="1">
        <v>0</v>
      </c>
      <c r="H637" s="4">
        <v>0</v>
      </c>
      <c r="I637" s="3">
        <v>0</v>
      </c>
      <c r="J637" s="3">
        <v>0</v>
      </c>
      <c r="K637" s="3">
        <v>0</v>
      </c>
      <c r="L637" s="6">
        <f>I637+J637</f>
        <v>0</v>
      </c>
      <c r="M637" s="6">
        <f>I637*H637+$O$2*J637*H637+K637*H637</f>
        <v>0</v>
      </c>
      <c r="R637" s="7"/>
      <c r="S637" s="7"/>
      <c r="T637" s="7"/>
      <c r="U637" s="7"/>
      <c r="V637" s="7"/>
      <c r="W637" s="7"/>
      <c r="X637" s="8"/>
    </row>
    <row r="638" spans="1:24" x14ac:dyDescent="0.25">
      <c r="A638" s="1" cm="1">
        <f t="array" ref="A638">_xlfn.SWITCH(B638,"G",1,"D",2,"M",3,"F",4)</f>
        <v>4</v>
      </c>
      <c r="B638" s="5" t="s">
        <v>15</v>
      </c>
      <c r="C638" s="1" t="s">
        <v>583</v>
      </c>
      <c r="D638" s="5">
        <v>4.9000000000000004</v>
      </c>
      <c r="E638" s="1">
        <v>4.9000000000000004</v>
      </c>
      <c r="F638" s="5" t="s">
        <v>237</v>
      </c>
      <c r="G638" s="1">
        <v>0</v>
      </c>
      <c r="H638" s="4">
        <v>0</v>
      </c>
      <c r="I638" s="3">
        <v>0</v>
      </c>
      <c r="J638" s="3">
        <v>0</v>
      </c>
      <c r="K638" s="3">
        <v>0</v>
      </c>
      <c r="L638" s="6">
        <f>I638+J638</f>
        <v>0</v>
      </c>
      <c r="M638" s="6">
        <f>I638*H638+$O$2*J638*H638+K638*H638</f>
        <v>0</v>
      </c>
      <c r="R638" s="7"/>
      <c r="S638" s="7"/>
      <c r="T638" s="7"/>
      <c r="U638" s="7"/>
      <c r="V638" s="7"/>
      <c r="W638" s="7"/>
      <c r="X638" s="8"/>
    </row>
    <row r="639" spans="1:24" x14ac:dyDescent="0.25">
      <c r="A639" s="1" cm="1">
        <f t="array" ref="A639">_xlfn.SWITCH(B639,"G",1,"D",2,"M",3,"F",4)</f>
        <v>4</v>
      </c>
      <c r="B639" s="5" t="s">
        <v>15</v>
      </c>
      <c r="C639" s="1" t="s">
        <v>592</v>
      </c>
      <c r="D639" s="5">
        <v>5.5</v>
      </c>
      <c r="E639" s="1">
        <v>5.5</v>
      </c>
      <c r="F639" s="5" t="s">
        <v>68</v>
      </c>
      <c r="G639" s="1">
        <v>0</v>
      </c>
      <c r="H639" s="4">
        <v>0</v>
      </c>
      <c r="I639" s="3">
        <v>0</v>
      </c>
      <c r="J639" s="3">
        <v>0</v>
      </c>
      <c r="K639" s="3">
        <v>0</v>
      </c>
      <c r="L639" s="6">
        <f>I639+J639</f>
        <v>0</v>
      </c>
      <c r="M639" s="6">
        <f>I639*H639+$O$2*J639*H639+K639*H639</f>
        <v>0</v>
      </c>
      <c r="R639" s="7"/>
      <c r="S639" s="7"/>
      <c r="T639" s="7"/>
      <c r="U639" s="7"/>
      <c r="V639" s="7"/>
      <c r="W639" s="7"/>
      <c r="X639" s="8"/>
    </row>
    <row r="640" spans="1:24" x14ac:dyDescent="0.25">
      <c r="A640" s="1" cm="1">
        <f t="array" ref="A640">_xlfn.SWITCH(B640,"G",1,"D",2,"M",3,"F",4)</f>
        <v>4</v>
      </c>
      <c r="B640" s="5" t="s">
        <v>15</v>
      </c>
      <c r="C640" s="1" t="s">
        <v>594</v>
      </c>
      <c r="D640" s="5">
        <v>4.5</v>
      </c>
      <c r="E640" s="1">
        <v>4.5</v>
      </c>
      <c r="F640" s="5" t="s">
        <v>71</v>
      </c>
      <c r="G640" s="1">
        <v>0</v>
      </c>
      <c r="H640" s="4">
        <v>0</v>
      </c>
      <c r="I640" s="3">
        <v>0</v>
      </c>
      <c r="J640" s="3">
        <v>0</v>
      </c>
      <c r="K640" s="3">
        <v>0</v>
      </c>
      <c r="L640" s="6">
        <f>I640+J640</f>
        <v>0</v>
      </c>
      <c r="M640" s="6">
        <f>I640*H640+$O$2*J640*H640+K640*H640</f>
        <v>0</v>
      </c>
      <c r="R640" s="7"/>
      <c r="S640" s="7"/>
      <c r="T640" s="7"/>
      <c r="U640" s="7"/>
      <c r="V640" s="7"/>
      <c r="W640" s="7"/>
      <c r="X640" s="8"/>
    </row>
    <row r="641" spans="1:24" x14ac:dyDescent="0.25">
      <c r="A641" s="1" cm="1">
        <f t="array" ref="A641">_xlfn.SWITCH(B641,"G",1,"D",2,"M",3,"F",4)</f>
        <v>4</v>
      </c>
      <c r="B641" s="5" t="s">
        <v>15</v>
      </c>
      <c r="C641" s="1" t="s">
        <v>595</v>
      </c>
      <c r="D641" s="5">
        <v>4.5</v>
      </c>
      <c r="E641" s="1">
        <v>4.5</v>
      </c>
      <c r="F641" s="5" t="s">
        <v>71</v>
      </c>
      <c r="G641" s="1">
        <v>0</v>
      </c>
      <c r="H641" s="4">
        <v>0</v>
      </c>
      <c r="I641" s="3">
        <v>0</v>
      </c>
      <c r="J641" s="3">
        <v>0</v>
      </c>
      <c r="K641" s="3">
        <v>0</v>
      </c>
      <c r="L641" s="6">
        <f>I641+J641</f>
        <v>0</v>
      </c>
      <c r="M641" s="6">
        <f>I641*H641+$O$2*J641*H641+K641*H641</f>
        <v>0</v>
      </c>
      <c r="R641" s="7"/>
      <c r="S641" s="7"/>
      <c r="T641" s="7"/>
      <c r="U641" s="7"/>
      <c r="V641" s="7"/>
      <c r="W641" s="7"/>
      <c r="X641" s="8"/>
    </row>
    <row r="642" spans="1:24" x14ac:dyDescent="0.25">
      <c r="A642" s="1" cm="1">
        <f t="array" ref="A642">_xlfn.SWITCH(B642,"G",1,"D",2,"M",3,"F",4)</f>
        <v>4</v>
      </c>
      <c r="B642" s="5" t="s">
        <v>15</v>
      </c>
      <c r="C642" s="1" t="s">
        <v>599</v>
      </c>
      <c r="D642" s="5">
        <v>4.5</v>
      </c>
      <c r="E642" s="1">
        <v>4.5</v>
      </c>
      <c r="F642" s="5" t="s">
        <v>169</v>
      </c>
      <c r="G642" s="1">
        <v>0</v>
      </c>
      <c r="H642" s="4">
        <v>0</v>
      </c>
      <c r="I642" s="3">
        <v>0</v>
      </c>
      <c r="J642" s="3">
        <v>0</v>
      </c>
      <c r="K642" s="3">
        <v>0</v>
      </c>
      <c r="L642" s="6">
        <f>I642+J642</f>
        <v>0</v>
      </c>
      <c r="M642" s="6">
        <f>I642*H642+$O$2*J642*H642+K642*H642</f>
        <v>0</v>
      </c>
      <c r="R642" s="7"/>
      <c r="S642" s="7"/>
      <c r="T642" s="7"/>
      <c r="U642" s="7"/>
      <c r="V642" s="7"/>
      <c r="W642" s="7"/>
      <c r="X642" s="8"/>
    </row>
    <row r="643" spans="1:24" x14ac:dyDescent="0.25">
      <c r="A643" s="1" cm="1">
        <f t="array" ref="A643">_xlfn.SWITCH(B643,"G",1,"D",2,"M",3,"F",4)</f>
        <v>4</v>
      </c>
      <c r="B643" s="5" t="s">
        <v>15</v>
      </c>
      <c r="C643" s="1" t="s">
        <v>618</v>
      </c>
      <c r="D643" s="5">
        <v>4.4000000000000004</v>
      </c>
      <c r="E643" s="1">
        <v>4.4000000000000004</v>
      </c>
      <c r="F643" s="5" t="s">
        <v>282</v>
      </c>
      <c r="G643" s="1">
        <v>0</v>
      </c>
      <c r="H643" s="4">
        <v>0</v>
      </c>
      <c r="I643" s="3">
        <v>0</v>
      </c>
      <c r="J643" s="3">
        <v>0</v>
      </c>
      <c r="K643" s="3">
        <v>0</v>
      </c>
      <c r="L643" s="6">
        <f>I643+J643</f>
        <v>0</v>
      </c>
      <c r="M643" s="6">
        <f>I643*H643+$O$2*J643*H643+K643*H643</f>
        <v>0</v>
      </c>
      <c r="R643" s="7"/>
      <c r="S643" s="7"/>
      <c r="T643" s="7"/>
      <c r="U643" s="7"/>
      <c r="V643" s="7"/>
      <c r="W643" s="7"/>
      <c r="X643" s="8"/>
    </row>
    <row r="644" spans="1:24" x14ac:dyDescent="0.25">
      <c r="A644" s="1" cm="1">
        <f t="array" ref="A644">_xlfn.SWITCH(B644,"G",1,"D",2,"M",3,"F",4)</f>
        <v>4</v>
      </c>
      <c r="B644" s="5" t="s">
        <v>15</v>
      </c>
      <c r="C644" s="1" t="s">
        <v>620</v>
      </c>
      <c r="D644" s="5">
        <v>4.5</v>
      </c>
      <c r="E644" s="1">
        <v>4.5</v>
      </c>
      <c r="F644" s="5" t="s">
        <v>28</v>
      </c>
      <c r="G644" s="1">
        <v>0</v>
      </c>
      <c r="H644" s="4">
        <v>0</v>
      </c>
      <c r="I644" s="3">
        <v>0</v>
      </c>
      <c r="J644" s="3">
        <v>0</v>
      </c>
      <c r="K644" s="3">
        <v>0</v>
      </c>
      <c r="L644" s="6">
        <f>I644+J644</f>
        <v>0</v>
      </c>
      <c r="M644" s="6">
        <f>I644*H644+$O$2*J644*H644+K644*H644</f>
        <v>0</v>
      </c>
      <c r="R644" s="7"/>
      <c r="S644" s="7"/>
      <c r="T644" s="7"/>
      <c r="U644" s="7"/>
      <c r="V644" s="7"/>
      <c r="W644" s="7"/>
      <c r="X644" s="8"/>
    </row>
    <row r="645" spans="1:24" x14ac:dyDescent="0.25">
      <c r="A645" s="1" cm="1">
        <f t="array" ref="A645">_xlfn.SWITCH(B645,"G",1,"D",2,"M",3,"F",4)</f>
        <v>4</v>
      </c>
      <c r="B645" s="5" t="s">
        <v>15</v>
      </c>
      <c r="C645" s="1" t="s">
        <v>624</v>
      </c>
      <c r="D645" s="5">
        <v>5.9</v>
      </c>
      <c r="E645" s="1">
        <v>5.9</v>
      </c>
      <c r="F645" s="5" t="s">
        <v>465</v>
      </c>
      <c r="G645" s="1">
        <v>0</v>
      </c>
      <c r="H645" s="4">
        <v>0</v>
      </c>
      <c r="I645" s="3">
        <v>0</v>
      </c>
      <c r="J645" s="3">
        <v>0</v>
      </c>
      <c r="K645" s="3">
        <v>0</v>
      </c>
      <c r="L645" s="6">
        <f>I645+J645</f>
        <v>0</v>
      </c>
      <c r="M645" s="6">
        <f>I645*H645+$O$2*J645*H645+K645*H645</f>
        <v>0</v>
      </c>
      <c r="R645" s="7"/>
      <c r="S645" s="7"/>
      <c r="T645" s="7"/>
      <c r="U645" s="7"/>
      <c r="V645" s="7"/>
      <c r="W645" s="7"/>
      <c r="X645" s="8"/>
    </row>
    <row r="646" spans="1:24" x14ac:dyDescent="0.25">
      <c r="A646" s="1" cm="1">
        <f t="array" ref="A646">_xlfn.SWITCH(B646,"G",1,"D",2,"M",3,"F",4)</f>
        <v>4</v>
      </c>
      <c r="B646" s="5" t="s">
        <v>15</v>
      </c>
      <c r="C646" s="1" t="s">
        <v>637</v>
      </c>
      <c r="D646" s="5">
        <v>6</v>
      </c>
      <c r="E646" s="1">
        <v>6</v>
      </c>
      <c r="F646" s="5" t="s">
        <v>125</v>
      </c>
      <c r="G646" s="1">
        <v>0</v>
      </c>
      <c r="H646" s="4">
        <v>0</v>
      </c>
      <c r="I646" s="3">
        <v>0</v>
      </c>
      <c r="J646" s="3">
        <v>0</v>
      </c>
      <c r="K646" s="3">
        <v>0</v>
      </c>
      <c r="L646" s="6">
        <f>I646+J646</f>
        <v>0</v>
      </c>
      <c r="M646" s="6">
        <f>I646*H646+$O$2*J646*H646+K646*H646</f>
        <v>0</v>
      </c>
      <c r="R646" s="7"/>
      <c r="S646" s="7"/>
      <c r="T646" s="7"/>
      <c r="U646" s="7"/>
      <c r="V646" s="7"/>
      <c r="W646" s="7"/>
      <c r="X646" s="8"/>
    </row>
    <row r="647" spans="1:24" x14ac:dyDescent="0.25">
      <c r="R647" s="7"/>
      <c r="S647" s="7"/>
      <c r="T647" s="7"/>
      <c r="U647" s="7"/>
      <c r="V647" s="7"/>
      <c r="W647" s="7"/>
      <c r="X647" s="8"/>
    </row>
    <row r="648" spans="1:24" x14ac:dyDescent="0.25">
      <c r="R648" s="7"/>
      <c r="S648" s="7"/>
      <c r="T648" s="7"/>
      <c r="U648" s="7"/>
      <c r="V648" s="7"/>
      <c r="W648" s="7"/>
      <c r="X648" s="8"/>
    </row>
    <row r="649" spans="1:24" x14ac:dyDescent="0.25">
      <c r="R649" s="7"/>
      <c r="S649" s="7"/>
      <c r="T649" s="7"/>
      <c r="U649" s="7"/>
      <c r="V649" s="7"/>
      <c r="W649" s="7"/>
      <c r="X649" s="8"/>
    </row>
    <row r="650" spans="1:24" x14ac:dyDescent="0.25">
      <c r="R650" s="7"/>
      <c r="S650" s="7"/>
      <c r="T650" s="7"/>
      <c r="U650" s="7"/>
      <c r="V650" s="7"/>
      <c r="W650" s="7"/>
      <c r="X650" s="8"/>
    </row>
    <row r="651" spans="1:24" x14ac:dyDescent="0.25">
      <c r="R651" s="7"/>
      <c r="S651" s="7"/>
      <c r="T651" s="7"/>
      <c r="U651" s="7"/>
      <c r="V651" s="7"/>
      <c r="W651" s="7"/>
      <c r="X651" s="8"/>
    </row>
    <row r="652" spans="1:24" x14ac:dyDescent="0.25">
      <c r="R652" s="7"/>
      <c r="S652" s="7"/>
      <c r="T652" s="7"/>
      <c r="U652" s="7"/>
      <c r="V652" s="7"/>
      <c r="W652" s="7"/>
      <c r="X652" s="8"/>
    </row>
    <row r="653" spans="1:24" x14ac:dyDescent="0.25">
      <c r="R653" s="7"/>
      <c r="S653" s="7"/>
      <c r="T653" s="7"/>
      <c r="U653" s="7"/>
      <c r="V653" s="7"/>
      <c r="W653" s="7"/>
      <c r="X653" s="8"/>
    </row>
  </sheetData>
  <sortState xmlns:xlrd2="http://schemas.microsoft.com/office/spreadsheetml/2017/richdata2" ref="A2:M646">
    <sortCondition descending="1" ref="I2:I646"/>
    <sortCondition descending="1" ref="J2:J646"/>
    <sortCondition ref="A2:A646"/>
    <sortCondition descending="1" ref="M2:M646"/>
  </sortState>
  <pageMargins left="0.7" right="0.7" top="0.75" bottom="0.75" header="0.3" footer="0.3"/>
  <pageSetup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969E90-C8C3-4452-A9C1-C248302181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Tutorial</dc:creator>
  <cp:lastModifiedBy>Tutorial</cp:lastModifiedBy>
  <dcterms:created xsi:type="dcterms:W3CDTF">2021-02-05T16:11:49Z</dcterms:created>
  <dcterms:modified xsi:type="dcterms:W3CDTF">2021-02-05T16:50:18Z</dcterms:modified>
</cp:coreProperties>
</file>