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1"/>
  </bookViews>
  <sheets>
    <sheet name="policydata" sheetId="11" r:id="rId1"/>
    <sheet name="regression_set1" sheetId="1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  <sheet name="autoexposure_set5" sheetId="9" r:id="rId8"/>
    <sheet name="autoexposure_set6" sheetId="10" r:id="rId9"/>
    <sheet name="autoexposure_set7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0" i="1" l="1"/>
  <c r="B299" i="1"/>
  <c r="E12" i="12"/>
  <c r="D12" i="12"/>
  <c r="B12" i="12" s="1"/>
  <c r="B58" i="12" s="1"/>
  <c r="E11" i="12"/>
  <c r="D11" i="12"/>
  <c r="B11" i="12"/>
  <c r="E10" i="12"/>
  <c r="D10" i="12"/>
  <c r="B10" i="12"/>
  <c r="E9" i="12"/>
  <c r="D9" i="12"/>
  <c r="B9" i="12" s="1"/>
  <c r="E8" i="12"/>
  <c r="D8" i="12"/>
  <c r="B8" i="12" s="1"/>
  <c r="B65" i="12" l="1"/>
  <c r="B36" i="12"/>
  <c r="B32" i="12"/>
  <c r="B55" i="12"/>
  <c r="E7" i="10"/>
  <c r="E8" i="10"/>
  <c r="E9" i="10"/>
  <c r="E10" i="10"/>
  <c r="E6" i="10"/>
  <c r="D7" i="10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D6" i="9"/>
  <c r="B6" i="9" s="1"/>
  <c r="E8" i="8"/>
  <c r="E9" i="8"/>
  <c r="E10" i="8"/>
  <c r="E11" i="8"/>
  <c r="E7" i="8"/>
  <c r="D8" i="8"/>
  <c r="D9" i="8"/>
  <c r="D10" i="8"/>
  <c r="B10" i="8" s="1"/>
  <c r="D11" i="8"/>
  <c r="D7" i="8"/>
  <c r="B7" i="8" s="1"/>
  <c r="E8" i="7"/>
  <c r="E9" i="7"/>
  <c r="E10" i="7"/>
  <c r="E11" i="7"/>
  <c r="E7" i="7"/>
  <c r="D8" i="7"/>
  <c r="B8" i="7" s="1"/>
  <c r="B35" i="7" s="1"/>
  <c r="D9" i="7"/>
  <c r="D10" i="7"/>
  <c r="B10" i="7" s="1"/>
  <c r="D11" i="7"/>
  <c r="B11" i="7" s="1"/>
  <c r="B57" i="7" s="1"/>
  <c r="D7" i="7"/>
  <c r="B7" i="7" s="1"/>
  <c r="E7" i="6"/>
  <c r="E8" i="6"/>
  <c r="E9" i="6"/>
  <c r="E10" i="6"/>
  <c r="E6" i="6"/>
  <c r="D7" i="6"/>
  <c r="D8" i="6"/>
  <c r="B8" i="6" s="1"/>
  <c r="D9" i="6"/>
  <c r="B9" i="6" s="1"/>
  <c r="D10" i="6"/>
  <c r="D6" i="6"/>
  <c r="B6" i="6" s="1"/>
  <c r="E9" i="5"/>
  <c r="E10" i="5"/>
  <c r="E11" i="5"/>
  <c r="E12" i="5"/>
  <c r="E8" i="5"/>
  <c r="D9" i="5"/>
  <c r="B9" i="5" s="1"/>
  <c r="D10" i="5"/>
  <c r="D11" i="5"/>
  <c r="D12" i="5"/>
  <c r="D8" i="5"/>
  <c r="B8" i="5" s="1"/>
  <c r="E8" i="1"/>
  <c r="E9" i="1"/>
  <c r="E10" i="1"/>
  <c r="E11" i="1"/>
  <c r="E7" i="1"/>
  <c r="D9" i="1"/>
  <c r="B9" i="1" s="1"/>
  <c r="D10" i="1"/>
  <c r="B10" i="1" s="1"/>
  <c r="D11" i="1"/>
  <c r="D8" i="1"/>
  <c r="B8" i="1" s="1"/>
  <c r="D7" i="1"/>
  <c r="B7" i="1" s="1"/>
  <c r="B8" i="10"/>
  <c r="B7" i="10"/>
  <c r="B62" i="10" s="1"/>
  <c r="B10" i="9"/>
  <c r="B28" i="9" s="1"/>
  <c r="B11" i="8"/>
  <c r="B57" i="8" s="1"/>
  <c r="B9" i="8"/>
  <c r="B8" i="8"/>
  <c r="B35" i="8" s="1"/>
  <c r="B9" i="7"/>
  <c r="B10" i="6"/>
  <c r="B28" i="6" s="1"/>
  <c r="B7" i="6"/>
  <c r="B62" i="6" s="1"/>
  <c r="B12" i="5"/>
  <c r="B58" i="5" s="1"/>
  <c r="B11" i="5"/>
  <c r="B10" i="5"/>
  <c r="B11" i="1"/>
  <c r="B60" i="4"/>
  <c r="B32" i="10" l="1"/>
  <c r="B54" i="8"/>
  <c r="B54" i="7"/>
  <c r="B51" i="6"/>
  <c r="B54" i="6"/>
  <c r="B149" i="6"/>
  <c r="B55" i="5"/>
  <c r="B51" i="10"/>
  <c r="B54" i="10"/>
  <c r="B62" i="9"/>
  <c r="B51" i="9"/>
  <c r="B54" i="9"/>
  <c r="B32" i="6"/>
  <c r="B64" i="8"/>
  <c r="B31" i="8"/>
  <c r="B64" i="7"/>
  <c r="B31" i="7"/>
  <c r="B156" i="1"/>
  <c r="B65" i="5"/>
  <c r="B116" i="1"/>
  <c r="B114" i="1"/>
  <c r="B103" i="1"/>
  <c r="B31" i="1"/>
  <c r="B51" i="1"/>
  <c r="B36" i="5"/>
  <c r="B32" i="5"/>
  <c r="C152" i="1"/>
</calcChain>
</file>

<file path=xl/sharedStrings.xml><?xml version="1.0" encoding="utf-8"?>
<sst xmlns="http://schemas.openxmlformats.org/spreadsheetml/2006/main" count="2594" uniqueCount="698">
  <si>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</si>
  <si>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</si>
  <si>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</si>
  <si>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</si>
  <si>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</si>
  <si>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</si>
  <si>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</si>
  <si>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</si>
  <si>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</si>
  <si>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</si>
  <si>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</si>
  <si>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</si>
  <si>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</si>
  <si>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</si>
  <si>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</si>
  <si>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</si>
  <si>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</si>
  <si>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</si>
  <si>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</si>
  <si>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</si>
  <si>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</si>
  <si>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</si>
  <si>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</si>
  <si>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</si>
  <si>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</si>
  <si>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</si>
  <si>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</si>
  <si>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</si>
  <si>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</si>
  <si>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</si>
  <si>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</si>
  <si>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</si>
  <si>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</si>
  <si>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</si>
  <si>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</si>
  <si>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</si>
  <si>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</si>
  <si>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</si>
  <si>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</si>
  <si>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</si>
  <si>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</si>
  <si>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</si>
  <si>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</si>
  <si>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</si>
  <si>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</si>
  <si>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</si>
  <si>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</si>
  <si>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</si>
  <si>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</si>
  <si>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</si>
  <si>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</si>
  <si>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</si>
  <si>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</si>
  <si>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</si>
  <si>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</si>
  <si>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</si>
  <si>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</si>
  <si>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</si>
  <si>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</si>
  <si>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</si>
  <si>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</si>
  <si>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</si>
  <si>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</si>
  <si>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</si>
  <si>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</si>
  <si>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</si>
  <si>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</si>
  <si>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</si>
  <si>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</si>
  <si>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</si>
  <si>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</si>
  <si>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</si>
  <si>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</si>
  <si>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</si>
  <si>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</si>
  <si>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</si>
  <si>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</si>
  <si>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</si>
  <si>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</si>
  <si>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</si>
  <si>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</si>
  <si>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</si>
  <si>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</si>
  <si>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</si>
  <si>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</si>
  <si>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</si>
  <si>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</si>
  <si>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</si>
  <si>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</si>
  <si>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</si>
  <si>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</si>
  <si>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</si>
  <si>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</si>
  <si>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</si>
  <si>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</si>
  <si>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</si>
  <si>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</si>
  <si>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</si>
  <si>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</si>
  <si>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</si>
  <si>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</si>
  <si>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</si>
  <si>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</si>
  <si>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</si>
  <si>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</si>
  <si>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</si>
  <si>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</si>
  <si>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</si>
  <si>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</si>
  <si>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</si>
  <si>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</si>
  <si>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</si>
  <si>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</si>
  <si>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</si>
  <si>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</si>
  <si>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</si>
  <si>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</si>
  <si>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</si>
  <si>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</si>
  <si>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</si>
  <si>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</si>
  <si>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</si>
  <si>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</si>
  <si>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</si>
  <si>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</si>
  <si>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</si>
  <si>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</si>
  <si>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</si>
  <si>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</si>
  <si>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</si>
  <si>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</si>
  <si>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</si>
  <si>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</si>
  <si>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</si>
  <si>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</si>
  <si>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</si>
  <si>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</si>
  <si>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</si>
  <si>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</si>
  <si>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</si>
  <si>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</si>
  <si>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</si>
  <si>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</si>
  <si>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</si>
  <si>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</si>
  <si>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</si>
  <si>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</si>
  <si>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</si>
  <si>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</si>
  <si>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</si>
  <si>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</si>
  <si>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</si>
  <si>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</si>
  <si>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</si>
  <si>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</si>
  <si>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</si>
  <si>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</si>
  <si>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</si>
  <si>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</si>
  <si>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</si>
  <si>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</si>
  <si>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</si>
  <si>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</si>
  <si>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</si>
  <si>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</si>
  <si>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</si>
  <si>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</si>
  <si>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</si>
  <si>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</si>
  <si>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</si>
  <si>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</si>
  <si>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</si>
  <si>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</si>
  <si>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</si>
  <si>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</si>
  <si>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</si>
  <si>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</si>
  <si>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</si>
  <si>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</si>
  <si>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</si>
  <si>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</si>
  <si>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</si>
  <si>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</si>
  <si>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</si>
  <si>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</si>
  <si>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</si>
  <si>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</si>
  <si>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</si>
  <si>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</si>
  <si>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</si>
  <si>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</si>
  <si>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</si>
  <si>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</si>
  <si>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</si>
  <si>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</si>
  <si>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</si>
  <si>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</si>
  <si>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</si>
  <si>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</si>
  <si>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</si>
  <si>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</si>
  <si>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</si>
  <si>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</si>
  <si>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</si>
  <si>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</si>
  <si>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</si>
  <si>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</si>
  <si>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</si>
  <si>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</si>
  <si>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</si>
  <si>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</si>
  <si>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</si>
  <si>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</si>
  <si>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</si>
  <si>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</si>
  <si>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</si>
  <si>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</si>
  <si>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</si>
  <si>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</si>
  <si>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</si>
  <si>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</si>
  <si>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</si>
  <si>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</si>
  <si>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</si>
  <si>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</si>
  <si>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</si>
  <si>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</si>
  <si>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</si>
  <si>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</si>
  <si>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</si>
  <si>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</si>
  <si>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</si>
  <si>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</si>
  <si>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</si>
  <si>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</si>
  <si>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</si>
  <si>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</si>
  <si>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</si>
  <si>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</si>
  <si>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</si>
  <si>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</si>
  <si>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</si>
  <si>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</si>
  <si>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</si>
  <si>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</si>
  <si>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</si>
  <si>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</si>
  <si>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</si>
  <si>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</si>
  <si>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</si>
  <si>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</si>
  <si>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</si>
  <si>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</si>
  <si>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</si>
  <si>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</si>
  <si>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</si>
  <si>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</si>
  <si>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</si>
  <si>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</si>
  <si>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</si>
  <si>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</si>
  <si>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</si>
  <si>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</si>
  <si>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</si>
  <si>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</si>
  <si>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</si>
  <si>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</si>
  <si>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</si>
  <si>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</si>
  <si>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</si>
  <si>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</si>
  <si>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</si>
  <si>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</si>
  <si>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</si>
  <si>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</si>
  <si>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</si>
  <si>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</si>
  <si>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</si>
  <si>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</si>
  <si>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</si>
  <si>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</si>
  <si>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</si>
  <si>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</si>
  <si>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</si>
  <si>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</si>
  <si>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</si>
  <si>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</si>
  <si>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</si>
  <si>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</si>
  <si>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</si>
  <si>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</si>
  <si>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</si>
  <si>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</si>
  <si>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</si>
  <si>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</si>
  <si>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</si>
  <si>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</si>
  <si>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</si>
  <si>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</si>
  <si>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</si>
  <si>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</si>
  <si>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</si>
  <si>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</si>
  <si>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</si>
  <si>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</si>
  <si>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</si>
  <si>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</si>
  <si>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</si>
  <si>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</si>
  <si>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</si>
  <si>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</si>
  <si>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</si>
  <si>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</si>
  <si>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</si>
  <si>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</si>
  <si>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</si>
  <si>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</si>
  <si>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</si>
  <si>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</si>
  <si>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</si>
  <si>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</si>
  <si>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</si>
  <si>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</si>
  <si>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</si>
  <si>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</si>
  <si>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</si>
  <si>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</si>
  <si>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</si>
  <si>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</si>
  <si>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</si>
  <si>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</si>
  <si>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</si>
  <si>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</si>
  <si>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</si>
  <si>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</si>
  <si>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</si>
  <si>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</si>
  <si>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</si>
  <si>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</si>
  <si>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</si>
  <si>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</si>
  <si>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</si>
  <si>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</si>
  <si>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</si>
  <si>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</si>
  <si>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</si>
  <si>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</si>
  <si>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</si>
  <si>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</si>
  <si>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</si>
  <si>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</si>
  <si>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</si>
  <si>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</si>
  <si>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</si>
  <si>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</si>
  <si>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</si>
  <si>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</si>
  <si>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</si>
  <si>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</si>
  <si>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</si>
  <si>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</si>
  <si>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</si>
  <si>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</si>
  <si>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</si>
  <si>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</si>
  <si>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</si>
  <si>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</si>
  <si>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</si>
  <si>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</si>
  <si>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</si>
  <si>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</si>
  <si>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</si>
  <si>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</si>
  <si>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</si>
  <si>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</si>
  <si>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</si>
  <si>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</si>
  <si>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</si>
  <si>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</si>
  <si>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</si>
  <si>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</si>
  <si>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</si>
  <si>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</si>
  <si>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</si>
  <si>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</si>
  <si>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</si>
  <si>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</si>
  <si>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</si>
  <si>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</si>
  <si>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</si>
  <si>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</si>
  <si>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</si>
  <si>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</si>
  <si>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</si>
  <si>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</si>
  <si>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</si>
  <si>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</si>
  <si>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</si>
  <si>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</si>
  <si>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</si>
  <si>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</si>
  <si>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</si>
  <si>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</si>
  <si>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</si>
  <si>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</si>
  <si>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</si>
  <si>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</si>
  <si>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</si>
  <si>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</si>
  <si>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</si>
  <si>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</si>
  <si>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</si>
  <si>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</si>
  <si>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</si>
  <si>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</si>
  <si>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</si>
  <si>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</si>
  <si>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</si>
  <si>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</si>
  <si>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</si>
  <si>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</si>
  <si>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</si>
  <si>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</si>
  <si>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</si>
  <si>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</si>
  <si>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</si>
  <si>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</si>
  <si>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</si>
  <si>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</si>
  <si>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</si>
  <si>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</si>
  <si>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</si>
  <si>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</si>
  <si>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</si>
  <si>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</si>
  <si>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</si>
  <si>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</si>
  <si>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</si>
  <si>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</si>
  <si>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</si>
  <si>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</si>
  <si>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</si>
  <si>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</si>
  <si>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</si>
  <si>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</si>
  <si>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</si>
  <si>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</si>
  <si>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</si>
  <si>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</si>
  <si>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</si>
  <si>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</si>
  <si>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</si>
  <si>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</si>
  <si>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</si>
  <si>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</si>
  <si>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</si>
  <si>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</si>
  <si>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</si>
  <si>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</si>
  <si>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</si>
  <si>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</si>
  <si>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</si>
  <si>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</si>
  <si>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</si>
  <si>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</si>
  <si>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</si>
  <si>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</si>
  <si>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</si>
  <si>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</si>
  <si>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</si>
  <si>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</si>
  <si>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</si>
  <si>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</si>
  <si>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</si>
  <si>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</si>
  <si>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</si>
  <si>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</si>
  <si>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</si>
  <si>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</si>
  <si>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</si>
  <si>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</si>
  <si>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</si>
  <si>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</si>
  <si>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</si>
  <si>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</si>
  <si>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</si>
  <si>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</si>
  <si>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</si>
  <si>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</si>
  <si>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</si>
  <si>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</si>
  <si>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</si>
  <si>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</si>
  <si>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</si>
  <si>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</si>
  <si>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</si>
  <si>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</si>
  <si>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</si>
  <si>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</si>
  <si>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</si>
  <si>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</si>
  <si>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</si>
  <si>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</si>
  <si>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</si>
  <si>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</si>
  <si>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</si>
  <si>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</si>
  <si>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</si>
  <si>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</si>
  <si>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</si>
  <si>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</si>
  <si>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</si>
  <si>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</si>
  <si>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</si>
  <si>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</si>
  <si>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</si>
  <si>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</si>
  <si>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</si>
  <si>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</si>
  <si>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</si>
  <si>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</si>
  <si>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</si>
  <si>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</si>
  <si>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</si>
  <si>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</si>
  <si>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</si>
  <si>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</si>
  <si>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</si>
  <si>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</si>
  <si>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</si>
  <si>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</si>
  <si>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</si>
  <si>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</si>
  <si>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</si>
  <si>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</si>
  <si>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</si>
  <si>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</si>
  <si>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</si>
  <si>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</si>
  <si>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</si>
  <si>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</si>
  <si>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</si>
  <si>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</si>
  <si>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</si>
  <si>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</si>
  <si>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</si>
  <si>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</si>
  <si>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</si>
  <si>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</si>
  <si>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</si>
  <si>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</si>
  <si>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</si>
  <si>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</si>
  <si>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</si>
  <si>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</si>
  <si>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</si>
  <si>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</si>
  <si>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</si>
  <si>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</si>
  <si>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</si>
  <si>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</si>
  <si>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</si>
  <si>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</si>
  <si>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</si>
  <si>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</si>
  <si>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</si>
  <si>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</si>
  <si>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</si>
  <si>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</si>
  <si>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</si>
  <si>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</si>
  <si>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</si>
  <si>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</si>
  <si>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</si>
  <si>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</si>
  <si>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</si>
  <si>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</si>
  <si>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</si>
  <si>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</si>
  <si>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</si>
  <si>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</si>
  <si>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</si>
  <si>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</si>
  <si>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</si>
  <si>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</si>
  <si>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</si>
  <si>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</si>
  <si>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</si>
  <si>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</si>
  <si>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</si>
  <si>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</si>
  <si>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</si>
  <si>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</si>
  <si>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</si>
  <si>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</si>
  <si>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</si>
  <si>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</si>
  <si>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</si>
  <si>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</si>
  <si>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</si>
  <si>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</si>
  <si>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</si>
  <si>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</si>
  <si>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</si>
  <si>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</si>
  <si>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</si>
  <si>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</si>
  <si>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</si>
  <si>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</si>
  <si>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</si>
  <si>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</si>
  <si>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</si>
  <si>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</si>
  <si>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</si>
  <si>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</si>
  <si>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</si>
  <si>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</si>
  <si>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</si>
  <si>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</si>
  <si>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</si>
  <si>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</si>
  <si>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</si>
  <si>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</si>
  <si>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</si>
  <si>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</si>
  <si>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</si>
  <si>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</si>
  <si>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</si>
  <si>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</si>
  <si>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I was just minding my own business, when someone crashed into me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</si>
  <si>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</si>
  <si>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</si>
  <si>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</si>
  <si>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</si>
  <si>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</si>
  <si>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</si>
  <si>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</si>
  <si>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</si>
  <si>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</si>
  <si>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</si>
  <si>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</si>
  <si>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This is a "non Fault" screnario dataset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</si>
  <si>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</si>
  <si>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</si>
  <si>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</si>
  <si>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</si>
  <si>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</si>
  <si>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</si>
  <si>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</si>
  <si>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</si>
  <si>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</si>
  <si>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</si>
  <si>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</si>
  <si>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</si>
  <si>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</si>
  <si>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</si>
  <si>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</si>
  <si>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</si>
  <si>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</si>
  <si>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</si>
  <si>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</si>
  <si>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</si>
  <si>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</si>
  <si>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</si>
  <si>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</si>
  <si>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</si>
  <si>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</si>
  <si>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</si>
  <si>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</si>
  <si>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</si>
  <si>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</si>
  <si>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</si>
  <si>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</si>
  <si>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</si>
  <si>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</si>
  <si>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</si>
  <si>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</si>
  <si>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</si>
  <si>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</si>
  <si>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ITB/12000006</t>
  </si>
  <si>
    <t>simon fells</t>
  </si>
  <si>
    <t>30 Baden Powell Street, Gateshead, NE9 5LD</t>
  </si>
  <si>
    <t>10/02/2019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</si>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</sst>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18" fontId="0" fillId="5" borderId="0" xfId="0" quotePrefix="1" applyNumberForma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588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3" sqref="B13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667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5" t="s">
        <v>631</v>
      </c>
      <c r="C4" s="55" t="s">
        <v>632</v>
      </c>
    </row>
    <row r="5" spans="1:5" x14ac:dyDescent="0.35">
      <c r="A5" t="s">
        <v>660</v>
      </c>
      <c r="B5" s="98" t="s">
        <v>679</v>
      </c>
      <c r="C5" s="98" t="s">
        <v>630</v>
      </c>
    </row>
    <row r="6" spans="1:5" x14ac:dyDescent="0.35">
      <c r="A6" t="s">
        <v>661</v>
      </c>
      <c r="B6" s="98" t="s">
        <v>680</v>
      </c>
      <c r="C6" s="98" t="s">
        <v>634</v>
      </c>
    </row>
    <row r="7" spans="1:5" x14ac:dyDescent="0.35">
      <c r="A7" t="s">
        <v>662</v>
      </c>
      <c r="B7" s="100" t="s">
        <v>397</v>
      </c>
      <c r="C7" s="100" t="s">
        <v>665</v>
      </c>
    </row>
    <row r="8" spans="1:5" ht="29" x14ac:dyDescent="0.35">
      <c r="A8" t="s">
        <v>663</v>
      </c>
      <c r="B8" s="98" t="s">
        <v>681</v>
      </c>
      <c r="C8" s="98" t="s">
        <v>635</v>
      </c>
    </row>
    <row r="9" spans="1:5" ht="15" thickBot="1" x14ac:dyDescent="0.4">
      <c r="A9" t="s">
        <v>664</v>
      </c>
      <c r="B9" s="101" t="s">
        <v>682</v>
      </c>
      <c r="C9" s="101" t="s">
        <v>666</v>
      </c>
      <c r="E9" s="57"/>
    </row>
  </sheetData>
  <conditionalFormatting sqref="C5:C9">
    <cfRule type="cellIs" dxfId="587" priority="10" operator="equal">
      <formula>FALSE</formula>
    </cfRule>
    <cfRule type="cellIs" dxfId="586" priority="11" operator="equal">
      <formula>TRUE</formula>
    </cfRule>
    <cfRule type="cellIs" dxfId="585" priority="12" operator="equal">
      <formula>FALSE</formula>
    </cfRule>
  </conditionalFormatting>
  <conditionalFormatting sqref="B6">
    <cfRule type="cellIs" dxfId="584" priority="4" operator="equal">
      <formula>FALSE</formula>
    </cfRule>
    <cfRule type="cellIs" dxfId="583" priority="5" operator="equal">
      <formula>TRUE</formula>
    </cfRule>
    <cfRule type="cellIs" dxfId="582" priority="6" operator="equal">
      <formula>FALSE</formula>
    </cfRule>
  </conditionalFormatting>
  <conditionalFormatting sqref="B9">
    <cfRule type="cellIs" dxfId="581" priority="7" operator="equal">
      <formula>FALSE</formula>
    </cfRule>
    <cfRule type="cellIs" dxfId="580" priority="8" operator="equal">
      <formula>TRUE</formula>
    </cfRule>
    <cfRule type="cellIs" dxfId="579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A163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677</v>
      </c>
    </row>
    <row r="2" spans="1:5" x14ac:dyDescent="0.35">
      <c r="A2" t="s">
        <v>3</v>
      </c>
      <c r="B2" s="3" t="s">
        <v>668</v>
      </c>
    </row>
    <row r="3" spans="1:5" x14ac:dyDescent="0.35">
      <c r="A3" s="6"/>
    </row>
    <row r="4" spans="1:5" x14ac:dyDescent="0.35">
      <c r="A4" s="6" t="s">
        <v>633</v>
      </c>
      <c r="B4" s="46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43"/>
      <c r="D7" s="55" t="s">
        <v>631</v>
      </c>
      <c r="E7" s="55" t="s">
        <v>632</v>
      </c>
    </row>
    <row r="8" spans="1:5" x14ac:dyDescent="0.35">
      <c r="A8" t="s">
        <v>0</v>
      </c>
      <c r="B8" s="56" t="str">
        <f>IF(B4="DEV",D8,E8)</f>
        <v>ITB/12000006</v>
      </c>
      <c r="C8" t="s">
        <v>644</v>
      </c>
      <c r="D8" s="85" t="str">
        <f>policydata!B5</f>
        <v>ITB/12000006</v>
      </c>
      <c r="E8" s="82" t="str">
        <f>policydata!C5</f>
        <v>DGT/71010000</v>
      </c>
    </row>
    <row r="9" spans="1:5" ht="29" x14ac:dyDescent="0.35">
      <c r="A9" t="s">
        <v>16</v>
      </c>
      <c r="B9" s="82" t="str">
        <f>IF(B4="DEV",D9,E9)</f>
        <v>simon fells</v>
      </c>
      <c r="C9" t="s">
        <v>643</v>
      </c>
      <c r="D9" s="85" t="str">
        <f>policydata!B6</f>
        <v>simon fells</v>
      </c>
      <c r="E9" s="82" t="str">
        <f>policydata!C6</f>
        <v>Test Lates</v>
      </c>
    </row>
    <row r="10" spans="1:5" x14ac:dyDescent="0.35">
      <c r="A10" t="s">
        <v>1</v>
      </c>
      <c r="B10" s="56" t="str">
        <f>IF(B4="DEV",D10,E10)</f>
        <v>s99sja</v>
      </c>
      <c r="C10" t="s">
        <v>643</v>
      </c>
      <c r="D10" s="85" t="str">
        <f>policydata!B7</f>
        <v>s99sja</v>
      </c>
      <c r="E10" s="82" t="str">
        <f>policydata!C7</f>
        <v>FG60PUA</v>
      </c>
    </row>
    <row r="11" spans="1:5" ht="15.5" customHeight="1" x14ac:dyDescent="0.35">
      <c r="A11" t="s">
        <v>2</v>
      </c>
      <c r="B11" s="82" t="str">
        <f>IF(B4="DEV",D11,E11)</f>
        <v>30 Baden Powell Street, Gateshead, NE9 5LD</v>
      </c>
      <c r="C11" t="s">
        <v>644</v>
      </c>
      <c r="D11" s="85" t="str">
        <f>policydata!B8</f>
        <v>30 Baden Powell Street, Gateshead, NE9 5LD</v>
      </c>
      <c r="E11" s="82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83" t="str">
        <f>IF(B4="DEV",D12,E12)</f>
        <v>10/02/2019</v>
      </c>
      <c r="C12" t="s">
        <v>644</v>
      </c>
      <c r="D12" s="85" t="str">
        <f>policydata!B9</f>
        <v>10/02/2019</v>
      </c>
      <c r="E12" s="82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4" t="b">
        <v>1</v>
      </c>
    </row>
    <row r="16" spans="1:5" x14ac:dyDescent="0.35">
      <c r="A16" s="6" t="s">
        <v>80</v>
      </c>
      <c r="B16" s="24" t="b">
        <v>1</v>
      </c>
      <c r="C16" t="s">
        <v>321</v>
      </c>
    </row>
    <row r="17" spans="1:3" x14ac:dyDescent="0.35">
      <c r="A17" s="6" t="s">
        <v>319</v>
      </c>
      <c r="B17" s="24" t="b">
        <v>0</v>
      </c>
      <c r="C17" t="s">
        <v>323</v>
      </c>
    </row>
    <row r="18" spans="1:3" x14ac:dyDescent="0.35">
      <c r="A18" s="6" t="s">
        <v>45</v>
      </c>
      <c r="B18" s="24" t="b">
        <v>1</v>
      </c>
    </row>
    <row r="19" spans="1:3" x14ac:dyDescent="0.35">
      <c r="A19" s="6" t="s">
        <v>46</v>
      </c>
      <c r="B19" s="24" t="b">
        <v>1</v>
      </c>
    </row>
    <row r="20" spans="1:3" x14ac:dyDescent="0.35">
      <c r="A20" s="6" t="s">
        <v>41</v>
      </c>
      <c r="B20" s="24" t="b">
        <v>1</v>
      </c>
    </row>
    <row r="21" spans="1:3" x14ac:dyDescent="0.35">
      <c r="A21" s="6" t="s">
        <v>47</v>
      </c>
      <c r="B21" s="24" t="b">
        <v>1</v>
      </c>
    </row>
    <row r="22" spans="1:3" x14ac:dyDescent="0.35">
      <c r="A22" s="6" t="s">
        <v>48</v>
      </c>
      <c r="B22" s="24" t="b">
        <v>1</v>
      </c>
    </row>
    <row r="23" spans="1:3" x14ac:dyDescent="0.35">
      <c r="A23" s="6" t="s">
        <v>10</v>
      </c>
      <c r="B23" s="24" t="b">
        <v>1</v>
      </c>
    </row>
    <row r="24" spans="1:3" x14ac:dyDescent="0.35">
      <c r="A24" s="6" t="s">
        <v>11</v>
      </c>
      <c r="B24" s="24" t="b">
        <v>1</v>
      </c>
      <c r="C24" t="s">
        <v>647</v>
      </c>
    </row>
    <row r="25" spans="1:3" x14ac:dyDescent="0.35">
      <c r="A25" s="6" t="s">
        <v>42</v>
      </c>
      <c r="B25" s="24" t="b">
        <v>0</v>
      </c>
    </row>
    <row r="26" spans="1:3" x14ac:dyDescent="0.35">
      <c r="A26" s="6" t="s">
        <v>44</v>
      </c>
      <c r="B26" s="24" t="b">
        <v>0</v>
      </c>
    </row>
    <row r="27" spans="1:3" x14ac:dyDescent="0.35">
      <c r="A27" s="6" t="s">
        <v>43</v>
      </c>
      <c r="B27" s="24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73" t="s">
        <v>170</v>
      </c>
      <c r="B31" s="74"/>
    </row>
    <row r="32" spans="1:3" x14ac:dyDescent="0.35">
      <c r="A32" s="61" t="s">
        <v>12</v>
      </c>
      <c r="B32" s="80" t="str">
        <f>B12</f>
        <v>10/02/2019</v>
      </c>
    </row>
    <row r="33" spans="1:9" ht="15" thickBot="1" x14ac:dyDescent="0.4">
      <c r="A33" s="64" t="s">
        <v>13</v>
      </c>
      <c r="B33" s="75">
        <v>0.29166666666666669</v>
      </c>
    </row>
    <row r="34" spans="1:9" ht="15" thickBot="1" x14ac:dyDescent="0.4">
      <c r="B34" s="2"/>
    </row>
    <row r="35" spans="1:9" x14ac:dyDescent="0.35">
      <c r="A35" s="59" t="s">
        <v>171</v>
      </c>
      <c r="B35" s="76"/>
    </row>
    <row r="36" spans="1:9" x14ac:dyDescent="0.35">
      <c r="A36" s="69" t="s">
        <v>402</v>
      </c>
      <c r="B36" s="81" t="str">
        <f>B9</f>
        <v>simon fells</v>
      </c>
    </row>
    <row r="37" spans="1:9" x14ac:dyDescent="0.35">
      <c r="A37" s="79" t="s">
        <v>425</v>
      </c>
      <c r="B37" s="67" t="b">
        <v>0</v>
      </c>
    </row>
    <row r="38" spans="1:9" x14ac:dyDescent="0.35">
      <c r="A38" s="61" t="s">
        <v>394</v>
      </c>
      <c r="B38" s="67" t="b">
        <v>0</v>
      </c>
    </row>
    <row r="39" spans="1:9" ht="15" thickBot="1" x14ac:dyDescent="0.4">
      <c r="A39" s="77" t="s">
        <v>451</v>
      </c>
      <c r="B39" s="78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405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678</v>
      </c>
      <c r="D48" t="s">
        <v>258</v>
      </c>
      <c r="E48" t="s">
        <v>9</v>
      </c>
      <c r="I48" t="s">
        <v>276</v>
      </c>
    </row>
    <row r="49" spans="1:2" ht="16" customHeight="1" x14ac:dyDescent="0.35">
      <c r="A49" s="24" t="s">
        <v>26</v>
      </c>
      <c r="B49" s="24" t="b">
        <v>0</v>
      </c>
    </row>
    <row r="50" spans="1:2" x14ac:dyDescent="0.35">
      <c r="A50" s="58" t="s">
        <v>311</v>
      </c>
      <c r="B50" s="24" t="b">
        <v>0</v>
      </c>
    </row>
    <row r="51" spans="1:2" ht="15" thickBot="1" x14ac:dyDescent="0.4"/>
    <row r="52" spans="1:2" x14ac:dyDescent="0.35">
      <c r="A52" s="59" t="s">
        <v>322</v>
      </c>
      <c r="B52" s="60"/>
    </row>
    <row r="53" spans="1:2" x14ac:dyDescent="0.35">
      <c r="A53" s="61" t="s">
        <v>101</v>
      </c>
      <c r="B53" s="62" t="s">
        <v>81</v>
      </c>
    </row>
    <row r="54" spans="1:2" x14ac:dyDescent="0.35">
      <c r="A54" s="68" t="s">
        <v>325</v>
      </c>
      <c r="B54" s="62"/>
    </row>
    <row r="55" spans="1:2" x14ac:dyDescent="0.35">
      <c r="A55" s="69" t="s">
        <v>259</v>
      </c>
      <c r="B55" s="80" t="str">
        <f>B12</f>
        <v>10/02/2019</v>
      </c>
    </row>
    <row r="56" spans="1:2" x14ac:dyDescent="0.35">
      <c r="A56" s="61" t="s">
        <v>260</v>
      </c>
      <c r="B56" s="70">
        <v>0.33333333333333331</v>
      </c>
    </row>
    <row r="57" spans="1:2" x14ac:dyDescent="0.35">
      <c r="A57" s="68" t="s">
        <v>326</v>
      </c>
      <c r="B57" s="62"/>
    </row>
    <row r="58" spans="1:2" x14ac:dyDescent="0.35">
      <c r="A58" s="69" t="s">
        <v>277</v>
      </c>
      <c r="B58" s="80" t="str">
        <f>B12</f>
        <v>10/02/2019</v>
      </c>
    </row>
    <row r="59" spans="1:2" x14ac:dyDescent="0.35">
      <c r="A59" s="61" t="s">
        <v>278</v>
      </c>
      <c r="B59" s="70">
        <v>0.33333333333333331</v>
      </c>
    </row>
    <row r="60" spans="1:2" x14ac:dyDescent="0.35">
      <c r="A60" s="61" t="s">
        <v>286</v>
      </c>
      <c r="B60" s="71">
        <v>3</v>
      </c>
    </row>
    <row r="61" spans="1:2" ht="15" thickBot="1" x14ac:dyDescent="0.4">
      <c r="A61" s="64" t="s">
        <v>287</v>
      </c>
      <c r="B61" s="72">
        <v>2</v>
      </c>
    </row>
    <row r="62" spans="1:2" ht="15" thickBot="1" x14ac:dyDescent="0.4"/>
    <row r="63" spans="1:2" x14ac:dyDescent="0.35">
      <c r="A63" s="59" t="s">
        <v>327</v>
      </c>
      <c r="B63" s="60"/>
    </row>
    <row r="64" spans="1:2" x14ac:dyDescent="0.35">
      <c r="A64" s="61" t="s">
        <v>49</v>
      </c>
      <c r="B64" s="67" t="b">
        <v>1</v>
      </c>
    </row>
    <row r="65" spans="1:2" x14ac:dyDescent="0.35">
      <c r="A65" s="61" t="s">
        <v>413</v>
      </c>
      <c r="B65" s="84" t="str">
        <f>B9</f>
        <v>simon fells</v>
      </c>
    </row>
    <row r="66" spans="1:2" x14ac:dyDescent="0.35">
      <c r="A66" s="61" t="s">
        <v>50</v>
      </c>
      <c r="B66" s="62" t="s">
        <v>51</v>
      </c>
    </row>
    <row r="67" spans="1:2" x14ac:dyDescent="0.35">
      <c r="A67" s="61" t="s">
        <v>52</v>
      </c>
      <c r="B67" s="62" t="s">
        <v>53</v>
      </c>
    </row>
    <row r="68" spans="1:2" x14ac:dyDescent="0.35">
      <c r="A68" s="61" t="s">
        <v>55</v>
      </c>
      <c r="B68" s="62" t="s">
        <v>54</v>
      </c>
    </row>
    <row r="69" spans="1:2" x14ac:dyDescent="0.35">
      <c r="A69" s="29" t="s">
        <v>95</v>
      </c>
      <c r="B69" s="30" t="b">
        <v>1</v>
      </c>
    </row>
    <row r="70" spans="1:2" x14ac:dyDescent="0.35">
      <c r="A70" s="29" t="s">
        <v>96</v>
      </c>
      <c r="B70" s="30" t="s">
        <v>97</v>
      </c>
    </row>
    <row r="71" spans="1:2" x14ac:dyDescent="0.35">
      <c r="A71" s="29" t="s">
        <v>122</v>
      </c>
      <c r="B71" s="30" t="s">
        <v>123</v>
      </c>
    </row>
    <row r="72" spans="1:2" ht="15" thickBot="1" x14ac:dyDescent="0.4">
      <c r="A72" s="31" t="s">
        <v>99</v>
      </c>
      <c r="B72" s="32" t="s">
        <v>98</v>
      </c>
    </row>
    <row r="73" spans="1:2" ht="15" thickBot="1" x14ac:dyDescent="0.4"/>
    <row r="74" spans="1:2" x14ac:dyDescent="0.35">
      <c r="A74" s="59" t="s">
        <v>328</v>
      </c>
      <c r="B74" s="60"/>
    </row>
    <row r="75" spans="1:2" x14ac:dyDescent="0.35">
      <c r="A75" s="61" t="s">
        <v>173</v>
      </c>
      <c r="B75" s="62" t="s">
        <v>61</v>
      </c>
    </row>
    <row r="76" spans="1:2" x14ac:dyDescent="0.35">
      <c r="A76" s="61" t="s">
        <v>174</v>
      </c>
      <c r="B76" s="62" t="s">
        <v>184</v>
      </c>
    </row>
    <row r="77" spans="1:2" x14ac:dyDescent="0.35">
      <c r="A77" s="61" t="s">
        <v>175</v>
      </c>
      <c r="B77" s="62" t="s">
        <v>185</v>
      </c>
    </row>
    <row r="78" spans="1:2" x14ac:dyDescent="0.35">
      <c r="A78" s="61" t="s">
        <v>418</v>
      </c>
      <c r="B78" s="62" t="s">
        <v>419</v>
      </c>
    </row>
    <row r="79" spans="1:2" x14ac:dyDescent="0.35">
      <c r="A79" s="29" t="s">
        <v>198</v>
      </c>
      <c r="B79" s="30" t="b">
        <v>1</v>
      </c>
    </row>
    <row r="80" spans="1:2" x14ac:dyDescent="0.35">
      <c r="A80" s="29" t="s">
        <v>199</v>
      </c>
      <c r="B80" s="30" t="s">
        <v>20</v>
      </c>
    </row>
    <row r="81" spans="1:3" x14ac:dyDescent="0.35">
      <c r="A81" s="29" t="s">
        <v>200</v>
      </c>
      <c r="B81" s="30" t="s">
        <v>197</v>
      </c>
    </row>
    <row r="82" spans="1:3" x14ac:dyDescent="0.35">
      <c r="A82" s="61" t="s">
        <v>176</v>
      </c>
      <c r="B82" s="63" t="s">
        <v>186</v>
      </c>
    </row>
    <row r="83" spans="1:3" x14ac:dyDescent="0.35">
      <c r="A83" s="29" t="s">
        <v>177</v>
      </c>
      <c r="B83" s="30" t="b">
        <v>1</v>
      </c>
    </row>
    <row r="84" spans="1:3" x14ac:dyDescent="0.35">
      <c r="A84" s="29" t="s">
        <v>178</v>
      </c>
      <c r="B84" s="30" t="s">
        <v>187</v>
      </c>
    </row>
    <row r="85" spans="1:3" x14ac:dyDescent="0.35">
      <c r="A85" s="29" t="s">
        <v>179</v>
      </c>
      <c r="B85" s="30" t="s">
        <v>91</v>
      </c>
    </row>
    <row r="86" spans="1:3" ht="15" thickBot="1" x14ac:dyDescent="0.4">
      <c r="A86" s="31" t="s">
        <v>180</v>
      </c>
      <c r="B86" s="32" t="s">
        <v>92</v>
      </c>
    </row>
    <row r="87" spans="1:3" ht="15" thickBot="1" x14ac:dyDescent="0.4">
      <c r="A87" s="6"/>
    </row>
    <row r="88" spans="1:3" x14ac:dyDescent="0.35">
      <c r="A88" s="59" t="s">
        <v>329</v>
      </c>
      <c r="B88" s="60"/>
    </row>
    <row r="89" spans="1:3" x14ac:dyDescent="0.35">
      <c r="A89" s="61" t="s">
        <v>64</v>
      </c>
      <c r="B89" s="62" t="s">
        <v>65</v>
      </c>
    </row>
    <row r="90" spans="1:3" x14ac:dyDescent="0.35">
      <c r="A90" s="61" t="s">
        <v>66</v>
      </c>
      <c r="B90" s="62" t="s">
        <v>70</v>
      </c>
    </row>
    <row r="91" spans="1:3" x14ac:dyDescent="0.35">
      <c r="A91" s="61" t="s">
        <v>67</v>
      </c>
      <c r="B91" s="62">
        <v>2017</v>
      </c>
    </row>
    <row r="92" spans="1:3" x14ac:dyDescent="0.35">
      <c r="A92" s="61" t="s">
        <v>68</v>
      </c>
      <c r="B92" s="62" t="s">
        <v>71</v>
      </c>
    </row>
    <row r="93" spans="1:3" x14ac:dyDescent="0.35">
      <c r="A93" s="61" t="s">
        <v>69</v>
      </c>
      <c r="B93" s="62" t="s">
        <v>72</v>
      </c>
    </row>
    <row r="94" spans="1:3" x14ac:dyDescent="0.35">
      <c r="A94" s="61" t="s">
        <v>75</v>
      </c>
      <c r="B94" s="62" t="s">
        <v>77</v>
      </c>
    </row>
    <row r="95" spans="1:3" x14ac:dyDescent="0.35">
      <c r="A95" s="61" t="s">
        <v>100</v>
      </c>
      <c r="B95" s="62" t="s">
        <v>79</v>
      </c>
    </row>
    <row r="96" spans="1:3" x14ac:dyDescent="0.35">
      <c r="A96" s="61" t="s">
        <v>424</v>
      </c>
      <c r="B96" s="62" t="b">
        <v>1</v>
      </c>
      <c r="C96" t="s">
        <v>645</v>
      </c>
    </row>
    <row r="97" spans="1:3" ht="15" thickBot="1" x14ac:dyDescent="0.4">
      <c r="A97" s="64" t="s">
        <v>642</v>
      </c>
      <c r="B97" s="65" t="b">
        <v>1</v>
      </c>
      <c r="C97" t="s">
        <v>646</v>
      </c>
    </row>
    <row r="98" spans="1:3" ht="15" thickBot="1" x14ac:dyDescent="0.4"/>
    <row r="99" spans="1:3" x14ac:dyDescent="0.35">
      <c r="A99" s="59" t="s">
        <v>330</v>
      </c>
      <c r="B99" s="60"/>
    </row>
    <row r="100" spans="1:3" x14ac:dyDescent="0.35">
      <c r="A100" s="61" t="s">
        <v>60</v>
      </c>
      <c r="B100" s="62" t="s">
        <v>61</v>
      </c>
    </row>
    <row r="101" spans="1:3" x14ac:dyDescent="0.35">
      <c r="A101" s="61" t="s">
        <v>56</v>
      </c>
      <c r="B101" s="62" t="s">
        <v>57</v>
      </c>
    </row>
    <row r="102" spans="1:3" x14ac:dyDescent="0.35">
      <c r="A102" s="61" t="s">
        <v>59</v>
      </c>
      <c r="B102" s="62" t="s">
        <v>58</v>
      </c>
    </row>
    <row r="103" spans="1:3" x14ac:dyDescent="0.35">
      <c r="A103" s="61" t="s">
        <v>411</v>
      </c>
      <c r="B103" s="62" t="s">
        <v>412</v>
      </c>
    </row>
    <row r="104" spans="1:3" x14ac:dyDescent="0.35">
      <c r="A104" s="29" t="s">
        <v>202</v>
      </c>
      <c r="B104" s="30" t="b">
        <v>1</v>
      </c>
    </row>
    <row r="105" spans="1:3" x14ac:dyDescent="0.35">
      <c r="A105" s="29" t="s">
        <v>203</v>
      </c>
      <c r="B105" s="30" t="s">
        <v>20</v>
      </c>
    </row>
    <row r="106" spans="1:3" x14ac:dyDescent="0.35">
      <c r="A106" s="29" t="s">
        <v>204</v>
      </c>
      <c r="B106" s="30" t="s">
        <v>201</v>
      </c>
    </row>
    <row r="107" spans="1:3" x14ac:dyDescent="0.35">
      <c r="A107" s="61" t="s">
        <v>63</v>
      </c>
      <c r="B107" s="63" t="s">
        <v>62</v>
      </c>
    </row>
    <row r="108" spans="1:3" x14ac:dyDescent="0.35">
      <c r="A108" s="29" t="s">
        <v>90</v>
      </c>
      <c r="B108" s="30" t="b">
        <v>1</v>
      </c>
    </row>
    <row r="109" spans="1:3" x14ac:dyDescent="0.35">
      <c r="A109" s="29" t="s">
        <v>120</v>
      </c>
      <c r="B109" s="30" t="s">
        <v>121</v>
      </c>
    </row>
    <row r="110" spans="1:3" x14ac:dyDescent="0.35">
      <c r="A110" s="29" t="s">
        <v>93</v>
      </c>
      <c r="B110" s="30" t="s">
        <v>91</v>
      </c>
    </row>
    <row r="111" spans="1:3" ht="15" thickBot="1" x14ac:dyDescent="0.4">
      <c r="A111" s="31" t="s">
        <v>94</v>
      </c>
      <c r="B111" s="32" t="s">
        <v>92</v>
      </c>
    </row>
    <row r="112" spans="1:3" ht="15" thickBot="1" x14ac:dyDescent="0.4"/>
    <row r="113" spans="1:2" x14ac:dyDescent="0.35">
      <c r="A113" s="59" t="s">
        <v>331</v>
      </c>
      <c r="B113" s="60"/>
    </row>
    <row r="114" spans="1:2" x14ac:dyDescent="0.35">
      <c r="A114" s="61" t="s">
        <v>143</v>
      </c>
      <c r="B114" s="62" t="s">
        <v>61</v>
      </c>
    </row>
    <row r="115" spans="1:2" x14ac:dyDescent="0.35">
      <c r="A115" s="61" t="s">
        <v>144</v>
      </c>
      <c r="B115" s="62" t="s">
        <v>151</v>
      </c>
    </row>
    <row r="116" spans="1:2" x14ac:dyDescent="0.35">
      <c r="A116" s="61" t="s">
        <v>145</v>
      </c>
      <c r="B116" s="62" t="s">
        <v>152</v>
      </c>
    </row>
    <row r="117" spans="1:2" x14ac:dyDescent="0.35">
      <c r="A117" s="61" t="s">
        <v>417</v>
      </c>
      <c r="B117" s="62" t="s">
        <v>416</v>
      </c>
    </row>
    <row r="118" spans="1:2" x14ac:dyDescent="0.35">
      <c r="A118" s="29" t="s">
        <v>194</v>
      </c>
      <c r="B118" s="30" t="b">
        <v>1</v>
      </c>
    </row>
    <row r="119" spans="1:2" x14ac:dyDescent="0.35">
      <c r="A119" s="29" t="s">
        <v>195</v>
      </c>
      <c r="B119" s="30" t="s">
        <v>20</v>
      </c>
    </row>
    <row r="120" spans="1:2" x14ac:dyDescent="0.35">
      <c r="A120" s="29" t="s">
        <v>196</v>
      </c>
      <c r="B120" s="30" t="s">
        <v>197</v>
      </c>
    </row>
    <row r="121" spans="1:2" x14ac:dyDescent="0.35">
      <c r="A121" s="61" t="s">
        <v>146</v>
      </c>
      <c r="B121" s="63" t="s">
        <v>153</v>
      </c>
    </row>
    <row r="122" spans="1:2" x14ac:dyDescent="0.35">
      <c r="A122" s="29" t="s">
        <v>147</v>
      </c>
      <c r="B122" s="30" t="b">
        <v>1</v>
      </c>
    </row>
    <row r="123" spans="1:2" x14ac:dyDescent="0.35">
      <c r="A123" s="29" t="s">
        <v>148</v>
      </c>
      <c r="B123" s="30" t="s">
        <v>154</v>
      </c>
    </row>
    <row r="124" spans="1:2" x14ac:dyDescent="0.35">
      <c r="A124" s="29" t="s">
        <v>149</v>
      </c>
      <c r="B124" s="30" t="s">
        <v>91</v>
      </c>
    </row>
    <row r="125" spans="1:2" ht="15" thickBot="1" x14ac:dyDescent="0.4">
      <c r="A125" s="31" t="s">
        <v>150</v>
      </c>
      <c r="B125" s="32" t="s">
        <v>92</v>
      </c>
    </row>
    <row r="126" spans="1:2" ht="15" thickBot="1" x14ac:dyDescent="0.4"/>
    <row r="127" spans="1:2" x14ac:dyDescent="0.35">
      <c r="A127" s="59" t="s">
        <v>332</v>
      </c>
      <c r="B127" s="60"/>
    </row>
    <row r="128" spans="1:2" x14ac:dyDescent="0.35">
      <c r="A128" s="61" t="s">
        <v>102</v>
      </c>
      <c r="B128" s="62" t="s">
        <v>109</v>
      </c>
    </row>
    <row r="129" spans="1:2" x14ac:dyDescent="0.35">
      <c r="A129" s="61" t="s">
        <v>104</v>
      </c>
      <c r="B129" s="62" t="s">
        <v>110</v>
      </c>
    </row>
    <row r="130" spans="1:2" x14ac:dyDescent="0.35">
      <c r="A130" s="61" t="s">
        <v>103</v>
      </c>
      <c r="B130" s="62" t="s">
        <v>111</v>
      </c>
    </row>
    <row r="131" spans="1:2" x14ac:dyDescent="0.35">
      <c r="A131" s="61" t="s">
        <v>414</v>
      </c>
      <c r="B131" s="62" t="s">
        <v>415</v>
      </c>
    </row>
    <row r="132" spans="1:2" x14ac:dyDescent="0.35">
      <c r="A132" s="29" t="s">
        <v>191</v>
      </c>
      <c r="B132" s="30" t="b">
        <v>1</v>
      </c>
    </row>
    <row r="133" spans="1:2" x14ac:dyDescent="0.35">
      <c r="A133" s="29" t="s">
        <v>192</v>
      </c>
      <c r="B133" s="30" t="s">
        <v>20</v>
      </c>
    </row>
    <row r="134" spans="1:2" x14ac:dyDescent="0.35">
      <c r="A134" s="29" t="s">
        <v>193</v>
      </c>
      <c r="B134" s="30" t="s">
        <v>190</v>
      </c>
    </row>
    <row r="135" spans="1:2" x14ac:dyDescent="0.35">
      <c r="A135" s="61" t="s">
        <v>105</v>
      </c>
      <c r="B135" s="63" t="s">
        <v>112</v>
      </c>
    </row>
    <row r="136" spans="1:2" x14ac:dyDescent="0.35">
      <c r="A136" s="61" t="s">
        <v>115</v>
      </c>
      <c r="B136" s="62">
        <v>1237771234</v>
      </c>
    </row>
    <row r="137" spans="1:2" x14ac:dyDescent="0.35">
      <c r="A137" s="61" t="s">
        <v>116</v>
      </c>
      <c r="B137" s="62" t="s">
        <v>117</v>
      </c>
    </row>
    <row r="138" spans="1:2" x14ac:dyDescent="0.35">
      <c r="A138" s="29" t="s">
        <v>106</v>
      </c>
      <c r="B138" s="30" t="b">
        <v>1</v>
      </c>
    </row>
    <row r="139" spans="1:2" x14ac:dyDescent="0.35">
      <c r="A139" s="29" t="s">
        <v>118</v>
      </c>
      <c r="B139" s="30" t="s">
        <v>119</v>
      </c>
    </row>
    <row r="140" spans="1:2" x14ac:dyDescent="0.35">
      <c r="A140" s="29" t="s">
        <v>107</v>
      </c>
      <c r="B140" s="30" t="s">
        <v>113</v>
      </c>
    </row>
    <row r="141" spans="1:2" x14ac:dyDescent="0.35">
      <c r="A141" s="29" t="s">
        <v>108</v>
      </c>
      <c r="B141" s="30" t="s">
        <v>114</v>
      </c>
    </row>
    <row r="142" spans="1:2" x14ac:dyDescent="0.35">
      <c r="A142" s="61" t="s">
        <v>165</v>
      </c>
      <c r="B142" s="62" t="b">
        <v>0</v>
      </c>
    </row>
    <row r="143" spans="1:2" x14ac:dyDescent="0.35">
      <c r="A143" s="61" t="s">
        <v>166</v>
      </c>
      <c r="B143" s="62" t="s">
        <v>157</v>
      </c>
    </row>
    <row r="144" spans="1:2" ht="15" thickBot="1" x14ac:dyDescent="0.4">
      <c r="A144" s="64" t="s">
        <v>167</v>
      </c>
      <c r="B144" s="65" t="b">
        <v>0</v>
      </c>
    </row>
    <row r="145" spans="1:2" ht="15" thickBot="1" x14ac:dyDescent="0.4"/>
    <row r="146" spans="1:2" x14ac:dyDescent="0.35">
      <c r="A146" s="59" t="s">
        <v>333</v>
      </c>
      <c r="B146" s="60"/>
    </row>
    <row r="147" spans="1:2" x14ac:dyDescent="0.35">
      <c r="A147" s="61" t="s">
        <v>124</v>
      </c>
      <c r="B147" s="62" t="s">
        <v>125</v>
      </c>
    </row>
    <row r="148" spans="1:2" x14ac:dyDescent="0.35">
      <c r="A148" s="61" t="s">
        <v>126</v>
      </c>
      <c r="B148" s="62" t="s">
        <v>127</v>
      </c>
    </row>
    <row r="149" spans="1:2" x14ac:dyDescent="0.35">
      <c r="A149" s="61" t="s">
        <v>128</v>
      </c>
      <c r="B149" s="62">
        <v>4000</v>
      </c>
    </row>
    <row r="150" spans="1:2" x14ac:dyDescent="0.35">
      <c r="A150" s="61" t="s">
        <v>129</v>
      </c>
      <c r="B150" s="62" t="s">
        <v>130</v>
      </c>
    </row>
    <row r="151" spans="1:2" x14ac:dyDescent="0.35">
      <c r="A151" s="61" t="s">
        <v>131</v>
      </c>
      <c r="B151" s="62" t="s">
        <v>132</v>
      </c>
    </row>
    <row r="152" spans="1:2" x14ac:dyDescent="0.35">
      <c r="A152" s="29" t="s">
        <v>133</v>
      </c>
      <c r="B152" s="30" t="b">
        <v>1</v>
      </c>
    </row>
    <row r="153" spans="1:2" x14ac:dyDescent="0.35">
      <c r="A153" s="29" t="s">
        <v>134</v>
      </c>
      <c r="B153" s="30" t="s">
        <v>61</v>
      </c>
    </row>
    <row r="154" spans="1:2" x14ac:dyDescent="0.35">
      <c r="A154" s="29" t="s">
        <v>135</v>
      </c>
      <c r="B154" s="30" t="s">
        <v>137</v>
      </c>
    </row>
    <row r="155" spans="1:2" x14ac:dyDescent="0.35">
      <c r="A155" s="29" t="s">
        <v>136</v>
      </c>
      <c r="B155" s="30" t="s">
        <v>138</v>
      </c>
    </row>
    <row r="156" spans="1:2" x14ac:dyDescent="0.35">
      <c r="A156" s="29" t="s">
        <v>420</v>
      </c>
      <c r="B156" s="30" t="s">
        <v>421</v>
      </c>
    </row>
    <row r="157" spans="1:2" x14ac:dyDescent="0.35">
      <c r="A157" s="29" t="s">
        <v>141</v>
      </c>
      <c r="B157" s="66" t="s">
        <v>142</v>
      </c>
    </row>
    <row r="158" spans="1:2" ht="15" thickBot="1" x14ac:dyDescent="0.4">
      <c r="A158" s="31" t="s">
        <v>139</v>
      </c>
      <c r="B158" s="32" t="s">
        <v>140</v>
      </c>
    </row>
    <row r="159" spans="1:2" ht="15" thickBot="1" x14ac:dyDescent="0.4"/>
    <row r="160" spans="1:2" x14ac:dyDescent="0.35">
      <c r="A160" s="59" t="s">
        <v>669</v>
      </c>
      <c r="B160" s="60"/>
    </row>
    <row r="161" spans="1:2" x14ac:dyDescent="0.35">
      <c r="A161" s="29" t="s">
        <v>670</v>
      </c>
      <c r="B161" s="30" t="b">
        <v>1</v>
      </c>
    </row>
    <row r="162" spans="1:2" x14ac:dyDescent="0.35">
      <c r="A162" s="29" t="s">
        <v>671</v>
      </c>
      <c r="B162" s="30" t="b">
        <v>0</v>
      </c>
    </row>
    <row r="163" spans="1:2" x14ac:dyDescent="0.35">
      <c r="A163" s="29" t="s">
        <v>672</v>
      </c>
      <c r="B163" s="30" t="b">
        <v>0</v>
      </c>
    </row>
    <row r="164" spans="1:2" x14ac:dyDescent="0.35">
      <c r="A164" s="29" t="s">
        <v>673</v>
      </c>
      <c r="B164" s="30" t="b">
        <v>0</v>
      </c>
    </row>
    <row r="165" spans="1:2" x14ac:dyDescent="0.35">
      <c r="A165" s="29" t="s">
        <v>674</v>
      </c>
      <c r="B165" s="30" t="b">
        <v>0</v>
      </c>
    </row>
    <row r="166" spans="1:2" x14ac:dyDescent="0.35">
      <c r="A166" s="29" t="s">
        <v>675</v>
      </c>
      <c r="B166" s="30" t="b">
        <v>0</v>
      </c>
    </row>
    <row r="167" spans="1:2" ht="15" thickBot="1" x14ac:dyDescent="0.4">
      <c r="A167" s="31" t="s">
        <v>676</v>
      </c>
      <c r="B167" s="32" t="b">
        <v>0</v>
      </c>
    </row>
  </sheetData>
  <conditionalFormatting sqref="E8:E12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7:B11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37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39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49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50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45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96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97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18:B24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15:B16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7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25:B27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38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64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69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7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8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04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08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1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22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32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38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4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44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52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60:B167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topLeftCell="A271" workbookViewId="0">
      <selection activeCell="A301" sqref="A30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168</v>
      </c>
    </row>
    <row r="2" spans="1:7" x14ac:dyDescent="0.35">
      <c r="A2" t="s">
        <v>3</v>
      </c>
      <c r="B2" s="3" t="s">
        <v>668</v>
      </c>
    </row>
    <row r="3" spans="1:7" x14ac:dyDescent="0.35">
      <c r="A3" s="6"/>
    </row>
    <row r="4" spans="1:7" x14ac:dyDescent="0.35">
      <c r="A4" s="8" t="s">
        <v>633</v>
      </c>
      <c r="B4" t="s">
        <v>399</v>
      </c>
    </row>
    <row r="5" spans="1:7" ht="15" thickBot="1" x14ac:dyDescent="0.4">
      <c r="A5" s="6"/>
    </row>
    <row r="6" spans="1:7" x14ac:dyDescent="0.35">
      <c r="A6" s="6" t="s">
        <v>169</v>
      </c>
      <c r="B6" s="43"/>
      <c r="D6" s="55" t="s">
        <v>631</v>
      </c>
      <c r="E6" s="55" t="s">
        <v>632</v>
      </c>
    </row>
    <row r="7" spans="1:7" x14ac:dyDescent="0.35">
      <c r="A7" t="s">
        <v>0</v>
      </c>
      <c r="B7" s="98" t="str">
        <f>IF(B4="DEV",D7,E7)</f>
        <v>ITB/12000006</v>
      </c>
      <c r="D7" s="100" t="str">
        <f>policydata!B5</f>
        <v>ITB/12000006</v>
      </c>
      <c r="E7" s="98" t="str">
        <f>policydata!C5</f>
        <v>DGT/71010000</v>
      </c>
    </row>
    <row r="8" spans="1:7" ht="29" x14ac:dyDescent="0.35">
      <c r="A8" t="s">
        <v>16</v>
      </c>
      <c r="B8" s="98" t="str">
        <f>IF(B4="DEV",D8,E8)</f>
        <v>simon fells</v>
      </c>
      <c r="D8" s="98" t="str">
        <f>policydata!B6</f>
        <v>simon fells</v>
      </c>
      <c r="E8" s="98" t="str">
        <f>policydata!C6</f>
        <v>Test Lates</v>
      </c>
    </row>
    <row r="9" spans="1:7" x14ac:dyDescent="0.35">
      <c r="A9" t="s">
        <v>1</v>
      </c>
      <c r="B9" s="98" t="str">
        <f>IF(B4="DEV",D9,E9)</f>
        <v>s99sja</v>
      </c>
      <c r="D9" s="98" t="str">
        <f>policydata!B7</f>
        <v>s99sja</v>
      </c>
      <c r="E9" s="98" t="str">
        <f>policydata!C7</f>
        <v>FG60PUA</v>
      </c>
    </row>
    <row r="10" spans="1:7" ht="29" x14ac:dyDescent="0.35">
      <c r="A10" t="s">
        <v>2</v>
      </c>
      <c r="B10" s="98" t="str">
        <f>IF(B4="DEV",D10,E10)</f>
        <v>30 Baden Powell Street, Gateshead, NE9 5LD</v>
      </c>
      <c r="D10" s="98" t="str">
        <f>policydata!B8</f>
        <v>30 Baden Powell Street, Gateshead, NE9 5LD</v>
      </c>
      <c r="E10" s="98" t="str">
        <f>policydata!C8</f>
        <v>5 The Brow, Newcastle upon Tyne, NE6 2FL</v>
      </c>
    </row>
    <row r="11" spans="1:7" ht="15" thickBot="1" x14ac:dyDescent="0.4">
      <c r="A11" t="s">
        <v>401</v>
      </c>
      <c r="B11" s="99" t="str">
        <f>IF(B4="DEV",D11,E11)</f>
        <v>10/02/2019</v>
      </c>
      <c r="D11" s="98" t="str">
        <f>policydata!B9</f>
        <v>10/02/2019</v>
      </c>
      <c r="E11" s="98" t="str">
        <f>policydata!C9</f>
        <v>07/02/2019</v>
      </c>
      <c r="G11" s="57"/>
    </row>
    <row r="12" spans="1:7" x14ac:dyDescent="0.35">
      <c r="B12" s="4"/>
    </row>
    <row r="13" spans="1:7" x14ac:dyDescent="0.35">
      <c r="A13" s="6" t="s">
        <v>320</v>
      </c>
      <c r="B13" s="4"/>
    </row>
    <row r="14" spans="1:7" x14ac:dyDescent="0.35">
      <c r="A14" s="6" t="s">
        <v>4</v>
      </c>
      <c r="B14" s="24" t="b">
        <v>1</v>
      </c>
    </row>
    <row r="15" spans="1:7" x14ac:dyDescent="0.35">
      <c r="A15" s="6" t="s">
        <v>80</v>
      </c>
      <c r="B15" s="24" t="b">
        <v>1</v>
      </c>
      <c r="C15" t="s">
        <v>321</v>
      </c>
    </row>
    <row r="16" spans="1:7" x14ac:dyDescent="0.35">
      <c r="A16" s="6" t="s">
        <v>319</v>
      </c>
      <c r="B16" s="37" t="b">
        <v>1</v>
      </c>
      <c r="C16" t="s">
        <v>323</v>
      </c>
    </row>
    <row r="17" spans="1:2" x14ac:dyDescent="0.35">
      <c r="A17" s="6" t="s">
        <v>45</v>
      </c>
      <c r="B17" s="24" t="b">
        <v>1</v>
      </c>
    </row>
    <row r="18" spans="1:2" x14ac:dyDescent="0.35">
      <c r="A18" s="6" t="s">
        <v>46</v>
      </c>
      <c r="B18" s="24" t="b">
        <v>1</v>
      </c>
    </row>
    <row r="19" spans="1:2" x14ac:dyDescent="0.35">
      <c r="A19" s="6" t="s">
        <v>41</v>
      </c>
      <c r="B19" s="24" t="b">
        <v>1</v>
      </c>
    </row>
    <row r="20" spans="1:2" x14ac:dyDescent="0.35">
      <c r="A20" s="6" t="s">
        <v>47</v>
      </c>
      <c r="B20" s="24" t="b">
        <v>1</v>
      </c>
    </row>
    <row r="21" spans="1:2" x14ac:dyDescent="0.35">
      <c r="A21" s="6" t="s">
        <v>48</v>
      </c>
      <c r="B21" s="24" t="b">
        <v>1</v>
      </c>
    </row>
    <row r="22" spans="1:2" x14ac:dyDescent="0.35">
      <c r="A22" s="6" t="s">
        <v>10</v>
      </c>
      <c r="B22" s="24" t="b">
        <v>1</v>
      </c>
    </row>
    <row r="23" spans="1:2" x14ac:dyDescent="0.35">
      <c r="A23" s="6" t="s">
        <v>11</v>
      </c>
      <c r="B23" s="24" t="b">
        <v>1</v>
      </c>
    </row>
    <row r="24" spans="1:2" x14ac:dyDescent="0.35">
      <c r="A24" s="6" t="s">
        <v>42</v>
      </c>
      <c r="B24" s="24" t="b">
        <v>0</v>
      </c>
    </row>
    <row r="25" spans="1:2" x14ac:dyDescent="0.35">
      <c r="A25" s="6" t="s">
        <v>44</v>
      </c>
      <c r="B25" s="24" t="b">
        <v>0</v>
      </c>
    </row>
    <row r="26" spans="1:2" x14ac:dyDescent="0.35">
      <c r="A26" s="6" t="s">
        <v>43</v>
      </c>
      <c r="B26" s="24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170</v>
      </c>
      <c r="B30" s="4"/>
    </row>
    <row r="31" spans="1:2" x14ac:dyDescent="0.35">
      <c r="A31" t="s">
        <v>12</v>
      </c>
      <c r="B31" s="11" t="str">
        <f>B11</f>
        <v>10/02/2019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171</v>
      </c>
      <c r="B34" s="2"/>
    </row>
    <row r="35" spans="1:2" x14ac:dyDescent="0.35">
      <c r="A35" t="s">
        <v>14</v>
      </c>
      <c r="B35" t="s">
        <v>15</v>
      </c>
    </row>
    <row r="36" spans="1:2" x14ac:dyDescent="0.35">
      <c r="A36" s="16" t="s">
        <v>425</v>
      </c>
      <c r="B36" s="16" t="b">
        <v>0</v>
      </c>
    </row>
    <row r="37" spans="1:2" x14ac:dyDescent="0.35">
      <c r="A37" s="16" t="s">
        <v>428</v>
      </c>
      <c r="B37" s="16" t="s">
        <v>109</v>
      </c>
    </row>
    <row r="38" spans="1:2" x14ac:dyDescent="0.35">
      <c r="A38" s="16" t="s">
        <v>429</v>
      </c>
      <c r="B38" s="16" t="s">
        <v>430</v>
      </c>
    </row>
    <row r="39" spans="1:2" x14ac:dyDescent="0.35">
      <c r="A39" s="16" t="s">
        <v>431</v>
      </c>
      <c r="B39" s="16" t="s">
        <v>432</v>
      </c>
    </row>
    <row r="40" spans="1:2" x14ac:dyDescent="0.35">
      <c r="A40" s="16" t="s">
        <v>433</v>
      </c>
      <c r="B40" s="17" t="s">
        <v>434</v>
      </c>
    </row>
    <row r="41" spans="1:2" x14ac:dyDescent="0.35">
      <c r="A41" s="16" t="s">
        <v>435</v>
      </c>
      <c r="B41" s="16" t="s">
        <v>436</v>
      </c>
    </row>
    <row r="42" spans="1:2" x14ac:dyDescent="0.35">
      <c r="A42" s="16" t="s">
        <v>426</v>
      </c>
      <c r="B42" s="16" t="s">
        <v>427</v>
      </c>
    </row>
    <row r="43" spans="1:2" x14ac:dyDescent="0.35">
      <c r="A43" s="14" t="s">
        <v>438</v>
      </c>
      <c r="B43" s="14" t="b">
        <v>0</v>
      </c>
    </row>
    <row r="44" spans="1:2" x14ac:dyDescent="0.35">
      <c r="A44" s="14" t="s">
        <v>439</v>
      </c>
      <c r="B44" s="14" t="s">
        <v>450</v>
      </c>
    </row>
    <row r="45" spans="1:2" x14ac:dyDescent="0.35">
      <c r="A45" s="14" t="s">
        <v>440</v>
      </c>
      <c r="B45" s="14">
        <v>1912450444</v>
      </c>
    </row>
    <row r="46" spans="1:2" x14ac:dyDescent="0.35">
      <c r="A46" s="14" t="s">
        <v>441</v>
      </c>
      <c r="B46" s="15" t="s">
        <v>442</v>
      </c>
    </row>
    <row r="47" spans="1:2" x14ac:dyDescent="0.35">
      <c r="A47" s="14" t="s">
        <v>444</v>
      </c>
      <c r="B47" s="14" t="s">
        <v>443</v>
      </c>
    </row>
    <row r="48" spans="1:2" x14ac:dyDescent="0.35">
      <c r="A48" s="14" t="s">
        <v>445</v>
      </c>
      <c r="B48" s="14" t="s">
        <v>446</v>
      </c>
    </row>
    <row r="49" spans="1:2" x14ac:dyDescent="0.35">
      <c r="A49" s="14" t="s">
        <v>437</v>
      </c>
      <c r="B49" s="14" t="s">
        <v>427</v>
      </c>
    </row>
    <row r="50" spans="1:2" s="20" customFormat="1" x14ac:dyDescent="0.35">
      <c r="A50" s="16" t="s">
        <v>463</v>
      </c>
      <c r="B50" s="16" t="b">
        <v>1</v>
      </c>
    </row>
    <row r="51" spans="1:2" x14ac:dyDescent="0.35">
      <c r="A51" s="18" t="s">
        <v>402</v>
      </c>
      <c r="B51" s="19" t="str">
        <f>B8</f>
        <v>simon fells</v>
      </c>
    </row>
    <row r="52" spans="1:2" x14ac:dyDescent="0.35">
      <c r="A52" s="21" t="s">
        <v>468</v>
      </c>
      <c r="B52" s="41" t="b">
        <v>0</v>
      </c>
    </row>
    <row r="53" spans="1:2" x14ac:dyDescent="0.35">
      <c r="A53" s="21" t="s">
        <v>447</v>
      </c>
      <c r="B53" s="14">
        <v>1912859999</v>
      </c>
    </row>
    <row r="54" spans="1:2" x14ac:dyDescent="0.35">
      <c r="A54" s="21" t="s">
        <v>464</v>
      </c>
      <c r="B54" s="14">
        <v>1912840399</v>
      </c>
    </row>
    <row r="55" spans="1:2" x14ac:dyDescent="0.35">
      <c r="A55" s="21" t="s">
        <v>465</v>
      </c>
      <c r="B55" s="15">
        <v>7771234567</v>
      </c>
    </row>
    <row r="56" spans="1:2" x14ac:dyDescent="0.35">
      <c r="A56" s="21" t="s">
        <v>448</v>
      </c>
      <c r="B56" s="14" t="s">
        <v>449</v>
      </c>
    </row>
    <row r="57" spans="1:2" x14ac:dyDescent="0.35">
      <c r="A57" s="21" t="s">
        <v>467</v>
      </c>
      <c r="B57" s="15" t="s">
        <v>466</v>
      </c>
    </row>
    <row r="58" spans="1:2" x14ac:dyDescent="0.35">
      <c r="A58" s="16" t="s">
        <v>394</v>
      </c>
      <c r="B58" s="16" t="b">
        <v>1</v>
      </c>
    </row>
    <row r="59" spans="1:2" x14ac:dyDescent="0.35">
      <c r="A59" s="16" t="s">
        <v>395</v>
      </c>
      <c r="B59" s="16" t="s">
        <v>396</v>
      </c>
    </row>
    <row r="60" spans="1:2" x14ac:dyDescent="0.35">
      <c r="A60" s="14" t="s">
        <v>451</v>
      </c>
      <c r="B60" s="14" t="b">
        <v>0</v>
      </c>
    </row>
    <row r="61" spans="1:2" x14ac:dyDescent="0.35">
      <c r="A61" s="14" t="s">
        <v>452</v>
      </c>
      <c r="B61" s="14" t="s">
        <v>109</v>
      </c>
    </row>
    <row r="62" spans="1:2" x14ac:dyDescent="0.35">
      <c r="A62" s="14" t="s">
        <v>453</v>
      </c>
      <c r="B62" s="14" t="s">
        <v>459</v>
      </c>
    </row>
    <row r="63" spans="1:2" x14ac:dyDescent="0.35">
      <c r="A63" s="14" t="s">
        <v>454</v>
      </c>
      <c r="B63" s="14" t="s">
        <v>460</v>
      </c>
    </row>
    <row r="64" spans="1:2" x14ac:dyDescent="0.35">
      <c r="A64" s="14" t="s">
        <v>455</v>
      </c>
      <c r="B64" s="15" t="s">
        <v>461</v>
      </c>
    </row>
    <row r="65" spans="1:9" x14ac:dyDescent="0.35">
      <c r="A65" s="14" t="s">
        <v>456</v>
      </c>
      <c r="B65" s="14" t="s">
        <v>458</v>
      </c>
    </row>
    <row r="66" spans="1:9" x14ac:dyDescent="0.35">
      <c r="A66" s="14" t="s">
        <v>462</v>
      </c>
      <c r="B66" s="14" t="s">
        <v>457</v>
      </c>
    </row>
    <row r="70" spans="1:9" x14ac:dyDescent="0.35">
      <c r="A70" s="6" t="s">
        <v>172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256</v>
      </c>
    </row>
    <row r="73" spans="1:9" ht="15" thickBot="1" x14ac:dyDescent="0.4">
      <c r="A73" t="s">
        <v>495</v>
      </c>
      <c r="B73" t="s">
        <v>629</v>
      </c>
    </row>
    <row r="74" spans="1:9" x14ac:dyDescent="0.35">
      <c r="A74" t="s">
        <v>17</v>
      </c>
      <c r="B74" s="38" t="s">
        <v>274</v>
      </c>
      <c r="D74" t="s">
        <v>255</v>
      </c>
      <c r="E74" t="s">
        <v>5</v>
      </c>
      <c r="I74" t="s">
        <v>274</v>
      </c>
    </row>
    <row r="75" spans="1:9" x14ac:dyDescent="0.35">
      <c r="A75" t="s">
        <v>6</v>
      </c>
      <c r="B75" s="39" t="s">
        <v>275</v>
      </c>
      <c r="D75" t="s">
        <v>257</v>
      </c>
      <c r="E75" t="s">
        <v>7</v>
      </c>
      <c r="I75" t="s">
        <v>275</v>
      </c>
    </row>
    <row r="76" spans="1:9" ht="15" thickBot="1" x14ac:dyDescent="0.4">
      <c r="A76" t="s">
        <v>8</v>
      </c>
      <c r="B76" s="40" t="s">
        <v>276</v>
      </c>
      <c r="D76" t="s">
        <v>258</v>
      </c>
      <c r="E76" t="s">
        <v>9</v>
      </c>
      <c r="I76" t="s">
        <v>276</v>
      </c>
    </row>
    <row r="77" spans="1:9" x14ac:dyDescent="0.35">
      <c r="A77" t="s">
        <v>22</v>
      </c>
      <c r="B77" s="20" t="s">
        <v>23</v>
      </c>
    </row>
    <row r="78" spans="1:9" x14ac:dyDescent="0.35">
      <c r="A78" t="s">
        <v>24</v>
      </c>
      <c r="B78" t="s">
        <v>25</v>
      </c>
    </row>
    <row r="79" spans="1:9" x14ac:dyDescent="0.35">
      <c r="A79" s="14" t="s">
        <v>26</v>
      </c>
      <c r="B79" s="14" t="b">
        <v>1</v>
      </c>
    </row>
    <row r="80" spans="1:9" x14ac:dyDescent="0.35">
      <c r="A80" s="14" t="s">
        <v>27</v>
      </c>
      <c r="B80" s="14" t="s">
        <v>28</v>
      </c>
    </row>
    <row r="81" spans="1:2" x14ac:dyDescent="0.35">
      <c r="A81" t="s">
        <v>29</v>
      </c>
      <c r="B81" t="s">
        <v>33</v>
      </c>
    </row>
    <row r="82" spans="1:2" x14ac:dyDescent="0.35">
      <c r="A82" t="s">
        <v>30</v>
      </c>
      <c r="B82" t="s">
        <v>34</v>
      </c>
    </row>
    <row r="83" spans="1:2" x14ac:dyDescent="0.35">
      <c r="A83" t="s">
        <v>31</v>
      </c>
      <c r="B83" t="s">
        <v>35</v>
      </c>
    </row>
    <row r="84" spans="1:2" x14ac:dyDescent="0.35">
      <c r="A84" t="s">
        <v>32</v>
      </c>
      <c r="B84" t="s">
        <v>36</v>
      </c>
    </row>
    <row r="85" spans="1:2" x14ac:dyDescent="0.35">
      <c r="A85" s="14" t="s">
        <v>37</v>
      </c>
      <c r="B85" s="14" t="s">
        <v>38</v>
      </c>
    </row>
    <row r="86" spans="1:2" x14ac:dyDescent="0.35">
      <c r="A86" s="14" t="s">
        <v>39</v>
      </c>
      <c r="B86" s="14" t="s">
        <v>40</v>
      </c>
    </row>
    <row r="88" spans="1:2" x14ac:dyDescent="0.35">
      <c r="A88" s="6" t="s">
        <v>322</v>
      </c>
    </row>
    <row r="89" spans="1:2" x14ac:dyDescent="0.35">
      <c r="A89" s="21" t="s">
        <v>311</v>
      </c>
      <c r="B89" s="14" t="b">
        <v>1</v>
      </c>
    </row>
    <row r="90" spans="1:2" x14ac:dyDescent="0.35">
      <c r="A90" s="21" t="s">
        <v>310</v>
      </c>
      <c r="B90" s="14" t="s">
        <v>309</v>
      </c>
    </row>
    <row r="91" spans="1:2" x14ac:dyDescent="0.35">
      <c r="A91" s="8" t="s">
        <v>312</v>
      </c>
      <c r="B91" t="s">
        <v>313</v>
      </c>
    </row>
    <row r="92" spans="1:2" x14ac:dyDescent="0.35">
      <c r="A92" s="8" t="s">
        <v>314</v>
      </c>
      <c r="B92" t="s">
        <v>315</v>
      </c>
    </row>
    <row r="93" spans="1:2" x14ac:dyDescent="0.35">
      <c r="A93" s="8" t="s">
        <v>316</v>
      </c>
      <c r="B93">
        <v>17000</v>
      </c>
    </row>
    <row r="94" spans="1:2" x14ac:dyDescent="0.35">
      <c r="A94" t="s">
        <v>101</v>
      </c>
      <c r="B94" t="s">
        <v>81</v>
      </c>
    </row>
    <row r="95" spans="1:2" x14ac:dyDescent="0.35">
      <c r="A95" t="s">
        <v>86</v>
      </c>
      <c r="B95" t="s">
        <v>89</v>
      </c>
    </row>
    <row r="96" spans="1:2" x14ac:dyDescent="0.35">
      <c r="A96" t="s">
        <v>308</v>
      </c>
      <c r="B96" t="b">
        <v>1</v>
      </c>
    </row>
    <row r="97" spans="1:4" x14ac:dyDescent="0.35">
      <c r="A97" t="s">
        <v>87</v>
      </c>
      <c r="B97" t="s">
        <v>88</v>
      </c>
    </row>
    <row r="98" spans="1:4" x14ac:dyDescent="0.35">
      <c r="A98" s="14" t="s">
        <v>304</v>
      </c>
      <c r="B98" s="14" t="b">
        <v>1</v>
      </c>
    </row>
    <row r="99" spans="1:4" x14ac:dyDescent="0.35">
      <c r="A99" s="14" t="s">
        <v>305</v>
      </c>
      <c r="B99" s="14">
        <v>125.66</v>
      </c>
    </row>
    <row r="100" spans="1:4" x14ac:dyDescent="0.35">
      <c r="A100" s="14" t="s">
        <v>306</v>
      </c>
      <c r="B100" s="14">
        <v>13</v>
      </c>
    </row>
    <row r="101" spans="1:4" x14ac:dyDescent="0.35">
      <c r="A101" s="14" t="s">
        <v>307</v>
      </c>
      <c r="B101" s="14">
        <v>2476.44</v>
      </c>
    </row>
    <row r="102" spans="1:4" x14ac:dyDescent="0.35">
      <c r="A102" s="6" t="s">
        <v>325</v>
      </c>
    </row>
    <row r="103" spans="1:4" x14ac:dyDescent="0.35">
      <c r="A103" s="8" t="s">
        <v>259</v>
      </c>
      <c r="B103" s="1" t="str">
        <f>B11</f>
        <v>10/02/2019</v>
      </c>
    </row>
    <row r="104" spans="1:4" x14ac:dyDescent="0.35">
      <c r="A104" t="s">
        <v>260</v>
      </c>
      <c r="B104" s="9">
        <v>0.33333333333333331</v>
      </c>
    </row>
    <row r="105" spans="1:4" x14ac:dyDescent="0.35">
      <c r="A105" t="s">
        <v>261</v>
      </c>
      <c r="B105" t="b">
        <v>1</v>
      </c>
    </row>
    <row r="106" spans="1:4" x14ac:dyDescent="0.35">
      <c r="A106" t="s">
        <v>262</v>
      </c>
      <c r="B106" t="s">
        <v>263</v>
      </c>
    </row>
    <row r="107" spans="1:4" x14ac:dyDescent="0.35">
      <c r="A107" t="s">
        <v>264</v>
      </c>
      <c r="B107" t="b">
        <v>1</v>
      </c>
    </row>
    <row r="108" spans="1:4" x14ac:dyDescent="0.35">
      <c r="A108" t="s">
        <v>265</v>
      </c>
      <c r="B108" t="s">
        <v>266</v>
      </c>
    </row>
    <row r="109" spans="1:4" x14ac:dyDescent="0.35">
      <c r="A109" s="14" t="s">
        <v>267</v>
      </c>
      <c r="B109" s="14" t="b">
        <v>1</v>
      </c>
    </row>
    <row r="110" spans="1:4" x14ac:dyDescent="0.35">
      <c r="A110" s="14" t="s">
        <v>268</v>
      </c>
      <c r="B110" s="14" t="b">
        <v>0</v>
      </c>
      <c r="D110" t="s">
        <v>269</v>
      </c>
    </row>
    <row r="111" spans="1:4" x14ac:dyDescent="0.35">
      <c r="A111" s="14" t="s">
        <v>270</v>
      </c>
      <c r="B111" s="14" t="s">
        <v>271</v>
      </c>
    </row>
    <row r="112" spans="1:4" x14ac:dyDescent="0.35">
      <c r="A112" s="14" t="s">
        <v>272</v>
      </c>
      <c r="B112" s="14" t="s">
        <v>273</v>
      </c>
    </row>
    <row r="113" spans="1:2" x14ac:dyDescent="0.35">
      <c r="A113" s="6" t="s">
        <v>326</v>
      </c>
    </row>
    <row r="114" spans="1:2" x14ac:dyDescent="0.35">
      <c r="A114" s="8" t="s">
        <v>277</v>
      </c>
      <c r="B114" s="1" t="str">
        <f>B11</f>
        <v>10/02/2019</v>
      </c>
    </row>
    <row r="115" spans="1:2" x14ac:dyDescent="0.35">
      <c r="A115" t="s">
        <v>278</v>
      </c>
      <c r="B115" s="9">
        <v>0.33333333333333331</v>
      </c>
    </row>
    <row r="116" spans="1:2" x14ac:dyDescent="0.35">
      <c r="A116" t="s">
        <v>279</v>
      </c>
      <c r="B116" s="1" t="str">
        <f>B11</f>
        <v>10/02/2019</v>
      </c>
    </row>
    <row r="117" spans="1:2" x14ac:dyDescent="0.35">
      <c r="A117" t="s">
        <v>280</v>
      </c>
      <c r="B117" s="9">
        <v>0.33680555555555558</v>
      </c>
    </row>
    <row r="118" spans="1:2" x14ac:dyDescent="0.35">
      <c r="A118" t="s">
        <v>281</v>
      </c>
      <c r="B118" s="9" t="b">
        <v>0</v>
      </c>
    </row>
    <row r="119" spans="1:2" x14ac:dyDescent="0.35">
      <c r="A119" s="14" t="s">
        <v>282</v>
      </c>
      <c r="B119" s="22" t="b">
        <v>1</v>
      </c>
    </row>
    <row r="120" spans="1:2" x14ac:dyDescent="0.35">
      <c r="A120" s="14" t="s">
        <v>283</v>
      </c>
      <c r="B120" s="22" t="s">
        <v>284</v>
      </c>
    </row>
    <row r="121" spans="1:2" x14ac:dyDescent="0.35">
      <c r="A121" s="14" t="s">
        <v>285</v>
      </c>
      <c r="B121" s="22" t="b">
        <v>1</v>
      </c>
    </row>
    <row r="122" spans="1:2" x14ac:dyDescent="0.35">
      <c r="A122" t="s">
        <v>286</v>
      </c>
      <c r="B122" s="10">
        <v>3</v>
      </c>
    </row>
    <row r="123" spans="1:2" x14ac:dyDescent="0.35">
      <c r="A123" t="s">
        <v>287</v>
      </c>
      <c r="B123" s="10">
        <v>2</v>
      </c>
    </row>
    <row r="124" spans="1:2" x14ac:dyDescent="0.35">
      <c r="A124" t="s">
        <v>288</v>
      </c>
      <c r="B124" s="10" t="b">
        <v>1</v>
      </c>
    </row>
    <row r="125" spans="1:2" x14ac:dyDescent="0.35">
      <c r="A125" t="s">
        <v>289</v>
      </c>
      <c r="B125" s="10" t="b">
        <v>0</v>
      </c>
    </row>
    <row r="126" spans="1:2" x14ac:dyDescent="0.35">
      <c r="A126" s="14" t="s">
        <v>290</v>
      </c>
      <c r="B126" s="14" t="b">
        <v>1</v>
      </c>
    </row>
    <row r="127" spans="1:2" x14ac:dyDescent="0.35">
      <c r="A127" s="14" t="s">
        <v>291</v>
      </c>
      <c r="B127" s="14" t="s">
        <v>292</v>
      </c>
    </row>
    <row r="128" spans="1:2" x14ac:dyDescent="0.35">
      <c r="A128" s="13" t="s">
        <v>302</v>
      </c>
      <c r="B128" s="23" t="b">
        <v>1</v>
      </c>
    </row>
    <row r="129" spans="1:4" x14ac:dyDescent="0.35">
      <c r="A129" s="13" t="s">
        <v>303</v>
      </c>
      <c r="B129" s="13" t="s">
        <v>301</v>
      </c>
    </row>
    <row r="130" spans="1:4" x14ac:dyDescent="0.35">
      <c r="A130" s="14" t="s">
        <v>293</v>
      </c>
      <c r="B130" s="14" t="b">
        <v>1</v>
      </c>
    </row>
    <row r="131" spans="1:4" x14ac:dyDescent="0.35">
      <c r="A131" s="14" t="s">
        <v>294</v>
      </c>
      <c r="B131" s="14" t="b">
        <v>0</v>
      </c>
      <c r="D131" t="s">
        <v>269</v>
      </c>
    </row>
    <row r="132" spans="1:4" x14ac:dyDescent="0.35">
      <c r="A132" s="14" t="s">
        <v>295</v>
      </c>
      <c r="B132" s="14" t="s">
        <v>296</v>
      </c>
    </row>
    <row r="133" spans="1:4" x14ac:dyDescent="0.35">
      <c r="A133" s="14" t="s">
        <v>297</v>
      </c>
      <c r="B133" s="14" t="s">
        <v>273</v>
      </c>
    </row>
    <row r="134" spans="1:4" x14ac:dyDescent="0.35">
      <c r="A134" s="13" t="s">
        <v>298</v>
      </c>
      <c r="B134" s="13" t="b">
        <v>0</v>
      </c>
    </row>
    <row r="135" spans="1:4" x14ac:dyDescent="0.35">
      <c r="A135" s="13" t="s">
        <v>299</v>
      </c>
      <c r="B135" s="13" t="s">
        <v>300</v>
      </c>
    </row>
    <row r="136" spans="1:4" x14ac:dyDescent="0.35">
      <c r="A136" s="6" t="s">
        <v>324</v>
      </c>
    </row>
    <row r="137" spans="1:4" x14ac:dyDescent="0.35">
      <c r="A137" t="s">
        <v>317</v>
      </c>
      <c r="B137" t="s">
        <v>318</v>
      </c>
      <c r="C137">
        <v>5</v>
      </c>
      <c r="D137" t="s">
        <v>352</v>
      </c>
    </row>
    <row r="138" spans="1:4" x14ac:dyDescent="0.35">
      <c r="A138" t="s">
        <v>340</v>
      </c>
      <c r="B138" t="b">
        <v>1</v>
      </c>
      <c r="C138">
        <v>15</v>
      </c>
      <c r="D138" t="s">
        <v>352</v>
      </c>
    </row>
    <row r="139" spans="1:4" x14ac:dyDescent="0.35">
      <c r="A139" t="s">
        <v>337</v>
      </c>
      <c r="B139" t="s">
        <v>88</v>
      </c>
      <c r="C139">
        <v>15</v>
      </c>
      <c r="D139" t="s">
        <v>352</v>
      </c>
    </row>
    <row r="140" spans="1:4" x14ac:dyDescent="0.35">
      <c r="A140" t="s">
        <v>338</v>
      </c>
      <c r="B140" t="b">
        <v>1</v>
      </c>
      <c r="C140">
        <v>25</v>
      </c>
      <c r="D140" t="s">
        <v>352</v>
      </c>
    </row>
    <row r="141" spans="1:4" x14ac:dyDescent="0.35">
      <c r="A141" t="s">
        <v>339</v>
      </c>
      <c r="B141" t="b">
        <v>0</v>
      </c>
      <c r="C141">
        <v>0</v>
      </c>
      <c r="D141" t="s">
        <v>352</v>
      </c>
    </row>
    <row r="142" spans="1:4" x14ac:dyDescent="0.35">
      <c r="A142" t="s">
        <v>341</v>
      </c>
      <c r="B142" t="b">
        <v>0</v>
      </c>
      <c r="C142">
        <v>0</v>
      </c>
      <c r="D142" t="s">
        <v>352</v>
      </c>
    </row>
    <row r="143" spans="1:4" x14ac:dyDescent="0.35">
      <c r="A143" t="s">
        <v>342</v>
      </c>
      <c r="B143" t="b">
        <v>0</v>
      </c>
      <c r="C143">
        <v>0</v>
      </c>
      <c r="D143" t="s">
        <v>352</v>
      </c>
    </row>
    <row r="144" spans="1:4" x14ac:dyDescent="0.35">
      <c r="A144" t="s">
        <v>343</v>
      </c>
      <c r="B144" t="b">
        <v>0</v>
      </c>
      <c r="C144">
        <v>0</v>
      </c>
      <c r="D144" t="s">
        <v>352</v>
      </c>
    </row>
    <row r="145" spans="1:4" x14ac:dyDescent="0.35">
      <c r="A145" t="s">
        <v>344</v>
      </c>
      <c r="B145" t="b">
        <v>1</v>
      </c>
      <c r="C145">
        <v>20</v>
      </c>
      <c r="D145" t="s">
        <v>352</v>
      </c>
    </row>
    <row r="146" spans="1:4" x14ac:dyDescent="0.35">
      <c r="A146" t="s">
        <v>345</v>
      </c>
      <c r="B146" t="b">
        <v>1</v>
      </c>
      <c r="C146">
        <v>20</v>
      </c>
      <c r="D146" t="s">
        <v>352</v>
      </c>
    </row>
    <row r="147" spans="1:4" x14ac:dyDescent="0.35">
      <c r="A147" t="s">
        <v>346</v>
      </c>
      <c r="B147" t="b">
        <v>1</v>
      </c>
      <c r="C147">
        <v>25</v>
      </c>
      <c r="D147" t="s">
        <v>352</v>
      </c>
    </row>
    <row r="148" spans="1:4" x14ac:dyDescent="0.35">
      <c r="A148" t="s">
        <v>347</v>
      </c>
      <c r="B148" t="b">
        <v>1</v>
      </c>
      <c r="C148">
        <v>20</v>
      </c>
      <c r="D148" t="s">
        <v>352</v>
      </c>
    </row>
    <row r="149" spans="1:4" x14ac:dyDescent="0.35">
      <c r="A149" t="s">
        <v>348</v>
      </c>
      <c r="B149" t="b">
        <v>1</v>
      </c>
      <c r="C149">
        <v>25</v>
      </c>
      <c r="D149" t="s">
        <v>352</v>
      </c>
    </row>
    <row r="150" spans="1:4" x14ac:dyDescent="0.35">
      <c r="A150" t="s">
        <v>349</v>
      </c>
      <c r="B150" t="b">
        <v>1</v>
      </c>
      <c r="C150">
        <v>15</v>
      </c>
      <c r="D150" t="s">
        <v>352</v>
      </c>
    </row>
    <row r="151" spans="1:4" x14ac:dyDescent="0.35">
      <c r="A151" t="s">
        <v>350</v>
      </c>
      <c r="B151" t="b">
        <v>1</v>
      </c>
      <c r="C151">
        <v>25</v>
      </c>
      <c r="D151" t="s">
        <v>352</v>
      </c>
    </row>
    <row r="152" spans="1:4" x14ac:dyDescent="0.35">
      <c r="A152" t="s">
        <v>351</v>
      </c>
      <c r="B152">
        <v>210</v>
      </c>
      <c r="C152">
        <f>SUM(C137:C151)</f>
        <v>210</v>
      </c>
    </row>
    <row r="154" spans="1:4" x14ac:dyDescent="0.35">
      <c r="A154" s="6" t="s">
        <v>327</v>
      </c>
    </row>
    <row r="155" spans="1:4" x14ac:dyDescent="0.35">
      <c r="A155" s="14" t="s">
        <v>49</v>
      </c>
      <c r="B155" s="14" t="b">
        <v>1</v>
      </c>
    </row>
    <row r="156" spans="1:4" x14ac:dyDescent="0.35">
      <c r="A156" s="14" t="s">
        <v>413</v>
      </c>
      <c r="B156" s="14" t="str">
        <f>B8</f>
        <v>simon fells</v>
      </c>
    </row>
    <row r="157" spans="1:4" x14ac:dyDescent="0.35">
      <c r="A157" t="s">
        <v>50</v>
      </c>
      <c r="B157" t="s">
        <v>51</v>
      </c>
    </row>
    <row r="158" spans="1:4" x14ac:dyDescent="0.35">
      <c r="A158" t="s">
        <v>52</v>
      </c>
      <c r="B158" t="s">
        <v>53</v>
      </c>
    </row>
    <row r="159" spans="1:4" ht="15" thickBot="1" x14ac:dyDescent="0.4">
      <c r="A159" t="s">
        <v>55</v>
      </c>
      <c r="B159" t="s">
        <v>54</v>
      </c>
    </row>
    <row r="160" spans="1:4" x14ac:dyDescent="0.35">
      <c r="A160" s="25" t="s">
        <v>95</v>
      </c>
      <c r="B160" s="26" t="b">
        <v>1</v>
      </c>
    </row>
    <row r="161" spans="1:2" x14ac:dyDescent="0.35">
      <c r="A161" s="27" t="s">
        <v>96</v>
      </c>
      <c r="B161" s="28" t="s">
        <v>97</v>
      </c>
    </row>
    <row r="162" spans="1:2" x14ac:dyDescent="0.35">
      <c r="A162" s="27" t="s">
        <v>122</v>
      </c>
      <c r="B162" s="28" t="s">
        <v>123</v>
      </c>
    </row>
    <row r="163" spans="1:2" x14ac:dyDescent="0.35">
      <c r="A163" s="27" t="s">
        <v>99</v>
      </c>
      <c r="B163" s="28" t="s">
        <v>98</v>
      </c>
    </row>
    <row r="164" spans="1:2" x14ac:dyDescent="0.35">
      <c r="A164" s="29" t="s">
        <v>155</v>
      </c>
      <c r="B164" s="30" t="b">
        <v>1</v>
      </c>
    </row>
    <row r="165" spans="1:2" x14ac:dyDescent="0.35">
      <c r="A165" s="29" t="s">
        <v>156</v>
      </c>
      <c r="B165" s="30" t="s">
        <v>157</v>
      </c>
    </row>
    <row r="166" spans="1:2" ht="15" thickBot="1" x14ac:dyDescent="0.4">
      <c r="A166" s="31" t="s">
        <v>158</v>
      </c>
      <c r="B166" s="32" t="b">
        <v>1</v>
      </c>
    </row>
    <row r="168" spans="1:2" x14ac:dyDescent="0.35">
      <c r="A168" s="6" t="s">
        <v>328</v>
      </c>
    </row>
    <row r="169" spans="1:2" x14ac:dyDescent="0.35">
      <c r="A169" t="s">
        <v>173</v>
      </c>
      <c r="B169" t="s">
        <v>61</v>
      </c>
    </row>
    <row r="170" spans="1:2" x14ac:dyDescent="0.35">
      <c r="A170" t="s">
        <v>174</v>
      </c>
      <c r="B170" t="s">
        <v>184</v>
      </c>
    </row>
    <row r="171" spans="1:2" x14ac:dyDescent="0.35">
      <c r="A171" t="s">
        <v>175</v>
      </c>
      <c r="B171" t="s">
        <v>185</v>
      </c>
    </row>
    <row r="172" spans="1:2" x14ac:dyDescent="0.35">
      <c r="A172" t="s">
        <v>418</v>
      </c>
      <c r="B172" t="s">
        <v>419</v>
      </c>
    </row>
    <row r="173" spans="1:2" x14ac:dyDescent="0.35">
      <c r="A173" s="13" t="s">
        <v>198</v>
      </c>
      <c r="B173" s="13" t="b">
        <v>1</v>
      </c>
    </row>
    <row r="174" spans="1:2" x14ac:dyDescent="0.35">
      <c r="A174" s="13" t="s">
        <v>199</v>
      </c>
      <c r="B174" s="13" t="s">
        <v>20</v>
      </c>
    </row>
    <row r="175" spans="1:2" x14ac:dyDescent="0.35">
      <c r="A175" s="13" t="s">
        <v>200</v>
      </c>
      <c r="B175" s="13" t="s">
        <v>197</v>
      </c>
    </row>
    <row r="176" spans="1:2" ht="15" thickBot="1" x14ac:dyDescent="0.4">
      <c r="A176" t="s">
        <v>176</v>
      </c>
      <c r="B176" s="5" t="s">
        <v>186</v>
      </c>
    </row>
    <row r="177" spans="1:2" x14ac:dyDescent="0.35">
      <c r="A177" s="25" t="s">
        <v>177</v>
      </c>
      <c r="B177" s="26" t="b">
        <v>1</v>
      </c>
    </row>
    <row r="178" spans="1:2" x14ac:dyDescent="0.35">
      <c r="A178" s="27" t="s">
        <v>178</v>
      </c>
      <c r="B178" s="28" t="s">
        <v>187</v>
      </c>
    </row>
    <row r="179" spans="1:2" x14ac:dyDescent="0.35">
      <c r="A179" s="27" t="s">
        <v>179</v>
      </c>
      <c r="B179" s="28" t="s">
        <v>91</v>
      </c>
    </row>
    <row r="180" spans="1:2" x14ac:dyDescent="0.35">
      <c r="A180" s="27" t="s">
        <v>180</v>
      </c>
      <c r="B180" s="28" t="s">
        <v>92</v>
      </c>
    </row>
    <row r="181" spans="1:2" x14ac:dyDescent="0.35">
      <c r="A181" s="29" t="s">
        <v>181</v>
      </c>
      <c r="B181" s="30" t="b">
        <v>0</v>
      </c>
    </row>
    <row r="182" spans="1:2" x14ac:dyDescent="0.35">
      <c r="A182" s="29" t="s">
        <v>182</v>
      </c>
      <c r="B182" s="33" t="s">
        <v>188</v>
      </c>
    </row>
    <row r="183" spans="1:2" ht="15" thickBot="1" x14ac:dyDescent="0.4">
      <c r="A183" s="31" t="s">
        <v>183</v>
      </c>
      <c r="B183" s="32" t="b">
        <v>1</v>
      </c>
    </row>
    <row r="184" spans="1:2" x14ac:dyDescent="0.35">
      <c r="A184" s="6"/>
    </row>
    <row r="185" spans="1:2" x14ac:dyDescent="0.35">
      <c r="A185" s="6" t="s">
        <v>329</v>
      </c>
    </row>
    <row r="186" spans="1:2" x14ac:dyDescent="0.35">
      <c r="A186" t="s">
        <v>64</v>
      </c>
      <c r="B186" t="s">
        <v>65</v>
      </c>
    </row>
    <row r="187" spans="1:2" x14ac:dyDescent="0.35">
      <c r="A187" t="s">
        <v>66</v>
      </c>
      <c r="B187" t="s">
        <v>70</v>
      </c>
    </row>
    <row r="188" spans="1:2" x14ac:dyDescent="0.35">
      <c r="A188" t="s">
        <v>67</v>
      </c>
      <c r="B188">
        <v>2017</v>
      </c>
    </row>
    <row r="189" spans="1:2" x14ac:dyDescent="0.35">
      <c r="A189" t="s">
        <v>68</v>
      </c>
      <c r="B189" t="s">
        <v>71</v>
      </c>
    </row>
    <row r="190" spans="1:2" x14ac:dyDescent="0.35">
      <c r="A190" t="s">
        <v>69</v>
      </c>
      <c r="B190" t="s">
        <v>72</v>
      </c>
    </row>
    <row r="191" spans="1:2" x14ac:dyDescent="0.35">
      <c r="A191" t="s">
        <v>73</v>
      </c>
      <c r="B191" t="s">
        <v>74</v>
      </c>
    </row>
    <row r="192" spans="1:2" x14ac:dyDescent="0.35">
      <c r="A192" t="s">
        <v>75</v>
      </c>
      <c r="B192" t="s">
        <v>77</v>
      </c>
    </row>
    <row r="193" spans="1:2" x14ac:dyDescent="0.35">
      <c r="A193" t="s">
        <v>76</v>
      </c>
      <c r="B193" t="s">
        <v>78</v>
      </c>
    </row>
    <row r="194" spans="1:2" x14ac:dyDescent="0.35">
      <c r="A194" t="s">
        <v>100</v>
      </c>
      <c r="B194" t="s">
        <v>79</v>
      </c>
    </row>
    <row r="195" spans="1:2" x14ac:dyDescent="0.35">
      <c r="A195" t="s">
        <v>83</v>
      </c>
      <c r="B195" t="s">
        <v>82</v>
      </c>
    </row>
    <row r="196" spans="1:2" x14ac:dyDescent="0.35">
      <c r="A196" t="s">
        <v>84</v>
      </c>
      <c r="B196" t="s">
        <v>85</v>
      </c>
    </row>
    <row r="197" spans="1:2" x14ac:dyDescent="0.35">
      <c r="A197" t="s">
        <v>424</v>
      </c>
      <c r="B197" t="b">
        <v>1</v>
      </c>
    </row>
    <row r="198" spans="1:2" x14ac:dyDescent="0.35">
      <c r="A198" t="s">
        <v>642</v>
      </c>
      <c r="B198" t="b">
        <v>1</v>
      </c>
    </row>
    <row r="200" spans="1:2" x14ac:dyDescent="0.35">
      <c r="A200" s="6" t="s">
        <v>330</v>
      </c>
    </row>
    <row r="201" spans="1:2" x14ac:dyDescent="0.35">
      <c r="A201" t="s">
        <v>60</v>
      </c>
      <c r="B201" t="s">
        <v>61</v>
      </c>
    </row>
    <row r="202" spans="1:2" x14ac:dyDescent="0.35">
      <c r="A202" t="s">
        <v>56</v>
      </c>
      <c r="B202" t="s">
        <v>57</v>
      </c>
    </row>
    <row r="203" spans="1:2" x14ac:dyDescent="0.35">
      <c r="A203" t="s">
        <v>59</v>
      </c>
      <c r="B203" t="s">
        <v>58</v>
      </c>
    </row>
    <row r="204" spans="1:2" x14ac:dyDescent="0.35">
      <c r="A204" t="s">
        <v>411</v>
      </c>
      <c r="B204" t="s">
        <v>412</v>
      </c>
    </row>
    <row r="205" spans="1:2" x14ac:dyDescent="0.35">
      <c r="A205" s="13" t="s">
        <v>202</v>
      </c>
      <c r="B205" s="13" t="b">
        <v>1</v>
      </c>
    </row>
    <row r="206" spans="1:2" x14ac:dyDescent="0.35">
      <c r="A206" s="13" t="s">
        <v>203</v>
      </c>
      <c r="B206" s="13" t="s">
        <v>20</v>
      </c>
    </row>
    <row r="207" spans="1:2" x14ac:dyDescent="0.35">
      <c r="A207" s="13" t="s">
        <v>204</v>
      </c>
      <c r="B207" s="13" t="s">
        <v>201</v>
      </c>
    </row>
    <row r="208" spans="1:2" ht="15" thickBot="1" x14ac:dyDescent="0.4">
      <c r="A208" t="s">
        <v>63</v>
      </c>
      <c r="B208" s="5" t="s">
        <v>62</v>
      </c>
    </row>
    <row r="209" spans="1:2" x14ac:dyDescent="0.35">
      <c r="A209" s="25" t="s">
        <v>90</v>
      </c>
      <c r="B209" s="26" t="b">
        <v>1</v>
      </c>
    </row>
    <row r="210" spans="1:2" x14ac:dyDescent="0.35">
      <c r="A210" s="27" t="s">
        <v>120</v>
      </c>
      <c r="B210" s="28" t="s">
        <v>121</v>
      </c>
    </row>
    <row r="211" spans="1:2" x14ac:dyDescent="0.35">
      <c r="A211" s="27" t="s">
        <v>93</v>
      </c>
      <c r="B211" s="28" t="s">
        <v>91</v>
      </c>
    </row>
    <row r="212" spans="1:2" x14ac:dyDescent="0.35">
      <c r="A212" s="27" t="s">
        <v>94</v>
      </c>
      <c r="B212" s="28" t="s">
        <v>92</v>
      </c>
    </row>
    <row r="213" spans="1:2" x14ac:dyDescent="0.35">
      <c r="A213" s="29" t="s">
        <v>159</v>
      </c>
      <c r="B213" s="30" t="b">
        <v>0</v>
      </c>
    </row>
    <row r="214" spans="1:2" x14ac:dyDescent="0.35">
      <c r="A214" s="29" t="s">
        <v>160</v>
      </c>
      <c r="B214" s="30" t="s">
        <v>189</v>
      </c>
    </row>
    <row r="215" spans="1:2" ht="15" thickBot="1" x14ac:dyDescent="0.4">
      <c r="A215" s="31" t="s">
        <v>161</v>
      </c>
      <c r="B215" s="32" t="b">
        <v>0</v>
      </c>
    </row>
    <row r="217" spans="1:2" x14ac:dyDescent="0.35">
      <c r="A217" s="6" t="s">
        <v>331</v>
      </c>
    </row>
    <row r="218" spans="1:2" x14ac:dyDescent="0.35">
      <c r="A218" t="s">
        <v>143</v>
      </c>
      <c r="B218" t="s">
        <v>61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145</v>
      </c>
      <c r="B220" t="s">
        <v>152</v>
      </c>
    </row>
    <row r="221" spans="1:2" x14ac:dyDescent="0.35">
      <c r="A221" t="s">
        <v>417</v>
      </c>
      <c r="B221" t="s">
        <v>416</v>
      </c>
    </row>
    <row r="222" spans="1:2" x14ac:dyDescent="0.35">
      <c r="A222" s="13" t="s">
        <v>194</v>
      </c>
      <c r="B222" s="13" t="b">
        <v>1</v>
      </c>
    </row>
    <row r="223" spans="1:2" x14ac:dyDescent="0.35">
      <c r="A223" s="13" t="s">
        <v>195</v>
      </c>
      <c r="B223" s="13" t="s">
        <v>20</v>
      </c>
    </row>
    <row r="224" spans="1:2" x14ac:dyDescent="0.35">
      <c r="A224" s="13" t="s">
        <v>196</v>
      </c>
      <c r="B224" s="13" t="s">
        <v>197</v>
      </c>
    </row>
    <row r="225" spans="1:2" ht="15" thickBot="1" x14ac:dyDescent="0.4">
      <c r="A225" t="s">
        <v>146</v>
      </c>
      <c r="B225" s="5" t="s">
        <v>153</v>
      </c>
    </row>
    <row r="226" spans="1:2" x14ac:dyDescent="0.35">
      <c r="A226" s="25" t="s">
        <v>147</v>
      </c>
      <c r="B226" s="26" t="b">
        <v>1</v>
      </c>
    </row>
    <row r="227" spans="1:2" x14ac:dyDescent="0.35">
      <c r="A227" s="27" t="s">
        <v>148</v>
      </c>
      <c r="B227" s="28" t="s">
        <v>154</v>
      </c>
    </row>
    <row r="228" spans="1:2" x14ac:dyDescent="0.35">
      <c r="A228" s="27" t="s">
        <v>149</v>
      </c>
      <c r="B228" s="28" t="s">
        <v>91</v>
      </c>
    </row>
    <row r="229" spans="1:2" x14ac:dyDescent="0.35">
      <c r="A229" s="27" t="s">
        <v>150</v>
      </c>
      <c r="B229" s="28" t="s">
        <v>92</v>
      </c>
    </row>
    <row r="230" spans="1:2" x14ac:dyDescent="0.35">
      <c r="A230" s="29" t="s">
        <v>162</v>
      </c>
      <c r="B230" s="30" t="b">
        <v>0</v>
      </c>
    </row>
    <row r="231" spans="1:2" x14ac:dyDescent="0.35">
      <c r="A231" s="29" t="s">
        <v>163</v>
      </c>
      <c r="B231" s="30" t="s">
        <v>157</v>
      </c>
    </row>
    <row r="232" spans="1:2" ht="15" thickBot="1" x14ac:dyDescent="0.4">
      <c r="A232" s="31" t="s">
        <v>164</v>
      </c>
      <c r="B232" s="32" t="b">
        <v>0</v>
      </c>
    </row>
    <row r="234" spans="1:2" x14ac:dyDescent="0.35">
      <c r="A234" s="6" t="s">
        <v>332</v>
      </c>
    </row>
    <row r="235" spans="1:2" x14ac:dyDescent="0.35">
      <c r="A235" t="s">
        <v>102</v>
      </c>
      <c r="B235" t="s">
        <v>109</v>
      </c>
    </row>
    <row r="236" spans="1:2" x14ac:dyDescent="0.35">
      <c r="A236" t="s">
        <v>104</v>
      </c>
      <c r="B236" t="s">
        <v>110</v>
      </c>
    </row>
    <row r="237" spans="1:2" x14ac:dyDescent="0.35">
      <c r="A237" t="s">
        <v>103</v>
      </c>
      <c r="B237" t="s">
        <v>111</v>
      </c>
    </row>
    <row r="238" spans="1:2" x14ac:dyDescent="0.35">
      <c r="A238" t="s">
        <v>414</v>
      </c>
      <c r="B238" t="s">
        <v>415</v>
      </c>
    </row>
    <row r="239" spans="1:2" x14ac:dyDescent="0.35">
      <c r="A239" s="13" t="s">
        <v>191</v>
      </c>
      <c r="B239" s="13" t="b">
        <v>1</v>
      </c>
    </row>
    <row r="240" spans="1:2" x14ac:dyDescent="0.35">
      <c r="A240" s="13" t="s">
        <v>192</v>
      </c>
      <c r="B240" s="13" t="s">
        <v>20</v>
      </c>
    </row>
    <row r="241" spans="1:2" x14ac:dyDescent="0.35">
      <c r="A241" s="13" t="s">
        <v>193</v>
      </c>
      <c r="B241" s="13" t="s">
        <v>190</v>
      </c>
    </row>
    <row r="242" spans="1:2" x14ac:dyDescent="0.35">
      <c r="A242" t="s">
        <v>105</v>
      </c>
      <c r="B242" s="5" t="s">
        <v>112</v>
      </c>
    </row>
    <row r="243" spans="1:2" x14ac:dyDescent="0.35">
      <c r="A243" t="s">
        <v>115</v>
      </c>
      <c r="B243">
        <v>1237771234</v>
      </c>
    </row>
    <row r="244" spans="1:2" ht="15" thickBot="1" x14ac:dyDescent="0.4">
      <c r="A244" t="s">
        <v>116</v>
      </c>
      <c r="B244" t="s">
        <v>117</v>
      </c>
    </row>
    <row r="245" spans="1:2" x14ac:dyDescent="0.35">
      <c r="A245" s="25" t="s">
        <v>106</v>
      </c>
      <c r="B245" s="26" t="b">
        <v>1</v>
      </c>
    </row>
    <row r="246" spans="1:2" x14ac:dyDescent="0.35">
      <c r="A246" s="27" t="s">
        <v>118</v>
      </c>
      <c r="B246" s="28" t="s">
        <v>119</v>
      </c>
    </row>
    <row r="247" spans="1:2" x14ac:dyDescent="0.35">
      <c r="A247" s="27" t="s">
        <v>107</v>
      </c>
      <c r="B247" s="28" t="s">
        <v>113</v>
      </c>
    </row>
    <row r="248" spans="1:2" x14ac:dyDescent="0.35">
      <c r="A248" s="27" t="s">
        <v>108</v>
      </c>
      <c r="B248" s="28" t="s">
        <v>114</v>
      </c>
    </row>
    <row r="249" spans="1:2" x14ac:dyDescent="0.35">
      <c r="A249" s="29" t="s">
        <v>165</v>
      </c>
      <c r="B249" s="30" t="b">
        <v>0</v>
      </c>
    </row>
    <row r="250" spans="1:2" x14ac:dyDescent="0.35">
      <c r="A250" s="29" t="s">
        <v>166</v>
      </c>
      <c r="B250" s="30" t="s">
        <v>157</v>
      </c>
    </row>
    <row r="251" spans="1:2" ht="15" thickBot="1" x14ac:dyDescent="0.4">
      <c r="A251" s="31" t="s">
        <v>167</v>
      </c>
      <c r="B251" s="32" t="b">
        <v>0</v>
      </c>
    </row>
    <row r="253" spans="1:2" x14ac:dyDescent="0.35">
      <c r="A253" s="6" t="s">
        <v>333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126</v>
      </c>
      <c r="B255" t="s">
        <v>127</v>
      </c>
    </row>
    <row r="256" spans="1:2" x14ac:dyDescent="0.35">
      <c r="A256" t="s">
        <v>128</v>
      </c>
      <c r="B256">
        <v>4000</v>
      </c>
    </row>
    <row r="257" spans="1:2" x14ac:dyDescent="0.35">
      <c r="A257" t="s">
        <v>129</v>
      </c>
      <c r="B257" t="s">
        <v>130</v>
      </c>
    </row>
    <row r="258" spans="1:2" x14ac:dyDescent="0.35">
      <c r="A258" t="s">
        <v>131</v>
      </c>
      <c r="B258" t="s">
        <v>132</v>
      </c>
    </row>
    <row r="259" spans="1:2" x14ac:dyDescent="0.35">
      <c r="A259" s="14" t="s">
        <v>133</v>
      </c>
      <c r="B259" s="14" t="b">
        <v>1</v>
      </c>
    </row>
    <row r="260" spans="1:2" x14ac:dyDescent="0.35">
      <c r="A260" s="14" t="s">
        <v>134</v>
      </c>
      <c r="B260" s="14" t="s">
        <v>61</v>
      </c>
    </row>
    <row r="261" spans="1:2" x14ac:dyDescent="0.35">
      <c r="A261" s="14" t="s">
        <v>135</v>
      </c>
      <c r="B261" s="14" t="s">
        <v>137</v>
      </c>
    </row>
    <row r="262" spans="1:2" x14ac:dyDescent="0.35">
      <c r="A262" s="14" t="s">
        <v>136</v>
      </c>
      <c r="B262" s="14" t="s">
        <v>138</v>
      </c>
    </row>
    <row r="263" spans="1:2" x14ac:dyDescent="0.35">
      <c r="A263" s="14" t="s">
        <v>420</v>
      </c>
      <c r="B263" s="14" t="s">
        <v>421</v>
      </c>
    </row>
    <row r="264" spans="1:2" x14ac:dyDescent="0.35">
      <c r="A264" s="14" t="s">
        <v>141</v>
      </c>
      <c r="B264" s="15" t="s">
        <v>142</v>
      </c>
    </row>
    <row r="265" spans="1:2" x14ac:dyDescent="0.35">
      <c r="A265" s="14" t="s">
        <v>139</v>
      </c>
      <c r="B265" s="14" t="s">
        <v>140</v>
      </c>
    </row>
    <row r="267" spans="1:2" x14ac:dyDescent="0.35">
      <c r="A267" s="6" t="s">
        <v>334</v>
      </c>
    </row>
    <row r="268" spans="1:2" x14ac:dyDescent="0.35">
      <c r="A268" s="6"/>
    </row>
    <row r="269" spans="1:2" x14ac:dyDescent="0.35">
      <c r="A269" s="6" t="s">
        <v>335</v>
      </c>
    </row>
    <row r="270" spans="1:2" x14ac:dyDescent="0.35">
      <c r="A270" s="6"/>
    </row>
    <row r="271" spans="1:2" x14ac:dyDescent="0.35">
      <c r="A271" s="6" t="s">
        <v>336</v>
      </c>
    </row>
    <row r="272" spans="1:2" x14ac:dyDescent="0.35">
      <c r="A272" s="8" t="s">
        <v>206</v>
      </c>
      <c r="B272" s="3" t="s">
        <v>207</v>
      </c>
    </row>
    <row r="273" spans="1:2" x14ac:dyDescent="0.35">
      <c r="A273" s="8" t="s">
        <v>208</v>
      </c>
      <c r="B273" s="2">
        <v>0.41666666666666669</v>
      </c>
    </row>
    <row r="274" spans="1:2" x14ac:dyDescent="0.35">
      <c r="A274" s="8" t="s">
        <v>209</v>
      </c>
      <c r="B274" s="3" t="s">
        <v>214</v>
      </c>
    </row>
    <row r="275" spans="1:2" x14ac:dyDescent="0.35">
      <c r="A275" s="8" t="s">
        <v>210</v>
      </c>
      <c r="B275" s="3" t="s">
        <v>215</v>
      </c>
    </row>
    <row r="276" spans="1:2" x14ac:dyDescent="0.35">
      <c r="A276" s="8" t="s">
        <v>211</v>
      </c>
      <c r="B276" s="3" t="s">
        <v>216</v>
      </c>
    </row>
    <row r="277" spans="1:2" x14ac:dyDescent="0.35">
      <c r="A277" s="8" t="s">
        <v>212</v>
      </c>
      <c r="B277" s="3" t="s">
        <v>217</v>
      </c>
    </row>
    <row r="278" spans="1:2" x14ac:dyDescent="0.35">
      <c r="A278" s="8" t="s">
        <v>213</v>
      </c>
      <c r="B278" s="3" t="b">
        <v>1</v>
      </c>
    </row>
    <row r="279" spans="1:2" x14ac:dyDescent="0.35">
      <c r="A279" s="21" t="s">
        <v>218</v>
      </c>
      <c r="B279" s="34" t="b">
        <v>1</v>
      </c>
    </row>
    <row r="280" spans="1:2" x14ac:dyDescent="0.35">
      <c r="A280" s="21" t="s">
        <v>221</v>
      </c>
      <c r="B280" s="34" t="s">
        <v>220</v>
      </c>
    </row>
    <row r="281" spans="1:2" x14ac:dyDescent="0.35">
      <c r="A281" s="35" t="s">
        <v>219</v>
      </c>
      <c r="B281" s="36" t="b">
        <v>1</v>
      </c>
    </row>
    <row r="282" spans="1:2" x14ac:dyDescent="0.35">
      <c r="A282" s="35" t="s">
        <v>222</v>
      </c>
      <c r="B282" s="13" t="s">
        <v>223</v>
      </c>
    </row>
    <row r="283" spans="1:2" x14ac:dyDescent="0.35">
      <c r="A283" s="8" t="s">
        <v>224</v>
      </c>
      <c r="B283" t="s">
        <v>225</v>
      </c>
    </row>
    <row r="284" spans="1:2" x14ac:dyDescent="0.35">
      <c r="A284" s="8"/>
    </row>
    <row r="285" spans="1:2" x14ac:dyDescent="0.35">
      <c r="A285" s="6" t="s">
        <v>669</v>
      </c>
    </row>
    <row r="286" spans="1:2" x14ac:dyDescent="0.35">
      <c r="A286" s="14" t="s">
        <v>670</v>
      </c>
      <c r="B286" s="14" t="b">
        <v>1</v>
      </c>
    </row>
    <row r="287" spans="1:2" x14ac:dyDescent="0.35">
      <c r="A287" s="14" t="s">
        <v>671</v>
      </c>
      <c r="B287" s="14" t="b">
        <v>1</v>
      </c>
    </row>
    <row r="288" spans="1:2" x14ac:dyDescent="0.35">
      <c r="A288" s="14" t="s">
        <v>672</v>
      </c>
      <c r="B288" s="14" t="b">
        <v>1</v>
      </c>
    </row>
    <row r="289" spans="1:2" x14ac:dyDescent="0.35">
      <c r="A289" s="14" t="s">
        <v>673</v>
      </c>
      <c r="B289" s="14" t="b">
        <v>1</v>
      </c>
    </row>
    <row r="290" spans="1:2" x14ac:dyDescent="0.35">
      <c r="A290" s="14" t="s">
        <v>674</v>
      </c>
      <c r="B290" s="14" t="b">
        <v>1</v>
      </c>
    </row>
    <row r="291" spans="1:2" x14ac:dyDescent="0.35">
      <c r="A291" s="14" t="s">
        <v>675</v>
      </c>
      <c r="B291" s="14" t="b">
        <v>1</v>
      </c>
    </row>
    <row r="292" spans="1:2" x14ac:dyDescent="0.35">
      <c r="A292" s="14" t="s">
        <v>676</v>
      </c>
      <c r="B292" s="14" t="b">
        <v>1</v>
      </c>
    </row>
    <row r="293" spans="1:2" x14ac:dyDescent="0.35">
      <c r="A293" s="13" t="s">
        <v>683</v>
      </c>
      <c r="B293" s="13" t="b">
        <v>1</v>
      </c>
    </row>
    <row r="294" spans="1:2" x14ac:dyDescent="0.35">
      <c r="A294" s="13" t="s">
        <v>684</v>
      </c>
      <c r="B294" s="13" t="s">
        <v>685</v>
      </c>
    </row>
    <row r="295" spans="1:2" x14ac:dyDescent="0.35">
      <c r="A295" s="13" t="s">
        <v>688</v>
      </c>
      <c r="B295" s="13" t="s">
        <v>689</v>
      </c>
    </row>
    <row r="296" spans="1:2" x14ac:dyDescent="0.35">
      <c r="A296" s="13" t="s">
        <v>686</v>
      </c>
      <c r="B296" s="13" t="s">
        <v>687</v>
      </c>
    </row>
    <row r="297" spans="1:2" x14ac:dyDescent="0.35">
      <c r="A297" s="13" t="s">
        <v>690</v>
      </c>
      <c r="B297" s="13" t="s">
        <v>691</v>
      </c>
    </row>
    <row r="298" spans="1:2" x14ac:dyDescent="0.35">
      <c r="A298" s="13" t="s">
        <v>692</v>
      </c>
      <c r="B298" s="36" t="s">
        <v>693</v>
      </c>
    </row>
    <row r="299" spans="1:2" x14ac:dyDescent="0.35">
      <c r="A299" s="13" t="s">
        <v>694</v>
      </c>
      <c r="B299" s="13" t="str">
        <f>B8</f>
        <v>simon fells</v>
      </c>
    </row>
    <row r="300" spans="1:2" x14ac:dyDescent="0.35">
      <c r="A300" s="13" t="s">
        <v>695</v>
      </c>
      <c r="B300" s="13" t="str">
        <f>B10</f>
        <v>30 Baden Powell Street, Gateshead, NE9 5LD</v>
      </c>
    </row>
    <row r="301" spans="1:2" x14ac:dyDescent="0.35">
      <c r="A301" s="13" t="s">
        <v>697</v>
      </c>
      <c r="B301" s="13" t="s">
        <v>696</v>
      </c>
    </row>
  </sheetData>
  <conditionalFormatting sqref="B12:B197 B199:B284 B1:B10 B293:B1048576">
    <cfRule type="cellIs" dxfId="578" priority="19" operator="equal">
      <formula>FALSE</formula>
    </cfRule>
    <cfRule type="cellIs" dxfId="577" priority="20" operator="equal">
      <formula>TRUE</formula>
    </cfRule>
    <cfRule type="cellIs" dxfId="576" priority="21" operator="equal">
      <formula>FALSE</formula>
    </cfRule>
  </conditionalFormatting>
  <conditionalFormatting sqref="E7:E11">
    <cfRule type="cellIs" dxfId="575" priority="13" operator="equal">
      <formula>FALSE</formula>
    </cfRule>
    <cfRule type="cellIs" dxfId="574" priority="14" operator="equal">
      <formula>TRUE</formula>
    </cfRule>
    <cfRule type="cellIs" dxfId="573" priority="15" operator="equal">
      <formula>FALSE</formula>
    </cfRule>
  </conditionalFormatting>
  <conditionalFormatting sqref="D8:D11">
    <cfRule type="cellIs" dxfId="572" priority="7" operator="equal">
      <formula>FALSE</formula>
    </cfRule>
    <cfRule type="cellIs" dxfId="571" priority="8" operator="equal">
      <formula>TRUE</formula>
    </cfRule>
    <cfRule type="cellIs" dxfId="570" priority="9" operator="equal">
      <formula>FALSE</formula>
    </cfRule>
  </conditionalFormatting>
  <conditionalFormatting sqref="B198">
    <cfRule type="cellIs" dxfId="569" priority="4" operator="equal">
      <formula>FALSE</formula>
    </cfRule>
    <cfRule type="cellIs" dxfId="568" priority="5" operator="equal">
      <formula>TRUE</formula>
    </cfRule>
    <cfRule type="cellIs" dxfId="567" priority="6" operator="equal">
      <formula>FALSE</formula>
    </cfRule>
  </conditionalFormatting>
  <conditionalFormatting sqref="B285:B292">
    <cfRule type="cellIs" dxfId="566" priority="1" operator="equal">
      <formula>FALSE</formula>
    </cfRule>
    <cfRule type="cellIs" dxfId="565" priority="2" operator="equal">
      <formula>TRUE</formula>
    </cfRule>
    <cfRule type="cellIs" dxfId="564" priority="3" operator="equal">
      <formula>FALSE</formula>
    </cfRule>
  </conditionalFormatting>
  <hyperlinks>
    <hyperlink ref="B208" r:id="rId1"/>
    <hyperlink ref="B242" r:id="rId2"/>
    <hyperlink ref="B264" r:id="rId3"/>
    <hyperlink ref="B225" r:id="rId4"/>
    <hyperlink ref="B176" r:id="rId5"/>
    <hyperlink ref="B40" r:id="rId6"/>
    <hyperlink ref="B46" r:id="rId7"/>
    <hyperlink ref="B64" r:id="rId8"/>
    <hyperlink ref="B55" r:id="rId9" display="ivechanged@yahoo.co.uk"/>
    <hyperlink ref="B57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205</v>
      </c>
    </row>
    <row r="2" spans="1:9" x14ac:dyDescent="0.35">
      <c r="A2" s="6"/>
    </row>
    <row r="3" spans="1:9" x14ac:dyDescent="0.35">
      <c r="A3" s="6" t="s">
        <v>633</v>
      </c>
      <c r="B3" t="s">
        <v>399</v>
      </c>
    </row>
    <row r="4" spans="1:9" x14ac:dyDescent="0.35">
      <c r="C4" s="6" t="s">
        <v>470</v>
      </c>
    </row>
    <row r="5" spans="1:9" x14ac:dyDescent="0.35">
      <c r="A5" t="s">
        <v>3</v>
      </c>
      <c r="B5" s="3" t="s">
        <v>668</v>
      </c>
    </row>
    <row r="6" spans="1:9" x14ac:dyDescent="0.35">
      <c r="A6" t="s">
        <v>496</v>
      </c>
      <c r="B6" s="4" t="s">
        <v>536</v>
      </c>
      <c r="C6" t="s">
        <v>472</v>
      </c>
      <c r="D6" s="4"/>
    </row>
    <row r="7" spans="1:9" x14ac:dyDescent="0.35">
      <c r="A7" t="s">
        <v>541</v>
      </c>
      <c r="B7" s="4" t="s">
        <v>535</v>
      </c>
      <c r="D7" s="4"/>
    </row>
    <row r="8" spans="1:9" x14ac:dyDescent="0.35">
      <c r="B8" s="3"/>
    </row>
    <row r="9" spans="1:9" x14ac:dyDescent="0.35">
      <c r="A9" s="6" t="s">
        <v>514</v>
      </c>
      <c r="B9" s="3"/>
    </row>
    <row r="10" spans="1:9" ht="15" thickBot="1" x14ac:dyDescent="0.4">
      <c r="A10" t="s">
        <v>361</v>
      </c>
      <c r="B10" t="s">
        <v>360</v>
      </c>
      <c r="C10" t="s">
        <v>471</v>
      </c>
    </row>
    <row r="11" spans="1:9" x14ac:dyDescent="0.35">
      <c r="A11" t="s">
        <v>356</v>
      </c>
      <c r="B11" s="43" t="s">
        <v>255</v>
      </c>
      <c r="C11" t="s">
        <v>471</v>
      </c>
      <c r="D11" t="s">
        <v>255</v>
      </c>
      <c r="E11" t="s">
        <v>5</v>
      </c>
      <c r="I11" t="s">
        <v>274</v>
      </c>
    </row>
    <row r="12" spans="1:9" x14ac:dyDescent="0.35">
      <c r="A12" t="s">
        <v>357</v>
      </c>
      <c r="B12" s="44" t="s">
        <v>257</v>
      </c>
      <c r="C12" t="s">
        <v>471</v>
      </c>
      <c r="D12" t="s">
        <v>257</v>
      </c>
      <c r="E12" t="s">
        <v>7</v>
      </c>
      <c r="I12" t="s">
        <v>275</v>
      </c>
    </row>
    <row r="13" spans="1:9" ht="15" thickBot="1" x14ac:dyDescent="0.4">
      <c r="A13" t="s">
        <v>358</v>
      </c>
      <c r="B13" s="45" t="s">
        <v>258</v>
      </c>
      <c r="C13" t="s">
        <v>471</v>
      </c>
      <c r="D13" t="s">
        <v>258</v>
      </c>
      <c r="E13" t="s">
        <v>9</v>
      </c>
      <c r="I13" t="s">
        <v>276</v>
      </c>
    </row>
    <row r="14" spans="1:9" x14ac:dyDescent="0.35">
      <c r="A14" t="s">
        <v>469</v>
      </c>
      <c r="B14" t="s">
        <v>359</v>
      </c>
      <c r="C14" t="s">
        <v>471</v>
      </c>
    </row>
    <row r="15" spans="1:9" x14ac:dyDescent="0.35">
      <c r="A15" t="s">
        <v>362</v>
      </c>
      <c r="B15">
        <v>75</v>
      </c>
      <c r="C15" t="s">
        <v>471</v>
      </c>
    </row>
    <row r="17" spans="1:3" x14ac:dyDescent="0.35">
      <c r="A17" t="s">
        <v>363</v>
      </c>
      <c r="B17" t="s">
        <v>355</v>
      </c>
      <c r="C17" t="s">
        <v>471</v>
      </c>
    </row>
    <row r="18" spans="1:3" x14ac:dyDescent="0.35">
      <c r="A18" t="s">
        <v>364</v>
      </c>
      <c r="B18" t="s">
        <v>365</v>
      </c>
      <c r="C18" t="s">
        <v>471</v>
      </c>
    </row>
    <row r="19" spans="1:3" x14ac:dyDescent="0.35">
      <c r="A19" s="14" t="s">
        <v>368</v>
      </c>
      <c r="B19" s="14" t="b">
        <v>1</v>
      </c>
      <c r="C19" s="14" t="s">
        <v>472</v>
      </c>
    </row>
    <row r="20" spans="1:3" x14ac:dyDescent="0.35">
      <c r="A20" s="14" t="s">
        <v>369</v>
      </c>
      <c r="B20" s="14" t="s">
        <v>366</v>
      </c>
      <c r="C20" s="14" t="s">
        <v>472</v>
      </c>
    </row>
    <row r="21" spans="1:3" x14ac:dyDescent="0.35">
      <c r="A21" t="s">
        <v>370</v>
      </c>
      <c r="B21" t="s">
        <v>367</v>
      </c>
      <c r="C21" t="s">
        <v>471</v>
      </c>
    </row>
    <row r="22" spans="1:3" x14ac:dyDescent="0.35">
      <c r="A22" t="s">
        <v>371</v>
      </c>
      <c r="B22" t="s">
        <v>374</v>
      </c>
      <c r="C22" t="s">
        <v>471</v>
      </c>
    </row>
    <row r="23" spans="1:3" x14ac:dyDescent="0.35">
      <c r="A23" t="s">
        <v>372</v>
      </c>
      <c r="B23" t="s">
        <v>373</v>
      </c>
      <c r="C23" t="s">
        <v>471</v>
      </c>
    </row>
    <row r="24" spans="1:3" x14ac:dyDescent="0.35">
      <c r="A24" t="s">
        <v>375</v>
      </c>
      <c r="B24" t="s">
        <v>38</v>
      </c>
      <c r="C24" t="s">
        <v>471</v>
      </c>
    </row>
    <row r="25" spans="1:3" x14ac:dyDescent="0.35">
      <c r="A25" s="14" t="s">
        <v>376</v>
      </c>
      <c r="B25" s="14" t="s">
        <v>38</v>
      </c>
      <c r="C25" s="14" t="s">
        <v>471</v>
      </c>
    </row>
    <row r="26" spans="1:3" x14ac:dyDescent="0.35">
      <c r="A26" s="14" t="s">
        <v>377</v>
      </c>
      <c r="B26" s="14" t="s">
        <v>354</v>
      </c>
      <c r="C26" s="14" t="s">
        <v>471</v>
      </c>
    </row>
    <row r="28" spans="1:3" x14ac:dyDescent="0.35">
      <c r="A28" s="14" t="s">
        <v>497</v>
      </c>
      <c r="B28" s="14" t="s">
        <v>20</v>
      </c>
      <c r="C28" s="14" t="s">
        <v>472</v>
      </c>
    </row>
    <row r="29" spans="1:3" x14ac:dyDescent="0.35">
      <c r="A29" s="14" t="s">
        <v>498</v>
      </c>
      <c r="B29" s="14" t="s">
        <v>190</v>
      </c>
      <c r="C29" s="14" t="s">
        <v>472</v>
      </c>
    </row>
    <row r="30" spans="1:3" x14ac:dyDescent="0.35">
      <c r="A30" s="14" t="s">
        <v>509</v>
      </c>
      <c r="B30" s="14" t="s">
        <v>510</v>
      </c>
      <c r="C30" s="14" t="s">
        <v>472</v>
      </c>
    </row>
    <row r="31" spans="1:3" x14ac:dyDescent="0.35">
      <c r="A31" s="24" t="s">
        <v>499</v>
      </c>
      <c r="B31" s="24" t="s">
        <v>502</v>
      </c>
      <c r="C31" s="24" t="s">
        <v>471</v>
      </c>
    </row>
    <row r="32" spans="1:3" x14ac:dyDescent="0.35">
      <c r="A32" s="24" t="s">
        <v>500</v>
      </c>
      <c r="B32" s="24" t="s">
        <v>504</v>
      </c>
      <c r="C32" s="24" t="s">
        <v>471</v>
      </c>
    </row>
    <row r="33" spans="1:3" x14ac:dyDescent="0.35">
      <c r="A33" s="24" t="s">
        <v>501</v>
      </c>
      <c r="B33" s="24" t="s">
        <v>503</v>
      </c>
      <c r="C33" s="24" t="s">
        <v>471</v>
      </c>
    </row>
    <row r="34" spans="1:3" x14ac:dyDescent="0.35">
      <c r="A34" s="24" t="s">
        <v>505</v>
      </c>
      <c r="B34" s="24" t="s">
        <v>506</v>
      </c>
      <c r="C34" s="24" t="s">
        <v>471</v>
      </c>
    </row>
    <row r="35" spans="1:3" x14ac:dyDescent="0.35">
      <c r="A35" t="s">
        <v>507</v>
      </c>
      <c r="B35" t="s">
        <v>19</v>
      </c>
      <c r="C35" s="24" t="s">
        <v>472</v>
      </c>
    </row>
    <row r="36" spans="1:3" x14ac:dyDescent="0.35">
      <c r="A36" t="s">
        <v>508</v>
      </c>
      <c r="B36">
        <v>12345</v>
      </c>
      <c r="C36" s="24" t="s">
        <v>471</v>
      </c>
    </row>
    <row r="38" spans="1:3" x14ac:dyDescent="0.35">
      <c r="A38" t="s">
        <v>473</v>
      </c>
      <c r="B38" t="s">
        <v>474</v>
      </c>
      <c r="C38" t="s">
        <v>471</v>
      </c>
    </row>
    <row r="39" spans="1:3" x14ac:dyDescent="0.35">
      <c r="A39" t="s">
        <v>475</v>
      </c>
      <c r="C39" t="s">
        <v>471</v>
      </c>
    </row>
    <row r="40" spans="1:3" x14ac:dyDescent="0.35">
      <c r="A40" s="14" t="s">
        <v>489</v>
      </c>
      <c r="B40" s="14" t="b">
        <v>1</v>
      </c>
      <c r="C40" s="14" t="s">
        <v>472</v>
      </c>
    </row>
    <row r="41" spans="1:3" x14ac:dyDescent="0.35">
      <c r="A41" s="14" t="s">
        <v>490</v>
      </c>
      <c r="B41" s="14" t="s">
        <v>109</v>
      </c>
      <c r="C41" s="14" t="s">
        <v>472</v>
      </c>
    </row>
    <row r="42" spans="1:3" x14ac:dyDescent="0.35">
      <c r="A42" s="14" t="s">
        <v>491</v>
      </c>
      <c r="B42" s="14" t="s">
        <v>430</v>
      </c>
      <c r="C42" s="14" t="s">
        <v>472</v>
      </c>
    </row>
    <row r="43" spans="1:3" x14ac:dyDescent="0.35">
      <c r="A43" s="14" t="s">
        <v>492</v>
      </c>
      <c r="B43" s="14" t="s">
        <v>432</v>
      </c>
      <c r="C43" s="14" t="s">
        <v>472</v>
      </c>
    </row>
    <row r="44" spans="1:3" x14ac:dyDescent="0.35">
      <c r="A44" s="14" t="s">
        <v>493</v>
      </c>
      <c r="B44" s="15" t="s">
        <v>434</v>
      </c>
      <c r="C44" s="14" t="s">
        <v>472</v>
      </c>
    </row>
    <row r="45" spans="1:3" x14ac:dyDescent="0.35">
      <c r="A45" s="14" t="s">
        <v>494</v>
      </c>
      <c r="B45" s="14" t="s">
        <v>436</v>
      </c>
      <c r="C45" s="14" t="s">
        <v>472</v>
      </c>
    </row>
    <row r="46" spans="1:3" x14ac:dyDescent="0.35">
      <c r="A46" t="s">
        <v>476</v>
      </c>
      <c r="B46" t="s">
        <v>477</v>
      </c>
      <c r="C46" t="s">
        <v>472</v>
      </c>
    </row>
    <row r="47" spans="1:3" x14ac:dyDescent="0.35">
      <c r="A47" s="14" t="s">
        <v>478</v>
      </c>
      <c r="B47" s="14" t="b">
        <v>0</v>
      </c>
      <c r="C47" s="14" t="s">
        <v>472</v>
      </c>
    </row>
    <row r="48" spans="1:3" x14ac:dyDescent="0.35">
      <c r="A48" s="14" t="s">
        <v>488</v>
      </c>
      <c r="B48" s="14" t="b">
        <v>1</v>
      </c>
      <c r="C48" s="14" t="s">
        <v>472</v>
      </c>
    </row>
    <row r="49" spans="1:4" x14ac:dyDescent="0.35">
      <c r="A49" s="14" t="s">
        <v>483</v>
      </c>
      <c r="B49" s="14" t="s">
        <v>109</v>
      </c>
      <c r="C49" s="14" t="s">
        <v>472</v>
      </c>
    </row>
    <row r="50" spans="1:4" x14ac:dyDescent="0.35">
      <c r="A50" s="14" t="s">
        <v>484</v>
      </c>
      <c r="B50" s="14" t="s">
        <v>459</v>
      </c>
      <c r="C50" s="14" t="s">
        <v>472</v>
      </c>
    </row>
    <row r="51" spans="1:4" x14ac:dyDescent="0.35">
      <c r="A51" s="14" t="s">
        <v>485</v>
      </c>
      <c r="B51" s="14" t="s">
        <v>460</v>
      </c>
      <c r="C51" s="14" t="s">
        <v>472</v>
      </c>
    </row>
    <row r="52" spans="1:4" x14ac:dyDescent="0.35">
      <c r="A52" s="14" t="s">
        <v>486</v>
      </c>
      <c r="B52" s="15" t="s">
        <v>461</v>
      </c>
      <c r="C52" s="14" t="s">
        <v>472</v>
      </c>
    </row>
    <row r="53" spans="1:4" x14ac:dyDescent="0.35">
      <c r="A53" s="14" t="s">
        <v>487</v>
      </c>
      <c r="B53" s="14" t="s">
        <v>458</v>
      </c>
      <c r="C53" s="14" t="s">
        <v>472</v>
      </c>
    </row>
    <row r="54" spans="1:4" x14ac:dyDescent="0.35">
      <c r="A54" s="24" t="s">
        <v>482</v>
      </c>
      <c r="B54" s="24" t="s">
        <v>427</v>
      </c>
      <c r="C54" s="24" t="s">
        <v>472</v>
      </c>
    </row>
    <row r="55" spans="1:4" x14ac:dyDescent="0.35">
      <c r="A55" s="42" t="s">
        <v>479</v>
      </c>
      <c r="B55" s="42" t="b">
        <v>1</v>
      </c>
      <c r="C55" s="42" t="s">
        <v>472</v>
      </c>
    </row>
    <row r="56" spans="1:4" x14ac:dyDescent="0.35">
      <c r="A56" s="42" t="s">
        <v>480</v>
      </c>
      <c r="B56" s="42" t="s">
        <v>481</v>
      </c>
      <c r="C56" s="42" t="s">
        <v>472</v>
      </c>
    </row>
    <row r="57" spans="1:4" x14ac:dyDescent="0.35">
      <c r="A57" s="24"/>
      <c r="B57" s="24"/>
      <c r="C57" s="24"/>
      <c r="D57" s="24"/>
    </row>
    <row r="58" spans="1:4" x14ac:dyDescent="0.35">
      <c r="A58" s="49" t="s">
        <v>594</v>
      </c>
    </row>
    <row r="59" spans="1:4" x14ac:dyDescent="0.35">
      <c r="A59" s="14" t="s">
        <v>543</v>
      </c>
      <c r="B59" s="14" t="b">
        <v>1</v>
      </c>
      <c r="C59" t="s">
        <v>472</v>
      </c>
    </row>
    <row r="60" spans="1:4" x14ac:dyDescent="0.35">
      <c r="A60" s="14" t="s">
        <v>544</v>
      </c>
      <c r="B60" s="14" t="str">
        <f>B7</f>
        <v>carl robertson</v>
      </c>
      <c r="C60" t="s">
        <v>472</v>
      </c>
    </row>
    <row r="61" spans="1:4" x14ac:dyDescent="0.35">
      <c r="A61" t="s">
        <v>573</v>
      </c>
      <c r="B61" s="24" t="s">
        <v>581</v>
      </c>
      <c r="C61" s="24" t="s">
        <v>472</v>
      </c>
    </row>
    <row r="62" spans="1:4" x14ac:dyDescent="0.35">
      <c r="A62" t="s">
        <v>574</v>
      </c>
      <c r="B62" s="24" t="s">
        <v>582</v>
      </c>
      <c r="C62" s="24" t="s">
        <v>472</v>
      </c>
    </row>
    <row r="63" spans="1:4" x14ac:dyDescent="0.35">
      <c r="A63" t="s">
        <v>575</v>
      </c>
      <c r="B63" s="24" t="s">
        <v>583</v>
      </c>
      <c r="C63" s="24" t="s">
        <v>472</v>
      </c>
    </row>
    <row r="64" spans="1:4" x14ac:dyDescent="0.35">
      <c r="A64" t="s">
        <v>576</v>
      </c>
      <c r="B64" s="24" t="s">
        <v>584</v>
      </c>
      <c r="C64" s="24" t="s">
        <v>472</v>
      </c>
    </row>
    <row r="65" spans="1:3" x14ac:dyDescent="0.35">
      <c r="A65" t="s">
        <v>577</v>
      </c>
      <c r="B65" s="24" t="s">
        <v>578</v>
      </c>
      <c r="C65" s="24" t="s">
        <v>472</v>
      </c>
    </row>
    <row r="66" spans="1:3" x14ac:dyDescent="0.35">
      <c r="A66" t="s">
        <v>579</v>
      </c>
      <c r="B66" s="48" t="s">
        <v>580</v>
      </c>
      <c r="C66" s="24" t="s">
        <v>472</v>
      </c>
    </row>
    <row r="67" spans="1:3" x14ac:dyDescent="0.35">
      <c r="A67" t="s">
        <v>585</v>
      </c>
      <c r="B67" s="48">
        <v>1919996666</v>
      </c>
      <c r="C67" s="24" t="s">
        <v>472</v>
      </c>
    </row>
    <row r="68" spans="1:3" x14ac:dyDescent="0.35">
      <c r="A68" t="s">
        <v>586</v>
      </c>
      <c r="B68" s="24">
        <v>7771438976</v>
      </c>
      <c r="C68" s="24" t="s">
        <v>472</v>
      </c>
    </row>
    <row r="69" spans="1:3" x14ac:dyDescent="0.35">
      <c r="A69" t="s">
        <v>545</v>
      </c>
      <c r="B69" s="5" t="s">
        <v>547</v>
      </c>
      <c r="C69" t="s">
        <v>472</v>
      </c>
    </row>
    <row r="70" spans="1:3" x14ac:dyDescent="0.35">
      <c r="A70" t="s">
        <v>546</v>
      </c>
      <c r="B70">
        <v>1237771299</v>
      </c>
      <c r="C70" t="s">
        <v>472</v>
      </c>
    </row>
    <row r="71" spans="1:3" x14ac:dyDescent="0.35">
      <c r="A71" t="s">
        <v>593</v>
      </c>
      <c r="B71" t="s">
        <v>449</v>
      </c>
      <c r="C71" t="s">
        <v>472</v>
      </c>
    </row>
    <row r="72" spans="1:3" x14ac:dyDescent="0.35">
      <c r="A72" t="s">
        <v>587</v>
      </c>
      <c r="B72" s="5" t="s">
        <v>588</v>
      </c>
      <c r="C72" t="s">
        <v>472</v>
      </c>
    </row>
    <row r="73" spans="1:3" x14ac:dyDescent="0.35">
      <c r="A73" t="s">
        <v>589</v>
      </c>
      <c r="B73" t="s">
        <v>590</v>
      </c>
      <c r="C73" t="s">
        <v>472</v>
      </c>
    </row>
    <row r="74" spans="1:3" x14ac:dyDescent="0.35">
      <c r="A74" t="s">
        <v>591</v>
      </c>
      <c r="B74" t="s">
        <v>592</v>
      </c>
      <c r="C74" t="s">
        <v>472</v>
      </c>
    </row>
    <row r="75" spans="1:3" x14ac:dyDescent="0.35">
      <c r="A75" t="s">
        <v>548</v>
      </c>
      <c r="B75" t="s">
        <v>542</v>
      </c>
      <c r="C75" t="s">
        <v>472</v>
      </c>
    </row>
    <row r="76" spans="1:3" x14ac:dyDescent="0.35">
      <c r="A76" t="s">
        <v>549</v>
      </c>
      <c r="B76" t="s">
        <v>53</v>
      </c>
      <c r="C76" t="s">
        <v>471</v>
      </c>
    </row>
    <row r="77" spans="1:3" ht="15" thickBot="1" x14ac:dyDescent="0.4">
      <c r="A77" t="s">
        <v>550</v>
      </c>
      <c r="B77" t="s">
        <v>54</v>
      </c>
      <c r="C77" t="s">
        <v>471</v>
      </c>
    </row>
    <row r="78" spans="1:3" x14ac:dyDescent="0.35">
      <c r="A78" s="25" t="s">
        <v>551</v>
      </c>
      <c r="B78" s="26" t="b">
        <v>1</v>
      </c>
      <c r="C78" t="s">
        <v>472</v>
      </c>
    </row>
    <row r="79" spans="1:3" x14ac:dyDescent="0.35">
      <c r="A79" s="27" t="s">
        <v>552</v>
      </c>
      <c r="B79" s="28" t="s">
        <v>97</v>
      </c>
      <c r="C79" t="s">
        <v>472</v>
      </c>
    </row>
    <row r="80" spans="1:3" x14ac:dyDescent="0.35">
      <c r="A80" s="27" t="s">
        <v>553</v>
      </c>
      <c r="B80" s="28" t="s">
        <v>123</v>
      </c>
      <c r="C80" t="s">
        <v>472</v>
      </c>
    </row>
    <row r="81" spans="1:3" x14ac:dyDescent="0.35">
      <c r="A81" s="27" t="s">
        <v>554</v>
      </c>
      <c r="B81" s="28" t="s">
        <v>98</v>
      </c>
      <c r="C81" t="s">
        <v>472</v>
      </c>
    </row>
    <row r="82" spans="1:3" x14ac:dyDescent="0.35">
      <c r="A82" s="29" t="s">
        <v>555</v>
      </c>
      <c r="B82" s="30" t="b">
        <v>1</v>
      </c>
      <c r="C82" t="s">
        <v>471</v>
      </c>
    </row>
    <row r="83" spans="1:3" x14ac:dyDescent="0.35">
      <c r="A83" s="29" t="s">
        <v>556</v>
      </c>
      <c r="B83" s="30" t="s">
        <v>157</v>
      </c>
      <c r="C83" t="s">
        <v>471</v>
      </c>
    </row>
    <row r="84" spans="1:3" ht="15" thickBot="1" x14ac:dyDescent="0.4">
      <c r="A84" s="31" t="s">
        <v>557</v>
      </c>
      <c r="B84" s="32" t="b">
        <v>1</v>
      </c>
      <c r="C84" t="s">
        <v>471</v>
      </c>
    </row>
    <row r="85" spans="1:3" x14ac:dyDescent="0.35">
      <c r="A85" s="50"/>
      <c r="B85" s="50"/>
    </row>
    <row r="86" spans="1:3" x14ac:dyDescent="0.35">
      <c r="A86" s="51" t="s">
        <v>595</v>
      </c>
    </row>
    <row r="87" spans="1:3" x14ac:dyDescent="0.35">
      <c r="A87" t="s">
        <v>596</v>
      </c>
      <c r="B87" s="24" t="s">
        <v>581</v>
      </c>
      <c r="C87" s="24" t="s">
        <v>472</v>
      </c>
    </row>
    <row r="88" spans="1:3" x14ac:dyDescent="0.35">
      <c r="A88" t="s">
        <v>597</v>
      </c>
      <c r="B88" s="24" t="s">
        <v>582</v>
      </c>
      <c r="C88" s="24" t="s">
        <v>472</v>
      </c>
    </row>
    <row r="89" spans="1:3" x14ac:dyDescent="0.35">
      <c r="A89" t="s">
        <v>598</v>
      </c>
      <c r="B89" s="24" t="s">
        <v>583</v>
      </c>
      <c r="C89" s="24" t="s">
        <v>472</v>
      </c>
    </row>
    <row r="90" spans="1:3" x14ac:dyDescent="0.35">
      <c r="A90" t="s">
        <v>599</v>
      </c>
      <c r="B90" s="24" t="s">
        <v>584</v>
      </c>
      <c r="C90" s="24" t="s">
        <v>472</v>
      </c>
    </row>
    <row r="91" spans="1:3" x14ac:dyDescent="0.35">
      <c r="A91" t="s">
        <v>600</v>
      </c>
      <c r="B91" s="24" t="s">
        <v>578</v>
      </c>
      <c r="C91" s="24" t="s">
        <v>472</v>
      </c>
    </row>
    <row r="92" spans="1:3" x14ac:dyDescent="0.35">
      <c r="A92" t="s">
        <v>601</v>
      </c>
      <c r="B92" s="48" t="s">
        <v>580</v>
      </c>
      <c r="C92" s="24" t="s">
        <v>472</v>
      </c>
    </row>
    <row r="93" spans="1:3" x14ac:dyDescent="0.35">
      <c r="A93" t="s">
        <v>602</v>
      </c>
      <c r="B93" s="48">
        <v>1919996666</v>
      </c>
      <c r="C93" s="24" t="s">
        <v>472</v>
      </c>
    </row>
    <row r="94" spans="1:3" x14ac:dyDescent="0.35">
      <c r="A94" t="s">
        <v>603</v>
      </c>
      <c r="B94" s="24">
        <v>7771438976</v>
      </c>
      <c r="C94" s="24" t="s">
        <v>472</v>
      </c>
    </row>
    <row r="95" spans="1:3" x14ac:dyDescent="0.35">
      <c r="A95" t="s">
        <v>604</v>
      </c>
      <c r="B95" s="5" t="s">
        <v>547</v>
      </c>
      <c r="C95" t="s">
        <v>472</v>
      </c>
    </row>
    <row r="96" spans="1:3" x14ac:dyDescent="0.35">
      <c r="A96" t="s">
        <v>605</v>
      </c>
      <c r="B96">
        <v>1237771299</v>
      </c>
      <c r="C96" t="s">
        <v>472</v>
      </c>
    </row>
    <row r="97" spans="1:3" x14ac:dyDescent="0.35">
      <c r="A97" t="s">
        <v>606</v>
      </c>
      <c r="B97" t="s">
        <v>449</v>
      </c>
      <c r="C97" t="s">
        <v>472</v>
      </c>
    </row>
    <row r="98" spans="1:3" x14ac:dyDescent="0.35">
      <c r="A98" t="s">
        <v>607</v>
      </c>
      <c r="B98" s="5" t="s">
        <v>588</v>
      </c>
      <c r="C98" t="s">
        <v>472</v>
      </c>
    </row>
    <row r="99" spans="1:3" x14ac:dyDescent="0.35">
      <c r="A99" t="s">
        <v>608</v>
      </c>
      <c r="B99" t="s">
        <v>590</v>
      </c>
      <c r="C99" t="s">
        <v>472</v>
      </c>
    </row>
    <row r="100" spans="1:3" x14ac:dyDescent="0.35">
      <c r="A100" t="s">
        <v>609</v>
      </c>
      <c r="B100" t="s">
        <v>592</v>
      </c>
      <c r="C100" t="s">
        <v>472</v>
      </c>
    </row>
    <row r="101" spans="1:3" ht="15" thickBot="1" x14ac:dyDescent="0.4">
      <c r="A101" t="s">
        <v>610</v>
      </c>
      <c r="B101" t="s">
        <v>542</v>
      </c>
      <c r="C101" t="s">
        <v>472</v>
      </c>
    </row>
    <row r="102" spans="1:3" x14ac:dyDescent="0.35">
      <c r="A102" s="25" t="s">
        <v>611</v>
      </c>
      <c r="B102" s="26" t="b">
        <v>1</v>
      </c>
      <c r="C102" t="s">
        <v>472</v>
      </c>
    </row>
    <row r="103" spans="1:3" x14ac:dyDescent="0.35">
      <c r="A103" s="27" t="s">
        <v>612</v>
      </c>
      <c r="B103" s="28" t="s">
        <v>97</v>
      </c>
      <c r="C103" t="s">
        <v>472</v>
      </c>
    </row>
    <row r="104" spans="1:3" x14ac:dyDescent="0.35">
      <c r="A104" s="27" t="s">
        <v>613</v>
      </c>
      <c r="B104" s="28" t="s">
        <v>123</v>
      </c>
      <c r="C104" t="s">
        <v>472</v>
      </c>
    </row>
    <row r="105" spans="1:3" x14ac:dyDescent="0.35">
      <c r="A105" s="27" t="s">
        <v>614</v>
      </c>
      <c r="B105" s="28" t="s">
        <v>98</v>
      </c>
      <c r="C105" t="s">
        <v>472</v>
      </c>
    </row>
    <row r="106" spans="1:3" x14ac:dyDescent="0.35">
      <c r="A106" s="29" t="s">
        <v>615</v>
      </c>
      <c r="B106" s="30" t="b">
        <v>1</v>
      </c>
      <c r="C106" t="s">
        <v>471</v>
      </c>
    </row>
    <row r="107" spans="1:3" x14ac:dyDescent="0.35">
      <c r="A107" s="29" t="s">
        <v>616</v>
      </c>
      <c r="B107" s="30" t="s">
        <v>157</v>
      </c>
      <c r="C107" t="s">
        <v>471</v>
      </c>
    </row>
    <row r="108" spans="1:3" ht="15" thickBot="1" x14ac:dyDescent="0.4">
      <c r="A108" s="31" t="s">
        <v>617</v>
      </c>
      <c r="B108" s="32" t="b">
        <v>1</v>
      </c>
      <c r="C108" t="s">
        <v>471</v>
      </c>
    </row>
    <row r="109" spans="1:3" x14ac:dyDescent="0.35">
      <c r="A109" s="50"/>
      <c r="B109" s="50"/>
    </row>
    <row r="110" spans="1:3" x14ac:dyDescent="0.35">
      <c r="A110" t="s">
        <v>558</v>
      </c>
      <c r="B110" t="s">
        <v>61</v>
      </c>
      <c r="C110" t="s">
        <v>471</v>
      </c>
    </row>
    <row r="111" spans="1:3" x14ac:dyDescent="0.35">
      <c r="A111" t="s">
        <v>559</v>
      </c>
      <c r="B111" t="s">
        <v>184</v>
      </c>
      <c r="C111" t="s">
        <v>471</v>
      </c>
    </row>
    <row r="112" spans="1:3" x14ac:dyDescent="0.35">
      <c r="A112" t="s">
        <v>560</v>
      </c>
      <c r="B112" t="s">
        <v>185</v>
      </c>
      <c r="C112" t="s">
        <v>471</v>
      </c>
    </row>
    <row r="113" spans="1:3" x14ac:dyDescent="0.35">
      <c r="A113" t="s">
        <v>561</v>
      </c>
      <c r="B113" t="s">
        <v>419</v>
      </c>
      <c r="C113" t="s">
        <v>471</v>
      </c>
    </row>
    <row r="114" spans="1:3" x14ac:dyDescent="0.35">
      <c r="A114" s="13" t="s">
        <v>562</v>
      </c>
      <c r="B114" s="13" t="b">
        <v>1</v>
      </c>
      <c r="C114" t="s">
        <v>472</v>
      </c>
    </row>
    <row r="115" spans="1:3" x14ac:dyDescent="0.35">
      <c r="A115" s="13" t="s">
        <v>563</v>
      </c>
      <c r="B115" s="13" t="s">
        <v>20</v>
      </c>
      <c r="C115" t="s">
        <v>472</v>
      </c>
    </row>
    <row r="116" spans="1:3" x14ac:dyDescent="0.35">
      <c r="A116" s="13" t="s">
        <v>564</v>
      </c>
      <c r="B116" s="13" t="s">
        <v>197</v>
      </c>
      <c r="C116" t="s">
        <v>472</v>
      </c>
    </row>
    <row r="117" spans="1:3" ht="15" thickBot="1" x14ac:dyDescent="0.4">
      <c r="A117" t="s">
        <v>565</v>
      </c>
      <c r="B117" s="5" t="s">
        <v>186</v>
      </c>
      <c r="C117" t="s">
        <v>471</v>
      </c>
    </row>
    <row r="118" spans="1:3" x14ac:dyDescent="0.35">
      <c r="A118" s="25" t="s">
        <v>566</v>
      </c>
      <c r="B118" s="26" t="b">
        <v>1</v>
      </c>
      <c r="C118" t="s">
        <v>472</v>
      </c>
    </row>
    <row r="119" spans="1:3" x14ac:dyDescent="0.35">
      <c r="A119" s="27" t="s">
        <v>567</v>
      </c>
      <c r="B119" s="28" t="s">
        <v>187</v>
      </c>
      <c r="C119" t="s">
        <v>472</v>
      </c>
    </row>
    <row r="120" spans="1:3" x14ac:dyDescent="0.35">
      <c r="A120" s="27" t="s">
        <v>568</v>
      </c>
      <c r="B120" s="28" t="s">
        <v>91</v>
      </c>
      <c r="C120" t="s">
        <v>472</v>
      </c>
    </row>
    <row r="121" spans="1:3" x14ac:dyDescent="0.35">
      <c r="A121" s="27" t="s">
        <v>569</v>
      </c>
      <c r="B121" s="28" t="s">
        <v>92</v>
      </c>
      <c r="C121" t="s">
        <v>472</v>
      </c>
    </row>
    <row r="122" spans="1:3" x14ac:dyDescent="0.35">
      <c r="A122" s="29" t="s">
        <v>570</v>
      </c>
      <c r="B122" s="30" t="b">
        <v>0</v>
      </c>
      <c r="C122" t="s">
        <v>472</v>
      </c>
    </row>
    <row r="123" spans="1:3" x14ac:dyDescent="0.35">
      <c r="A123" s="29" t="s">
        <v>571</v>
      </c>
      <c r="B123" s="33" t="s">
        <v>188</v>
      </c>
      <c r="C123" t="s">
        <v>472</v>
      </c>
    </row>
    <row r="124" spans="1:3" ht="15" thickBot="1" x14ac:dyDescent="0.4">
      <c r="A124" s="31" t="s">
        <v>572</v>
      </c>
      <c r="B124" s="32" t="b">
        <v>1</v>
      </c>
      <c r="C124" t="s">
        <v>472</v>
      </c>
    </row>
    <row r="125" spans="1:3" s="24" customFormat="1" x14ac:dyDescent="0.35">
      <c r="A125" s="47" t="s">
        <v>619</v>
      </c>
      <c r="B125" s="53" t="b">
        <v>1</v>
      </c>
      <c r="C125" s="24" t="s">
        <v>472</v>
      </c>
    </row>
    <row r="126" spans="1:3" s="24" customFormat="1" x14ac:dyDescent="0.35">
      <c r="A126" s="47" t="s">
        <v>620</v>
      </c>
      <c r="B126" s="53" t="s">
        <v>622</v>
      </c>
      <c r="C126" s="50" t="s">
        <v>472</v>
      </c>
    </row>
    <row r="127" spans="1:3" s="24" customFormat="1" x14ac:dyDescent="0.35">
      <c r="A127" s="47" t="s">
        <v>621</v>
      </c>
      <c r="B127" s="54" t="s">
        <v>618</v>
      </c>
      <c r="C127" s="50" t="s">
        <v>472</v>
      </c>
    </row>
    <row r="128" spans="1:3" s="24" customFormat="1" x14ac:dyDescent="0.35">
      <c r="A128" t="s">
        <v>623</v>
      </c>
      <c r="B128" s="50">
        <v>50</v>
      </c>
      <c r="C128" s="50" t="s">
        <v>472</v>
      </c>
    </row>
    <row r="129" spans="1:3" s="24" customFormat="1" x14ac:dyDescent="0.35">
      <c r="A129" t="s">
        <v>624</v>
      </c>
      <c r="B129" s="50">
        <v>25</v>
      </c>
      <c r="C129" s="50" t="s">
        <v>472</v>
      </c>
    </row>
    <row r="130" spans="1:3" s="24" customFormat="1" x14ac:dyDescent="0.35">
      <c r="A130" t="s">
        <v>625</v>
      </c>
      <c r="B130" s="50">
        <v>25</v>
      </c>
      <c r="C130" s="50" t="s">
        <v>472</v>
      </c>
    </row>
    <row r="131" spans="1:3" s="24" customFormat="1" x14ac:dyDescent="0.35">
      <c r="A131" t="s">
        <v>626</v>
      </c>
      <c r="B131" s="50">
        <v>1000</v>
      </c>
      <c r="C131" s="50" t="s">
        <v>472</v>
      </c>
    </row>
    <row r="132" spans="1:3" s="24" customFormat="1" x14ac:dyDescent="0.35">
      <c r="A132" t="s">
        <v>627</v>
      </c>
      <c r="B132" s="50">
        <v>2000</v>
      </c>
      <c r="C132" s="50" t="s">
        <v>472</v>
      </c>
    </row>
    <row r="133" spans="1:3" s="24" customFormat="1" x14ac:dyDescent="0.35">
      <c r="A133" t="s">
        <v>628</v>
      </c>
      <c r="B133" s="50">
        <v>1500</v>
      </c>
      <c r="C133" s="50" t="s">
        <v>472</v>
      </c>
    </row>
    <row r="134" spans="1:3" x14ac:dyDescent="0.35">
      <c r="A134" s="50"/>
      <c r="B134" s="50"/>
    </row>
    <row r="135" spans="1:3" x14ac:dyDescent="0.35">
      <c r="A135" s="6" t="s">
        <v>512</v>
      </c>
    </row>
    <row r="136" spans="1:3" x14ac:dyDescent="0.35">
      <c r="A136" t="s">
        <v>238</v>
      </c>
      <c r="B136" t="s">
        <v>125</v>
      </c>
      <c r="C136" t="s">
        <v>472</v>
      </c>
    </row>
    <row r="137" spans="1:3" x14ac:dyDescent="0.35">
      <c r="A137" t="s">
        <v>239</v>
      </c>
      <c r="B137" t="s">
        <v>127</v>
      </c>
      <c r="C137" t="s">
        <v>472</v>
      </c>
    </row>
    <row r="138" spans="1:3" x14ac:dyDescent="0.35">
      <c r="A138" t="s">
        <v>240</v>
      </c>
      <c r="B138">
        <v>4000</v>
      </c>
      <c r="C138" t="s">
        <v>472</v>
      </c>
    </row>
    <row r="139" spans="1:3" x14ac:dyDescent="0.35">
      <c r="A139" t="s">
        <v>241</v>
      </c>
      <c r="B139" t="s">
        <v>130</v>
      </c>
      <c r="C139" t="s">
        <v>472</v>
      </c>
    </row>
    <row r="140" spans="1:3" x14ac:dyDescent="0.35">
      <c r="A140" t="s">
        <v>242</v>
      </c>
      <c r="B140" t="s">
        <v>132</v>
      </c>
      <c r="C140" t="s">
        <v>472</v>
      </c>
    </row>
    <row r="141" spans="1:3" x14ac:dyDescent="0.35">
      <c r="A141" t="s">
        <v>243</v>
      </c>
      <c r="B141" t="b">
        <v>1</v>
      </c>
      <c r="C141" t="s">
        <v>472</v>
      </c>
    </row>
    <row r="142" spans="1:3" x14ac:dyDescent="0.35">
      <c r="A142" t="s">
        <v>244</v>
      </c>
      <c r="B142" t="s">
        <v>61</v>
      </c>
      <c r="C142" t="s">
        <v>472</v>
      </c>
    </row>
    <row r="143" spans="1:3" x14ac:dyDescent="0.35">
      <c r="A143" t="s">
        <v>245</v>
      </c>
      <c r="B143" t="s">
        <v>137</v>
      </c>
      <c r="C143" t="s">
        <v>472</v>
      </c>
    </row>
    <row r="144" spans="1:3" x14ac:dyDescent="0.35">
      <c r="A144" t="s">
        <v>246</v>
      </c>
      <c r="B144" t="s">
        <v>138</v>
      </c>
      <c r="C144" t="s">
        <v>472</v>
      </c>
    </row>
    <row r="145" spans="1:3" x14ac:dyDescent="0.35">
      <c r="A145" t="s">
        <v>247</v>
      </c>
      <c r="B145" s="5" t="s">
        <v>142</v>
      </c>
      <c r="C145" t="s">
        <v>472</v>
      </c>
    </row>
    <row r="146" spans="1:3" x14ac:dyDescent="0.35">
      <c r="A146" t="s">
        <v>248</v>
      </c>
      <c r="B146" t="s">
        <v>140</v>
      </c>
      <c r="C146" t="s">
        <v>472</v>
      </c>
    </row>
    <row r="147" spans="1:3" x14ac:dyDescent="0.35">
      <c r="A147" t="s">
        <v>249</v>
      </c>
      <c r="B147" t="b">
        <v>1</v>
      </c>
      <c r="C147" t="s">
        <v>472</v>
      </c>
    </row>
    <row r="148" spans="1:3" x14ac:dyDescent="0.35">
      <c r="A148" t="s">
        <v>250</v>
      </c>
      <c r="B148" t="s">
        <v>251</v>
      </c>
      <c r="C148" t="s">
        <v>472</v>
      </c>
    </row>
    <row r="149" spans="1:3" x14ac:dyDescent="0.35">
      <c r="A149" t="s">
        <v>252</v>
      </c>
      <c r="B149" s="5" t="s">
        <v>253</v>
      </c>
      <c r="C149" t="s">
        <v>472</v>
      </c>
    </row>
    <row r="150" spans="1:3" x14ac:dyDescent="0.35">
      <c r="A150" t="s">
        <v>254</v>
      </c>
      <c r="B150" t="s">
        <v>140</v>
      </c>
      <c r="C150" t="s">
        <v>472</v>
      </c>
    </row>
    <row r="152" spans="1:3" x14ac:dyDescent="0.35">
      <c r="A152" s="6" t="s">
        <v>513</v>
      </c>
    </row>
    <row r="153" spans="1:3" x14ac:dyDescent="0.35">
      <c r="A153" t="s">
        <v>378</v>
      </c>
      <c r="B153" t="s">
        <v>109</v>
      </c>
      <c r="C153" t="s">
        <v>472</v>
      </c>
    </row>
    <row r="154" spans="1:3" x14ac:dyDescent="0.35">
      <c r="A154" t="s">
        <v>379</v>
      </c>
      <c r="B154" t="s">
        <v>110</v>
      </c>
      <c r="C154" t="s">
        <v>472</v>
      </c>
    </row>
    <row r="155" spans="1:3" x14ac:dyDescent="0.35">
      <c r="A155" t="s">
        <v>380</v>
      </c>
      <c r="B155" t="s">
        <v>111</v>
      </c>
      <c r="C155" t="s">
        <v>472</v>
      </c>
    </row>
    <row r="156" spans="1:3" x14ac:dyDescent="0.35">
      <c r="A156" t="s">
        <v>381</v>
      </c>
      <c r="B156" t="b">
        <v>1</v>
      </c>
      <c r="C156" t="s">
        <v>472</v>
      </c>
    </row>
    <row r="157" spans="1:3" x14ac:dyDescent="0.35">
      <c r="A157" t="s">
        <v>382</v>
      </c>
      <c r="B157" t="s">
        <v>20</v>
      </c>
      <c r="C157" t="s">
        <v>472</v>
      </c>
    </row>
    <row r="158" spans="1:3" x14ac:dyDescent="0.35">
      <c r="A158" t="s">
        <v>383</v>
      </c>
      <c r="B158" t="s">
        <v>190</v>
      </c>
      <c r="C158" t="s">
        <v>472</v>
      </c>
    </row>
    <row r="159" spans="1:3" x14ac:dyDescent="0.35">
      <c r="A159" t="s">
        <v>384</v>
      </c>
      <c r="B159" s="5" t="s">
        <v>112</v>
      </c>
      <c r="C159" t="s">
        <v>472</v>
      </c>
    </row>
    <row r="160" spans="1:3" x14ac:dyDescent="0.35">
      <c r="A160" t="s">
        <v>385</v>
      </c>
      <c r="B160">
        <v>1237771234</v>
      </c>
      <c r="C160" t="s">
        <v>472</v>
      </c>
    </row>
    <row r="161" spans="1:3" x14ac:dyDescent="0.35">
      <c r="A161" t="s">
        <v>386</v>
      </c>
      <c r="B161" t="s">
        <v>117</v>
      </c>
      <c r="C161" t="s">
        <v>472</v>
      </c>
    </row>
    <row r="162" spans="1:3" x14ac:dyDescent="0.35">
      <c r="A162" t="s">
        <v>387</v>
      </c>
      <c r="B162" t="b">
        <v>1</v>
      </c>
      <c r="C162" t="s">
        <v>472</v>
      </c>
    </row>
    <row r="163" spans="1:3" x14ac:dyDescent="0.35">
      <c r="A163" t="s">
        <v>388</v>
      </c>
      <c r="B163" t="s">
        <v>119</v>
      </c>
      <c r="C163" t="s">
        <v>472</v>
      </c>
    </row>
    <row r="164" spans="1:3" x14ac:dyDescent="0.35">
      <c r="A164" t="s">
        <v>389</v>
      </c>
      <c r="B164" t="s">
        <v>113</v>
      </c>
      <c r="C164" t="s">
        <v>472</v>
      </c>
    </row>
    <row r="165" spans="1:3" x14ac:dyDescent="0.35">
      <c r="A165" t="s">
        <v>390</v>
      </c>
      <c r="B165" t="s">
        <v>114</v>
      </c>
      <c r="C165" t="s">
        <v>472</v>
      </c>
    </row>
    <row r="166" spans="1:3" x14ac:dyDescent="0.35">
      <c r="A166" t="s">
        <v>391</v>
      </c>
      <c r="B166" t="b">
        <v>1</v>
      </c>
      <c r="C166" t="s">
        <v>472</v>
      </c>
    </row>
    <row r="167" spans="1:3" x14ac:dyDescent="0.35">
      <c r="A167" t="s">
        <v>392</v>
      </c>
      <c r="B167" t="s">
        <v>157</v>
      </c>
      <c r="C167" t="s">
        <v>472</v>
      </c>
    </row>
    <row r="168" spans="1:3" x14ac:dyDescent="0.35">
      <c r="A168" t="s">
        <v>393</v>
      </c>
      <c r="B168" t="b">
        <v>0</v>
      </c>
      <c r="C168" t="s">
        <v>472</v>
      </c>
    </row>
    <row r="169" spans="1:3" x14ac:dyDescent="0.35">
      <c r="A169" s="6" t="s">
        <v>515</v>
      </c>
      <c r="C169" t="s">
        <v>540</v>
      </c>
    </row>
    <row r="170" spans="1:3" x14ac:dyDescent="0.35">
      <c r="A170" t="s">
        <v>519</v>
      </c>
      <c r="B170" t="s">
        <v>109</v>
      </c>
      <c r="C170" t="s">
        <v>472</v>
      </c>
    </row>
    <row r="171" spans="1:3" x14ac:dyDescent="0.35">
      <c r="A171" t="s">
        <v>520</v>
      </c>
      <c r="B171" t="s">
        <v>516</v>
      </c>
      <c r="C171" t="s">
        <v>472</v>
      </c>
    </row>
    <row r="172" spans="1:3" x14ac:dyDescent="0.35">
      <c r="A172" t="s">
        <v>521</v>
      </c>
      <c r="B172" t="s">
        <v>517</v>
      </c>
      <c r="C172" t="s">
        <v>472</v>
      </c>
    </row>
    <row r="173" spans="1:3" x14ac:dyDescent="0.35">
      <c r="A173" s="14" t="s">
        <v>522</v>
      </c>
      <c r="B173" s="14" t="b">
        <v>1</v>
      </c>
      <c r="C173" s="14" t="s">
        <v>471</v>
      </c>
    </row>
    <row r="174" spans="1:3" x14ac:dyDescent="0.35">
      <c r="A174" s="14" t="s">
        <v>523</v>
      </c>
      <c r="B174" s="14" t="s">
        <v>20</v>
      </c>
      <c r="C174" s="14" t="s">
        <v>471</v>
      </c>
    </row>
    <row r="175" spans="1:3" x14ac:dyDescent="0.35">
      <c r="A175" s="14" t="s">
        <v>524</v>
      </c>
      <c r="B175" s="14" t="s">
        <v>190</v>
      </c>
      <c r="C175" s="14" t="s">
        <v>471</v>
      </c>
    </row>
    <row r="176" spans="1:3" x14ac:dyDescent="0.35">
      <c r="A176" t="s">
        <v>525</v>
      </c>
      <c r="B176" s="5" t="s">
        <v>112</v>
      </c>
      <c r="C176" t="s">
        <v>472</v>
      </c>
    </row>
    <row r="177" spans="1:3" x14ac:dyDescent="0.35">
      <c r="A177" t="s">
        <v>526</v>
      </c>
      <c r="B177">
        <v>1237771234</v>
      </c>
      <c r="C177" t="s">
        <v>472</v>
      </c>
    </row>
    <row r="178" spans="1:3" x14ac:dyDescent="0.35">
      <c r="A178" t="s">
        <v>527</v>
      </c>
      <c r="B178" t="s">
        <v>518</v>
      </c>
      <c r="C178" t="s">
        <v>472</v>
      </c>
    </row>
    <row r="179" spans="1:3" x14ac:dyDescent="0.35">
      <c r="A179" t="s">
        <v>528</v>
      </c>
      <c r="B179" t="b">
        <v>1</v>
      </c>
      <c r="C179" t="s">
        <v>472</v>
      </c>
    </row>
    <row r="180" spans="1:3" x14ac:dyDescent="0.35">
      <c r="A180" t="s">
        <v>529</v>
      </c>
      <c r="B180" t="s">
        <v>539</v>
      </c>
      <c r="C180" t="s">
        <v>472</v>
      </c>
    </row>
    <row r="181" spans="1:3" x14ac:dyDescent="0.35">
      <c r="A181" t="s">
        <v>530</v>
      </c>
      <c r="B181" t="s">
        <v>537</v>
      </c>
      <c r="C181" t="s">
        <v>472</v>
      </c>
    </row>
    <row r="182" spans="1:3" x14ac:dyDescent="0.35">
      <c r="A182" t="s">
        <v>531</v>
      </c>
      <c r="B182" t="s">
        <v>538</v>
      </c>
      <c r="C182" t="s">
        <v>472</v>
      </c>
    </row>
    <row r="183" spans="1:3" x14ac:dyDescent="0.35">
      <c r="A183" t="s">
        <v>532</v>
      </c>
      <c r="B183" t="b">
        <v>0</v>
      </c>
      <c r="C183" t="s">
        <v>472</v>
      </c>
    </row>
    <row r="184" spans="1:3" x14ac:dyDescent="0.35">
      <c r="A184" t="s">
        <v>533</v>
      </c>
      <c r="B184" t="s">
        <v>157</v>
      </c>
      <c r="C184" t="s">
        <v>472</v>
      </c>
    </row>
    <row r="185" spans="1:3" x14ac:dyDescent="0.35">
      <c r="A185" t="s">
        <v>534</v>
      </c>
      <c r="B185" t="b">
        <v>0</v>
      </c>
      <c r="C185" t="s">
        <v>472</v>
      </c>
    </row>
    <row r="187" spans="1:3" x14ac:dyDescent="0.35">
      <c r="A187" s="6" t="s">
        <v>511</v>
      </c>
      <c r="C187" t="s">
        <v>472</v>
      </c>
    </row>
    <row r="188" spans="1:3" x14ac:dyDescent="0.35">
      <c r="A188" s="8" t="s">
        <v>226</v>
      </c>
      <c r="B188" s="3" t="s">
        <v>353</v>
      </c>
      <c r="C188" t="s">
        <v>472</v>
      </c>
    </row>
    <row r="189" spans="1:3" x14ac:dyDescent="0.35">
      <c r="A189" s="8" t="s">
        <v>227</v>
      </c>
      <c r="B189" s="2">
        <v>0.41666666666666669</v>
      </c>
      <c r="C189" t="s">
        <v>472</v>
      </c>
    </row>
    <row r="190" spans="1:3" x14ac:dyDescent="0.35">
      <c r="A190" s="8" t="s">
        <v>228</v>
      </c>
      <c r="B190" s="3" t="s">
        <v>214</v>
      </c>
      <c r="C190" t="s">
        <v>472</v>
      </c>
    </row>
    <row r="191" spans="1:3" x14ac:dyDescent="0.35">
      <c r="A191" s="8" t="s">
        <v>229</v>
      </c>
      <c r="B191" s="3" t="s">
        <v>215</v>
      </c>
      <c r="C191" t="s">
        <v>472</v>
      </c>
    </row>
    <row r="192" spans="1:3" x14ac:dyDescent="0.35">
      <c r="A192" s="8" t="s">
        <v>230</v>
      </c>
      <c r="B192" s="3" t="s">
        <v>216</v>
      </c>
      <c r="C192" t="s">
        <v>472</v>
      </c>
    </row>
    <row r="193" spans="1:3" x14ac:dyDescent="0.35">
      <c r="A193" s="8" t="s">
        <v>231</v>
      </c>
      <c r="B193" s="3" t="s">
        <v>217</v>
      </c>
      <c r="C193" t="s">
        <v>472</v>
      </c>
    </row>
    <row r="194" spans="1:3" x14ac:dyDescent="0.35">
      <c r="A194" s="8" t="s">
        <v>232</v>
      </c>
      <c r="B194" s="3" t="b">
        <v>1</v>
      </c>
      <c r="C194" t="s">
        <v>472</v>
      </c>
    </row>
    <row r="195" spans="1:3" x14ac:dyDescent="0.35">
      <c r="A195" s="8" t="s">
        <v>233</v>
      </c>
      <c r="B195" s="3" t="b">
        <v>1</v>
      </c>
      <c r="C195" t="s">
        <v>472</v>
      </c>
    </row>
    <row r="196" spans="1:3" x14ac:dyDescent="0.35">
      <c r="A196" s="8" t="s">
        <v>234</v>
      </c>
      <c r="B196" s="3" t="b">
        <v>1</v>
      </c>
      <c r="C196" t="s">
        <v>472</v>
      </c>
    </row>
    <row r="197" spans="1:3" x14ac:dyDescent="0.35">
      <c r="A197" s="8" t="s">
        <v>235</v>
      </c>
      <c r="B197" s="3" t="s">
        <v>220</v>
      </c>
      <c r="C197" t="s">
        <v>472</v>
      </c>
    </row>
    <row r="198" spans="1:3" x14ac:dyDescent="0.35">
      <c r="A198" s="8" t="s">
        <v>236</v>
      </c>
      <c r="B198" t="s">
        <v>223</v>
      </c>
      <c r="C198" t="s">
        <v>472</v>
      </c>
    </row>
    <row r="199" spans="1:3" x14ac:dyDescent="0.35">
      <c r="A199" s="8" t="s">
        <v>237</v>
      </c>
      <c r="B199" t="s">
        <v>225</v>
      </c>
      <c r="C199" t="s">
        <v>472</v>
      </c>
    </row>
  </sheetData>
  <conditionalFormatting sqref="B49:B53 B75:B85 B63:B68 B87:B88 B101:B109">
    <cfRule type="cellIs" dxfId="563" priority="19" operator="equal">
      <formula>FALSE</formula>
    </cfRule>
    <cfRule type="cellIs" dxfId="562" priority="20" operator="equal">
      <formula>TRUE</formula>
    </cfRule>
    <cfRule type="cellIs" dxfId="561" priority="21" operator="equal">
      <formula>FALSE</formula>
    </cfRule>
  </conditionalFormatting>
  <conditionalFormatting sqref="B40:B45">
    <cfRule type="cellIs" dxfId="560" priority="16" operator="equal">
      <formula>FALSE</formula>
    </cfRule>
    <cfRule type="cellIs" dxfId="559" priority="17" operator="equal">
      <formula>TRUE</formula>
    </cfRule>
    <cfRule type="cellIs" dxfId="558" priority="18" operator="equal">
      <formula>FALSE</formula>
    </cfRule>
  </conditionalFormatting>
  <conditionalFormatting sqref="B6:B7">
    <cfRule type="cellIs" dxfId="557" priority="13" operator="equal">
      <formula>FALSE</formula>
    </cfRule>
    <cfRule type="cellIs" dxfId="556" priority="14" operator="equal">
      <formula>TRUE</formula>
    </cfRule>
    <cfRule type="cellIs" dxfId="555" priority="15" operator="equal">
      <formula>FALSE</formula>
    </cfRule>
  </conditionalFormatting>
  <conditionalFormatting sqref="B59:B62">
    <cfRule type="cellIs" dxfId="554" priority="10" operator="equal">
      <formula>FALSE</formula>
    </cfRule>
    <cfRule type="cellIs" dxfId="553" priority="11" operator="equal">
      <formula>TRUE</formula>
    </cfRule>
    <cfRule type="cellIs" dxfId="552" priority="12" operator="equal">
      <formula>FALSE</formula>
    </cfRule>
  </conditionalFormatting>
  <conditionalFormatting sqref="B110:B134">
    <cfRule type="cellIs" dxfId="551" priority="7" operator="equal">
      <formula>FALSE</formula>
    </cfRule>
    <cfRule type="cellIs" dxfId="550" priority="8" operator="equal">
      <formula>TRUE</formula>
    </cfRule>
    <cfRule type="cellIs" dxfId="549" priority="9" operator="equal">
      <formula>FALSE</formula>
    </cfRule>
  </conditionalFormatting>
  <conditionalFormatting sqref="B89:B94">
    <cfRule type="cellIs" dxfId="548" priority="4" operator="equal">
      <formula>FALSE</formula>
    </cfRule>
    <cfRule type="cellIs" dxfId="547" priority="5" operator="equal">
      <formula>TRUE</formula>
    </cfRule>
    <cfRule type="cellIs" dxfId="54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A40" workbookViewId="0">
      <selection activeCell="A160" sqref="A160:XFD16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407</v>
      </c>
    </row>
    <row r="2" spans="1:5" x14ac:dyDescent="0.35">
      <c r="A2" t="s">
        <v>3</v>
      </c>
      <c r="B2" s="3" t="s">
        <v>668</v>
      </c>
    </row>
    <row r="3" spans="1:5" x14ac:dyDescent="0.35">
      <c r="A3" s="6"/>
    </row>
    <row r="4" spans="1:5" x14ac:dyDescent="0.35">
      <c r="A4" s="6" t="s">
        <v>633</v>
      </c>
      <c r="B4" s="46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43"/>
      <c r="D7" s="55" t="s">
        <v>631</v>
      </c>
      <c r="E7" s="55" t="s">
        <v>632</v>
      </c>
    </row>
    <row r="8" spans="1:5" x14ac:dyDescent="0.35">
      <c r="A8" t="s">
        <v>0</v>
      </c>
      <c r="B8" s="56" t="str">
        <f>IF(B4="DEV",D8,E8)</f>
        <v>ITB/12000006</v>
      </c>
      <c r="C8" t="s">
        <v>644</v>
      </c>
      <c r="D8" s="85" t="str">
        <f>policydata!B5</f>
        <v>ITB/12000006</v>
      </c>
      <c r="E8" s="82" t="str">
        <f>policydata!C5</f>
        <v>DGT/71010000</v>
      </c>
    </row>
    <row r="9" spans="1:5" ht="29" x14ac:dyDescent="0.35">
      <c r="A9" t="s">
        <v>16</v>
      </c>
      <c r="B9" s="82" t="str">
        <f>IF(B4="DEV",D9,E9)</f>
        <v>simon fells</v>
      </c>
      <c r="C9" t="s">
        <v>643</v>
      </c>
      <c r="D9" s="85" t="str">
        <f>policydata!B6</f>
        <v>simon fells</v>
      </c>
      <c r="E9" s="82" t="str">
        <f>policydata!C6</f>
        <v>Test Lates</v>
      </c>
    </row>
    <row r="10" spans="1:5" x14ac:dyDescent="0.35">
      <c r="A10" t="s">
        <v>1</v>
      </c>
      <c r="B10" s="56" t="str">
        <f>IF(B4="DEV",D10,E10)</f>
        <v>s99sja</v>
      </c>
      <c r="C10" t="s">
        <v>643</v>
      </c>
      <c r="D10" s="85" t="str">
        <f>policydata!B7</f>
        <v>s99sja</v>
      </c>
      <c r="E10" s="82" t="str">
        <f>policydata!C7</f>
        <v>FG60PUA</v>
      </c>
    </row>
    <row r="11" spans="1:5" ht="15.5" customHeight="1" x14ac:dyDescent="0.35">
      <c r="A11" t="s">
        <v>2</v>
      </c>
      <c r="B11" s="82" t="str">
        <f>IF(B4="DEV",D11,E11)</f>
        <v>30 Baden Powell Street, Gateshead, NE9 5LD</v>
      </c>
      <c r="C11" t="s">
        <v>644</v>
      </c>
      <c r="D11" s="85" t="str">
        <f>policydata!B8</f>
        <v>30 Baden Powell Street, Gateshead, NE9 5LD</v>
      </c>
      <c r="E11" s="82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83" t="str">
        <f>IF(B4="DEV",D12,E12)</f>
        <v>10/02/2019</v>
      </c>
      <c r="C12" t="s">
        <v>644</v>
      </c>
      <c r="D12" s="85" t="str">
        <f>policydata!B9</f>
        <v>10/02/2019</v>
      </c>
      <c r="E12" s="82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4" t="b">
        <v>1</v>
      </c>
    </row>
    <row r="16" spans="1:5" x14ac:dyDescent="0.35">
      <c r="A16" s="6" t="s">
        <v>80</v>
      </c>
      <c r="B16" s="24" t="b">
        <v>1</v>
      </c>
      <c r="C16" t="s">
        <v>321</v>
      </c>
    </row>
    <row r="17" spans="1:3" x14ac:dyDescent="0.35">
      <c r="A17" s="6" t="s">
        <v>319</v>
      </c>
      <c r="B17" s="24" t="b">
        <v>0</v>
      </c>
      <c r="C17" t="s">
        <v>323</v>
      </c>
    </row>
    <row r="18" spans="1:3" x14ac:dyDescent="0.35">
      <c r="A18" s="6" t="s">
        <v>45</v>
      </c>
      <c r="B18" s="24" t="b">
        <v>1</v>
      </c>
    </row>
    <row r="19" spans="1:3" x14ac:dyDescent="0.35">
      <c r="A19" s="6" t="s">
        <v>46</v>
      </c>
      <c r="B19" s="24" t="b">
        <v>1</v>
      </c>
    </row>
    <row r="20" spans="1:3" x14ac:dyDescent="0.35">
      <c r="A20" s="6" t="s">
        <v>41</v>
      </c>
      <c r="B20" s="24" t="b">
        <v>1</v>
      </c>
    </row>
    <row r="21" spans="1:3" x14ac:dyDescent="0.35">
      <c r="A21" s="6" t="s">
        <v>47</v>
      </c>
      <c r="B21" s="24" t="b">
        <v>1</v>
      </c>
    </row>
    <row r="22" spans="1:3" x14ac:dyDescent="0.35">
      <c r="A22" s="6" t="s">
        <v>48</v>
      </c>
      <c r="B22" s="24" t="b">
        <v>1</v>
      </c>
    </row>
    <row r="23" spans="1:3" x14ac:dyDescent="0.35">
      <c r="A23" s="6" t="s">
        <v>10</v>
      </c>
      <c r="B23" s="24" t="b">
        <v>1</v>
      </c>
    </row>
    <row r="24" spans="1:3" x14ac:dyDescent="0.35">
      <c r="A24" s="6" t="s">
        <v>11</v>
      </c>
      <c r="B24" s="24" t="b">
        <v>1</v>
      </c>
      <c r="C24" t="s">
        <v>647</v>
      </c>
    </row>
    <row r="25" spans="1:3" x14ac:dyDescent="0.35">
      <c r="A25" s="6" t="s">
        <v>42</v>
      </c>
      <c r="B25" s="24" t="b">
        <v>0</v>
      </c>
    </row>
    <row r="26" spans="1:3" x14ac:dyDescent="0.35">
      <c r="A26" s="6" t="s">
        <v>44</v>
      </c>
      <c r="B26" s="24" t="b">
        <v>0</v>
      </c>
    </row>
    <row r="27" spans="1:3" x14ac:dyDescent="0.35">
      <c r="A27" s="6" t="s">
        <v>43</v>
      </c>
      <c r="B27" s="24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73" t="s">
        <v>170</v>
      </c>
      <c r="B31" s="74"/>
    </row>
    <row r="32" spans="1:3" x14ac:dyDescent="0.35">
      <c r="A32" s="61" t="s">
        <v>12</v>
      </c>
      <c r="B32" s="80" t="str">
        <f>B12</f>
        <v>10/02/2019</v>
      </c>
    </row>
    <row r="33" spans="1:9" ht="15" thickBot="1" x14ac:dyDescent="0.4">
      <c r="A33" s="64" t="s">
        <v>13</v>
      </c>
      <c r="B33" s="75">
        <v>0.29166666666666669</v>
      </c>
    </row>
    <row r="34" spans="1:9" ht="15" thickBot="1" x14ac:dyDescent="0.4">
      <c r="B34" s="2"/>
    </row>
    <row r="35" spans="1:9" x14ac:dyDescent="0.35">
      <c r="A35" s="59" t="s">
        <v>171</v>
      </c>
      <c r="B35" s="76"/>
    </row>
    <row r="36" spans="1:9" x14ac:dyDescent="0.35">
      <c r="A36" s="69" t="s">
        <v>402</v>
      </c>
      <c r="B36" s="81" t="str">
        <f>B9</f>
        <v>simon fells</v>
      </c>
    </row>
    <row r="37" spans="1:9" x14ac:dyDescent="0.35">
      <c r="A37" s="79" t="s">
        <v>425</v>
      </c>
      <c r="B37" s="67" t="b">
        <v>0</v>
      </c>
    </row>
    <row r="38" spans="1:9" x14ac:dyDescent="0.35">
      <c r="A38" s="61" t="s">
        <v>394</v>
      </c>
      <c r="B38" s="67" t="b">
        <v>0</v>
      </c>
    </row>
    <row r="39" spans="1:9" ht="15" thickBot="1" x14ac:dyDescent="0.4">
      <c r="A39" s="77" t="s">
        <v>451</v>
      </c>
      <c r="B39" s="78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405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404</v>
      </c>
      <c r="D48" t="s">
        <v>258</v>
      </c>
      <c r="E48" t="s">
        <v>9</v>
      </c>
      <c r="I48" t="s">
        <v>276</v>
      </c>
    </row>
    <row r="49" spans="1:2" ht="16" customHeight="1" x14ac:dyDescent="0.35">
      <c r="A49" s="24" t="s">
        <v>26</v>
      </c>
      <c r="B49" s="24" t="b">
        <v>0</v>
      </c>
    </row>
    <row r="50" spans="1:2" x14ac:dyDescent="0.35">
      <c r="A50" s="58" t="s">
        <v>311</v>
      </c>
      <c r="B50" s="24" t="b">
        <v>0</v>
      </c>
    </row>
    <row r="51" spans="1:2" ht="15" thickBot="1" x14ac:dyDescent="0.4"/>
    <row r="52" spans="1:2" x14ac:dyDescent="0.35">
      <c r="A52" s="59" t="s">
        <v>322</v>
      </c>
      <c r="B52" s="60"/>
    </row>
    <row r="53" spans="1:2" x14ac:dyDescent="0.35">
      <c r="A53" s="61" t="s">
        <v>101</v>
      </c>
      <c r="B53" s="62" t="s">
        <v>81</v>
      </c>
    </row>
    <row r="54" spans="1:2" x14ac:dyDescent="0.35">
      <c r="A54" s="68" t="s">
        <v>325</v>
      </c>
      <c r="B54" s="62"/>
    </row>
    <row r="55" spans="1:2" x14ac:dyDescent="0.35">
      <c r="A55" s="69" t="s">
        <v>259</v>
      </c>
      <c r="B55" s="80" t="str">
        <f>B12</f>
        <v>10/02/2019</v>
      </c>
    </row>
    <row r="56" spans="1:2" x14ac:dyDescent="0.35">
      <c r="A56" s="61" t="s">
        <v>260</v>
      </c>
      <c r="B56" s="70">
        <v>0.33333333333333331</v>
      </c>
    </row>
    <row r="57" spans="1:2" x14ac:dyDescent="0.35">
      <c r="A57" s="68" t="s">
        <v>326</v>
      </c>
      <c r="B57" s="62"/>
    </row>
    <row r="58" spans="1:2" x14ac:dyDescent="0.35">
      <c r="A58" s="69" t="s">
        <v>277</v>
      </c>
      <c r="B58" s="80" t="str">
        <f>B12</f>
        <v>10/02/2019</v>
      </c>
    </row>
    <row r="59" spans="1:2" x14ac:dyDescent="0.35">
      <c r="A59" s="61" t="s">
        <v>278</v>
      </c>
      <c r="B59" s="70">
        <v>0.33333333333333331</v>
      </c>
    </row>
    <row r="60" spans="1:2" x14ac:dyDescent="0.35">
      <c r="A60" s="61" t="s">
        <v>286</v>
      </c>
      <c r="B60" s="71">
        <v>3</v>
      </c>
    </row>
    <row r="61" spans="1:2" ht="15" thickBot="1" x14ac:dyDescent="0.4">
      <c r="A61" s="64" t="s">
        <v>287</v>
      </c>
      <c r="B61" s="72">
        <v>2</v>
      </c>
    </row>
    <row r="62" spans="1:2" ht="15" thickBot="1" x14ac:dyDescent="0.4"/>
    <row r="63" spans="1:2" x14ac:dyDescent="0.35">
      <c r="A63" s="59" t="s">
        <v>327</v>
      </c>
      <c r="B63" s="60"/>
    </row>
    <row r="64" spans="1:2" x14ac:dyDescent="0.35">
      <c r="A64" s="61" t="s">
        <v>49</v>
      </c>
      <c r="B64" s="67" t="b">
        <v>1</v>
      </c>
    </row>
    <row r="65" spans="1:2" x14ac:dyDescent="0.35">
      <c r="A65" s="61" t="s">
        <v>413</v>
      </c>
      <c r="B65" s="84" t="str">
        <f>B9</f>
        <v>simon fells</v>
      </c>
    </row>
    <row r="66" spans="1:2" x14ac:dyDescent="0.35">
      <c r="A66" s="61" t="s">
        <v>50</v>
      </c>
      <c r="B66" s="62" t="s">
        <v>51</v>
      </c>
    </row>
    <row r="67" spans="1:2" x14ac:dyDescent="0.35">
      <c r="A67" s="61" t="s">
        <v>52</v>
      </c>
      <c r="B67" s="62" t="s">
        <v>53</v>
      </c>
    </row>
    <row r="68" spans="1:2" x14ac:dyDescent="0.35">
      <c r="A68" s="61" t="s">
        <v>55</v>
      </c>
      <c r="B68" s="62" t="s">
        <v>54</v>
      </c>
    </row>
    <row r="69" spans="1:2" x14ac:dyDescent="0.35">
      <c r="A69" s="29" t="s">
        <v>95</v>
      </c>
      <c r="B69" s="30" t="b">
        <v>1</v>
      </c>
    </row>
    <row r="70" spans="1:2" x14ac:dyDescent="0.35">
      <c r="A70" s="29" t="s">
        <v>96</v>
      </c>
      <c r="B70" s="30" t="s">
        <v>97</v>
      </c>
    </row>
    <row r="71" spans="1:2" x14ac:dyDescent="0.35">
      <c r="A71" s="29" t="s">
        <v>122</v>
      </c>
      <c r="B71" s="30" t="s">
        <v>123</v>
      </c>
    </row>
    <row r="72" spans="1:2" ht="15" thickBot="1" x14ac:dyDescent="0.4">
      <c r="A72" s="31" t="s">
        <v>99</v>
      </c>
      <c r="B72" s="32" t="s">
        <v>98</v>
      </c>
    </row>
    <row r="73" spans="1:2" ht="15" thickBot="1" x14ac:dyDescent="0.4"/>
    <row r="74" spans="1:2" x14ac:dyDescent="0.35">
      <c r="A74" s="59" t="s">
        <v>328</v>
      </c>
      <c r="B74" s="60"/>
    </row>
    <row r="75" spans="1:2" x14ac:dyDescent="0.35">
      <c r="A75" s="61" t="s">
        <v>173</v>
      </c>
      <c r="B75" s="62" t="s">
        <v>61</v>
      </c>
    </row>
    <row r="76" spans="1:2" x14ac:dyDescent="0.35">
      <c r="A76" s="61" t="s">
        <v>174</v>
      </c>
      <c r="B76" s="62" t="s">
        <v>184</v>
      </c>
    </row>
    <row r="77" spans="1:2" x14ac:dyDescent="0.35">
      <c r="A77" s="61" t="s">
        <v>175</v>
      </c>
      <c r="B77" s="62" t="s">
        <v>185</v>
      </c>
    </row>
    <row r="78" spans="1:2" x14ac:dyDescent="0.35">
      <c r="A78" s="61" t="s">
        <v>418</v>
      </c>
      <c r="B78" s="62" t="s">
        <v>419</v>
      </c>
    </row>
    <row r="79" spans="1:2" x14ac:dyDescent="0.35">
      <c r="A79" s="29" t="s">
        <v>198</v>
      </c>
      <c r="B79" s="30" t="b">
        <v>1</v>
      </c>
    </row>
    <row r="80" spans="1:2" x14ac:dyDescent="0.35">
      <c r="A80" s="29" t="s">
        <v>199</v>
      </c>
      <c r="B80" s="30" t="s">
        <v>20</v>
      </c>
    </row>
    <row r="81" spans="1:3" x14ac:dyDescent="0.35">
      <c r="A81" s="29" t="s">
        <v>200</v>
      </c>
      <c r="B81" s="30" t="s">
        <v>197</v>
      </c>
    </row>
    <row r="82" spans="1:3" x14ac:dyDescent="0.35">
      <c r="A82" s="61" t="s">
        <v>176</v>
      </c>
      <c r="B82" s="63" t="s">
        <v>186</v>
      </c>
    </row>
    <row r="83" spans="1:3" x14ac:dyDescent="0.35">
      <c r="A83" s="29" t="s">
        <v>177</v>
      </c>
      <c r="B83" s="30" t="b">
        <v>1</v>
      </c>
    </row>
    <row r="84" spans="1:3" x14ac:dyDescent="0.35">
      <c r="A84" s="29" t="s">
        <v>178</v>
      </c>
      <c r="B84" s="30" t="s">
        <v>187</v>
      </c>
    </row>
    <row r="85" spans="1:3" x14ac:dyDescent="0.35">
      <c r="A85" s="29" t="s">
        <v>179</v>
      </c>
      <c r="B85" s="30" t="s">
        <v>91</v>
      </c>
    </row>
    <row r="86" spans="1:3" ht="15" thickBot="1" x14ac:dyDescent="0.4">
      <c r="A86" s="31" t="s">
        <v>180</v>
      </c>
      <c r="B86" s="32" t="s">
        <v>92</v>
      </c>
    </row>
    <row r="87" spans="1:3" ht="15" thickBot="1" x14ac:dyDescent="0.4">
      <c r="A87" s="6"/>
    </row>
    <row r="88" spans="1:3" x14ac:dyDescent="0.35">
      <c r="A88" s="59" t="s">
        <v>329</v>
      </c>
      <c r="B88" s="60"/>
    </row>
    <row r="89" spans="1:3" x14ac:dyDescent="0.35">
      <c r="A89" s="61" t="s">
        <v>64</v>
      </c>
      <c r="B89" s="62" t="s">
        <v>65</v>
      </c>
    </row>
    <row r="90" spans="1:3" x14ac:dyDescent="0.35">
      <c r="A90" s="61" t="s">
        <v>66</v>
      </c>
      <c r="B90" s="62" t="s">
        <v>70</v>
      </c>
    </row>
    <row r="91" spans="1:3" x14ac:dyDescent="0.35">
      <c r="A91" s="61" t="s">
        <v>67</v>
      </c>
      <c r="B91" s="62">
        <v>2017</v>
      </c>
    </row>
    <row r="92" spans="1:3" x14ac:dyDescent="0.35">
      <c r="A92" s="61" t="s">
        <v>68</v>
      </c>
      <c r="B92" s="62" t="s">
        <v>71</v>
      </c>
    </row>
    <row r="93" spans="1:3" x14ac:dyDescent="0.35">
      <c r="A93" s="61" t="s">
        <v>69</v>
      </c>
      <c r="B93" s="62" t="s">
        <v>72</v>
      </c>
    </row>
    <row r="94" spans="1:3" x14ac:dyDescent="0.35">
      <c r="A94" s="61" t="s">
        <v>75</v>
      </c>
      <c r="B94" s="62" t="s">
        <v>77</v>
      </c>
    </row>
    <row r="95" spans="1:3" x14ac:dyDescent="0.35">
      <c r="A95" s="61" t="s">
        <v>100</v>
      </c>
      <c r="B95" s="62" t="s">
        <v>79</v>
      </c>
    </row>
    <row r="96" spans="1:3" x14ac:dyDescent="0.35">
      <c r="A96" s="61" t="s">
        <v>424</v>
      </c>
      <c r="B96" s="62" t="b">
        <v>1</v>
      </c>
      <c r="C96" t="s">
        <v>645</v>
      </c>
    </row>
    <row r="97" spans="1:3" ht="15" thickBot="1" x14ac:dyDescent="0.4">
      <c r="A97" s="64" t="s">
        <v>642</v>
      </c>
      <c r="B97" s="65" t="b">
        <v>1</v>
      </c>
      <c r="C97" t="s">
        <v>646</v>
      </c>
    </row>
    <row r="98" spans="1:3" ht="15" thickBot="1" x14ac:dyDescent="0.4"/>
    <row r="99" spans="1:3" x14ac:dyDescent="0.35">
      <c r="A99" s="59" t="s">
        <v>330</v>
      </c>
      <c r="B99" s="60"/>
    </row>
    <row r="100" spans="1:3" x14ac:dyDescent="0.35">
      <c r="A100" s="61" t="s">
        <v>60</v>
      </c>
      <c r="B100" s="62" t="s">
        <v>61</v>
      </c>
    </row>
    <row r="101" spans="1:3" x14ac:dyDescent="0.35">
      <c r="A101" s="61" t="s">
        <v>56</v>
      </c>
      <c r="B101" s="62" t="s">
        <v>57</v>
      </c>
    </row>
    <row r="102" spans="1:3" x14ac:dyDescent="0.35">
      <c r="A102" s="61" t="s">
        <v>59</v>
      </c>
      <c r="B102" s="62" t="s">
        <v>58</v>
      </c>
    </row>
    <row r="103" spans="1:3" x14ac:dyDescent="0.35">
      <c r="A103" s="61" t="s">
        <v>411</v>
      </c>
      <c r="B103" s="62" t="s">
        <v>412</v>
      </c>
    </row>
    <row r="104" spans="1:3" x14ac:dyDescent="0.35">
      <c r="A104" s="29" t="s">
        <v>202</v>
      </c>
      <c r="B104" s="30" t="b">
        <v>1</v>
      </c>
    </row>
    <row r="105" spans="1:3" x14ac:dyDescent="0.35">
      <c r="A105" s="29" t="s">
        <v>203</v>
      </c>
      <c r="B105" s="30" t="s">
        <v>20</v>
      </c>
    </row>
    <row r="106" spans="1:3" x14ac:dyDescent="0.35">
      <c r="A106" s="29" t="s">
        <v>204</v>
      </c>
      <c r="B106" s="30" t="s">
        <v>201</v>
      </c>
    </row>
    <row r="107" spans="1:3" x14ac:dyDescent="0.35">
      <c r="A107" s="61" t="s">
        <v>63</v>
      </c>
      <c r="B107" s="63" t="s">
        <v>62</v>
      </c>
    </row>
    <row r="108" spans="1:3" x14ac:dyDescent="0.35">
      <c r="A108" s="29" t="s">
        <v>90</v>
      </c>
      <c r="B108" s="30" t="b">
        <v>1</v>
      </c>
    </row>
    <row r="109" spans="1:3" x14ac:dyDescent="0.35">
      <c r="A109" s="29" t="s">
        <v>120</v>
      </c>
      <c r="B109" s="30" t="s">
        <v>121</v>
      </c>
    </row>
    <row r="110" spans="1:3" x14ac:dyDescent="0.35">
      <c r="A110" s="29" t="s">
        <v>93</v>
      </c>
      <c r="B110" s="30" t="s">
        <v>91</v>
      </c>
    </row>
    <row r="111" spans="1:3" ht="15" thickBot="1" x14ac:dyDescent="0.4">
      <c r="A111" s="31" t="s">
        <v>94</v>
      </c>
      <c r="B111" s="32" t="s">
        <v>92</v>
      </c>
    </row>
    <row r="112" spans="1:3" ht="15" thickBot="1" x14ac:dyDescent="0.4"/>
    <row r="113" spans="1:2" x14ac:dyDescent="0.35">
      <c r="A113" s="59" t="s">
        <v>331</v>
      </c>
      <c r="B113" s="60"/>
    </row>
    <row r="114" spans="1:2" x14ac:dyDescent="0.35">
      <c r="A114" s="61" t="s">
        <v>143</v>
      </c>
      <c r="B114" s="62" t="s">
        <v>61</v>
      </c>
    </row>
    <row r="115" spans="1:2" x14ac:dyDescent="0.35">
      <c r="A115" s="61" t="s">
        <v>144</v>
      </c>
      <c r="B115" s="62" t="s">
        <v>151</v>
      </c>
    </row>
    <row r="116" spans="1:2" x14ac:dyDescent="0.35">
      <c r="A116" s="61" t="s">
        <v>145</v>
      </c>
      <c r="B116" s="62" t="s">
        <v>152</v>
      </c>
    </row>
    <row r="117" spans="1:2" x14ac:dyDescent="0.35">
      <c r="A117" s="61" t="s">
        <v>417</v>
      </c>
      <c r="B117" s="62" t="s">
        <v>416</v>
      </c>
    </row>
    <row r="118" spans="1:2" x14ac:dyDescent="0.35">
      <c r="A118" s="29" t="s">
        <v>194</v>
      </c>
      <c r="B118" s="30" t="b">
        <v>1</v>
      </c>
    </row>
    <row r="119" spans="1:2" x14ac:dyDescent="0.35">
      <c r="A119" s="29" t="s">
        <v>195</v>
      </c>
      <c r="B119" s="30" t="s">
        <v>20</v>
      </c>
    </row>
    <row r="120" spans="1:2" x14ac:dyDescent="0.35">
      <c r="A120" s="29" t="s">
        <v>196</v>
      </c>
      <c r="B120" s="30" t="s">
        <v>197</v>
      </c>
    </row>
    <row r="121" spans="1:2" x14ac:dyDescent="0.35">
      <c r="A121" s="61" t="s">
        <v>146</v>
      </c>
      <c r="B121" s="63" t="s">
        <v>153</v>
      </c>
    </row>
    <row r="122" spans="1:2" x14ac:dyDescent="0.35">
      <c r="A122" s="29" t="s">
        <v>147</v>
      </c>
      <c r="B122" s="30" t="b">
        <v>1</v>
      </c>
    </row>
    <row r="123" spans="1:2" x14ac:dyDescent="0.35">
      <c r="A123" s="29" t="s">
        <v>148</v>
      </c>
      <c r="B123" s="30" t="s">
        <v>154</v>
      </c>
    </row>
    <row r="124" spans="1:2" x14ac:dyDescent="0.35">
      <c r="A124" s="29" t="s">
        <v>149</v>
      </c>
      <c r="B124" s="30" t="s">
        <v>91</v>
      </c>
    </row>
    <row r="125" spans="1:2" ht="15" thickBot="1" x14ac:dyDescent="0.4">
      <c r="A125" s="31" t="s">
        <v>150</v>
      </c>
      <c r="B125" s="32" t="s">
        <v>92</v>
      </c>
    </row>
    <row r="126" spans="1:2" ht="15" thickBot="1" x14ac:dyDescent="0.4"/>
    <row r="127" spans="1:2" x14ac:dyDescent="0.35">
      <c r="A127" s="59" t="s">
        <v>332</v>
      </c>
      <c r="B127" s="60"/>
    </row>
    <row r="128" spans="1:2" x14ac:dyDescent="0.35">
      <c r="A128" s="61" t="s">
        <v>102</v>
      </c>
      <c r="B128" s="62" t="s">
        <v>109</v>
      </c>
    </row>
    <row r="129" spans="1:2" x14ac:dyDescent="0.35">
      <c r="A129" s="61" t="s">
        <v>104</v>
      </c>
      <c r="B129" s="62" t="s">
        <v>110</v>
      </c>
    </row>
    <row r="130" spans="1:2" x14ac:dyDescent="0.35">
      <c r="A130" s="61" t="s">
        <v>103</v>
      </c>
      <c r="B130" s="62" t="s">
        <v>111</v>
      </c>
    </row>
    <row r="131" spans="1:2" x14ac:dyDescent="0.35">
      <c r="A131" s="61" t="s">
        <v>414</v>
      </c>
      <c r="B131" s="62" t="s">
        <v>415</v>
      </c>
    </row>
    <row r="132" spans="1:2" x14ac:dyDescent="0.35">
      <c r="A132" s="29" t="s">
        <v>191</v>
      </c>
      <c r="B132" s="30" t="b">
        <v>1</v>
      </c>
    </row>
    <row r="133" spans="1:2" x14ac:dyDescent="0.35">
      <c r="A133" s="29" t="s">
        <v>192</v>
      </c>
      <c r="B133" s="30" t="s">
        <v>20</v>
      </c>
    </row>
    <row r="134" spans="1:2" x14ac:dyDescent="0.35">
      <c r="A134" s="29" t="s">
        <v>193</v>
      </c>
      <c r="B134" s="30" t="s">
        <v>190</v>
      </c>
    </row>
    <row r="135" spans="1:2" x14ac:dyDescent="0.35">
      <c r="A135" s="61" t="s">
        <v>105</v>
      </c>
      <c r="B135" s="63" t="s">
        <v>112</v>
      </c>
    </row>
    <row r="136" spans="1:2" x14ac:dyDescent="0.35">
      <c r="A136" s="61" t="s">
        <v>115</v>
      </c>
      <c r="B136" s="62">
        <v>1237771234</v>
      </c>
    </row>
    <row r="137" spans="1:2" x14ac:dyDescent="0.35">
      <c r="A137" s="61" t="s">
        <v>116</v>
      </c>
      <c r="B137" s="62" t="s">
        <v>117</v>
      </c>
    </row>
    <row r="138" spans="1:2" x14ac:dyDescent="0.35">
      <c r="A138" s="29" t="s">
        <v>106</v>
      </c>
      <c r="B138" s="30" t="b">
        <v>1</v>
      </c>
    </row>
    <row r="139" spans="1:2" x14ac:dyDescent="0.35">
      <c r="A139" s="29" t="s">
        <v>118</v>
      </c>
      <c r="B139" s="30" t="s">
        <v>119</v>
      </c>
    </row>
    <row r="140" spans="1:2" x14ac:dyDescent="0.35">
      <c r="A140" s="29" t="s">
        <v>107</v>
      </c>
      <c r="B140" s="30" t="s">
        <v>113</v>
      </c>
    </row>
    <row r="141" spans="1:2" x14ac:dyDescent="0.35">
      <c r="A141" s="29" t="s">
        <v>108</v>
      </c>
      <c r="B141" s="30" t="s">
        <v>114</v>
      </c>
    </row>
    <row r="142" spans="1:2" x14ac:dyDescent="0.35">
      <c r="A142" s="61" t="s">
        <v>165</v>
      </c>
      <c r="B142" s="62" t="b">
        <v>0</v>
      </c>
    </row>
    <row r="143" spans="1:2" x14ac:dyDescent="0.35">
      <c r="A143" s="61" t="s">
        <v>166</v>
      </c>
      <c r="B143" s="62" t="s">
        <v>157</v>
      </c>
    </row>
    <row r="144" spans="1:2" ht="15" thickBot="1" x14ac:dyDescent="0.4">
      <c r="A144" s="64" t="s">
        <v>167</v>
      </c>
      <c r="B144" s="65" t="b">
        <v>0</v>
      </c>
    </row>
    <row r="145" spans="1:2" ht="15" thickBot="1" x14ac:dyDescent="0.4"/>
    <row r="146" spans="1:2" x14ac:dyDescent="0.35">
      <c r="A146" s="59" t="s">
        <v>333</v>
      </c>
      <c r="B146" s="60"/>
    </row>
    <row r="147" spans="1:2" x14ac:dyDescent="0.35">
      <c r="A147" s="61" t="s">
        <v>124</v>
      </c>
      <c r="B147" s="62" t="s">
        <v>125</v>
      </c>
    </row>
    <row r="148" spans="1:2" x14ac:dyDescent="0.35">
      <c r="A148" s="61" t="s">
        <v>126</v>
      </c>
      <c r="B148" s="62" t="s">
        <v>127</v>
      </c>
    </row>
    <row r="149" spans="1:2" x14ac:dyDescent="0.35">
      <c r="A149" s="61" t="s">
        <v>128</v>
      </c>
      <c r="B149" s="62">
        <v>4000</v>
      </c>
    </row>
    <row r="150" spans="1:2" x14ac:dyDescent="0.35">
      <c r="A150" s="61" t="s">
        <v>129</v>
      </c>
      <c r="B150" s="62" t="s">
        <v>130</v>
      </c>
    </row>
    <row r="151" spans="1:2" x14ac:dyDescent="0.35">
      <c r="A151" s="61" t="s">
        <v>131</v>
      </c>
      <c r="B151" s="62" t="s">
        <v>132</v>
      </c>
    </row>
    <row r="152" spans="1:2" x14ac:dyDescent="0.35">
      <c r="A152" s="29" t="s">
        <v>133</v>
      </c>
      <c r="B152" s="30" t="b">
        <v>1</v>
      </c>
    </row>
    <row r="153" spans="1:2" x14ac:dyDescent="0.35">
      <c r="A153" s="29" t="s">
        <v>134</v>
      </c>
      <c r="B153" s="30" t="s">
        <v>61</v>
      </c>
    </row>
    <row r="154" spans="1:2" x14ac:dyDescent="0.35">
      <c r="A154" s="29" t="s">
        <v>135</v>
      </c>
      <c r="B154" s="30" t="s">
        <v>137</v>
      </c>
    </row>
    <row r="155" spans="1:2" x14ac:dyDescent="0.35">
      <c r="A155" s="29" t="s">
        <v>136</v>
      </c>
      <c r="B155" s="30" t="s">
        <v>138</v>
      </c>
    </row>
    <row r="156" spans="1:2" x14ac:dyDescent="0.35">
      <c r="A156" s="29" t="s">
        <v>420</v>
      </c>
      <c r="B156" s="30" t="s">
        <v>421</v>
      </c>
    </row>
    <row r="157" spans="1:2" x14ac:dyDescent="0.35">
      <c r="A157" s="29" t="s">
        <v>141</v>
      </c>
      <c r="B157" s="66" t="s">
        <v>142</v>
      </c>
    </row>
    <row r="158" spans="1:2" ht="15" thickBot="1" x14ac:dyDescent="0.4">
      <c r="A158" s="31" t="s">
        <v>139</v>
      </c>
      <c r="B158" s="32" t="s">
        <v>140</v>
      </c>
    </row>
    <row r="159" spans="1:2" ht="15" thickBot="1" x14ac:dyDescent="0.4"/>
    <row r="160" spans="1:2" x14ac:dyDescent="0.35">
      <c r="A160" s="59" t="s">
        <v>669</v>
      </c>
      <c r="B160" s="60"/>
    </row>
    <row r="161" spans="1:2" x14ac:dyDescent="0.35">
      <c r="A161" s="29" t="s">
        <v>670</v>
      </c>
      <c r="B161" s="30" t="b">
        <v>1</v>
      </c>
    </row>
    <row r="162" spans="1:2" x14ac:dyDescent="0.35">
      <c r="A162" s="29" t="s">
        <v>671</v>
      </c>
      <c r="B162" s="30" t="b">
        <v>0</v>
      </c>
    </row>
    <row r="163" spans="1:2" x14ac:dyDescent="0.35">
      <c r="A163" s="29" t="s">
        <v>672</v>
      </c>
      <c r="B163" s="30" t="b">
        <v>0</v>
      </c>
    </row>
    <row r="164" spans="1:2" x14ac:dyDescent="0.35">
      <c r="A164" s="29" t="s">
        <v>673</v>
      </c>
      <c r="B164" s="30" t="b">
        <v>0</v>
      </c>
    </row>
    <row r="165" spans="1:2" x14ac:dyDescent="0.35">
      <c r="A165" s="29" t="s">
        <v>674</v>
      </c>
      <c r="B165" s="30" t="b">
        <v>0</v>
      </c>
    </row>
    <row r="166" spans="1:2" x14ac:dyDescent="0.35">
      <c r="A166" s="29" t="s">
        <v>675</v>
      </c>
      <c r="B166" s="30" t="b">
        <v>0</v>
      </c>
    </row>
    <row r="167" spans="1:2" ht="15" thickBot="1" x14ac:dyDescent="0.4">
      <c r="A167" s="31" t="s">
        <v>676</v>
      </c>
      <c r="B167" s="32" t="b">
        <v>0</v>
      </c>
    </row>
  </sheetData>
  <conditionalFormatting sqref="E8:E12">
    <cfRule type="cellIs" dxfId="545" priority="88" operator="equal">
      <formula>FALSE</formula>
    </cfRule>
    <cfRule type="cellIs" dxfId="544" priority="89" operator="equal">
      <formula>TRUE</formula>
    </cfRule>
    <cfRule type="cellIs" dxfId="543" priority="90" operator="equal">
      <formula>FALSE</formula>
    </cfRule>
  </conditionalFormatting>
  <conditionalFormatting sqref="B7:B11">
    <cfRule type="cellIs" dxfId="542" priority="79" operator="equal">
      <formula>FALSE</formula>
    </cfRule>
    <cfRule type="cellIs" dxfId="541" priority="80" operator="equal">
      <formula>TRUE</formula>
    </cfRule>
    <cfRule type="cellIs" dxfId="540" priority="81" operator="equal">
      <formula>FALSE</formula>
    </cfRule>
  </conditionalFormatting>
  <conditionalFormatting sqref="B37">
    <cfRule type="cellIs" dxfId="539" priority="76" operator="equal">
      <formula>FALSE</formula>
    </cfRule>
    <cfRule type="cellIs" dxfId="538" priority="77" operator="equal">
      <formula>TRUE</formula>
    </cfRule>
    <cfRule type="cellIs" dxfId="537" priority="78" operator="equal">
      <formula>FALSE</formula>
    </cfRule>
  </conditionalFormatting>
  <conditionalFormatting sqref="B39">
    <cfRule type="cellIs" dxfId="536" priority="73" operator="equal">
      <formula>FALSE</formula>
    </cfRule>
    <cfRule type="cellIs" dxfId="535" priority="74" operator="equal">
      <formula>TRUE</formula>
    </cfRule>
    <cfRule type="cellIs" dxfId="534" priority="75" operator="equal">
      <formula>FALSE</formula>
    </cfRule>
  </conditionalFormatting>
  <conditionalFormatting sqref="B49">
    <cfRule type="cellIs" dxfId="533" priority="70" operator="equal">
      <formula>FALSE</formula>
    </cfRule>
    <cfRule type="cellIs" dxfId="532" priority="71" operator="equal">
      <formula>TRUE</formula>
    </cfRule>
    <cfRule type="cellIs" dxfId="531" priority="72" operator="equal">
      <formula>FALSE</formula>
    </cfRule>
  </conditionalFormatting>
  <conditionalFormatting sqref="B50">
    <cfRule type="cellIs" dxfId="530" priority="67" operator="equal">
      <formula>FALSE</formula>
    </cfRule>
    <cfRule type="cellIs" dxfId="529" priority="68" operator="equal">
      <formula>TRUE</formula>
    </cfRule>
    <cfRule type="cellIs" dxfId="528" priority="69" operator="equal">
      <formula>FALSE</formula>
    </cfRule>
  </conditionalFormatting>
  <conditionalFormatting sqref="B45">
    <cfRule type="cellIs" dxfId="527" priority="64" operator="equal">
      <formula>FALSE</formula>
    </cfRule>
    <cfRule type="cellIs" dxfId="526" priority="65" operator="equal">
      <formula>TRUE</formula>
    </cfRule>
    <cfRule type="cellIs" dxfId="525" priority="66" operator="equal">
      <formula>FALSE</formula>
    </cfRule>
  </conditionalFormatting>
  <conditionalFormatting sqref="B96">
    <cfRule type="cellIs" dxfId="524" priority="61" operator="equal">
      <formula>FALSE</formula>
    </cfRule>
    <cfRule type="cellIs" dxfId="523" priority="62" operator="equal">
      <formula>TRUE</formula>
    </cfRule>
    <cfRule type="cellIs" dxfId="522" priority="63" operator="equal">
      <formula>FALSE</formula>
    </cfRule>
  </conditionalFormatting>
  <conditionalFormatting sqref="B97">
    <cfRule type="cellIs" dxfId="521" priority="58" operator="equal">
      <formula>FALSE</formula>
    </cfRule>
    <cfRule type="cellIs" dxfId="520" priority="59" operator="equal">
      <formula>TRUE</formula>
    </cfRule>
    <cfRule type="cellIs" dxfId="519" priority="60" operator="equal">
      <formula>FALSE</formula>
    </cfRule>
  </conditionalFormatting>
  <conditionalFormatting sqref="B18:B24">
    <cfRule type="cellIs" dxfId="518" priority="55" operator="equal">
      <formula>FALSE</formula>
    </cfRule>
    <cfRule type="cellIs" dxfId="517" priority="56" operator="equal">
      <formula>TRUE</formula>
    </cfRule>
    <cfRule type="cellIs" dxfId="516" priority="57" operator="equal">
      <formula>FALSE</formula>
    </cfRule>
  </conditionalFormatting>
  <conditionalFormatting sqref="B15:B16">
    <cfRule type="cellIs" dxfId="515" priority="52" operator="equal">
      <formula>FALSE</formula>
    </cfRule>
    <cfRule type="cellIs" dxfId="514" priority="53" operator="equal">
      <formula>TRUE</formula>
    </cfRule>
    <cfRule type="cellIs" dxfId="513" priority="54" operator="equal">
      <formula>FALSE</formula>
    </cfRule>
  </conditionalFormatting>
  <conditionalFormatting sqref="B17">
    <cfRule type="cellIs" dxfId="512" priority="49" operator="equal">
      <formula>FALSE</formula>
    </cfRule>
    <cfRule type="cellIs" dxfId="511" priority="50" operator="equal">
      <formula>TRUE</formula>
    </cfRule>
    <cfRule type="cellIs" dxfId="510" priority="51" operator="equal">
      <formula>FALSE</formula>
    </cfRule>
  </conditionalFormatting>
  <conditionalFormatting sqref="B25:B27">
    <cfRule type="cellIs" dxfId="509" priority="46" operator="equal">
      <formula>FALSE</formula>
    </cfRule>
    <cfRule type="cellIs" dxfId="508" priority="47" operator="equal">
      <formula>TRUE</formula>
    </cfRule>
    <cfRule type="cellIs" dxfId="507" priority="48" operator="equal">
      <formula>FALSE</formula>
    </cfRule>
  </conditionalFormatting>
  <conditionalFormatting sqref="B38">
    <cfRule type="cellIs" dxfId="506" priority="43" operator="equal">
      <formula>FALSE</formula>
    </cfRule>
    <cfRule type="cellIs" dxfId="505" priority="44" operator="equal">
      <formula>TRUE</formula>
    </cfRule>
    <cfRule type="cellIs" dxfId="504" priority="45" operator="equal">
      <formula>FALSE</formula>
    </cfRule>
  </conditionalFormatting>
  <conditionalFormatting sqref="B64">
    <cfRule type="cellIs" dxfId="503" priority="40" operator="equal">
      <formula>FALSE</formula>
    </cfRule>
    <cfRule type="cellIs" dxfId="502" priority="41" operator="equal">
      <formula>TRUE</formula>
    </cfRule>
    <cfRule type="cellIs" dxfId="501" priority="42" operator="equal">
      <formula>FALSE</formula>
    </cfRule>
  </conditionalFormatting>
  <conditionalFormatting sqref="B69">
    <cfRule type="cellIs" dxfId="500" priority="37" operator="equal">
      <formula>FALSE</formula>
    </cfRule>
    <cfRule type="cellIs" dxfId="499" priority="38" operator="equal">
      <formula>TRUE</formula>
    </cfRule>
    <cfRule type="cellIs" dxfId="498" priority="39" operator="equal">
      <formula>FALSE</formula>
    </cfRule>
  </conditionalFormatting>
  <conditionalFormatting sqref="B79">
    <cfRule type="cellIs" dxfId="497" priority="34" operator="equal">
      <formula>FALSE</formula>
    </cfRule>
    <cfRule type="cellIs" dxfId="496" priority="35" operator="equal">
      <formula>TRUE</formula>
    </cfRule>
    <cfRule type="cellIs" dxfId="495" priority="36" operator="equal">
      <formula>FALSE</formula>
    </cfRule>
  </conditionalFormatting>
  <conditionalFormatting sqref="B83">
    <cfRule type="cellIs" dxfId="494" priority="31" operator="equal">
      <formula>FALSE</formula>
    </cfRule>
    <cfRule type="cellIs" dxfId="493" priority="32" operator="equal">
      <formula>TRUE</formula>
    </cfRule>
    <cfRule type="cellIs" dxfId="492" priority="33" operator="equal">
      <formula>FALSE</formula>
    </cfRule>
  </conditionalFormatting>
  <conditionalFormatting sqref="B104">
    <cfRule type="cellIs" dxfId="491" priority="28" operator="equal">
      <formula>FALSE</formula>
    </cfRule>
    <cfRule type="cellIs" dxfId="490" priority="29" operator="equal">
      <formula>TRUE</formula>
    </cfRule>
    <cfRule type="cellIs" dxfId="489" priority="30" operator="equal">
      <formula>FALSE</formula>
    </cfRule>
  </conditionalFormatting>
  <conditionalFormatting sqref="B108">
    <cfRule type="cellIs" dxfId="488" priority="25" operator="equal">
      <formula>FALSE</formula>
    </cfRule>
    <cfRule type="cellIs" dxfId="487" priority="26" operator="equal">
      <formula>TRUE</formula>
    </cfRule>
    <cfRule type="cellIs" dxfId="486" priority="27" operator="equal">
      <formula>FALSE</formula>
    </cfRule>
  </conditionalFormatting>
  <conditionalFormatting sqref="B118">
    <cfRule type="cellIs" dxfId="485" priority="22" operator="equal">
      <formula>FALSE</formula>
    </cfRule>
    <cfRule type="cellIs" dxfId="484" priority="23" operator="equal">
      <formula>TRUE</formula>
    </cfRule>
    <cfRule type="cellIs" dxfId="483" priority="24" operator="equal">
      <formula>FALSE</formula>
    </cfRule>
  </conditionalFormatting>
  <conditionalFormatting sqref="B122">
    <cfRule type="cellIs" dxfId="482" priority="19" operator="equal">
      <formula>FALSE</formula>
    </cfRule>
    <cfRule type="cellIs" dxfId="481" priority="20" operator="equal">
      <formula>TRUE</formula>
    </cfRule>
    <cfRule type="cellIs" dxfId="480" priority="21" operator="equal">
      <formula>FALSE</formula>
    </cfRule>
  </conditionalFormatting>
  <conditionalFormatting sqref="B132">
    <cfRule type="cellIs" dxfId="479" priority="16" operator="equal">
      <formula>FALSE</formula>
    </cfRule>
    <cfRule type="cellIs" dxfId="478" priority="17" operator="equal">
      <formula>TRUE</formula>
    </cfRule>
    <cfRule type="cellIs" dxfId="477" priority="18" operator="equal">
      <formula>FALSE</formula>
    </cfRule>
  </conditionalFormatting>
  <conditionalFormatting sqref="B138">
    <cfRule type="cellIs" dxfId="476" priority="13" operator="equal">
      <formula>FALSE</formula>
    </cfRule>
    <cfRule type="cellIs" dxfId="475" priority="14" operator="equal">
      <formula>TRUE</formula>
    </cfRule>
    <cfRule type="cellIs" dxfId="474" priority="15" operator="equal">
      <formula>FALSE</formula>
    </cfRule>
  </conditionalFormatting>
  <conditionalFormatting sqref="B142">
    <cfRule type="cellIs" dxfId="473" priority="10" operator="equal">
      <formula>FALSE</formula>
    </cfRule>
    <cfRule type="cellIs" dxfId="472" priority="11" operator="equal">
      <formula>TRUE</formula>
    </cfRule>
    <cfRule type="cellIs" dxfId="471" priority="12" operator="equal">
      <formula>FALSE</formula>
    </cfRule>
  </conditionalFormatting>
  <conditionalFormatting sqref="B144">
    <cfRule type="cellIs" dxfId="470" priority="7" operator="equal">
      <formula>FALSE</formula>
    </cfRule>
    <cfRule type="cellIs" dxfId="469" priority="8" operator="equal">
      <formula>TRUE</formula>
    </cfRule>
    <cfRule type="cellIs" dxfId="468" priority="9" operator="equal">
      <formula>FALSE</formula>
    </cfRule>
  </conditionalFormatting>
  <conditionalFormatting sqref="B152">
    <cfRule type="cellIs" dxfId="467" priority="4" operator="equal">
      <formula>FALSE</formula>
    </cfRule>
    <cfRule type="cellIs" dxfId="466" priority="5" operator="equal">
      <formula>TRUE</formula>
    </cfRule>
    <cfRule type="cellIs" dxfId="465" priority="6" operator="equal">
      <formula>FALSE</formula>
    </cfRule>
  </conditionalFormatting>
  <conditionalFormatting sqref="B160:B167">
    <cfRule type="cellIs" dxfId="464" priority="1" operator="equal">
      <formula>FALSE</formula>
    </cfRule>
    <cfRule type="cellIs" dxfId="463" priority="2" operator="equal">
      <formula>TRUE</formula>
    </cfRule>
    <cfRule type="cellIs" dxfId="46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67" workbookViewId="0">
      <selection activeCell="A158" sqref="A158:XFD16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408</v>
      </c>
    </row>
    <row r="2" spans="1:5" x14ac:dyDescent="0.35">
      <c r="A2" s="6" t="s">
        <v>633</v>
      </c>
      <c r="B2" s="46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86"/>
      <c r="D5" s="87" t="s">
        <v>631</v>
      </c>
      <c r="E5" s="87" t="s">
        <v>632</v>
      </c>
    </row>
    <row r="6" spans="1:5" x14ac:dyDescent="0.35">
      <c r="A6" t="s">
        <v>0</v>
      </c>
      <c r="B6" s="82" t="str">
        <f>IF(B2="DEV",D6,E6)</f>
        <v>ITB/12000006</v>
      </c>
      <c r="D6" s="85" t="str">
        <f>policydata!B5</f>
        <v>ITB/12000006</v>
      </c>
      <c r="E6" s="82" t="str">
        <f>policydata!C5</f>
        <v>DGT/71010000</v>
      </c>
    </row>
    <row r="7" spans="1:5" ht="29" x14ac:dyDescent="0.35">
      <c r="A7" t="s">
        <v>16</v>
      </c>
      <c r="B7" s="82" t="str">
        <f>IF(B2="DEV",D7,E7)</f>
        <v>simon fells</v>
      </c>
      <c r="D7" s="85" t="str">
        <f>policydata!B6</f>
        <v>simon fells</v>
      </c>
      <c r="E7" s="82" t="str">
        <f>policydata!C6</f>
        <v>Test Lates</v>
      </c>
    </row>
    <row r="8" spans="1:5" x14ac:dyDescent="0.35">
      <c r="A8" t="s">
        <v>1</v>
      </c>
      <c r="B8" s="82" t="str">
        <f>IF(B2="DEV",D8,E8)</f>
        <v>s99sja</v>
      </c>
      <c r="D8" s="85" t="str">
        <f>policydata!B7</f>
        <v>s99sja</v>
      </c>
      <c r="E8" s="82" t="str">
        <f>policydata!C7</f>
        <v>FG60PUA</v>
      </c>
    </row>
    <row r="9" spans="1:5" ht="15.5" customHeight="1" x14ac:dyDescent="0.35">
      <c r="A9" t="s">
        <v>2</v>
      </c>
      <c r="B9" s="82" t="str">
        <f>IF(B2="DEV",D9,E9)</f>
        <v>30 Baden Powell Street, Gateshead, NE9 5LD</v>
      </c>
      <c r="D9" s="85" t="str">
        <f>policydata!B8</f>
        <v>30 Baden Powell Street, Gateshead, NE9 5LD</v>
      </c>
      <c r="E9" s="82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83" t="str">
        <f>IF(B2="DEV",D10,E10)</f>
        <v>10/02/2019</v>
      </c>
      <c r="D10" s="85" t="str">
        <f>policydata!B9</f>
        <v>10/02/2019</v>
      </c>
      <c r="E10" s="82" t="str">
        <f>policydata!C9</f>
        <v>07/02/2019</v>
      </c>
    </row>
    <row r="11" spans="1:5" x14ac:dyDescent="0.35">
      <c r="A11" s="6" t="s">
        <v>4</v>
      </c>
      <c r="B11" s="24" t="b">
        <v>1</v>
      </c>
    </row>
    <row r="12" spans="1:5" x14ac:dyDescent="0.35">
      <c r="A12" s="6" t="s">
        <v>80</v>
      </c>
      <c r="B12" s="24" t="b">
        <v>1</v>
      </c>
      <c r="C12" t="s">
        <v>321</v>
      </c>
    </row>
    <row r="13" spans="1:5" x14ac:dyDescent="0.35">
      <c r="A13" s="6" t="s">
        <v>319</v>
      </c>
      <c r="B13" s="24" t="b">
        <v>0</v>
      </c>
      <c r="C13" t="s">
        <v>323</v>
      </c>
    </row>
    <row r="14" spans="1:5" x14ac:dyDescent="0.35">
      <c r="A14" s="6" t="s">
        <v>45</v>
      </c>
      <c r="B14" s="24" t="b">
        <v>1</v>
      </c>
    </row>
    <row r="15" spans="1:5" x14ac:dyDescent="0.35">
      <c r="A15" s="6" t="s">
        <v>46</v>
      </c>
      <c r="B15" s="24" t="b">
        <v>1</v>
      </c>
    </row>
    <row r="16" spans="1:5" x14ac:dyDescent="0.35">
      <c r="A16" s="6" t="s">
        <v>41</v>
      </c>
      <c r="B16" s="24" t="b">
        <v>1</v>
      </c>
    </row>
    <row r="17" spans="1:3" x14ac:dyDescent="0.35">
      <c r="A17" s="6" t="s">
        <v>47</v>
      </c>
      <c r="B17" s="24" t="b">
        <v>1</v>
      </c>
    </row>
    <row r="18" spans="1:3" x14ac:dyDescent="0.35">
      <c r="A18" s="6" t="s">
        <v>48</v>
      </c>
      <c r="B18" s="24" t="b">
        <v>1</v>
      </c>
    </row>
    <row r="19" spans="1:3" x14ac:dyDescent="0.35">
      <c r="A19" s="6" t="s">
        <v>10</v>
      </c>
      <c r="B19" s="24" t="b">
        <v>1</v>
      </c>
    </row>
    <row r="20" spans="1:3" x14ac:dyDescent="0.35">
      <c r="A20" s="6" t="s">
        <v>11</v>
      </c>
      <c r="B20" s="24" t="b">
        <v>1</v>
      </c>
      <c r="C20" t="s">
        <v>648</v>
      </c>
    </row>
    <row r="21" spans="1:3" x14ac:dyDescent="0.35">
      <c r="A21" s="6" t="s">
        <v>42</v>
      </c>
      <c r="B21" s="24" t="b">
        <v>0</v>
      </c>
    </row>
    <row r="22" spans="1:3" x14ac:dyDescent="0.35">
      <c r="A22" s="6" t="s">
        <v>44</v>
      </c>
      <c r="B22" s="24" t="b">
        <v>0</v>
      </c>
    </row>
    <row r="23" spans="1:3" x14ac:dyDescent="0.35">
      <c r="A23" s="6" t="s">
        <v>43</v>
      </c>
      <c r="B23" s="24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73" t="s">
        <v>170</v>
      </c>
      <c r="B27" s="74"/>
    </row>
    <row r="28" spans="1:3" x14ac:dyDescent="0.35">
      <c r="A28" s="61" t="s">
        <v>12</v>
      </c>
      <c r="B28" s="80" t="str">
        <f>B10</f>
        <v>10/02/2019</v>
      </c>
    </row>
    <row r="29" spans="1:3" ht="15" thickBot="1" x14ac:dyDescent="0.4">
      <c r="A29" s="64" t="s">
        <v>13</v>
      </c>
      <c r="B29" s="75">
        <v>0.29166666666666669</v>
      </c>
    </row>
    <row r="30" spans="1:3" ht="15" thickBot="1" x14ac:dyDescent="0.4">
      <c r="B30" s="2"/>
    </row>
    <row r="31" spans="1:3" x14ac:dyDescent="0.35">
      <c r="A31" s="59" t="s">
        <v>171</v>
      </c>
      <c r="B31" s="76"/>
    </row>
    <row r="32" spans="1:3" x14ac:dyDescent="0.35">
      <c r="A32" s="69" t="s">
        <v>402</v>
      </c>
      <c r="B32" s="81" t="str">
        <f>B7</f>
        <v>simon fells</v>
      </c>
    </row>
    <row r="33" spans="1:2" x14ac:dyDescent="0.35">
      <c r="A33" s="79" t="s">
        <v>425</v>
      </c>
      <c r="B33" s="67" t="b">
        <v>0</v>
      </c>
    </row>
    <row r="34" spans="1:2" x14ac:dyDescent="0.35">
      <c r="A34" s="61" t="s">
        <v>394</v>
      </c>
      <c r="B34" s="67" t="b">
        <v>0</v>
      </c>
    </row>
    <row r="35" spans="1:2" ht="15" thickBot="1" x14ac:dyDescent="0.4">
      <c r="A35" s="77" t="s">
        <v>451</v>
      </c>
      <c r="B35" s="78" t="b">
        <v>1</v>
      </c>
    </row>
    <row r="36" spans="1:2" ht="15" thickBot="1" x14ac:dyDescent="0.4"/>
    <row r="37" spans="1:2" x14ac:dyDescent="0.35">
      <c r="A37" s="59" t="s">
        <v>172</v>
      </c>
      <c r="B37" s="60"/>
    </row>
    <row r="38" spans="1:2" x14ac:dyDescent="0.35">
      <c r="A38" s="61" t="s">
        <v>21</v>
      </c>
      <c r="B38" s="62" t="s">
        <v>20</v>
      </c>
    </row>
    <row r="39" spans="1:2" x14ac:dyDescent="0.35">
      <c r="A39" s="61" t="s">
        <v>18</v>
      </c>
      <c r="B39" s="62" t="s">
        <v>19</v>
      </c>
    </row>
    <row r="40" spans="1:2" x14ac:dyDescent="0.35">
      <c r="A40" s="68" t="s">
        <v>409</v>
      </c>
      <c r="B40" s="62"/>
    </row>
    <row r="41" spans="1:2" x14ac:dyDescent="0.35">
      <c r="A41" s="61" t="s">
        <v>495</v>
      </c>
      <c r="B41" s="62" t="s">
        <v>637</v>
      </c>
    </row>
    <row r="42" spans="1:2" x14ac:dyDescent="0.35">
      <c r="A42" s="61" t="s">
        <v>17</v>
      </c>
      <c r="B42" s="88" t="s">
        <v>5</v>
      </c>
    </row>
    <row r="43" spans="1:2" x14ac:dyDescent="0.35">
      <c r="A43" s="61" t="s">
        <v>6</v>
      </c>
      <c r="B43" s="88" t="s">
        <v>403</v>
      </c>
    </row>
    <row r="44" spans="1:2" x14ac:dyDescent="0.35">
      <c r="A44" s="61" t="s">
        <v>8</v>
      </c>
      <c r="B44" s="88" t="s">
        <v>410</v>
      </c>
    </row>
    <row r="45" spans="1:2" ht="16" customHeight="1" x14ac:dyDescent="0.35">
      <c r="A45" s="79" t="s">
        <v>26</v>
      </c>
      <c r="B45" s="67" t="b">
        <v>0</v>
      </c>
    </row>
    <row r="46" spans="1:2" ht="15" thickBot="1" x14ac:dyDescent="0.4">
      <c r="A46" s="89" t="s">
        <v>311</v>
      </c>
      <c r="B46" s="78" t="b">
        <v>0</v>
      </c>
    </row>
    <row r="47" spans="1:2" ht="15" thickBot="1" x14ac:dyDescent="0.4"/>
    <row r="48" spans="1:2" x14ac:dyDescent="0.35">
      <c r="A48" s="59" t="s">
        <v>322</v>
      </c>
      <c r="B48" s="60"/>
    </row>
    <row r="49" spans="1:2" x14ac:dyDescent="0.35">
      <c r="A49" s="61" t="s">
        <v>101</v>
      </c>
      <c r="B49" s="62" t="s">
        <v>81</v>
      </c>
    </row>
    <row r="50" spans="1:2" x14ac:dyDescent="0.35">
      <c r="A50" s="68" t="s">
        <v>325</v>
      </c>
      <c r="B50" s="62"/>
    </row>
    <row r="51" spans="1:2" x14ac:dyDescent="0.35">
      <c r="A51" s="69" t="s">
        <v>259</v>
      </c>
      <c r="B51" s="90" t="str">
        <f>B10</f>
        <v>10/02/2019</v>
      </c>
    </row>
    <row r="52" spans="1:2" x14ac:dyDescent="0.35">
      <c r="A52" s="61" t="s">
        <v>260</v>
      </c>
      <c r="B52" s="70">
        <v>0.33333333333333331</v>
      </c>
    </row>
    <row r="53" spans="1:2" x14ac:dyDescent="0.35">
      <c r="A53" s="68" t="s">
        <v>326</v>
      </c>
      <c r="B53" s="62"/>
    </row>
    <row r="54" spans="1:2" x14ac:dyDescent="0.35">
      <c r="A54" s="69" t="s">
        <v>277</v>
      </c>
      <c r="B54" s="90" t="str">
        <f>B10</f>
        <v>10/02/2019</v>
      </c>
    </row>
    <row r="55" spans="1:2" x14ac:dyDescent="0.35">
      <c r="A55" s="61" t="s">
        <v>278</v>
      </c>
      <c r="B55" s="70">
        <v>0.33333333333333331</v>
      </c>
    </row>
    <row r="56" spans="1:2" x14ac:dyDescent="0.35">
      <c r="A56" s="61" t="s">
        <v>286</v>
      </c>
      <c r="B56" s="71">
        <v>3</v>
      </c>
    </row>
    <row r="57" spans="1:2" ht="15" thickBot="1" x14ac:dyDescent="0.4">
      <c r="A57" s="64" t="s">
        <v>287</v>
      </c>
      <c r="B57" s="72">
        <v>2</v>
      </c>
    </row>
    <row r="58" spans="1:2" x14ac:dyDescent="0.35">
      <c r="B58" s="10"/>
    </row>
    <row r="59" spans="1:2" ht="15" thickBot="1" x14ac:dyDescent="0.4"/>
    <row r="60" spans="1:2" x14ac:dyDescent="0.35">
      <c r="A60" s="59" t="s">
        <v>327</v>
      </c>
      <c r="B60" s="60"/>
    </row>
    <row r="61" spans="1:2" x14ac:dyDescent="0.35">
      <c r="A61" s="61" t="s">
        <v>49</v>
      </c>
      <c r="B61" s="67" t="b">
        <v>1</v>
      </c>
    </row>
    <row r="62" spans="1:2" x14ac:dyDescent="0.35">
      <c r="A62" s="61" t="s">
        <v>413</v>
      </c>
      <c r="B62" s="62" t="str">
        <f>B7</f>
        <v>simon fells</v>
      </c>
    </row>
    <row r="63" spans="1:2" x14ac:dyDescent="0.35">
      <c r="A63" s="61" t="s">
        <v>50</v>
      </c>
      <c r="B63" s="62" t="s">
        <v>51</v>
      </c>
    </row>
    <row r="64" spans="1:2" x14ac:dyDescent="0.35">
      <c r="A64" s="61" t="s">
        <v>52</v>
      </c>
      <c r="B64" s="62" t="s">
        <v>53</v>
      </c>
    </row>
    <row r="65" spans="1:2" x14ac:dyDescent="0.35">
      <c r="A65" s="61" t="s">
        <v>55</v>
      </c>
      <c r="B65" s="62" t="s">
        <v>54</v>
      </c>
    </row>
    <row r="66" spans="1:2" x14ac:dyDescent="0.35">
      <c r="A66" s="29" t="s">
        <v>95</v>
      </c>
      <c r="B66" s="30" t="b">
        <v>1</v>
      </c>
    </row>
    <row r="67" spans="1:2" x14ac:dyDescent="0.35">
      <c r="A67" s="29" t="s">
        <v>96</v>
      </c>
      <c r="B67" s="30" t="s">
        <v>97</v>
      </c>
    </row>
    <row r="68" spans="1:2" x14ac:dyDescent="0.35">
      <c r="A68" s="29" t="s">
        <v>122</v>
      </c>
      <c r="B68" s="30" t="s">
        <v>123</v>
      </c>
    </row>
    <row r="69" spans="1:2" ht="15" thickBot="1" x14ac:dyDescent="0.4">
      <c r="A69" s="31" t="s">
        <v>99</v>
      </c>
      <c r="B69" s="32" t="s">
        <v>98</v>
      </c>
    </row>
    <row r="70" spans="1:2" ht="15" thickBot="1" x14ac:dyDescent="0.4"/>
    <row r="71" spans="1:2" x14ac:dyDescent="0.35">
      <c r="A71" s="59" t="s">
        <v>328</v>
      </c>
      <c r="B71" s="60"/>
    </row>
    <row r="72" spans="1:2" x14ac:dyDescent="0.35">
      <c r="A72" s="61" t="s">
        <v>173</v>
      </c>
      <c r="B72" s="62" t="s">
        <v>61</v>
      </c>
    </row>
    <row r="73" spans="1:2" x14ac:dyDescent="0.35">
      <c r="A73" s="61" t="s">
        <v>174</v>
      </c>
      <c r="B73" s="62" t="s">
        <v>184</v>
      </c>
    </row>
    <row r="74" spans="1:2" x14ac:dyDescent="0.35">
      <c r="A74" s="61" t="s">
        <v>175</v>
      </c>
      <c r="B74" s="62" t="s">
        <v>185</v>
      </c>
    </row>
    <row r="75" spans="1:2" x14ac:dyDescent="0.35">
      <c r="A75" s="61" t="s">
        <v>418</v>
      </c>
      <c r="B75" s="62" t="s">
        <v>419</v>
      </c>
    </row>
    <row r="76" spans="1:2" x14ac:dyDescent="0.35">
      <c r="A76" s="29" t="s">
        <v>198</v>
      </c>
      <c r="B76" s="30" t="b">
        <v>1</v>
      </c>
    </row>
    <row r="77" spans="1:2" x14ac:dyDescent="0.35">
      <c r="A77" s="29" t="s">
        <v>199</v>
      </c>
      <c r="B77" s="30" t="s">
        <v>20</v>
      </c>
    </row>
    <row r="78" spans="1:2" x14ac:dyDescent="0.35">
      <c r="A78" s="29" t="s">
        <v>200</v>
      </c>
      <c r="B78" s="30" t="s">
        <v>197</v>
      </c>
    </row>
    <row r="79" spans="1:2" x14ac:dyDescent="0.35">
      <c r="A79" s="61" t="s">
        <v>176</v>
      </c>
      <c r="B79" s="63" t="s">
        <v>186</v>
      </c>
    </row>
    <row r="80" spans="1:2" x14ac:dyDescent="0.35">
      <c r="A80" s="29" t="s">
        <v>177</v>
      </c>
      <c r="B80" s="30" t="b">
        <v>1</v>
      </c>
    </row>
    <row r="81" spans="1:3" x14ac:dyDescent="0.35">
      <c r="A81" s="29" t="s">
        <v>178</v>
      </c>
      <c r="B81" s="30" t="s">
        <v>187</v>
      </c>
    </row>
    <row r="82" spans="1:3" x14ac:dyDescent="0.35">
      <c r="A82" s="29" t="s">
        <v>179</v>
      </c>
      <c r="B82" s="30" t="s">
        <v>91</v>
      </c>
    </row>
    <row r="83" spans="1:3" ht="15" thickBot="1" x14ac:dyDescent="0.4">
      <c r="A83" s="31" t="s">
        <v>180</v>
      </c>
      <c r="B83" s="32" t="s">
        <v>92</v>
      </c>
    </row>
    <row r="84" spans="1:3" ht="15" thickBot="1" x14ac:dyDescent="0.4">
      <c r="A84" s="6"/>
    </row>
    <row r="85" spans="1:3" x14ac:dyDescent="0.35">
      <c r="A85" s="59" t="s">
        <v>329</v>
      </c>
      <c r="B85" s="60"/>
    </row>
    <row r="86" spans="1:3" x14ac:dyDescent="0.35">
      <c r="A86" s="61" t="s">
        <v>64</v>
      </c>
      <c r="B86" s="62" t="s">
        <v>65</v>
      </c>
    </row>
    <row r="87" spans="1:3" x14ac:dyDescent="0.35">
      <c r="A87" s="61" t="s">
        <v>66</v>
      </c>
      <c r="B87" s="62" t="s">
        <v>70</v>
      </c>
    </row>
    <row r="88" spans="1:3" x14ac:dyDescent="0.35">
      <c r="A88" s="61" t="s">
        <v>67</v>
      </c>
      <c r="B88" s="62">
        <v>2017</v>
      </c>
    </row>
    <row r="89" spans="1:3" x14ac:dyDescent="0.35">
      <c r="A89" s="61" t="s">
        <v>68</v>
      </c>
      <c r="B89" s="62" t="s">
        <v>71</v>
      </c>
    </row>
    <row r="90" spans="1:3" x14ac:dyDescent="0.35">
      <c r="A90" s="61" t="s">
        <v>69</v>
      </c>
      <c r="B90" s="62" t="s">
        <v>72</v>
      </c>
    </row>
    <row r="91" spans="1:3" x14ac:dyDescent="0.35">
      <c r="A91" s="61" t="s">
        <v>75</v>
      </c>
      <c r="B91" s="62" t="s">
        <v>77</v>
      </c>
    </row>
    <row r="92" spans="1:3" x14ac:dyDescent="0.35">
      <c r="A92" s="61" t="s">
        <v>100</v>
      </c>
      <c r="B92" s="62" t="s">
        <v>79</v>
      </c>
    </row>
    <row r="93" spans="1:3" x14ac:dyDescent="0.35">
      <c r="A93" s="61" t="s">
        <v>424</v>
      </c>
      <c r="B93" s="62" t="b">
        <v>0</v>
      </c>
      <c r="C93" t="s">
        <v>649</v>
      </c>
    </row>
    <row r="94" spans="1:3" ht="15" thickBot="1" x14ac:dyDescent="0.4">
      <c r="A94" s="64" t="s">
        <v>642</v>
      </c>
      <c r="B94" s="65" t="b">
        <v>0</v>
      </c>
      <c r="C94" t="s">
        <v>650</v>
      </c>
    </row>
    <row r="95" spans="1:3" ht="15" thickBot="1" x14ac:dyDescent="0.4"/>
    <row r="96" spans="1:3" x14ac:dyDescent="0.35">
      <c r="A96" s="59" t="s">
        <v>330</v>
      </c>
      <c r="B96" s="60"/>
    </row>
    <row r="97" spans="1:2" x14ac:dyDescent="0.35">
      <c r="A97" s="61" t="s">
        <v>60</v>
      </c>
      <c r="B97" s="62" t="s">
        <v>61</v>
      </c>
    </row>
    <row r="98" spans="1:2" x14ac:dyDescent="0.35">
      <c r="A98" s="61" t="s">
        <v>56</v>
      </c>
      <c r="B98" s="62" t="s">
        <v>57</v>
      </c>
    </row>
    <row r="99" spans="1:2" x14ac:dyDescent="0.35">
      <c r="A99" s="61" t="s">
        <v>59</v>
      </c>
      <c r="B99" s="62" t="s">
        <v>58</v>
      </c>
    </row>
    <row r="100" spans="1:2" x14ac:dyDescent="0.35">
      <c r="A100" s="61" t="s">
        <v>411</v>
      </c>
      <c r="B100" s="62" t="s">
        <v>412</v>
      </c>
    </row>
    <row r="101" spans="1:2" x14ac:dyDescent="0.35">
      <c r="A101" s="29" t="s">
        <v>202</v>
      </c>
      <c r="B101" s="30" t="b">
        <v>1</v>
      </c>
    </row>
    <row r="102" spans="1:2" x14ac:dyDescent="0.35">
      <c r="A102" s="29" t="s">
        <v>203</v>
      </c>
      <c r="B102" s="30" t="s">
        <v>20</v>
      </c>
    </row>
    <row r="103" spans="1:2" x14ac:dyDescent="0.35">
      <c r="A103" s="29" t="s">
        <v>204</v>
      </c>
      <c r="B103" s="30" t="s">
        <v>201</v>
      </c>
    </row>
    <row r="104" spans="1:2" x14ac:dyDescent="0.35">
      <c r="A104" s="61" t="s">
        <v>63</v>
      </c>
      <c r="B104" s="63" t="s">
        <v>62</v>
      </c>
    </row>
    <row r="105" spans="1:2" x14ac:dyDescent="0.35">
      <c r="A105" s="29" t="s">
        <v>90</v>
      </c>
      <c r="B105" s="30" t="b">
        <v>1</v>
      </c>
    </row>
    <row r="106" spans="1:2" x14ac:dyDescent="0.35">
      <c r="A106" s="29" t="s">
        <v>120</v>
      </c>
      <c r="B106" s="30" t="s">
        <v>121</v>
      </c>
    </row>
    <row r="107" spans="1:2" x14ac:dyDescent="0.35">
      <c r="A107" s="29" t="s">
        <v>93</v>
      </c>
      <c r="B107" s="30" t="s">
        <v>91</v>
      </c>
    </row>
    <row r="108" spans="1:2" ht="15" thickBot="1" x14ac:dyDescent="0.4">
      <c r="A108" s="31" t="s">
        <v>94</v>
      </c>
      <c r="B108" s="32" t="s">
        <v>92</v>
      </c>
    </row>
    <row r="109" spans="1:2" ht="15" thickBot="1" x14ac:dyDescent="0.4"/>
    <row r="110" spans="1:2" x14ac:dyDescent="0.35">
      <c r="A110" s="59" t="s">
        <v>331</v>
      </c>
      <c r="B110" s="60"/>
    </row>
    <row r="111" spans="1:2" x14ac:dyDescent="0.35">
      <c r="A111" s="61" t="s">
        <v>143</v>
      </c>
      <c r="B111" s="62" t="s">
        <v>61</v>
      </c>
    </row>
    <row r="112" spans="1:2" x14ac:dyDescent="0.35">
      <c r="A112" s="61" t="s">
        <v>144</v>
      </c>
      <c r="B112" s="62" t="s">
        <v>151</v>
      </c>
    </row>
    <row r="113" spans="1:2" x14ac:dyDescent="0.35">
      <c r="A113" s="61" t="s">
        <v>145</v>
      </c>
      <c r="B113" s="62" t="s">
        <v>152</v>
      </c>
    </row>
    <row r="114" spans="1:2" x14ac:dyDescent="0.35">
      <c r="A114" s="61" t="s">
        <v>417</v>
      </c>
      <c r="B114" s="62" t="s">
        <v>416</v>
      </c>
    </row>
    <row r="115" spans="1:2" x14ac:dyDescent="0.35">
      <c r="A115" s="29" t="s">
        <v>194</v>
      </c>
      <c r="B115" s="30" t="b">
        <v>1</v>
      </c>
    </row>
    <row r="116" spans="1:2" x14ac:dyDescent="0.35">
      <c r="A116" s="29" t="s">
        <v>195</v>
      </c>
      <c r="B116" s="30" t="s">
        <v>20</v>
      </c>
    </row>
    <row r="117" spans="1:2" x14ac:dyDescent="0.35">
      <c r="A117" s="29" t="s">
        <v>196</v>
      </c>
      <c r="B117" s="30" t="s">
        <v>197</v>
      </c>
    </row>
    <row r="118" spans="1:2" x14ac:dyDescent="0.35">
      <c r="A118" s="61" t="s">
        <v>146</v>
      </c>
      <c r="B118" s="63" t="s">
        <v>153</v>
      </c>
    </row>
    <row r="119" spans="1:2" x14ac:dyDescent="0.35">
      <c r="A119" s="29" t="s">
        <v>147</v>
      </c>
      <c r="B119" s="30" t="b">
        <v>1</v>
      </c>
    </row>
    <row r="120" spans="1:2" x14ac:dyDescent="0.35">
      <c r="A120" s="29" t="s">
        <v>148</v>
      </c>
      <c r="B120" s="30" t="s">
        <v>154</v>
      </c>
    </row>
    <row r="121" spans="1:2" x14ac:dyDescent="0.35">
      <c r="A121" s="29" t="s">
        <v>149</v>
      </c>
      <c r="B121" s="30" t="s">
        <v>91</v>
      </c>
    </row>
    <row r="122" spans="1:2" ht="15" thickBot="1" x14ac:dyDescent="0.4">
      <c r="A122" s="31" t="s">
        <v>150</v>
      </c>
      <c r="B122" s="32" t="s">
        <v>92</v>
      </c>
    </row>
    <row r="123" spans="1:2" ht="15" thickBot="1" x14ac:dyDescent="0.4"/>
    <row r="124" spans="1:2" x14ac:dyDescent="0.35">
      <c r="A124" s="59" t="s">
        <v>332</v>
      </c>
      <c r="B124" s="60"/>
    </row>
    <row r="125" spans="1:2" x14ac:dyDescent="0.35">
      <c r="A125" s="61" t="s">
        <v>102</v>
      </c>
      <c r="B125" s="62" t="s">
        <v>109</v>
      </c>
    </row>
    <row r="126" spans="1:2" x14ac:dyDescent="0.35">
      <c r="A126" s="61" t="s">
        <v>104</v>
      </c>
      <c r="B126" s="62" t="s">
        <v>110</v>
      </c>
    </row>
    <row r="127" spans="1:2" x14ac:dyDescent="0.35">
      <c r="A127" s="61" t="s">
        <v>103</v>
      </c>
      <c r="B127" s="62" t="s">
        <v>111</v>
      </c>
    </row>
    <row r="128" spans="1:2" x14ac:dyDescent="0.35">
      <c r="A128" s="61" t="s">
        <v>414</v>
      </c>
      <c r="B128" s="62" t="s">
        <v>415</v>
      </c>
    </row>
    <row r="129" spans="1:2" x14ac:dyDescent="0.35">
      <c r="A129" s="29" t="s">
        <v>191</v>
      </c>
      <c r="B129" s="30" t="b">
        <v>1</v>
      </c>
    </row>
    <row r="130" spans="1:2" x14ac:dyDescent="0.35">
      <c r="A130" s="29" t="s">
        <v>192</v>
      </c>
      <c r="B130" s="30" t="s">
        <v>20</v>
      </c>
    </row>
    <row r="131" spans="1:2" x14ac:dyDescent="0.35">
      <c r="A131" s="29" t="s">
        <v>193</v>
      </c>
      <c r="B131" s="30" t="s">
        <v>190</v>
      </c>
    </row>
    <row r="132" spans="1:2" x14ac:dyDescent="0.35">
      <c r="A132" s="61" t="s">
        <v>105</v>
      </c>
      <c r="B132" s="63" t="s">
        <v>112</v>
      </c>
    </row>
    <row r="133" spans="1:2" x14ac:dyDescent="0.35">
      <c r="A133" s="61" t="s">
        <v>115</v>
      </c>
      <c r="B133" s="62">
        <v>1237771234</v>
      </c>
    </row>
    <row r="134" spans="1:2" x14ac:dyDescent="0.35">
      <c r="A134" s="61" t="s">
        <v>116</v>
      </c>
      <c r="B134" s="62" t="s">
        <v>117</v>
      </c>
    </row>
    <row r="135" spans="1:2" x14ac:dyDescent="0.35">
      <c r="A135" s="29" t="s">
        <v>106</v>
      </c>
      <c r="B135" s="30" t="b">
        <v>1</v>
      </c>
    </row>
    <row r="136" spans="1:2" x14ac:dyDescent="0.35">
      <c r="A136" s="29" t="s">
        <v>118</v>
      </c>
      <c r="B136" s="30" t="s">
        <v>119</v>
      </c>
    </row>
    <row r="137" spans="1:2" x14ac:dyDescent="0.35">
      <c r="A137" s="29" t="s">
        <v>107</v>
      </c>
      <c r="B137" s="30" t="s">
        <v>113</v>
      </c>
    </row>
    <row r="138" spans="1:2" x14ac:dyDescent="0.35">
      <c r="A138" s="29" t="s">
        <v>108</v>
      </c>
      <c r="B138" s="30" t="s">
        <v>114</v>
      </c>
    </row>
    <row r="139" spans="1:2" x14ac:dyDescent="0.35">
      <c r="A139" s="61" t="s">
        <v>165</v>
      </c>
      <c r="B139" s="62" t="b">
        <v>0</v>
      </c>
    </row>
    <row r="140" spans="1:2" x14ac:dyDescent="0.35">
      <c r="A140" s="61" t="s">
        <v>166</v>
      </c>
      <c r="B140" s="62" t="s">
        <v>157</v>
      </c>
    </row>
    <row r="141" spans="1:2" ht="15" thickBot="1" x14ac:dyDescent="0.4">
      <c r="A141" s="64" t="s">
        <v>167</v>
      </c>
      <c r="B141" s="65" t="b">
        <v>0</v>
      </c>
    </row>
    <row r="142" spans="1:2" ht="15" thickBot="1" x14ac:dyDescent="0.4"/>
    <row r="143" spans="1:2" x14ac:dyDescent="0.35">
      <c r="A143" s="59" t="s">
        <v>333</v>
      </c>
      <c r="B143" s="60"/>
    </row>
    <row r="144" spans="1:2" x14ac:dyDescent="0.35">
      <c r="A144" s="61" t="s">
        <v>124</v>
      </c>
      <c r="B144" s="62" t="s">
        <v>125</v>
      </c>
    </row>
    <row r="145" spans="1:3" x14ac:dyDescent="0.35">
      <c r="A145" s="61" t="s">
        <v>126</v>
      </c>
      <c r="B145" s="62" t="s">
        <v>127</v>
      </c>
    </row>
    <row r="146" spans="1:3" x14ac:dyDescent="0.35">
      <c r="A146" s="61" t="s">
        <v>128</v>
      </c>
      <c r="B146" s="62">
        <v>4000</v>
      </c>
    </row>
    <row r="147" spans="1:3" x14ac:dyDescent="0.35">
      <c r="A147" s="61" t="s">
        <v>129</v>
      </c>
      <c r="B147" s="62" t="s">
        <v>130</v>
      </c>
    </row>
    <row r="148" spans="1:3" x14ac:dyDescent="0.35">
      <c r="A148" s="61" t="s">
        <v>131</v>
      </c>
      <c r="B148" s="62" t="s">
        <v>132</v>
      </c>
    </row>
    <row r="149" spans="1:3" x14ac:dyDescent="0.35">
      <c r="A149" s="61" t="s">
        <v>652</v>
      </c>
      <c r="B149" s="91" t="str">
        <f>B7</f>
        <v>simon fells</v>
      </c>
      <c r="C149" t="s">
        <v>653</v>
      </c>
    </row>
    <row r="150" spans="1:3" x14ac:dyDescent="0.35">
      <c r="A150" s="29" t="s">
        <v>133</v>
      </c>
      <c r="B150" s="30" t="b">
        <v>0</v>
      </c>
      <c r="C150" t="s">
        <v>651</v>
      </c>
    </row>
    <row r="151" spans="1:3" x14ac:dyDescent="0.35">
      <c r="A151" s="29" t="s">
        <v>134</v>
      </c>
      <c r="B151" s="30" t="s">
        <v>61</v>
      </c>
    </row>
    <row r="152" spans="1:3" x14ac:dyDescent="0.35">
      <c r="A152" s="29" t="s">
        <v>135</v>
      </c>
      <c r="B152" s="30" t="s">
        <v>137</v>
      </c>
    </row>
    <row r="153" spans="1:3" x14ac:dyDescent="0.35">
      <c r="A153" s="29" t="s">
        <v>136</v>
      </c>
      <c r="B153" s="30" t="s">
        <v>138</v>
      </c>
    </row>
    <row r="154" spans="1:3" x14ac:dyDescent="0.35">
      <c r="A154" s="29" t="s">
        <v>420</v>
      </c>
      <c r="B154" s="30" t="s">
        <v>421</v>
      </c>
    </row>
    <row r="155" spans="1:3" x14ac:dyDescent="0.35">
      <c r="A155" s="29" t="s">
        <v>141</v>
      </c>
      <c r="B155" s="66" t="s">
        <v>142</v>
      </c>
    </row>
    <row r="156" spans="1:3" ht="15" thickBot="1" x14ac:dyDescent="0.4">
      <c r="A156" s="31" t="s">
        <v>139</v>
      </c>
      <c r="B156" s="32" t="s">
        <v>140</v>
      </c>
    </row>
    <row r="157" spans="1:3" ht="15" thickBot="1" x14ac:dyDescent="0.4"/>
    <row r="158" spans="1:3" x14ac:dyDescent="0.35">
      <c r="A158" s="59" t="s">
        <v>669</v>
      </c>
      <c r="B158" s="60"/>
    </row>
    <row r="159" spans="1:3" x14ac:dyDescent="0.35">
      <c r="A159" s="29" t="s">
        <v>670</v>
      </c>
      <c r="B159" s="30" t="b">
        <v>1</v>
      </c>
    </row>
    <row r="160" spans="1:3" x14ac:dyDescent="0.35">
      <c r="A160" s="29" t="s">
        <v>671</v>
      </c>
      <c r="B160" s="30" t="b">
        <v>0</v>
      </c>
    </row>
    <row r="161" spans="1:2" x14ac:dyDescent="0.35">
      <c r="A161" s="29" t="s">
        <v>672</v>
      </c>
      <c r="B161" s="30" t="b">
        <v>0</v>
      </c>
    </row>
    <row r="162" spans="1:2" x14ac:dyDescent="0.35">
      <c r="A162" s="29" t="s">
        <v>673</v>
      </c>
      <c r="B162" s="30" t="b">
        <v>0</v>
      </c>
    </row>
    <row r="163" spans="1:2" x14ac:dyDescent="0.35">
      <c r="A163" s="29" t="s">
        <v>674</v>
      </c>
      <c r="B163" s="30" t="b">
        <v>0</v>
      </c>
    </row>
    <row r="164" spans="1:2" x14ac:dyDescent="0.35">
      <c r="A164" s="29" t="s">
        <v>675</v>
      </c>
      <c r="B164" s="30" t="b">
        <v>0</v>
      </c>
    </row>
    <row r="165" spans="1:2" ht="15" thickBot="1" x14ac:dyDescent="0.4">
      <c r="A165" s="31" t="s">
        <v>676</v>
      </c>
      <c r="B165" s="32" t="b">
        <v>0</v>
      </c>
    </row>
  </sheetData>
  <conditionalFormatting sqref="E6:E10">
    <cfRule type="cellIs" dxfId="461" priority="82" operator="equal">
      <formula>FALSE</formula>
    </cfRule>
    <cfRule type="cellIs" dxfId="460" priority="83" operator="equal">
      <formula>TRUE</formula>
    </cfRule>
    <cfRule type="cellIs" dxfId="459" priority="84" operator="equal">
      <formula>FALSE</formula>
    </cfRule>
  </conditionalFormatting>
  <conditionalFormatting sqref="B5:B9">
    <cfRule type="cellIs" dxfId="458" priority="73" operator="equal">
      <formula>FALSE</formula>
    </cfRule>
    <cfRule type="cellIs" dxfId="457" priority="74" operator="equal">
      <formula>TRUE</formula>
    </cfRule>
    <cfRule type="cellIs" dxfId="456" priority="75" operator="equal">
      <formula>FALSE</formula>
    </cfRule>
  </conditionalFormatting>
  <conditionalFormatting sqref="B41">
    <cfRule type="cellIs" dxfId="455" priority="70" operator="equal">
      <formula>FALSE</formula>
    </cfRule>
    <cfRule type="cellIs" dxfId="454" priority="71" operator="equal">
      <formula>TRUE</formula>
    </cfRule>
    <cfRule type="cellIs" dxfId="453" priority="72" operator="equal">
      <formula>FALSE</formula>
    </cfRule>
  </conditionalFormatting>
  <conditionalFormatting sqref="B45">
    <cfRule type="cellIs" dxfId="452" priority="67" operator="equal">
      <formula>FALSE</formula>
    </cfRule>
    <cfRule type="cellIs" dxfId="451" priority="68" operator="equal">
      <formula>TRUE</formula>
    </cfRule>
    <cfRule type="cellIs" dxfId="450" priority="69" operator="equal">
      <formula>FALSE</formula>
    </cfRule>
  </conditionalFormatting>
  <conditionalFormatting sqref="B46">
    <cfRule type="cellIs" dxfId="449" priority="64" operator="equal">
      <formula>FALSE</formula>
    </cfRule>
    <cfRule type="cellIs" dxfId="448" priority="65" operator="equal">
      <formula>TRUE</formula>
    </cfRule>
    <cfRule type="cellIs" dxfId="447" priority="66" operator="equal">
      <formula>FALSE</formula>
    </cfRule>
  </conditionalFormatting>
  <conditionalFormatting sqref="B33">
    <cfRule type="cellIs" dxfId="446" priority="61" operator="equal">
      <formula>FALSE</formula>
    </cfRule>
    <cfRule type="cellIs" dxfId="445" priority="62" operator="equal">
      <formula>TRUE</formula>
    </cfRule>
    <cfRule type="cellIs" dxfId="444" priority="63" operator="equal">
      <formula>FALSE</formula>
    </cfRule>
  </conditionalFormatting>
  <conditionalFormatting sqref="B93">
    <cfRule type="cellIs" dxfId="443" priority="55" operator="equal">
      <formula>FALSE</formula>
    </cfRule>
    <cfRule type="cellIs" dxfId="442" priority="56" operator="equal">
      <formula>TRUE</formula>
    </cfRule>
    <cfRule type="cellIs" dxfId="441" priority="57" operator="equal">
      <formula>FALSE</formula>
    </cfRule>
  </conditionalFormatting>
  <conditionalFormatting sqref="B129">
    <cfRule type="cellIs" dxfId="440" priority="16" operator="equal">
      <formula>FALSE</formula>
    </cfRule>
    <cfRule type="cellIs" dxfId="439" priority="17" operator="equal">
      <formula>TRUE</formula>
    </cfRule>
    <cfRule type="cellIs" dxfId="438" priority="18" operator="equal">
      <formula>FALSE</formula>
    </cfRule>
  </conditionalFormatting>
  <conditionalFormatting sqref="B94:B95">
    <cfRule type="cellIs" dxfId="437" priority="52" operator="equal">
      <formula>FALSE</formula>
    </cfRule>
    <cfRule type="cellIs" dxfId="436" priority="53" operator="equal">
      <formula>TRUE</formula>
    </cfRule>
    <cfRule type="cellIs" dxfId="435" priority="54" operator="equal">
      <formula>FALSE</formula>
    </cfRule>
  </conditionalFormatting>
  <conditionalFormatting sqref="B11">
    <cfRule type="cellIs" dxfId="434" priority="49" operator="equal">
      <formula>FALSE</formula>
    </cfRule>
    <cfRule type="cellIs" dxfId="433" priority="50" operator="equal">
      <formula>TRUE</formula>
    </cfRule>
    <cfRule type="cellIs" dxfId="432" priority="51" operator="equal">
      <formula>FALSE</formula>
    </cfRule>
  </conditionalFormatting>
  <conditionalFormatting sqref="B12:B23">
    <cfRule type="cellIs" dxfId="431" priority="46" operator="equal">
      <formula>FALSE</formula>
    </cfRule>
    <cfRule type="cellIs" dxfId="430" priority="47" operator="equal">
      <formula>TRUE</formula>
    </cfRule>
    <cfRule type="cellIs" dxfId="429" priority="48" operator="equal">
      <formula>FALSE</formula>
    </cfRule>
  </conditionalFormatting>
  <conditionalFormatting sqref="B34:B35">
    <cfRule type="cellIs" dxfId="428" priority="43" operator="equal">
      <formula>FALSE</formula>
    </cfRule>
    <cfRule type="cellIs" dxfId="427" priority="44" operator="equal">
      <formula>TRUE</formula>
    </cfRule>
    <cfRule type="cellIs" dxfId="426" priority="45" operator="equal">
      <formula>FALSE</formula>
    </cfRule>
  </conditionalFormatting>
  <conditionalFormatting sqref="B61">
    <cfRule type="cellIs" dxfId="425" priority="40" operator="equal">
      <formula>FALSE</formula>
    </cfRule>
    <cfRule type="cellIs" dxfId="424" priority="41" operator="equal">
      <formula>TRUE</formula>
    </cfRule>
    <cfRule type="cellIs" dxfId="423" priority="42" operator="equal">
      <formula>FALSE</formula>
    </cfRule>
  </conditionalFormatting>
  <conditionalFormatting sqref="B66">
    <cfRule type="cellIs" dxfId="422" priority="37" operator="equal">
      <formula>FALSE</formula>
    </cfRule>
    <cfRule type="cellIs" dxfId="421" priority="38" operator="equal">
      <formula>TRUE</formula>
    </cfRule>
    <cfRule type="cellIs" dxfId="420" priority="39" operator="equal">
      <formula>FALSE</formula>
    </cfRule>
  </conditionalFormatting>
  <conditionalFormatting sqref="B76">
    <cfRule type="cellIs" dxfId="419" priority="34" operator="equal">
      <formula>FALSE</formula>
    </cfRule>
    <cfRule type="cellIs" dxfId="418" priority="35" operator="equal">
      <formula>TRUE</formula>
    </cfRule>
    <cfRule type="cellIs" dxfId="417" priority="36" operator="equal">
      <formula>FALSE</formula>
    </cfRule>
  </conditionalFormatting>
  <conditionalFormatting sqref="B80">
    <cfRule type="cellIs" dxfId="416" priority="31" operator="equal">
      <formula>FALSE</formula>
    </cfRule>
    <cfRule type="cellIs" dxfId="415" priority="32" operator="equal">
      <formula>TRUE</formula>
    </cfRule>
    <cfRule type="cellIs" dxfId="414" priority="33" operator="equal">
      <formula>FALSE</formula>
    </cfRule>
  </conditionalFormatting>
  <conditionalFormatting sqref="B101">
    <cfRule type="cellIs" dxfId="413" priority="28" operator="equal">
      <formula>FALSE</formula>
    </cfRule>
    <cfRule type="cellIs" dxfId="412" priority="29" operator="equal">
      <formula>TRUE</formula>
    </cfRule>
    <cfRule type="cellIs" dxfId="411" priority="30" operator="equal">
      <formula>FALSE</formula>
    </cfRule>
  </conditionalFormatting>
  <conditionalFormatting sqref="B105">
    <cfRule type="cellIs" dxfId="410" priority="25" operator="equal">
      <formula>FALSE</formula>
    </cfRule>
    <cfRule type="cellIs" dxfId="409" priority="26" operator="equal">
      <formula>TRUE</formula>
    </cfRule>
    <cfRule type="cellIs" dxfId="408" priority="27" operator="equal">
      <formula>FALSE</formula>
    </cfRule>
  </conditionalFormatting>
  <conditionalFormatting sqref="B115">
    <cfRule type="cellIs" dxfId="407" priority="22" operator="equal">
      <formula>FALSE</formula>
    </cfRule>
    <cfRule type="cellIs" dxfId="406" priority="23" operator="equal">
      <formula>TRUE</formula>
    </cfRule>
    <cfRule type="cellIs" dxfId="405" priority="24" operator="equal">
      <formula>FALSE</formula>
    </cfRule>
  </conditionalFormatting>
  <conditionalFormatting sqref="B119">
    <cfRule type="cellIs" dxfId="404" priority="19" operator="equal">
      <formula>FALSE</formula>
    </cfRule>
    <cfRule type="cellIs" dxfId="403" priority="20" operator="equal">
      <formula>TRUE</formula>
    </cfRule>
    <cfRule type="cellIs" dxfId="402" priority="21" operator="equal">
      <formula>FALSE</formula>
    </cfRule>
  </conditionalFormatting>
  <conditionalFormatting sqref="B135">
    <cfRule type="cellIs" dxfId="401" priority="13" operator="equal">
      <formula>FALSE</formula>
    </cfRule>
    <cfRule type="cellIs" dxfId="400" priority="14" operator="equal">
      <formula>TRUE</formula>
    </cfRule>
    <cfRule type="cellIs" dxfId="399" priority="15" operator="equal">
      <formula>FALSE</formula>
    </cfRule>
  </conditionalFormatting>
  <conditionalFormatting sqref="B139">
    <cfRule type="cellIs" dxfId="398" priority="10" operator="equal">
      <formula>FALSE</formula>
    </cfRule>
    <cfRule type="cellIs" dxfId="397" priority="11" operator="equal">
      <formula>TRUE</formula>
    </cfRule>
    <cfRule type="cellIs" dxfId="396" priority="12" operator="equal">
      <formula>FALSE</formula>
    </cfRule>
  </conditionalFormatting>
  <conditionalFormatting sqref="B141">
    <cfRule type="cellIs" dxfId="395" priority="7" operator="equal">
      <formula>FALSE</formula>
    </cfRule>
    <cfRule type="cellIs" dxfId="394" priority="8" operator="equal">
      <formula>TRUE</formula>
    </cfRule>
    <cfRule type="cellIs" dxfId="393" priority="9" operator="equal">
      <formula>FALSE</formula>
    </cfRule>
  </conditionalFormatting>
  <conditionalFormatting sqref="B150">
    <cfRule type="cellIs" dxfId="392" priority="4" operator="equal">
      <formula>FALSE</formula>
    </cfRule>
    <cfRule type="cellIs" dxfId="391" priority="5" operator="equal">
      <formula>TRUE</formula>
    </cfRule>
    <cfRule type="cellIs" dxfId="390" priority="6" operator="equal">
      <formula>FALSE</formula>
    </cfRule>
  </conditionalFormatting>
  <conditionalFormatting sqref="B158:B165">
    <cfRule type="cellIs" dxfId="389" priority="1" operator="equal">
      <formula>FALSE</formula>
    </cfRule>
    <cfRule type="cellIs" dxfId="388" priority="2" operator="equal">
      <formula>TRUE</formula>
    </cfRule>
    <cfRule type="cellIs" dxfId="387" priority="3" operator="equal">
      <formula>FALSE</formula>
    </cfRule>
  </conditionalFormatting>
  <hyperlinks>
    <hyperlink ref="B104" r:id="rId1"/>
    <hyperlink ref="B132" r:id="rId2"/>
    <hyperlink ref="B155" r:id="rId3"/>
    <hyperlink ref="B118" r:id="rId4"/>
    <hyperlink ref="B79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workbookViewId="0">
      <selection activeCell="D115" sqref="D1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52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92"/>
      <c r="D6" s="55" t="s">
        <v>631</v>
      </c>
      <c r="E6" s="55" t="s">
        <v>632</v>
      </c>
    </row>
    <row r="7" spans="1:5" x14ac:dyDescent="0.35">
      <c r="A7" t="s">
        <v>0</v>
      </c>
      <c r="B7" s="93" t="str">
        <f>IF(B3="DEV",D7,E7)</f>
        <v>ITB/12000006</v>
      </c>
      <c r="D7" s="95" t="str">
        <f>policydata!B5</f>
        <v>ITB/12000006</v>
      </c>
      <c r="E7" s="93" t="str">
        <f>policydata!C5</f>
        <v>DGT/71010000</v>
      </c>
    </row>
    <row r="8" spans="1:5" ht="29" x14ac:dyDescent="0.35">
      <c r="A8" t="s">
        <v>16</v>
      </c>
      <c r="B8" s="93" t="str">
        <f>IF(B3="DEV",D8,E8)</f>
        <v>simon fells</v>
      </c>
      <c r="D8" s="95" t="str">
        <f>policydata!B6</f>
        <v>simon fells</v>
      </c>
      <c r="E8" s="93" t="str">
        <f>policydata!C6</f>
        <v>Test Lates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>30 Baden Powell Street, Gateshead, NE9 5LD</v>
      </c>
      <c r="D10" s="95" t="str">
        <f>policydata!B8</f>
        <v>30 Baden Powell Street, Gateshead, NE9 5LD</v>
      </c>
      <c r="E10" s="93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4" t="str">
        <f>IF(B3="DEV",D11,E11)</f>
        <v>10/02/2019</v>
      </c>
      <c r="D11" s="95" t="str">
        <f>policydata!B9</f>
        <v>10/02/2019</v>
      </c>
      <c r="E11" s="93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4" t="b">
        <v>1</v>
      </c>
    </row>
    <row r="15" spans="1:5" x14ac:dyDescent="0.35">
      <c r="A15" s="6" t="s">
        <v>80</v>
      </c>
      <c r="B15" s="24" t="b">
        <v>1</v>
      </c>
      <c r="C15" t="s">
        <v>321</v>
      </c>
    </row>
    <row r="16" spans="1:5" x14ac:dyDescent="0.35">
      <c r="A16" s="6" t="s">
        <v>319</v>
      </c>
      <c r="B16" s="24" t="b">
        <v>0</v>
      </c>
      <c r="C16" t="s">
        <v>323</v>
      </c>
    </row>
    <row r="17" spans="1:2" x14ac:dyDescent="0.35">
      <c r="A17" s="6" t="s">
        <v>45</v>
      </c>
      <c r="B17" s="24" t="b">
        <v>1</v>
      </c>
    </row>
    <row r="18" spans="1:2" x14ac:dyDescent="0.35">
      <c r="A18" s="6" t="s">
        <v>46</v>
      </c>
      <c r="B18" s="24" t="b">
        <v>0</v>
      </c>
    </row>
    <row r="19" spans="1:2" x14ac:dyDescent="0.35">
      <c r="A19" s="6" t="s">
        <v>41</v>
      </c>
      <c r="B19" s="24" t="b">
        <v>0</v>
      </c>
    </row>
    <row r="20" spans="1:2" x14ac:dyDescent="0.35">
      <c r="A20" s="6" t="s">
        <v>47</v>
      </c>
      <c r="B20" s="24" t="b">
        <v>0</v>
      </c>
    </row>
    <row r="21" spans="1:2" x14ac:dyDescent="0.35">
      <c r="A21" s="6" t="s">
        <v>48</v>
      </c>
      <c r="B21" s="24" t="b">
        <v>0</v>
      </c>
    </row>
    <row r="22" spans="1:2" x14ac:dyDescent="0.35">
      <c r="A22" s="6" t="s">
        <v>10</v>
      </c>
      <c r="B22" s="24" t="b">
        <v>0</v>
      </c>
    </row>
    <row r="23" spans="1:2" x14ac:dyDescent="0.35">
      <c r="A23" s="6" t="s">
        <v>11</v>
      </c>
      <c r="B23" s="24" t="b">
        <v>0</v>
      </c>
    </row>
    <row r="24" spans="1:2" x14ac:dyDescent="0.35">
      <c r="A24" s="6" t="s">
        <v>42</v>
      </c>
      <c r="B24" s="24" t="b">
        <v>0</v>
      </c>
    </row>
    <row r="25" spans="1:2" x14ac:dyDescent="0.35">
      <c r="A25" s="6" t="s">
        <v>44</v>
      </c>
      <c r="B25" s="24" t="b">
        <v>0</v>
      </c>
    </row>
    <row r="26" spans="1:2" x14ac:dyDescent="0.35">
      <c r="A26" s="6" t="s">
        <v>43</v>
      </c>
      <c r="B26" s="24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73" t="s">
        <v>170</v>
      </c>
      <c r="B30" s="74"/>
    </row>
    <row r="31" spans="1:2" x14ac:dyDescent="0.35">
      <c r="A31" s="61" t="s">
        <v>12</v>
      </c>
      <c r="B31" s="96" t="str">
        <f>B11</f>
        <v>10/02/2019</v>
      </c>
    </row>
    <row r="32" spans="1:2" ht="15" thickBot="1" x14ac:dyDescent="0.4">
      <c r="A32" s="64" t="s">
        <v>13</v>
      </c>
      <c r="B32" s="75">
        <v>0.29166666666666669</v>
      </c>
    </row>
    <row r="33" spans="1:2" ht="15" thickBot="1" x14ac:dyDescent="0.4">
      <c r="B33" s="2"/>
    </row>
    <row r="34" spans="1:2" x14ac:dyDescent="0.35">
      <c r="A34" s="59" t="s">
        <v>171</v>
      </c>
      <c r="B34" s="76"/>
    </row>
    <row r="35" spans="1:2" x14ac:dyDescent="0.35">
      <c r="A35" s="69" t="s">
        <v>402</v>
      </c>
      <c r="B35" s="97" t="str">
        <f>B8</f>
        <v>simon fells</v>
      </c>
    </row>
    <row r="36" spans="1:2" x14ac:dyDescent="0.35">
      <c r="A36" s="79" t="s">
        <v>425</v>
      </c>
      <c r="B36" s="67" t="b">
        <v>0</v>
      </c>
    </row>
    <row r="37" spans="1:2" x14ac:dyDescent="0.35">
      <c r="A37" s="61" t="s">
        <v>394</v>
      </c>
      <c r="B37" s="67" t="b">
        <v>0</v>
      </c>
    </row>
    <row r="38" spans="1:2" ht="15" thickBot="1" x14ac:dyDescent="0.4">
      <c r="A38" s="77" t="s">
        <v>451</v>
      </c>
      <c r="B38" s="78" t="b">
        <v>1</v>
      </c>
    </row>
    <row r="39" spans="1:2" ht="15" thickBot="1" x14ac:dyDescent="0.4"/>
    <row r="40" spans="1:2" x14ac:dyDescent="0.35">
      <c r="A40" s="59" t="s">
        <v>172</v>
      </c>
      <c r="B40" s="60"/>
    </row>
    <row r="41" spans="1:2" x14ac:dyDescent="0.35">
      <c r="A41" s="61" t="s">
        <v>21</v>
      </c>
      <c r="B41" s="62" t="s">
        <v>20</v>
      </c>
    </row>
    <row r="42" spans="1:2" x14ac:dyDescent="0.35">
      <c r="A42" s="61" t="s">
        <v>18</v>
      </c>
      <c r="B42" s="62" t="s">
        <v>19</v>
      </c>
    </row>
    <row r="43" spans="1:2" x14ac:dyDescent="0.35">
      <c r="A43" s="61" t="s">
        <v>495</v>
      </c>
      <c r="B43" s="62" t="s">
        <v>638</v>
      </c>
    </row>
    <row r="44" spans="1:2" x14ac:dyDescent="0.35">
      <c r="A44" s="68" t="s">
        <v>409</v>
      </c>
      <c r="B44" s="62"/>
    </row>
    <row r="45" spans="1:2" x14ac:dyDescent="0.35">
      <c r="A45" s="61" t="s">
        <v>17</v>
      </c>
      <c r="B45" s="88" t="s">
        <v>255</v>
      </c>
    </row>
    <row r="46" spans="1:2" x14ac:dyDescent="0.35">
      <c r="A46" s="61" t="s">
        <v>6</v>
      </c>
      <c r="B46" s="88" t="s">
        <v>257</v>
      </c>
    </row>
    <row r="47" spans="1:2" x14ac:dyDescent="0.35">
      <c r="A47" s="61" t="s">
        <v>8</v>
      </c>
      <c r="B47" s="88" t="s">
        <v>258</v>
      </c>
    </row>
    <row r="48" spans="1:2" ht="16" customHeight="1" x14ac:dyDescent="0.35">
      <c r="A48" s="79" t="s">
        <v>26</v>
      </c>
      <c r="B48" s="67" t="b">
        <v>0</v>
      </c>
    </row>
    <row r="49" spans="1:2" ht="15" thickBot="1" x14ac:dyDescent="0.4">
      <c r="A49" s="89" t="s">
        <v>311</v>
      </c>
      <c r="B49" s="78" t="b">
        <v>0</v>
      </c>
    </row>
    <row r="50" spans="1:2" ht="15" thickBot="1" x14ac:dyDescent="0.4"/>
    <row r="51" spans="1:2" x14ac:dyDescent="0.35">
      <c r="A51" s="59" t="s">
        <v>322</v>
      </c>
      <c r="B51" s="60"/>
    </row>
    <row r="52" spans="1:2" x14ac:dyDescent="0.35">
      <c r="A52" s="61" t="s">
        <v>101</v>
      </c>
      <c r="B52" s="62" t="s">
        <v>81</v>
      </c>
    </row>
    <row r="53" spans="1:2" x14ac:dyDescent="0.35">
      <c r="A53" s="68" t="s">
        <v>325</v>
      </c>
      <c r="B53" s="62"/>
    </row>
    <row r="54" spans="1:2" x14ac:dyDescent="0.35">
      <c r="A54" s="69" t="s">
        <v>259</v>
      </c>
      <c r="B54" s="96" t="str">
        <f>B11</f>
        <v>10/02/2019</v>
      </c>
    </row>
    <row r="55" spans="1:2" x14ac:dyDescent="0.35">
      <c r="A55" s="61" t="s">
        <v>260</v>
      </c>
      <c r="B55" s="70">
        <v>0.33333333333333331</v>
      </c>
    </row>
    <row r="56" spans="1:2" x14ac:dyDescent="0.35">
      <c r="A56" s="68" t="s">
        <v>326</v>
      </c>
      <c r="B56" s="62"/>
    </row>
    <row r="57" spans="1:2" x14ac:dyDescent="0.35">
      <c r="A57" s="69" t="s">
        <v>277</v>
      </c>
      <c r="B57" s="96" t="str">
        <f>B11</f>
        <v>10/02/2019</v>
      </c>
    </row>
    <row r="58" spans="1:2" x14ac:dyDescent="0.35">
      <c r="A58" s="61" t="s">
        <v>278</v>
      </c>
      <c r="B58" s="70">
        <v>0.33333333333333331</v>
      </c>
    </row>
    <row r="59" spans="1:2" x14ac:dyDescent="0.35">
      <c r="A59" s="61" t="s">
        <v>286</v>
      </c>
      <c r="B59" s="71">
        <v>3</v>
      </c>
    </row>
    <row r="60" spans="1:2" ht="15" thickBot="1" x14ac:dyDescent="0.4">
      <c r="A60" s="64" t="s">
        <v>287</v>
      </c>
      <c r="B60" s="72">
        <v>2</v>
      </c>
    </row>
    <row r="61" spans="1:2" ht="15" thickBot="1" x14ac:dyDescent="0.4"/>
    <row r="62" spans="1:2" x14ac:dyDescent="0.35">
      <c r="A62" s="59" t="s">
        <v>327</v>
      </c>
      <c r="B62" s="60"/>
    </row>
    <row r="63" spans="1:2" x14ac:dyDescent="0.35">
      <c r="A63" s="61" t="s">
        <v>49</v>
      </c>
      <c r="B63" s="67" t="b">
        <v>1</v>
      </c>
    </row>
    <row r="64" spans="1:2" x14ac:dyDescent="0.35">
      <c r="A64" s="61" t="s">
        <v>413</v>
      </c>
      <c r="B64" s="28" t="str">
        <f>B8</f>
        <v>simon fells</v>
      </c>
    </row>
    <row r="65" spans="1:2" x14ac:dyDescent="0.35">
      <c r="A65" s="61" t="s">
        <v>50</v>
      </c>
      <c r="B65" s="62" t="s">
        <v>51</v>
      </c>
    </row>
    <row r="66" spans="1:2" x14ac:dyDescent="0.35">
      <c r="A66" s="61" t="s">
        <v>52</v>
      </c>
      <c r="B66" s="62" t="s">
        <v>53</v>
      </c>
    </row>
    <row r="67" spans="1:2" x14ac:dyDescent="0.35">
      <c r="A67" s="61" t="s">
        <v>55</v>
      </c>
      <c r="B67" s="62" t="s">
        <v>54</v>
      </c>
    </row>
    <row r="68" spans="1:2" x14ac:dyDescent="0.35">
      <c r="A68" s="29" t="s">
        <v>95</v>
      </c>
      <c r="B68" s="30" t="b">
        <v>1</v>
      </c>
    </row>
    <row r="69" spans="1:2" x14ac:dyDescent="0.35">
      <c r="A69" s="29" t="s">
        <v>96</v>
      </c>
      <c r="B69" s="30" t="s">
        <v>97</v>
      </c>
    </row>
    <row r="70" spans="1:2" x14ac:dyDescent="0.35">
      <c r="A70" s="29" t="s">
        <v>122</v>
      </c>
      <c r="B70" s="30" t="s">
        <v>123</v>
      </c>
    </row>
    <row r="71" spans="1:2" ht="15" thickBot="1" x14ac:dyDescent="0.4">
      <c r="A71" s="31" t="s">
        <v>99</v>
      </c>
      <c r="B71" s="32" t="s">
        <v>98</v>
      </c>
    </row>
    <row r="72" spans="1:2" ht="15" thickBot="1" x14ac:dyDescent="0.4"/>
    <row r="73" spans="1:2" x14ac:dyDescent="0.35">
      <c r="A73" s="59" t="s">
        <v>328</v>
      </c>
      <c r="B73" s="60"/>
    </row>
    <row r="74" spans="1:2" x14ac:dyDescent="0.35">
      <c r="A74" s="61" t="s">
        <v>173</v>
      </c>
      <c r="B74" s="62" t="s">
        <v>61</v>
      </c>
    </row>
    <row r="75" spans="1:2" x14ac:dyDescent="0.35">
      <c r="A75" s="61" t="s">
        <v>174</v>
      </c>
      <c r="B75" s="62" t="s">
        <v>184</v>
      </c>
    </row>
    <row r="76" spans="1:2" x14ac:dyDescent="0.35">
      <c r="A76" s="61" t="s">
        <v>175</v>
      </c>
      <c r="B76" s="62" t="s">
        <v>185</v>
      </c>
    </row>
    <row r="77" spans="1:2" x14ac:dyDescent="0.35">
      <c r="A77" s="61" t="s">
        <v>418</v>
      </c>
      <c r="B77" s="62" t="s">
        <v>419</v>
      </c>
    </row>
    <row r="78" spans="1:2" x14ac:dyDescent="0.35">
      <c r="A78" s="29" t="s">
        <v>198</v>
      </c>
      <c r="B78" s="30" t="b">
        <v>1</v>
      </c>
    </row>
    <row r="79" spans="1:2" x14ac:dyDescent="0.35">
      <c r="A79" s="29" t="s">
        <v>199</v>
      </c>
      <c r="B79" s="30" t="s">
        <v>20</v>
      </c>
    </row>
    <row r="80" spans="1:2" x14ac:dyDescent="0.35">
      <c r="A80" s="29" t="s">
        <v>200</v>
      </c>
      <c r="B80" s="30" t="s">
        <v>197</v>
      </c>
    </row>
    <row r="81" spans="1:2" x14ac:dyDescent="0.35">
      <c r="A81" s="61" t="s">
        <v>176</v>
      </c>
      <c r="B81" s="63" t="s">
        <v>186</v>
      </c>
    </row>
    <row r="82" spans="1:2" x14ac:dyDescent="0.35">
      <c r="A82" s="29" t="s">
        <v>177</v>
      </c>
      <c r="B82" s="30" t="b">
        <v>1</v>
      </c>
    </row>
    <row r="83" spans="1:2" x14ac:dyDescent="0.35">
      <c r="A83" s="29" t="s">
        <v>178</v>
      </c>
      <c r="B83" s="30" t="s">
        <v>187</v>
      </c>
    </row>
    <row r="84" spans="1:2" x14ac:dyDescent="0.35">
      <c r="A84" s="29" t="s">
        <v>179</v>
      </c>
      <c r="B84" s="30" t="s">
        <v>91</v>
      </c>
    </row>
    <row r="85" spans="1:2" ht="15" thickBot="1" x14ac:dyDescent="0.4">
      <c r="A85" s="31" t="s">
        <v>180</v>
      </c>
      <c r="B85" s="32" t="s">
        <v>92</v>
      </c>
    </row>
    <row r="86" spans="1:2" ht="15" thickBot="1" x14ac:dyDescent="0.4">
      <c r="A86" s="6"/>
    </row>
    <row r="87" spans="1:2" x14ac:dyDescent="0.35">
      <c r="A87" s="59" t="s">
        <v>329</v>
      </c>
      <c r="B87" s="60"/>
    </row>
    <row r="88" spans="1:2" x14ac:dyDescent="0.35">
      <c r="A88" s="61" t="s">
        <v>64</v>
      </c>
      <c r="B88" s="62" t="s">
        <v>65</v>
      </c>
    </row>
    <row r="89" spans="1:2" x14ac:dyDescent="0.35">
      <c r="A89" s="61" t="s">
        <v>66</v>
      </c>
      <c r="B89" s="62" t="s">
        <v>70</v>
      </c>
    </row>
    <row r="90" spans="1:2" x14ac:dyDescent="0.35">
      <c r="A90" s="61" t="s">
        <v>67</v>
      </c>
      <c r="B90" s="62">
        <v>2017</v>
      </c>
    </row>
    <row r="91" spans="1:2" x14ac:dyDescent="0.35">
      <c r="A91" s="61" t="s">
        <v>68</v>
      </c>
      <c r="B91" s="62" t="s">
        <v>71</v>
      </c>
    </row>
    <row r="92" spans="1:2" x14ac:dyDescent="0.35">
      <c r="A92" s="61" t="s">
        <v>69</v>
      </c>
      <c r="B92" s="62" t="s">
        <v>72</v>
      </c>
    </row>
    <row r="93" spans="1:2" x14ac:dyDescent="0.35">
      <c r="A93" s="61" t="s">
        <v>75</v>
      </c>
      <c r="B93" s="62" t="s">
        <v>77</v>
      </c>
    </row>
    <row r="94" spans="1:2" x14ac:dyDescent="0.35">
      <c r="A94" s="61" t="s">
        <v>100</v>
      </c>
      <c r="B94" s="62" t="s">
        <v>79</v>
      </c>
    </row>
    <row r="95" spans="1:2" x14ac:dyDescent="0.35">
      <c r="A95" s="61" t="s">
        <v>424</v>
      </c>
      <c r="B95" s="62" t="b">
        <v>1</v>
      </c>
    </row>
    <row r="96" spans="1:2" ht="15" thickBot="1" x14ac:dyDescent="0.4">
      <c r="A96" s="64" t="s">
        <v>642</v>
      </c>
      <c r="B96" s="65" t="b">
        <v>1</v>
      </c>
    </row>
    <row r="97" spans="1:2" ht="15" thickBot="1" x14ac:dyDescent="0.4"/>
    <row r="98" spans="1:2" x14ac:dyDescent="0.35">
      <c r="A98" s="59" t="s">
        <v>330</v>
      </c>
      <c r="B98" s="60"/>
    </row>
    <row r="99" spans="1:2" x14ac:dyDescent="0.35">
      <c r="A99" s="61" t="s">
        <v>60</v>
      </c>
      <c r="B99" s="62" t="s">
        <v>61</v>
      </c>
    </row>
    <row r="100" spans="1:2" x14ac:dyDescent="0.35">
      <c r="A100" s="61" t="s">
        <v>56</v>
      </c>
      <c r="B100" s="62" t="s">
        <v>57</v>
      </c>
    </row>
    <row r="101" spans="1:2" x14ac:dyDescent="0.35">
      <c r="A101" s="61" t="s">
        <v>59</v>
      </c>
      <c r="B101" s="62" t="s">
        <v>58</v>
      </c>
    </row>
    <row r="102" spans="1:2" x14ac:dyDescent="0.35">
      <c r="A102" s="61" t="s">
        <v>411</v>
      </c>
      <c r="B102" s="62" t="s">
        <v>412</v>
      </c>
    </row>
    <row r="103" spans="1:2" x14ac:dyDescent="0.35">
      <c r="A103" s="29" t="s">
        <v>202</v>
      </c>
      <c r="B103" s="30" t="b">
        <v>1</v>
      </c>
    </row>
    <row r="104" spans="1:2" x14ac:dyDescent="0.35">
      <c r="A104" s="29" t="s">
        <v>203</v>
      </c>
      <c r="B104" s="30" t="s">
        <v>20</v>
      </c>
    </row>
    <row r="105" spans="1:2" x14ac:dyDescent="0.35">
      <c r="A105" s="29" t="s">
        <v>204</v>
      </c>
      <c r="B105" s="30" t="s">
        <v>201</v>
      </c>
    </row>
    <row r="106" spans="1:2" x14ac:dyDescent="0.35">
      <c r="A106" s="61" t="s">
        <v>63</v>
      </c>
      <c r="B106" s="63" t="s">
        <v>62</v>
      </c>
    </row>
    <row r="107" spans="1:2" x14ac:dyDescent="0.35">
      <c r="A107" s="29" t="s">
        <v>90</v>
      </c>
      <c r="B107" s="30" t="b">
        <v>1</v>
      </c>
    </row>
    <row r="108" spans="1:2" x14ac:dyDescent="0.35">
      <c r="A108" s="29" t="s">
        <v>120</v>
      </c>
      <c r="B108" s="30" t="s">
        <v>121</v>
      </c>
    </row>
    <row r="109" spans="1:2" x14ac:dyDescent="0.35">
      <c r="A109" s="29" t="s">
        <v>93</v>
      </c>
      <c r="B109" s="30" t="s">
        <v>91</v>
      </c>
    </row>
    <row r="110" spans="1:2" ht="15" thickBot="1" x14ac:dyDescent="0.4">
      <c r="A110" s="31" t="s">
        <v>94</v>
      </c>
      <c r="B110" s="32" t="s">
        <v>92</v>
      </c>
    </row>
    <row r="111" spans="1:2" ht="15" thickBot="1" x14ac:dyDescent="0.4"/>
    <row r="112" spans="1:2" x14ac:dyDescent="0.35">
      <c r="A112" s="59" t="s">
        <v>331</v>
      </c>
      <c r="B112" s="60"/>
    </row>
    <row r="113" spans="1:2" x14ac:dyDescent="0.35">
      <c r="A113" s="61" t="s">
        <v>143</v>
      </c>
      <c r="B113" s="62" t="s">
        <v>61</v>
      </c>
    </row>
    <row r="114" spans="1:2" x14ac:dyDescent="0.35">
      <c r="A114" s="61" t="s">
        <v>144</v>
      </c>
      <c r="B114" s="62" t="s">
        <v>151</v>
      </c>
    </row>
    <row r="115" spans="1:2" x14ac:dyDescent="0.35">
      <c r="A115" s="61" t="s">
        <v>145</v>
      </c>
      <c r="B115" s="62" t="s">
        <v>152</v>
      </c>
    </row>
    <row r="116" spans="1:2" x14ac:dyDescent="0.35">
      <c r="A116" s="61" t="s">
        <v>417</v>
      </c>
      <c r="B116" s="62" t="s">
        <v>416</v>
      </c>
    </row>
    <row r="117" spans="1:2" x14ac:dyDescent="0.35">
      <c r="A117" s="29" t="s">
        <v>194</v>
      </c>
      <c r="B117" s="30" t="b">
        <v>1</v>
      </c>
    </row>
    <row r="118" spans="1:2" x14ac:dyDescent="0.35">
      <c r="A118" s="29" t="s">
        <v>195</v>
      </c>
      <c r="B118" s="30" t="s">
        <v>20</v>
      </c>
    </row>
    <row r="119" spans="1:2" x14ac:dyDescent="0.35">
      <c r="A119" s="29" t="s">
        <v>196</v>
      </c>
      <c r="B119" s="30" t="s">
        <v>197</v>
      </c>
    </row>
    <row r="120" spans="1:2" x14ac:dyDescent="0.35">
      <c r="A120" s="61" t="s">
        <v>146</v>
      </c>
      <c r="B120" s="63" t="s">
        <v>153</v>
      </c>
    </row>
    <row r="121" spans="1:2" x14ac:dyDescent="0.35">
      <c r="A121" s="29" t="s">
        <v>147</v>
      </c>
      <c r="B121" s="30" t="b">
        <v>1</v>
      </c>
    </row>
    <row r="122" spans="1:2" x14ac:dyDescent="0.35">
      <c r="A122" s="29" t="s">
        <v>148</v>
      </c>
      <c r="B122" s="30" t="s">
        <v>154</v>
      </c>
    </row>
    <row r="123" spans="1:2" x14ac:dyDescent="0.35">
      <c r="A123" s="29" t="s">
        <v>149</v>
      </c>
      <c r="B123" s="30" t="s">
        <v>91</v>
      </c>
    </row>
    <row r="124" spans="1:2" ht="15" thickBot="1" x14ac:dyDescent="0.4">
      <c r="A124" s="31" t="s">
        <v>150</v>
      </c>
      <c r="B124" s="32" t="s">
        <v>92</v>
      </c>
    </row>
    <row r="125" spans="1:2" ht="15" thickBot="1" x14ac:dyDescent="0.4"/>
    <row r="126" spans="1:2" x14ac:dyDescent="0.35">
      <c r="A126" s="59" t="s">
        <v>332</v>
      </c>
      <c r="B126" s="60"/>
    </row>
    <row r="127" spans="1:2" x14ac:dyDescent="0.35">
      <c r="A127" s="61" t="s">
        <v>102</v>
      </c>
      <c r="B127" s="62" t="s">
        <v>109</v>
      </c>
    </row>
    <row r="128" spans="1:2" x14ac:dyDescent="0.35">
      <c r="A128" s="61" t="s">
        <v>104</v>
      </c>
      <c r="B128" s="62" t="s">
        <v>110</v>
      </c>
    </row>
    <row r="129" spans="1:2" x14ac:dyDescent="0.35">
      <c r="A129" s="61" t="s">
        <v>103</v>
      </c>
      <c r="B129" s="62" t="s">
        <v>111</v>
      </c>
    </row>
    <row r="130" spans="1:2" x14ac:dyDescent="0.35">
      <c r="A130" s="61" t="s">
        <v>414</v>
      </c>
      <c r="B130" s="62" t="s">
        <v>415</v>
      </c>
    </row>
    <row r="131" spans="1:2" x14ac:dyDescent="0.35">
      <c r="A131" s="29" t="s">
        <v>191</v>
      </c>
      <c r="B131" s="30" t="b">
        <v>1</v>
      </c>
    </row>
    <row r="132" spans="1:2" x14ac:dyDescent="0.35">
      <c r="A132" s="29" t="s">
        <v>192</v>
      </c>
      <c r="B132" s="30" t="s">
        <v>20</v>
      </c>
    </row>
    <row r="133" spans="1:2" x14ac:dyDescent="0.35">
      <c r="A133" s="29" t="s">
        <v>193</v>
      </c>
      <c r="B133" s="30" t="s">
        <v>190</v>
      </c>
    </row>
    <row r="134" spans="1:2" x14ac:dyDescent="0.35">
      <c r="A134" s="61" t="s">
        <v>105</v>
      </c>
      <c r="B134" s="63" t="s">
        <v>112</v>
      </c>
    </row>
    <row r="135" spans="1:2" x14ac:dyDescent="0.35">
      <c r="A135" s="61" t="s">
        <v>115</v>
      </c>
      <c r="B135" s="62">
        <v>1237771234</v>
      </c>
    </row>
    <row r="136" spans="1:2" x14ac:dyDescent="0.35">
      <c r="A136" s="61" t="s">
        <v>116</v>
      </c>
      <c r="B136" s="62" t="s">
        <v>117</v>
      </c>
    </row>
    <row r="137" spans="1:2" x14ac:dyDescent="0.35">
      <c r="A137" s="29" t="s">
        <v>106</v>
      </c>
      <c r="B137" s="30" t="b">
        <v>1</v>
      </c>
    </row>
    <row r="138" spans="1:2" x14ac:dyDescent="0.35">
      <c r="A138" s="29" t="s">
        <v>118</v>
      </c>
      <c r="B138" s="30" t="s">
        <v>119</v>
      </c>
    </row>
    <row r="139" spans="1:2" x14ac:dyDescent="0.35">
      <c r="A139" s="29" t="s">
        <v>107</v>
      </c>
      <c r="B139" s="30" t="s">
        <v>113</v>
      </c>
    </row>
    <row r="140" spans="1:2" x14ac:dyDescent="0.35">
      <c r="A140" s="29" t="s">
        <v>108</v>
      </c>
      <c r="B140" s="30" t="s">
        <v>114</v>
      </c>
    </row>
    <row r="141" spans="1:2" x14ac:dyDescent="0.35">
      <c r="A141" s="61" t="s">
        <v>165</v>
      </c>
      <c r="B141" s="67" t="b">
        <v>0</v>
      </c>
    </row>
    <row r="142" spans="1:2" x14ac:dyDescent="0.35">
      <c r="A142" s="61" t="s">
        <v>166</v>
      </c>
      <c r="B142" s="62" t="s">
        <v>157</v>
      </c>
    </row>
    <row r="143" spans="1:2" ht="15" thickBot="1" x14ac:dyDescent="0.4">
      <c r="A143" s="64" t="s">
        <v>167</v>
      </c>
      <c r="B143" s="78" t="b">
        <v>0</v>
      </c>
    </row>
    <row r="144" spans="1:2" ht="15" thickBot="1" x14ac:dyDescent="0.4"/>
    <row r="145" spans="1:2" x14ac:dyDescent="0.35">
      <c r="A145" s="59" t="s">
        <v>333</v>
      </c>
      <c r="B145" s="60"/>
    </row>
    <row r="146" spans="1:2" x14ac:dyDescent="0.35">
      <c r="A146" s="61" t="s">
        <v>124</v>
      </c>
      <c r="B146" s="62" t="s">
        <v>125</v>
      </c>
    </row>
    <row r="147" spans="1:2" x14ac:dyDescent="0.35">
      <c r="A147" s="61" t="s">
        <v>126</v>
      </c>
      <c r="B147" s="62" t="s">
        <v>127</v>
      </c>
    </row>
    <row r="148" spans="1:2" x14ac:dyDescent="0.35">
      <c r="A148" s="61" t="s">
        <v>128</v>
      </c>
      <c r="B148" s="62">
        <v>4000</v>
      </c>
    </row>
    <row r="149" spans="1:2" x14ac:dyDescent="0.35">
      <c r="A149" s="61" t="s">
        <v>129</v>
      </c>
      <c r="B149" s="62" t="s">
        <v>130</v>
      </c>
    </row>
    <row r="150" spans="1:2" x14ac:dyDescent="0.35">
      <c r="A150" s="61" t="s">
        <v>131</v>
      </c>
      <c r="B150" s="62" t="s">
        <v>132</v>
      </c>
    </row>
    <row r="151" spans="1:2" x14ac:dyDescent="0.35">
      <c r="A151" s="29" t="s">
        <v>133</v>
      </c>
      <c r="B151" s="30" t="b">
        <v>1</v>
      </c>
    </row>
    <row r="152" spans="1:2" x14ac:dyDescent="0.35">
      <c r="A152" s="29" t="s">
        <v>134</v>
      </c>
      <c r="B152" s="30" t="s">
        <v>61</v>
      </c>
    </row>
    <row r="153" spans="1:2" x14ac:dyDescent="0.35">
      <c r="A153" s="29" t="s">
        <v>135</v>
      </c>
      <c r="B153" s="30" t="s">
        <v>137</v>
      </c>
    </row>
    <row r="154" spans="1:2" x14ac:dyDescent="0.35">
      <c r="A154" s="29" t="s">
        <v>136</v>
      </c>
      <c r="B154" s="30" t="s">
        <v>138</v>
      </c>
    </row>
    <row r="155" spans="1:2" x14ac:dyDescent="0.35">
      <c r="A155" s="29" t="s">
        <v>420</v>
      </c>
      <c r="B155" s="30" t="s">
        <v>421</v>
      </c>
    </row>
    <row r="156" spans="1:2" x14ac:dyDescent="0.35">
      <c r="A156" s="29" t="s">
        <v>141</v>
      </c>
      <c r="B156" s="66" t="s">
        <v>142</v>
      </c>
    </row>
    <row r="157" spans="1:2" ht="15" thickBot="1" x14ac:dyDescent="0.4">
      <c r="A157" s="31" t="s">
        <v>139</v>
      </c>
      <c r="B157" s="32" t="s">
        <v>140</v>
      </c>
    </row>
    <row r="158" spans="1:2" ht="15" thickBot="1" x14ac:dyDescent="0.4"/>
    <row r="159" spans="1:2" x14ac:dyDescent="0.35">
      <c r="A159" s="59" t="s">
        <v>669</v>
      </c>
      <c r="B159" s="60"/>
    </row>
    <row r="160" spans="1:2" x14ac:dyDescent="0.35">
      <c r="A160" s="29" t="s">
        <v>670</v>
      </c>
      <c r="B160" s="30" t="b">
        <v>1</v>
      </c>
    </row>
    <row r="161" spans="1:2" x14ac:dyDescent="0.35">
      <c r="A161" s="29" t="s">
        <v>671</v>
      </c>
      <c r="B161" s="30" t="b">
        <v>0</v>
      </c>
    </row>
    <row r="162" spans="1:2" x14ac:dyDescent="0.35">
      <c r="A162" s="29" t="s">
        <v>672</v>
      </c>
      <c r="B162" s="30" t="b">
        <v>0</v>
      </c>
    </row>
    <row r="163" spans="1:2" x14ac:dyDescent="0.35">
      <c r="A163" s="29" t="s">
        <v>673</v>
      </c>
      <c r="B163" s="30" t="b">
        <v>0</v>
      </c>
    </row>
    <row r="164" spans="1:2" x14ac:dyDescent="0.35">
      <c r="A164" s="29" t="s">
        <v>674</v>
      </c>
      <c r="B164" s="30" t="b">
        <v>0</v>
      </c>
    </row>
    <row r="165" spans="1:2" x14ac:dyDescent="0.35">
      <c r="A165" s="29" t="s">
        <v>675</v>
      </c>
      <c r="B165" s="30" t="b">
        <v>0</v>
      </c>
    </row>
    <row r="166" spans="1:2" ht="15" thickBot="1" x14ac:dyDescent="0.4">
      <c r="A166" s="31" t="s">
        <v>676</v>
      </c>
      <c r="B166" s="32" t="b">
        <v>0</v>
      </c>
    </row>
  </sheetData>
  <conditionalFormatting sqref="E7:E11">
    <cfRule type="cellIs" dxfId="386" priority="85" operator="equal">
      <formula>FALSE</formula>
    </cfRule>
    <cfRule type="cellIs" dxfId="385" priority="86" operator="equal">
      <formula>TRUE</formula>
    </cfRule>
    <cfRule type="cellIs" dxfId="384" priority="87" operator="equal">
      <formula>FALSE</formula>
    </cfRule>
  </conditionalFormatting>
  <conditionalFormatting sqref="B6:B10">
    <cfRule type="cellIs" dxfId="383" priority="76" operator="equal">
      <formula>FALSE</formula>
    </cfRule>
    <cfRule type="cellIs" dxfId="382" priority="77" operator="equal">
      <formula>TRUE</formula>
    </cfRule>
    <cfRule type="cellIs" dxfId="381" priority="78" operator="equal">
      <formula>FALSE</formula>
    </cfRule>
  </conditionalFormatting>
  <conditionalFormatting sqref="B103">
    <cfRule type="cellIs" dxfId="380" priority="28" operator="equal">
      <formula>FALSE</formula>
    </cfRule>
    <cfRule type="cellIs" dxfId="379" priority="29" operator="equal">
      <formula>TRUE</formula>
    </cfRule>
    <cfRule type="cellIs" dxfId="378" priority="30" operator="equal">
      <formula>FALSE</formula>
    </cfRule>
  </conditionalFormatting>
  <conditionalFormatting sqref="B107">
    <cfRule type="cellIs" dxfId="377" priority="25" operator="equal">
      <formula>FALSE</formula>
    </cfRule>
    <cfRule type="cellIs" dxfId="376" priority="26" operator="equal">
      <formula>TRUE</formula>
    </cfRule>
    <cfRule type="cellIs" dxfId="375" priority="27" operator="equal">
      <formula>FALSE</formula>
    </cfRule>
  </conditionalFormatting>
  <conditionalFormatting sqref="B43">
    <cfRule type="cellIs" dxfId="374" priority="67" operator="equal">
      <formula>FALSE</formula>
    </cfRule>
    <cfRule type="cellIs" dxfId="373" priority="68" operator="equal">
      <formula>TRUE</formula>
    </cfRule>
    <cfRule type="cellIs" dxfId="372" priority="69" operator="equal">
      <formula>FALSE</formula>
    </cfRule>
  </conditionalFormatting>
  <conditionalFormatting sqref="B117">
    <cfRule type="cellIs" dxfId="371" priority="22" operator="equal">
      <formula>FALSE</formula>
    </cfRule>
    <cfRule type="cellIs" dxfId="370" priority="23" operator="equal">
      <formula>TRUE</formula>
    </cfRule>
    <cfRule type="cellIs" dxfId="369" priority="24" operator="equal">
      <formula>FALSE</formula>
    </cfRule>
  </conditionalFormatting>
  <conditionalFormatting sqref="B121">
    <cfRule type="cellIs" dxfId="368" priority="19" operator="equal">
      <formula>FALSE</formula>
    </cfRule>
    <cfRule type="cellIs" dxfId="367" priority="20" operator="equal">
      <formula>TRUE</formula>
    </cfRule>
    <cfRule type="cellIs" dxfId="366" priority="21" operator="equal">
      <formula>FALSE</formula>
    </cfRule>
  </conditionalFormatting>
  <conditionalFormatting sqref="B95">
    <cfRule type="cellIs" dxfId="365" priority="58" operator="equal">
      <formula>FALSE</formula>
    </cfRule>
    <cfRule type="cellIs" dxfId="364" priority="59" operator="equal">
      <formula>TRUE</formula>
    </cfRule>
    <cfRule type="cellIs" dxfId="363" priority="60" operator="equal">
      <formula>FALSE</formula>
    </cfRule>
  </conditionalFormatting>
  <conditionalFormatting sqref="B96">
    <cfRule type="cellIs" dxfId="362" priority="55" operator="equal">
      <formula>FALSE</formula>
    </cfRule>
    <cfRule type="cellIs" dxfId="361" priority="56" operator="equal">
      <formula>TRUE</formula>
    </cfRule>
    <cfRule type="cellIs" dxfId="360" priority="57" operator="equal">
      <formula>FALSE</formula>
    </cfRule>
  </conditionalFormatting>
  <conditionalFormatting sqref="B14">
    <cfRule type="cellIs" dxfId="359" priority="52" operator="equal">
      <formula>FALSE</formula>
    </cfRule>
    <cfRule type="cellIs" dxfId="358" priority="53" operator="equal">
      <formula>TRUE</formula>
    </cfRule>
    <cfRule type="cellIs" dxfId="357" priority="54" operator="equal">
      <formula>FALSE</formula>
    </cfRule>
  </conditionalFormatting>
  <conditionalFormatting sqref="B15:B26">
    <cfRule type="cellIs" dxfId="356" priority="49" operator="equal">
      <formula>FALSE</formula>
    </cfRule>
    <cfRule type="cellIs" dxfId="355" priority="50" operator="equal">
      <formula>TRUE</formula>
    </cfRule>
    <cfRule type="cellIs" dxfId="354" priority="51" operator="equal">
      <formula>FALSE</formula>
    </cfRule>
  </conditionalFormatting>
  <conditionalFormatting sqref="B36:B38">
    <cfRule type="cellIs" dxfId="353" priority="46" operator="equal">
      <formula>FALSE</formula>
    </cfRule>
    <cfRule type="cellIs" dxfId="352" priority="47" operator="equal">
      <formula>TRUE</formula>
    </cfRule>
    <cfRule type="cellIs" dxfId="351" priority="48" operator="equal">
      <formula>FALSE</formula>
    </cfRule>
  </conditionalFormatting>
  <conditionalFormatting sqref="B48:B49">
    <cfRule type="cellIs" dxfId="350" priority="43" operator="equal">
      <formula>FALSE</formula>
    </cfRule>
    <cfRule type="cellIs" dxfId="349" priority="44" operator="equal">
      <formula>TRUE</formula>
    </cfRule>
    <cfRule type="cellIs" dxfId="348" priority="45" operator="equal">
      <formula>FALSE</formula>
    </cfRule>
  </conditionalFormatting>
  <conditionalFormatting sqref="B63">
    <cfRule type="cellIs" dxfId="347" priority="40" operator="equal">
      <formula>FALSE</formula>
    </cfRule>
    <cfRule type="cellIs" dxfId="346" priority="41" operator="equal">
      <formula>TRUE</formula>
    </cfRule>
    <cfRule type="cellIs" dxfId="345" priority="42" operator="equal">
      <formula>FALSE</formula>
    </cfRule>
  </conditionalFormatting>
  <conditionalFormatting sqref="B68">
    <cfRule type="cellIs" dxfId="344" priority="37" operator="equal">
      <formula>FALSE</formula>
    </cfRule>
    <cfRule type="cellIs" dxfId="343" priority="38" operator="equal">
      <formula>TRUE</formula>
    </cfRule>
    <cfRule type="cellIs" dxfId="342" priority="39" operator="equal">
      <formula>FALSE</formula>
    </cfRule>
  </conditionalFormatting>
  <conditionalFormatting sqref="B78">
    <cfRule type="cellIs" dxfId="341" priority="34" operator="equal">
      <formula>FALSE</formula>
    </cfRule>
    <cfRule type="cellIs" dxfId="340" priority="35" operator="equal">
      <formula>TRUE</formula>
    </cfRule>
    <cfRule type="cellIs" dxfId="339" priority="36" operator="equal">
      <formula>FALSE</formula>
    </cfRule>
  </conditionalFormatting>
  <conditionalFormatting sqref="B82">
    <cfRule type="cellIs" dxfId="338" priority="31" operator="equal">
      <formula>FALSE</formula>
    </cfRule>
    <cfRule type="cellIs" dxfId="337" priority="32" operator="equal">
      <formula>TRUE</formula>
    </cfRule>
    <cfRule type="cellIs" dxfId="336" priority="33" operator="equal">
      <formula>FALSE</formula>
    </cfRule>
  </conditionalFormatting>
  <conditionalFormatting sqref="B131">
    <cfRule type="cellIs" dxfId="335" priority="16" operator="equal">
      <formula>FALSE</formula>
    </cfRule>
    <cfRule type="cellIs" dxfId="334" priority="17" operator="equal">
      <formula>TRUE</formula>
    </cfRule>
    <cfRule type="cellIs" dxfId="333" priority="18" operator="equal">
      <formula>FALSE</formula>
    </cfRule>
  </conditionalFormatting>
  <conditionalFormatting sqref="B137">
    <cfRule type="cellIs" dxfId="332" priority="13" operator="equal">
      <formula>FALSE</formula>
    </cfRule>
    <cfRule type="cellIs" dxfId="331" priority="14" operator="equal">
      <formula>TRUE</formula>
    </cfRule>
    <cfRule type="cellIs" dxfId="330" priority="15" operator="equal">
      <formula>FALSE</formula>
    </cfRule>
  </conditionalFormatting>
  <conditionalFormatting sqref="B141">
    <cfRule type="cellIs" dxfId="329" priority="10" operator="equal">
      <formula>FALSE</formula>
    </cfRule>
    <cfRule type="cellIs" dxfId="328" priority="11" operator="equal">
      <formula>TRUE</formula>
    </cfRule>
    <cfRule type="cellIs" dxfId="327" priority="12" operator="equal">
      <formula>FALSE</formula>
    </cfRule>
  </conditionalFormatting>
  <conditionalFormatting sqref="B143">
    <cfRule type="cellIs" dxfId="326" priority="7" operator="equal">
      <formula>FALSE</formula>
    </cfRule>
    <cfRule type="cellIs" dxfId="325" priority="8" operator="equal">
      <formula>TRUE</formula>
    </cfRule>
    <cfRule type="cellIs" dxfId="324" priority="9" operator="equal">
      <formula>FALSE</formula>
    </cfRule>
  </conditionalFormatting>
  <conditionalFormatting sqref="B151">
    <cfRule type="cellIs" dxfId="323" priority="4" operator="equal">
      <formula>FALSE</formula>
    </cfRule>
    <cfRule type="cellIs" dxfId="322" priority="5" operator="equal">
      <formula>TRUE</formula>
    </cfRule>
    <cfRule type="cellIs" dxfId="321" priority="6" operator="equal">
      <formula>FALSE</formula>
    </cfRule>
  </conditionalFormatting>
  <conditionalFormatting sqref="B159:B166">
    <cfRule type="cellIs" dxfId="320" priority="1" operator="equal">
      <formula>FALSE</formula>
    </cfRule>
    <cfRule type="cellIs" dxfId="319" priority="2" operator="equal">
      <formula>TRUE</formula>
    </cfRule>
    <cfRule type="cellIs" dxfId="31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1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opLeftCell="A136" workbookViewId="0">
      <selection activeCell="A159" sqref="A159:XFD16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13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43"/>
      <c r="D6" s="55" t="s">
        <v>631</v>
      </c>
      <c r="E6" s="55" t="s">
        <v>632</v>
      </c>
    </row>
    <row r="7" spans="1:5" x14ac:dyDescent="0.35">
      <c r="A7" t="s">
        <v>0</v>
      </c>
      <c r="B7" s="98" t="str">
        <f>IF(B3="DEV",D7,E7)</f>
        <v>ITB/12000006</v>
      </c>
      <c r="D7" s="100" t="str">
        <f>policydata!B5</f>
        <v>ITB/12000006</v>
      </c>
      <c r="E7" s="98" t="str">
        <f>policydata!C5</f>
        <v>DGT/71010000</v>
      </c>
    </row>
    <row r="8" spans="1:5" ht="29" x14ac:dyDescent="0.35">
      <c r="A8" t="s">
        <v>16</v>
      </c>
      <c r="B8" s="98" t="str">
        <f>IF(B3="DEV",D8,E8)</f>
        <v>simon fells</v>
      </c>
      <c r="D8" s="100" t="str">
        <f>policydata!B6</f>
        <v>simon fells</v>
      </c>
      <c r="E8" s="98" t="str">
        <f>policydata!C6</f>
        <v>Test Lates</v>
      </c>
    </row>
    <row r="9" spans="1:5" x14ac:dyDescent="0.35">
      <c r="A9" t="s">
        <v>1</v>
      </c>
      <c r="B9" s="98" t="str">
        <f>IF(B3="DEV",D9,E9)</f>
        <v>s99sja</v>
      </c>
      <c r="D9" s="100" t="str">
        <f>policydata!B7</f>
        <v>s99sja</v>
      </c>
      <c r="E9" s="98" t="str">
        <f>policydata!C7</f>
        <v>FG60PUA</v>
      </c>
    </row>
    <row r="10" spans="1:5" ht="15.5" customHeight="1" x14ac:dyDescent="0.35">
      <c r="A10" t="s">
        <v>2</v>
      </c>
      <c r="B10" s="98" t="str">
        <f>IF(B3="DEV",D10,E10)</f>
        <v>30 Baden Powell Street, Gateshead, NE9 5LD</v>
      </c>
      <c r="D10" s="100" t="str">
        <f>policydata!B8</f>
        <v>30 Baden Powell Street, Gateshead, NE9 5LD</v>
      </c>
      <c r="E10" s="98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9" t="str">
        <f>IF(B3="DEV",D11,E11)</f>
        <v>10/02/2019</v>
      </c>
      <c r="D11" s="100" t="str">
        <f>policydata!B9</f>
        <v>10/02/2019</v>
      </c>
      <c r="E11" s="98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4" t="b">
        <v>1</v>
      </c>
    </row>
    <row r="15" spans="1:5" x14ac:dyDescent="0.35">
      <c r="A15" s="6" t="s">
        <v>80</v>
      </c>
      <c r="B15" s="24" t="b">
        <v>1</v>
      </c>
      <c r="C15" t="s">
        <v>321</v>
      </c>
    </row>
    <row r="16" spans="1:5" x14ac:dyDescent="0.35">
      <c r="A16" s="6" t="s">
        <v>319</v>
      </c>
      <c r="B16" s="24" t="b">
        <v>0</v>
      </c>
      <c r="C16" t="s">
        <v>323</v>
      </c>
    </row>
    <row r="17" spans="1:2" x14ac:dyDescent="0.35">
      <c r="A17" s="6" t="s">
        <v>45</v>
      </c>
      <c r="B17" s="24" t="b">
        <v>1</v>
      </c>
    </row>
    <row r="18" spans="1:2" x14ac:dyDescent="0.35">
      <c r="A18" s="6" t="s">
        <v>46</v>
      </c>
      <c r="B18" s="24" t="b">
        <v>0</v>
      </c>
    </row>
    <row r="19" spans="1:2" x14ac:dyDescent="0.35">
      <c r="A19" s="6" t="s">
        <v>41</v>
      </c>
      <c r="B19" s="24" t="b">
        <v>0</v>
      </c>
    </row>
    <row r="20" spans="1:2" x14ac:dyDescent="0.35">
      <c r="A20" s="6" t="s">
        <v>47</v>
      </c>
      <c r="B20" s="24" t="b">
        <v>0</v>
      </c>
    </row>
    <row r="21" spans="1:2" x14ac:dyDescent="0.35">
      <c r="A21" s="6" t="s">
        <v>48</v>
      </c>
      <c r="B21" s="24" t="b">
        <v>0</v>
      </c>
    </row>
    <row r="22" spans="1:2" x14ac:dyDescent="0.35">
      <c r="A22" s="6" t="s">
        <v>10</v>
      </c>
      <c r="B22" s="24" t="b">
        <v>0</v>
      </c>
    </row>
    <row r="23" spans="1:2" x14ac:dyDescent="0.35">
      <c r="A23" s="6" t="s">
        <v>11</v>
      </c>
      <c r="B23" s="24" t="b">
        <v>0</v>
      </c>
    </row>
    <row r="24" spans="1:2" x14ac:dyDescent="0.35">
      <c r="A24" s="6" t="s">
        <v>42</v>
      </c>
      <c r="B24" s="24" t="b">
        <v>0</v>
      </c>
    </row>
    <row r="25" spans="1:2" x14ac:dyDescent="0.35">
      <c r="A25" s="6" t="s">
        <v>44</v>
      </c>
      <c r="B25" s="24" t="b">
        <v>0</v>
      </c>
    </row>
    <row r="26" spans="1:2" x14ac:dyDescent="0.35">
      <c r="A26" s="6" t="s">
        <v>43</v>
      </c>
      <c r="B26" s="24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73" t="s">
        <v>170</v>
      </c>
      <c r="B30" s="74"/>
    </row>
    <row r="31" spans="1:2" x14ac:dyDescent="0.35">
      <c r="A31" s="61" t="s">
        <v>12</v>
      </c>
      <c r="B31" s="96" t="str">
        <f>B11</f>
        <v>10/02/2019</v>
      </c>
    </row>
    <row r="32" spans="1:2" ht="15" thickBot="1" x14ac:dyDescent="0.4">
      <c r="A32" s="64" t="s">
        <v>13</v>
      </c>
      <c r="B32" s="75">
        <v>0.29166666666666669</v>
      </c>
    </row>
    <row r="33" spans="1:2" ht="15" thickBot="1" x14ac:dyDescent="0.4">
      <c r="B33" s="2"/>
    </row>
    <row r="34" spans="1:2" x14ac:dyDescent="0.35">
      <c r="A34" s="59" t="s">
        <v>171</v>
      </c>
      <c r="B34" s="76"/>
    </row>
    <row r="35" spans="1:2" x14ac:dyDescent="0.35">
      <c r="A35" s="69" t="s">
        <v>402</v>
      </c>
      <c r="B35" s="97" t="str">
        <f>B8</f>
        <v>simon fells</v>
      </c>
    </row>
    <row r="36" spans="1:2" x14ac:dyDescent="0.35">
      <c r="A36" s="79" t="s">
        <v>425</v>
      </c>
      <c r="B36" s="67" t="b">
        <v>0</v>
      </c>
    </row>
    <row r="37" spans="1:2" x14ac:dyDescent="0.35">
      <c r="A37" s="79" t="s">
        <v>394</v>
      </c>
      <c r="B37" s="67" t="b">
        <v>0</v>
      </c>
    </row>
    <row r="38" spans="1:2" ht="15" thickBot="1" x14ac:dyDescent="0.4">
      <c r="A38" s="77" t="s">
        <v>451</v>
      </c>
      <c r="B38" s="78" t="b">
        <v>1</v>
      </c>
    </row>
    <row r="39" spans="1:2" ht="15" thickBot="1" x14ac:dyDescent="0.4"/>
    <row r="40" spans="1:2" x14ac:dyDescent="0.35">
      <c r="A40" s="59" t="s">
        <v>172</v>
      </c>
      <c r="B40" s="60"/>
    </row>
    <row r="41" spans="1:2" x14ac:dyDescent="0.35">
      <c r="A41" s="61" t="s">
        <v>21</v>
      </c>
      <c r="B41" s="62" t="s">
        <v>20</v>
      </c>
    </row>
    <row r="42" spans="1:2" x14ac:dyDescent="0.35">
      <c r="A42" s="61" t="s">
        <v>18</v>
      </c>
      <c r="B42" s="62" t="s">
        <v>19</v>
      </c>
    </row>
    <row r="43" spans="1:2" x14ac:dyDescent="0.35">
      <c r="A43" s="61" t="s">
        <v>495</v>
      </c>
      <c r="B43" s="62" t="s">
        <v>639</v>
      </c>
    </row>
    <row r="44" spans="1:2" x14ac:dyDescent="0.35">
      <c r="A44" s="68" t="s">
        <v>409</v>
      </c>
      <c r="B44" s="62"/>
    </row>
    <row r="45" spans="1:2" x14ac:dyDescent="0.35">
      <c r="A45" s="61" t="s">
        <v>17</v>
      </c>
      <c r="B45" s="88" t="s">
        <v>274</v>
      </c>
    </row>
    <row r="46" spans="1:2" x14ac:dyDescent="0.35">
      <c r="A46" s="61" t="s">
        <v>6</v>
      </c>
      <c r="B46" s="88" t="s">
        <v>422</v>
      </c>
    </row>
    <row r="47" spans="1:2" x14ac:dyDescent="0.35">
      <c r="A47" s="61" t="s">
        <v>8</v>
      </c>
      <c r="B47" s="88" t="s">
        <v>423</v>
      </c>
    </row>
    <row r="48" spans="1:2" ht="16" customHeight="1" x14ac:dyDescent="0.35">
      <c r="A48" s="79" t="s">
        <v>26</v>
      </c>
      <c r="B48" s="67" t="b">
        <v>0</v>
      </c>
    </row>
    <row r="49" spans="1:2" ht="15" thickBot="1" x14ac:dyDescent="0.4">
      <c r="A49" s="89" t="s">
        <v>311</v>
      </c>
      <c r="B49" s="78" t="b">
        <v>0</v>
      </c>
    </row>
    <row r="50" spans="1:2" ht="15" thickBot="1" x14ac:dyDescent="0.4"/>
    <row r="51" spans="1:2" x14ac:dyDescent="0.35">
      <c r="A51" s="59" t="s">
        <v>322</v>
      </c>
      <c r="B51" s="60"/>
    </row>
    <row r="52" spans="1:2" x14ac:dyDescent="0.35">
      <c r="A52" s="61" t="s">
        <v>101</v>
      </c>
      <c r="B52" s="62" t="s">
        <v>81</v>
      </c>
    </row>
    <row r="53" spans="1:2" x14ac:dyDescent="0.35">
      <c r="A53" s="68" t="s">
        <v>325</v>
      </c>
      <c r="B53" s="62"/>
    </row>
    <row r="54" spans="1:2" x14ac:dyDescent="0.35">
      <c r="A54" s="69" t="s">
        <v>259</v>
      </c>
      <c r="B54" s="96" t="str">
        <f>B11</f>
        <v>10/02/2019</v>
      </c>
    </row>
    <row r="55" spans="1:2" x14ac:dyDescent="0.35">
      <c r="A55" s="61" t="s">
        <v>260</v>
      </c>
      <c r="B55" s="70">
        <v>0.33333333333333331</v>
      </c>
    </row>
    <row r="56" spans="1:2" x14ac:dyDescent="0.35">
      <c r="A56" s="68" t="s">
        <v>326</v>
      </c>
      <c r="B56" s="62"/>
    </row>
    <row r="57" spans="1:2" x14ac:dyDescent="0.35">
      <c r="A57" s="69" t="s">
        <v>277</v>
      </c>
      <c r="B57" s="96" t="str">
        <f>B11</f>
        <v>10/02/2019</v>
      </c>
    </row>
    <row r="58" spans="1:2" x14ac:dyDescent="0.35">
      <c r="A58" s="61" t="s">
        <v>278</v>
      </c>
      <c r="B58" s="70">
        <v>0.33333333333333331</v>
      </c>
    </row>
    <row r="59" spans="1:2" x14ac:dyDescent="0.35">
      <c r="A59" s="61" t="s">
        <v>286</v>
      </c>
      <c r="B59" s="71">
        <v>3</v>
      </c>
    </row>
    <row r="60" spans="1:2" ht="15" thickBot="1" x14ac:dyDescent="0.4">
      <c r="A60" s="64" t="s">
        <v>287</v>
      </c>
      <c r="B60" s="72">
        <v>2</v>
      </c>
    </row>
    <row r="61" spans="1:2" ht="15" thickBot="1" x14ac:dyDescent="0.4"/>
    <row r="62" spans="1:2" x14ac:dyDescent="0.35">
      <c r="A62" s="59" t="s">
        <v>327</v>
      </c>
      <c r="B62" s="60"/>
    </row>
    <row r="63" spans="1:2" x14ac:dyDescent="0.35">
      <c r="A63" s="61" t="s">
        <v>49</v>
      </c>
      <c r="B63" s="67" t="b">
        <v>1</v>
      </c>
    </row>
    <row r="64" spans="1:2" x14ac:dyDescent="0.35">
      <c r="A64" s="61" t="s">
        <v>413</v>
      </c>
      <c r="B64" s="28" t="str">
        <f>B8</f>
        <v>simon fells</v>
      </c>
    </row>
    <row r="65" spans="1:2" x14ac:dyDescent="0.35">
      <c r="A65" s="61" t="s">
        <v>50</v>
      </c>
      <c r="B65" s="62" t="s">
        <v>51</v>
      </c>
    </row>
    <row r="66" spans="1:2" x14ac:dyDescent="0.35">
      <c r="A66" s="61" t="s">
        <v>52</v>
      </c>
      <c r="B66" s="62" t="s">
        <v>53</v>
      </c>
    </row>
    <row r="67" spans="1:2" x14ac:dyDescent="0.35">
      <c r="A67" s="61" t="s">
        <v>55</v>
      </c>
      <c r="B67" s="62" t="s">
        <v>54</v>
      </c>
    </row>
    <row r="68" spans="1:2" x14ac:dyDescent="0.35">
      <c r="A68" s="29" t="s">
        <v>95</v>
      </c>
      <c r="B68" s="30" t="b">
        <v>1</v>
      </c>
    </row>
    <row r="69" spans="1:2" x14ac:dyDescent="0.35">
      <c r="A69" s="29" t="s">
        <v>96</v>
      </c>
      <c r="B69" s="30" t="s">
        <v>97</v>
      </c>
    </row>
    <row r="70" spans="1:2" x14ac:dyDescent="0.35">
      <c r="A70" s="29" t="s">
        <v>122</v>
      </c>
      <c r="B70" s="30" t="s">
        <v>123</v>
      </c>
    </row>
    <row r="71" spans="1:2" ht="15" thickBot="1" x14ac:dyDescent="0.4">
      <c r="A71" s="31" t="s">
        <v>99</v>
      </c>
      <c r="B71" s="32" t="s">
        <v>98</v>
      </c>
    </row>
    <row r="72" spans="1:2" ht="15" thickBot="1" x14ac:dyDescent="0.4"/>
    <row r="73" spans="1:2" x14ac:dyDescent="0.35">
      <c r="A73" s="59" t="s">
        <v>328</v>
      </c>
      <c r="B73" s="60"/>
    </row>
    <row r="74" spans="1:2" x14ac:dyDescent="0.35">
      <c r="A74" s="61" t="s">
        <v>173</v>
      </c>
      <c r="B74" s="62" t="s">
        <v>61</v>
      </c>
    </row>
    <row r="75" spans="1:2" x14ac:dyDescent="0.35">
      <c r="A75" s="61" t="s">
        <v>174</v>
      </c>
      <c r="B75" s="62" t="s">
        <v>184</v>
      </c>
    </row>
    <row r="76" spans="1:2" x14ac:dyDescent="0.35">
      <c r="A76" s="61" t="s">
        <v>175</v>
      </c>
      <c r="B76" s="62" t="s">
        <v>185</v>
      </c>
    </row>
    <row r="77" spans="1:2" x14ac:dyDescent="0.35">
      <c r="A77" s="61" t="s">
        <v>418</v>
      </c>
      <c r="B77" s="62" t="s">
        <v>419</v>
      </c>
    </row>
    <row r="78" spans="1:2" x14ac:dyDescent="0.35">
      <c r="A78" s="29" t="s">
        <v>198</v>
      </c>
      <c r="B78" s="30" t="b">
        <v>1</v>
      </c>
    </row>
    <row r="79" spans="1:2" x14ac:dyDescent="0.35">
      <c r="A79" s="29" t="s">
        <v>199</v>
      </c>
      <c r="B79" s="30" t="s">
        <v>20</v>
      </c>
    </row>
    <row r="80" spans="1:2" x14ac:dyDescent="0.35">
      <c r="A80" s="29" t="s">
        <v>200</v>
      </c>
      <c r="B80" s="30" t="s">
        <v>197</v>
      </c>
    </row>
    <row r="81" spans="1:2" x14ac:dyDescent="0.35">
      <c r="A81" s="61" t="s">
        <v>176</v>
      </c>
      <c r="B81" s="63" t="s">
        <v>186</v>
      </c>
    </row>
    <row r="82" spans="1:2" x14ac:dyDescent="0.35">
      <c r="A82" s="29" t="s">
        <v>177</v>
      </c>
      <c r="B82" s="30" t="b">
        <v>1</v>
      </c>
    </row>
    <row r="83" spans="1:2" x14ac:dyDescent="0.35">
      <c r="A83" s="29" t="s">
        <v>178</v>
      </c>
      <c r="B83" s="30" t="s">
        <v>187</v>
      </c>
    </row>
    <row r="84" spans="1:2" x14ac:dyDescent="0.35">
      <c r="A84" s="29" t="s">
        <v>179</v>
      </c>
      <c r="B84" s="30" t="s">
        <v>91</v>
      </c>
    </row>
    <row r="85" spans="1:2" ht="15" thickBot="1" x14ac:dyDescent="0.4">
      <c r="A85" s="31" t="s">
        <v>180</v>
      </c>
      <c r="B85" s="32" t="s">
        <v>92</v>
      </c>
    </row>
    <row r="86" spans="1:2" ht="15" thickBot="1" x14ac:dyDescent="0.4">
      <c r="A86" s="6"/>
    </row>
    <row r="87" spans="1:2" x14ac:dyDescent="0.35">
      <c r="A87" s="59" t="s">
        <v>329</v>
      </c>
      <c r="B87" s="60"/>
    </row>
    <row r="88" spans="1:2" x14ac:dyDescent="0.35">
      <c r="A88" s="61" t="s">
        <v>64</v>
      </c>
      <c r="B88" s="62" t="s">
        <v>65</v>
      </c>
    </row>
    <row r="89" spans="1:2" x14ac:dyDescent="0.35">
      <c r="A89" s="61" t="s">
        <v>66</v>
      </c>
      <c r="B89" s="62" t="s">
        <v>70</v>
      </c>
    </row>
    <row r="90" spans="1:2" x14ac:dyDescent="0.35">
      <c r="A90" s="61" t="s">
        <v>67</v>
      </c>
      <c r="B90" s="62">
        <v>2017</v>
      </c>
    </row>
    <row r="91" spans="1:2" x14ac:dyDescent="0.35">
      <c r="A91" s="61" t="s">
        <v>68</v>
      </c>
      <c r="B91" s="62" t="s">
        <v>71</v>
      </c>
    </row>
    <row r="92" spans="1:2" x14ac:dyDescent="0.35">
      <c r="A92" s="61" t="s">
        <v>69</v>
      </c>
      <c r="B92" s="62" t="s">
        <v>72</v>
      </c>
    </row>
    <row r="93" spans="1:2" x14ac:dyDescent="0.35">
      <c r="A93" s="61" t="s">
        <v>75</v>
      </c>
      <c r="B93" s="62" t="s">
        <v>77</v>
      </c>
    </row>
    <row r="94" spans="1:2" x14ac:dyDescent="0.35">
      <c r="A94" s="61" t="s">
        <v>100</v>
      </c>
      <c r="B94" s="62" t="s">
        <v>79</v>
      </c>
    </row>
    <row r="95" spans="1:2" x14ac:dyDescent="0.35">
      <c r="A95" s="61" t="s">
        <v>424</v>
      </c>
      <c r="B95" s="62" t="b">
        <v>1</v>
      </c>
    </row>
    <row r="96" spans="1:2" ht="15" thickBot="1" x14ac:dyDescent="0.4">
      <c r="A96" s="64" t="s">
        <v>642</v>
      </c>
      <c r="B96" s="65" t="b">
        <v>1</v>
      </c>
    </row>
    <row r="97" spans="1:2" ht="15" thickBot="1" x14ac:dyDescent="0.4"/>
    <row r="98" spans="1:2" x14ac:dyDescent="0.35">
      <c r="A98" s="59" t="s">
        <v>330</v>
      </c>
      <c r="B98" s="60"/>
    </row>
    <row r="99" spans="1:2" x14ac:dyDescent="0.35">
      <c r="A99" s="61" t="s">
        <v>60</v>
      </c>
      <c r="B99" s="62" t="s">
        <v>61</v>
      </c>
    </row>
    <row r="100" spans="1:2" x14ac:dyDescent="0.35">
      <c r="A100" s="61" t="s">
        <v>56</v>
      </c>
      <c r="B100" s="62" t="s">
        <v>57</v>
      </c>
    </row>
    <row r="101" spans="1:2" x14ac:dyDescent="0.35">
      <c r="A101" s="61" t="s">
        <v>59</v>
      </c>
      <c r="B101" s="62" t="s">
        <v>58</v>
      </c>
    </row>
    <row r="102" spans="1:2" x14ac:dyDescent="0.35">
      <c r="A102" s="61" t="s">
        <v>411</v>
      </c>
      <c r="B102" s="62" t="s">
        <v>412</v>
      </c>
    </row>
    <row r="103" spans="1:2" x14ac:dyDescent="0.35">
      <c r="A103" s="29" t="s">
        <v>202</v>
      </c>
      <c r="B103" s="30" t="b">
        <v>1</v>
      </c>
    </row>
    <row r="104" spans="1:2" x14ac:dyDescent="0.35">
      <c r="A104" s="29" t="s">
        <v>203</v>
      </c>
      <c r="B104" s="30" t="s">
        <v>20</v>
      </c>
    </row>
    <row r="105" spans="1:2" x14ac:dyDescent="0.35">
      <c r="A105" s="29" t="s">
        <v>204</v>
      </c>
      <c r="B105" s="30" t="s">
        <v>201</v>
      </c>
    </row>
    <row r="106" spans="1:2" x14ac:dyDescent="0.35">
      <c r="A106" s="61" t="s">
        <v>63</v>
      </c>
      <c r="B106" s="63" t="s">
        <v>62</v>
      </c>
    </row>
    <row r="107" spans="1:2" x14ac:dyDescent="0.35">
      <c r="A107" s="29" t="s">
        <v>90</v>
      </c>
      <c r="B107" s="30" t="b">
        <v>1</v>
      </c>
    </row>
    <row r="108" spans="1:2" x14ac:dyDescent="0.35">
      <c r="A108" s="29" t="s">
        <v>120</v>
      </c>
      <c r="B108" s="30" t="s">
        <v>121</v>
      </c>
    </row>
    <row r="109" spans="1:2" x14ac:dyDescent="0.35">
      <c r="A109" s="29" t="s">
        <v>93</v>
      </c>
      <c r="B109" s="30" t="s">
        <v>91</v>
      </c>
    </row>
    <row r="110" spans="1:2" ht="15" thickBot="1" x14ac:dyDescent="0.4">
      <c r="A110" s="31" t="s">
        <v>94</v>
      </c>
      <c r="B110" s="32" t="s">
        <v>92</v>
      </c>
    </row>
    <row r="111" spans="1:2" ht="15" thickBot="1" x14ac:dyDescent="0.4"/>
    <row r="112" spans="1:2" x14ac:dyDescent="0.35">
      <c r="A112" s="59" t="s">
        <v>331</v>
      </c>
      <c r="B112" s="60"/>
    </row>
    <row r="113" spans="1:2" x14ac:dyDescent="0.35">
      <c r="A113" s="61" t="s">
        <v>143</v>
      </c>
      <c r="B113" s="62" t="s">
        <v>61</v>
      </c>
    </row>
    <row r="114" spans="1:2" x14ac:dyDescent="0.35">
      <c r="A114" s="61" t="s">
        <v>144</v>
      </c>
      <c r="B114" s="62" t="s">
        <v>151</v>
      </c>
    </row>
    <row r="115" spans="1:2" x14ac:dyDescent="0.35">
      <c r="A115" s="61" t="s">
        <v>145</v>
      </c>
      <c r="B115" s="62" t="s">
        <v>152</v>
      </c>
    </row>
    <row r="116" spans="1:2" x14ac:dyDescent="0.35">
      <c r="A116" s="61" t="s">
        <v>417</v>
      </c>
      <c r="B116" s="62" t="s">
        <v>416</v>
      </c>
    </row>
    <row r="117" spans="1:2" x14ac:dyDescent="0.35">
      <c r="A117" s="29" t="s">
        <v>194</v>
      </c>
      <c r="B117" s="30" t="b">
        <v>1</v>
      </c>
    </row>
    <row r="118" spans="1:2" x14ac:dyDescent="0.35">
      <c r="A118" s="29" t="s">
        <v>195</v>
      </c>
      <c r="B118" s="30" t="s">
        <v>20</v>
      </c>
    </row>
    <row r="119" spans="1:2" x14ac:dyDescent="0.35">
      <c r="A119" s="29" t="s">
        <v>196</v>
      </c>
      <c r="B119" s="30" t="s">
        <v>197</v>
      </c>
    </row>
    <row r="120" spans="1:2" x14ac:dyDescent="0.35">
      <c r="A120" s="61" t="s">
        <v>146</v>
      </c>
      <c r="B120" s="63" t="s">
        <v>153</v>
      </c>
    </row>
    <row r="121" spans="1:2" x14ac:dyDescent="0.35">
      <c r="A121" s="29" t="s">
        <v>147</v>
      </c>
      <c r="B121" s="30" t="b">
        <v>1</v>
      </c>
    </row>
    <row r="122" spans="1:2" x14ac:dyDescent="0.35">
      <c r="A122" s="29" t="s">
        <v>148</v>
      </c>
      <c r="B122" s="30" t="s">
        <v>154</v>
      </c>
    </row>
    <row r="123" spans="1:2" x14ac:dyDescent="0.35">
      <c r="A123" s="29" t="s">
        <v>149</v>
      </c>
      <c r="B123" s="30" t="s">
        <v>91</v>
      </c>
    </row>
    <row r="124" spans="1:2" ht="15" thickBot="1" x14ac:dyDescent="0.4">
      <c r="A124" s="31" t="s">
        <v>150</v>
      </c>
      <c r="B124" s="32" t="s">
        <v>92</v>
      </c>
    </row>
    <row r="125" spans="1:2" ht="15" thickBot="1" x14ac:dyDescent="0.4"/>
    <row r="126" spans="1:2" x14ac:dyDescent="0.35">
      <c r="A126" s="59" t="s">
        <v>332</v>
      </c>
      <c r="B126" s="60"/>
    </row>
    <row r="127" spans="1:2" x14ac:dyDescent="0.35">
      <c r="A127" s="61" t="s">
        <v>102</v>
      </c>
      <c r="B127" s="62" t="s">
        <v>109</v>
      </c>
    </row>
    <row r="128" spans="1:2" x14ac:dyDescent="0.35">
      <c r="A128" s="61" t="s">
        <v>104</v>
      </c>
      <c r="B128" s="62" t="s">
        <v>110</v>
      </c>
    </row>
    <row r="129" spans="1:2" x14ac:dyDescent="0.35">
      <c r="A129" s="61" t="s">
        <v>103</v>
      </c>
      <c r="B129" s="62" t="s">
        <v>111</v>
      </c>
    </row>
    <row r="130" spans="1:2" x14ac:dyDescent="0.35">
      <c r="A130" s="61" t="s">
        <v>414</v>
      </c>
      <c r="B130" s="62" t="s">
        <v>415</v>
      </c>
    </row>
    <row r="131" spans="1:2" x14ac:dyDescent="0.35">
      <c r="A131" s="29" t="s">
        <v>191</v>
      </c>
      <c r="B131" s="30" t="b">
        <v>1</v>
      </c>
    </row>
    <row r="132" spans="1:2" x14ac:dyDescent="0.35">
      <c r="A132" s="29" t="s">
        <v>192</v>
      </c>
      <c r="B132" s="30" t="s">
        <v>20</v>
      </c>
    </row>
    <row r="133" spans="1:2" x14ac:dyDescent="0.35">
      <c r="A133" s="29" t="s">
        <v>193</v>
      </c>
      <c r="B133" s="30" t="s">
        <v>190</v>
      </c>
    </row>
    <row r="134" spans="1:2" x14ac:dyDescent="0.35">
      <c r="A134" s="61" t="s">
        <v>105</v>
      </c>
      <c r="B134" s="63" t="s">
        <v>112</v>
      </c>
    </row>
    <row r="135" spans="1:2" x14ac:dyDescent="0.35">
      <c r="A135" s="61" t="s">
        <v>115</v>
      </c>
      <c r="B135" s="62">
        <v>1237771234</v>
      </c>
    </row>
    <row r="136" spans="1:2" x14ac:dyDescent="0.35">
      <c r="A136" s="61" t="s">
        <v>116</v>
      </c>
      <c r="B136" s="62" t="s">
        <v>117</v>
      </c>
    </row>
    <row r="137" spans="1:2" x14ac:dyDescent="0.35">
      <c r="A137" s="29" t="s">
        <v>106</v>
      </c>
      <c r="B137" s="30" t="b">
        <v>1</v>
      </c>
    </row>
    <row r="138" spans="1:2" x14ac:dyDescent="0.35">
      <c r="A138" s="29" t="s">
        <v>118</v>
      </c>
      <c r="B138" s="30" t="s">
        <v>119</v>
      </c>
    </row>
    <row r="139" spans="1:2" x14ac:dyDescent="0.35">
      <c r="A139" s="29" t="s">
        <v>107</v>
      </c>
      <c r="B139" s="30" t="s">
        <v>113</v>
      </c>
    </row>
    <row r="140" spans="1:2" x14ac:dyDescent="0.35">
      <c r="A140" s="29" t="s">
        <v>108</v>
      </c>
      <c r="B140" s="30" t="s">
        <v>114</v>
      </c>
    </row>
    <row r="141" spans="1:2" x14ac:dyDescent="0.35">
      <c r="A141" s="79" t="s">
        <v>165</v>
      </c>
      <c r="B141" s="67" t="b">
        <v>0</v>
      </c>
    </row>
    <row r="142" spans="1:2" x14ac:dyDescent="0.35">
      <c r="A142" s="61" t="s">
        <v>166</v>
      </c>
      <c r="B142" s="62" t="s">
        <v>157</v>
      </c>
    </row>
    <row r="143" spans="1:2" ht="15" thickBot="1" x14ac:dyDescent="0.4">
      <c r="A143" s="64" t="s">
        <v>167</v>
      </c>
      <c r="B143" s="65" t="b">
        <v>0</v>
      </c>
    </row>
    <row r="144" spans="1:2" ht="15" thickBot="1" x14ac:dyDescent="0.4"/>
    <row r="145" spans="1:2" x14ac:dyDescent="0.35">
      <c r="A145" s="59" t="s">
        <v>333</v>
      </c>
      <c r="B145" s="60"/>
    </row>
    <row r="146" spans="1:2" x14ac:dyDescent="0.35">
      <c r="A146" s="61" t="s">
        <v>124</v>
      </c>
      <c r="B146" s="62" t="s">
        <v>125</v>
      </c>
    </row>
    <row r="147" spans="1:2" x14ac:dyDescent="0.35">
      <c r="A147" s="61" t="s">
        <v>126</v>
      </c>
      <c r="B147" s="62" t="s">
        <v>127</v>
      </c>
    </row>
    <row r="148" spans="1:2" x14ac:dyDescent="0.35">
      <c r="A148" s="61" t="s">
        <v>128</v>
      </c>
      <c r="B148" s="62">
        <v>4000</v>
      </c>
    </row>
    <row r="149" spans="1:2" x14ac:dyDescent="0.35">
      <c r="A149" s="61" t="s">
        <v>129</v>
      </c>
      <c r="B149" s="62" t="s">
        <v>130</v>
      </c>
    </row>
    <row r="150" spans="1:2" x14ac:dyDescent="0.35">
      <c r="A150" s="61" t="s">
        <v>131</v>
      </c>
      <c r="B150" s="62" t="s">
        <v>132</v>
      </c>
    </row>
    <row r="151" spans="1:2" x14ac:dyDescent="0.35">
      <c r="A151" s="29" t="s">
        <v>133</v>
      </c>
      <c r="B151" s="30" t="b">
        <v>1</v>
      </c>
    </row>
    <row r="152" spans="1:2" x14ac:dyDescent="0.35">
      <c r="A152" s="29" t="s">
        <v>134</v>
      </c>
      <c r="B152" s="30" t="s">
        <v>61</v>
      </c>
    </row>
    <row r="153" spans="1:2" x14ac:dyDescent="0.35">
      <c r="A153" s="29" t="s">
        <v>135</v>
      </c>
      <c r="B153" s="30" t="s">
        <v>137</v>
      </c>
    </row>
    <row r="154" spans="1:2" x14ac:dyDescent="0.35">
      <c r="A154" s="29" t="s">
        <v>136</v>
      </c>
      <c r="B154" s="30" t="s">
        <v>138</v>
      </c>
    </row>
    <row r="155" spans="1:2" x14ac:dyDescent="0.35">
      <c r="A155" s="29" t="s">
        <v>420</v>
      </c>
      <c r="B155" s="30" t="s">
        <v>421</v>
      </c>
    </row>
    <row r="156" spans="1:2" x14ac:dyDescent="0.35">
      <c r="A156" s="29" t="s">
        <v>141</v>
      </c>
      <c r="B156" s="66" t="s">
        <v>142</v>
      </c>
    </row>
    <row r="157" spans="1:2" ht="15" thickBot="1" x14ac:dyDescent="0.4">
      <c r="A157" s="31" t="s">
        <v>139</v>
      </c>
      <c r="B157" s="32" t="s">
        <v>140</v>
      </c>
    </row>
    <row r="158" spans="1:2" ht="15" thickBot="1" x14ac:dyDescent="0.4"/>
    <row r="159" spans="1:2" x14ac:dyDescent="0.35">
      <c r="A159" s="59" t="s">
        <v>669</v>
      </c>
      <c r="B159" s="60"/>
    </row>
    <row r="160" spans="1:2" x14ac:dyDescent="0.35">
      <c r="A160" s="29" t="s">
        <v>670</v>
      </c>
      <c r="B160" s="30" t="b">
        <v>1</v>
      </c>
    </row>
    <row r="161" spans="1:2" x14ac:dyDescent="0.35">
      <c r="A161" s="29" t="s">
        <v>671</v>
      </c>
      <c r="B161" s="30" t="b">
        <v>0</v>
      </c>
    </row>
    <row r="162" spans="1:2" x14ac:dyDescent="0.35">
      <c r="A162" s="29" t="s">
        <v>672</v>
      </c>
      <c r="B162" s="30" t="b">
        <v>0</v>
      </c>
    </row>
    <row r="163" spans="1:2" x14ac:dyDescent="0.35">
      <c r="A163" s="29" t="s">
        <v>673</v>
      </c>
      <c r="B163" s="30" t="b">
        <v>0</v>
      </c>
    </row>
    <row r="164" spans="1:2" x14ac:dyDescent="0.35">
      <c r="A164" s="29" t="s">
        <v>674</v>
      </c>
      <c r="B164" s="30" t="b">
        <v>0</v>
      </c>
    </row>
    <row r="165" spans="1:2" x14ac:dyDescent="0.35">
      <c r="A165" s="29" t="s">
        <v>675</v>
      </c>
      <c r="B165" s="30" t="b">
        <v>0</v>
      </c>
    </row>
    <row r="166" spans="1:2" ht="15" thickBot="1" x14ac:dyDescent="0.4">
      <c r="A166" s="31" t="s">
        <v>676</v>
      </c>
      <c r="B166" s="32" t="b">
        <v>0</v>
      </c>
    </row>
  </sheetData>
  <conditionalFormatting sqref="E7:E11">
    <cfRule type="cellIs" dxfId="317" priority="82" operator="equal">
      <formula>FALSE</formula>
    </cfRule>
    <cfRule type="cellIs" dxfId="316" priority="83" operator="equal">
      <formula>TRUE</formula>
    </cfRule>
    <cfRule type="cellIs" dxfId="315" priority="84" operator="equal">
      <formula>FALSE</formula>
    </cfRule>
  </conditionalFormatting>
  <conditionalFormatting sqref="B6:B10">
    <cfRule type="cellIs" dxfId="314" priority="73" operator="equal">
      <formula>FALSE</formula>
    </cfRule>
    <cfRule type="cellIs" dxfId="313" priority="74" operator="equal">
      <formula>TRUE</formula>
    </cfRule>
    <cfRule type="cellIs" dxfId="312" priority="75" operator="equal">
      <formula>FALSE</formula>
    </cfRule>
  </conditionalFormatting>
  <conditionalFormatting sqref="B103">
    <cfRule type="cellIs" dxfId="311" priority="28" operator="equal">
      <formula>FALSE</formula>
    </cfRule>
    <cfRule type="cellIs" dxfId="310" priority="29" operator="equal">
      <formula>TRUE</formula>
    </cfRule>
    <cfRule type="cellIs" dxfId="309" priority="30" operator="equal">
      <formula>FALSE</formula>
    </cfRule>
  </conditionalFormatting>
  <conditionalFormatting sqref="B107">
    <cfRule type="cellIs" dxfId="308" priority="25" operator="equal">
      <formula>FALSE</formula>
    </cfRule>
    <cfRule type="cellIs" dxfId="307" priority="26" operator="equal">
      <formula>TRUE</formula>
    </cfRule>
    <cfRule type="cellIs" dxfId="306" priority="27" operator="equal">
      <formula>FALSE</formula>
    </cfRule>
  </conditionalFormatting>
  <conditionalFormatting sqref="B43">
    <cfRule type="cellIs" dxfId="305" priority="64" operator="equal">
      <formula>FALSE</formula>
    </cfRule>
    <cfRule type="cellIs" dxfId="304" priority="65" operator="equal">
      <formula>TRUE</formula>
    </cfRule>
    <cfRule type="cellIs" dxfId="303" priority="66" operator="equal">
      <formula>FALSE</formula>
    </cfRule>
  </conditionalFormatting>
  <conditionalFormatting sqref="B48">
    <cfRule type="cellIs" dxfId="302" priority="61" operator="equal">
      <formula>FALSE</formula>
    </cfRule>
    <cfRule type="cellIs" dxfId="301" priority="62" operator="equal">
      <formula>TRUE</formula>
    </cfRule>
    <cfRule type="cellIs" dxfId="300" priority="63" operator="equal">
      <formula>FALSE</formula>
    </cfRule>
  </conditionalFormatting>
  <conditionalFormatting sqref="B49">
    <cfRule type="cellIs" dxfId="299" priority="58" operator="equal">
      <formula>FALSE</formula>
    </cfRule>
    <cfRule type="cellIs" dxfId="298" priority="59" operator="equal">
      <formula>TRUE</formula>
    </cfRule>
    <cfRule type="cellIs" dxfId="297" priority="60" operator="equal">
      <formula>FALSE</formula>
    </cfRule>
  </conditionalFormatting>
  <conditionalFormatting sqref="B95">
    <cfRule type="cellIs" dxfId="296" priority="55" operator="equal">
      <formula>FALSE</formula>
    </cfRule>
    <cfRule type="cellIs" dxfId="295" priority="56" operator="equal">
      <formula>TRUE</formula>
    </cfRule>
    <cfRule type="cellIs" dxfId="294" priority="57" operator="equal">
      <formula>FALSE</formula>
    </cfRule>
  </conditionalFormatting>
  <conditionalFormatting sqref="B96">
    <cfRule type="cellIs" dxfId="293" priority="52" operator="equal">
      <formula>FALSE</formula>
    </cfRule>
    <cfRule type="cellIs" dxfId="292" priority="53" operator="equal">
      <formula>TRUE</formula>
    </cfRule>
    <cfRule type="cellIs" dxfId="291" priority="54" operator="equal">
      <formula>FALSE</formula>
    </cfRule>
  </conditionalFormatting>
  <conditionalFormatting sqref="B14">
    <cfRule type="cellIs" dxfId="290" priority="49" operator="equal">
      <formula>FALSE</formula>
    </cfRule>
    <cfRule type="cellIs" dxfId="289" priority="50" operator="equal">
      <formula>TRUE</formula>
    </cfRule>
    <cfRule type="cellIs" dxfId="288" priority="51" operator="equal">
      <formula>FALSE</formula>
    </cfRule>
  </conditionalFormatting>
  <conditionalFormatting sqref="B15:B26">
    <cfRule type="cellIs" dxfId="287" priority="46" operator="equal">
      <formula>FALSE</formula>
    </cfRule>
    <cfRule type="cellIs" dxfId="286" priority="47" operator="equal">
      <formula>TRUE</formula>
    </cfRule>
    <cfRule type="cellIs" dxfId="285" priority="48" operator="equal">
      <formula>FALSE</formula>
    </cfRule>
  </conditionalFormatting>
  <conditionalFormatting sqref="B36:B38">
    <cfRule type="cellIs" dxfId="284" priority="43" operator="equal">
      <formula>FALSE</formula>
    </cfRule>
    <cfRule type="cellIs" dxfId="283" priority="44" operator="equal">
      <formula>TRUE</formula>
    </cfRule>
    <cfRule type="cellIs" dxfId="282" priority="45" operator="equal">
      <formula>FALSE</formula>
    </cfRule>
  </conditionalFormatting>
  <conditionalFormatting sqref="B63">
    <cfRule type="cellIs" dxfId="281" priority="40" operator="equal">
      <formula>FALSE</formula>
    </cfRule>
    <cfRule type="cellIs" dxfId="280" priority="41" operator="equal">
      <formula>TRUE</formula>
    </cfRule>
    <cfRule type="cellIs" dxfId="279" priority="42" operator="equal">
      <formula>FALSE</formula>
    </cfRule>
  </conditionalFormatting>
  <conditionalFormatting sqref="B68">
    <cfRule type="cellIs" dxfId="278" priority="37" operator="equal">
      <formula>FALSE</formula>
    </cfRule>
    <cfRule type="cellIs" dxfId="277" priority="38" operator="equal">
      <formula>TRUE</formula>
    </cfRule>
    <cfRule type="cellIs" dxfId="276" priority="39" operator="equal">
      <formula>FALSE</formula>
    </cfRule>
  </conditionalFormatting>
  <conditionalFormatting sqref="B78">
    <cfRule type="cellIs" dxfId="275" priority="34" operator="equal">
      <formula>FALSE</formula>
    </cfRule>
    <cfRule type="cellIs" dxfId="274" priority="35" operator="equal">
      <formula>TRUE</formula>
    </cfRule>
    <cfRule type="cellIs" dxfId="273" priority="36" operator="equal">
      <formula>FALSE</formula>
    </cfRule>
  </conditionalFormatting>
  <conditionalFormatting sqref="B82">
    <cfRule type="cellIs" dxfId="272" priority="31" operator="equal">
      <formula>FALSE</formula>
    </cfRule>
    <cfRule type="cellIs" dxfId="271" priority="32" operator="equal">
      <formula>TRUE</formula>
    </cfRule>
    <cfRule type="cellIs" dxfId="270" priority="33" operator="equal">
      <formula>FALSE</formula>
    </cfRule>
  </conditionalFormatting>
  <conditionalFormatting sqref="B117">
    <cfRule type="cellIs" dxfId="269" priority="22" operator="equal">
      <formula>FALSE</formula>
    </cfRule>
    <cfRule type="cellIs" dxfId="268" priority="23" operator="equal">
      <formula>TRUE</formula>
    </cfRule>
    <cfRule type="cellIs" dxfId="267" priority="24" operator="equal">
      <formula>FALSE</formula>
    </cfRule>
  </conditionalFormatting>
  <conditionalFormatting sqref="B121">
    <cfRule type="cellIs" dxfId="266" priority="19" operator="equal">
      <formula>FALSE</formula>
    </cfRule>
    <cfRule type="cellIs" dxfId="265" priority="20" operator="equal">
      <formula>TRUE</formula>
    </cfRule>
    <cfRule type="cellIs" dxfId="264" priority="21" operator="equal">
      <formula>FALSE</formula>
    </cfRule>
  </conditionalFormatting>
  <conditionalFormatting sqref="B131">
    <cfRule type="cellIs" dxfId="263" priority="16" operator="equal">
      <formula>FALSE</formula>
    </cfRule>
    <cfRule type="cellIs" dxfId="262" priority="17" operator="equal">
      <formula>TRUE</formula>
    </cfRule>
    <cfRule type="cellIs" dxfId="261" priority="18" operator="equal">
      <formula>FALSE</formula>
    </cfRule>
  </conditionalFormatting>
  <conditionalFormatting sqref="B137">
    <cfRule type="cellIs" dxfId="260" priority="13" operator="equal">
      <formula>FALSE</formula>
    </cfRule>
    <cfRule type="cellIs" dxfId="259" priority="14" operator="equal">
      <formula>TRUE</formula>
    </cfRule>
    <cfRule type="cellIs" dxfId="258" priority="15" operator="equal">
      <formula>FALSE</formula>
    </cfRule>
  </conditionalFormatting>
  <conditionalFormatting sqref="B141">
    <cfRule type="cellIs" dxfId="257" priority="10" operator="equal">
      <formula>FALSE</formula>
    </cfRule>
    <cfRule type="cellIs" dxfId="256" priority="11" operator="equal">
      <formula>TRUE</formula>
    </cfRule>
    <cfRule type="cellIs" dxfId="255" priority="12" operator="equal">
      <formula>FALSE</formula>
    </cfRule>
  </conditionalFormatting>
  <conditionalFormatting sqref="B143">
    <cfRule type="cellIs" dxfId="254" priority="7" operator="equal">
      <formula>FALSE</formula>
    </cfRule>
    <cfRule type="cellIs" dxfId="253" priority="8" operator="equal">
      <formula>TRUE</formula>
    </cfRule>
    <cfRule type="cellIs" dxfId="252" priority="9" operator="equal">
      <formula>FALSE</formula>
    </cfRule>
  </conditionalFormatting>
  <conditionalFormatting sqref="B151">
    <cfRule type="cellIs" dxfId="251" priority="4" operator="equal">
      <formula>FALSE</formula>
    </cfRule>
    <cfRule type="cellIs" dxfId="250" priority="5" operator="equal">
      <formula>TRUE</formula>
    </cfRule>
    <cfRule type="cellIs" dxfId="249" priority="6" operator="equal">
      <formula>FALSE</formula>
    </cfRule>
  </conditionalFormatting>
  <conditionalFormatting sqref="B159:B166">
    <cfRule type="cellIs" dxfId="248" priority="1" operator="equal">
      <formula>FALSE</formula>
    </cfRule>
    <cfRule type="cellIs" dxfId="247" priority="2" operator="equal">
      <formula>TRUE</formula>
    </cfRule>
    <cfRule type="cellIs" dxfId="246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1" r:id="rId5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36" workbookViewId="0">
      <selection activeCell="A158" sqref="A158:XFD16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654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43"/>
      <c r="D5" s="55" t="s">
        <v>631</v>
      </c>
      <c r="E5" s="55" t="s">
        <v>632</v>
      </c>
    </row>
    <row r="6" spans="1:5" x14ac:dyDescent="0.35">
      <c r="A6" t="s">
        <v>0</v>
      </c>
      <c r="B6" s="98" t="str">
        <f>IF(B2="DEV",D6,E6)</f>
        <v>ITB/12000006</v>
      </c>
      <c r="D6" s="100" t="str">
        <f>policydata!B5</f>
        <v>ITB/12000006</v>
      </c>
      <c r="E6" s="98" t="str">
        <f>policydata!C5</f>
        <v>DGT/71010000</v>
      </c>
    </row>
    <row r="7" spans="1:5" ht="29" x14ac:dyDescent="0.35">
      <c r="A7" t="s">
        <v>16</v>
      </c>
      <c r="B7" s="98" t="str">
        <f>IF(B2="DEV",D7,E7)</f>
        <v>simon fells</v>
      </c>
      <c r="D7" s="100" t="str">
        <f>policydata!B6</f>
        <v>simon fells</v>
      </c>
      <c r="E7" s="98" t="str">
        <f>policydata!C6</f>
        <v>Test Lates</v>
      </c>
    </row>
    <row r="8" spans="1:5" x14ac:dyDescent="0.35">
      <c r="A8" t="s">
        <v>1</v>
      </c>
      <c r="B8" s="98" t="str">
        <f>IF(B2="DEV",D8,E8)</f>
        <v>s99sja</v>
      </c>
      <c r="D8" s="100" t="str">
        <f>policydata!B7</f>
        <v>s99sja</v>
      </c>
      <c r="E8" s="98" t="str">
        <f>policydata!C7</f>
        <v>FG60PUA</v>
      </c>
    </row>
    <row r="9" spans="1:5" ht="15.5" customHeight="1" x14ac:dyDescent="0.35">
      <c r="A9" t="s">
        <v>2</v>
      </c>
      <c r="B9" s="98" t="str">
        <f>IF(B2="DEV",D9,E9)</f>
        <v>30 Baden Powell Street, Gateshead, NE9 5LD</v>
      </c>
      <c r="D9" s="100" t="str">
        <f>policydata!B8</f>
        <v>30 Baden Powell Street, Gateshead, NE9 5LD</v>
      </c>
      <c r="E9" s="98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9" t="str">
        <f>IF(B2="DEV",D10,E10)</f>
        <v>10/02/2019</v>
      </c>
      <c r="D10" s="100" t="str">
        <f>policydata!B9</f>
        <v>10/02/2019</v>
      </c>
      <c r="E10" s="98" t="str">
        <f>policydata!C9</f>
        <v>07/02/2019</v>
      </c>
    </row>
    <row r="11" spans="1:5" x14ac:dyDescent="0.35">
      <c r="A11" s="6" t="s">
        <v>4</v>
      </c>
      <c r="B11" s="24" t="b">
        <v>1</v>
      </c>
    </row>
    <row r="12" spans="1:5" x14ac:dyDescent="0.35">
      <c r="A12" s="6" t="s">
        <v>80</v>
      </c>
      <c r="B12" s="24" t="b">
        <v>1</v>
      </c>
      <c r="C12" t="s">
        <v>321</v>
      </c>
    </row>
    <row r="13" spans="1:5" x14ac:dyDescent="0.35">
      <c r="A13" s="6" t="s">
        <v>319</v>
      </c>
      <c r="B13" s="24" t="b">
        <v>0</v>
      </c>
      <c r="C13" t="s">
        <v>323</v>
      </c>
    </row>
    <row r="14" spans="1:5" x14ac:dyDescent="0.35">
      <c r="A14" s="6" t="s">
        <v>45</v>
      </c>
      <c r="B14" s="24" t="b">
        <v>1</v>
      </c>
    </row>
    <row r="15" spans="1:5" x14ac:dyDescent="0.35">
      <c r="A15" s="6" t="s">
        <v>46</v>
      </c>
      <c r="B15" s="24" t="b">
        <v>0</v>
      </c>
    </row>
    <row r="16" spans="1:5" x14ac:dyDescent="0.35">
      <c r="A16" s="6" t="s">
        <v>41</v>
      </c>
      <c r="B16" s="24" t="b">
        <v>0</v>
      </c>
    </row>
    <row r="17" spans="1:2" x14ac:dyDescent="0.35">
      <c r="A17" s="6" t="s">
        <v>47</v>
      </c>
      <c r="B17" s="24" t="b">
        <v>0</v>
      </c>
    </row>
    <row r="18" spans="1:2" x14ac:dyDescent="0.35">
      <c r="A18" s="6" t="s">
        <v>48</v>
      </c>
      <c r="B18" s="24" t="b">
        <v>0</v>
      </c>
    </row>
    <row r="19" spans="1:2" x14ac:dyDescent="0.35">
      <c r="A19" s="6" t="s">
        <v>10</v>
      </c>
      <c r="B19" s="24" t="b">
        <v>0</v>
      </c>
    </row>
    <row r="20" spans="1:2" x14ac:dyDescent="0.35">
      <c r="A20" s="6" t="s">
        <v>11</v>
      </c>
      <c r="B20" s="24" t="b">
        <v>0</v>
      </c>
    </row>
    <row r="21" spans="1:2" x14ac:dyDescent="0.35">
      <c r="A21" s="6" t="s">
        <v>42</v>
      </c>
      <c r="B21" s="24" t="b">
        <v>0</v>
      </c>
    </row>
    <row r="22" spans="1:2" x14ac:dyDescent="0.35">
      <c r="A22" s="6" t="s">
        <v>44</v>
      </c>
      <c r="B22" s="24" t="b">
        <v>0</v>
      </c>
    </row>
    <row r="23" spans="1:2" x14ac:dyDescent="0.35">
      <c r="A23" s="6" t="s">
        <v>43</v>
      </c>
      <c r="B23" s="24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73" t="s">
        <v>170</v>
      </c>
      <c r="B27" s="74"/>
    </row>
    <row r="28" spans="1:2" x14ac:dyDescent="0.35">
      <c r="A28" s="61" t="s">
        <v>12</v>
      </c>
      <c r="B28" s="96" t="str">
        <f>B10</f>
        <v>10/02/2019</v>
      </c>
    </row>
    <row r="29" spans="1:2" ht="15" thickBot="1" x14ac:dyDescent="0.4">
      <c r="A29" s="64" t="s">
        <v>13</v>
      </c>
      <c r="B29" s="75">
        <v>0.29166666666666669</v>
      </c>
    </row>
    <row r="30" spans="1:2" ht="15" thickBot="1" x14ac:dyDescent="0.4">
      <c r="B30" s="2"/>
    </row>
    <row r="31" spans="1:2" x14ac:dyDescent="0.35">
      <c r="A31" s="59" t="s">
        <v>171</v>
      </c>
      <c r="B31" s="76"/>
    </row>
    <row r="32" spans="1:2" x14ac:dyDescent="0.35">
      <c r="A32" s="69" t="s">
        <v>402</v>
      </c>
      <c r="B32" s="97" t="str">
        <f>B7</f>
        <v>simon fells</v>
      </c>
    </row>
    <row r="33" spans="1:2" x14ac:dyDescent="0.35">
      <c r="A33" s="79" t="s">
        <v>425</v>
      </c>
      <c r="B33" s="67" t="b">
        <v>0</v>
      </c>
    </row>
    <row r="34" spans="1:2" x14ac:dyDescent="0.35">
      <c r="A34" s="79" t="s">
        <v>394</v>
      </c>
      <c r="B34" s="67" t="b">
        <v>0</v>
      </c>
    </row>
    <row r="35" spans="1:2" ht="15" thickBot="1" x14ac:dyDescent="0.4">
      <c r="A35" s="77" t="s">
        <v>451</v>
      </c>
      <c r="B35" s="78" t="b">
        <v>1</v>
      </c>
    </row>
    <row r="36" spans="1:2" ht="15" thickBot="1" x14ac:dyDescent="0.4"/>
    <row r="37" spans="1:2" x14ac:dyDescent="0.35">
      <c r="A37" s="59" t="s">
        <v>172</v>
      </c>
      <c r="B37" s="60"/>
    </row>
    <row r="38" spans="1:2" x14ac:dyDescent="0.35">
      <c r="A38" s="61" t="s">
        <v>21</v>
      </c>
      <c r="B38" s="62" t="s">
        <v>20</v>
      </c>
    </row>
    <row r="39" spans="1:2" x14ac:dyDescent="0.35">
      <c r="A39" s="61" t="s">
        <v>18</v>
      </c>
      <c r="B39" s="62" t="s">
        <v>19</v>
      </c>
    </row>
    <row r="40" spans="1:2" x14ac:dyDescent="0.35">
      <c r="A40" s="68" t="s">
        <v>641</v>
      </c>
      <c r="B40" s="62"/>
    </row>
    <row r="41" spans="1:2" x14ac:dyDescent="0.35">
      <c r="A41" s="61" t="s">
        <v>495</v>
      </c>
      <c r="B41" s="62" t="s">
        <v>640</v>
      </c>
    </row>
    <row r="42" spans="1:2" x14ac:dyDescent="0.35">
      <c r="A42" s="61" t="s">
        <v>17</v>
      </c>
      <c r="B42" s="88" t="s">
        <v>655</v>
      </c>
    </row>
    <row r="43" spans="1:2" x14ac:dyDescent="0.35">
      <c r="A43" s="61" t="s">
        <v>6</v>
      </c>
      <c r="B43" s="88" t="s">
        <v>655</v>
      </c>
    </row>
    <row r="44" spans="1:2" x14ac:dyDescent="0.35">
      <c r="A44" s="61" t="s">
        <v>8</v>
      </c>
      <c r="B44" s="88" t="s">
        <v>656</v>
      </c>
    </row>
    <row r="45" spans="1:2" ht="16" customHeight="1" x14ac:dyDescent="0.35">
      <c r="A45" s="79" t="s">
        <v>26</v>
      </c>
      <c r="B45" s="67" t="b">
        <v>0</v>
      </c>
    </row>
    <row r="46" spans="1:2" ht="15" thickBot="1" x14ac:dyDescent="0.4">
      <c r="A46" s="89" t="s">
        <v>311</v>
      </c>
      <c r="B46" s="78" t="b">
        <v>0</v>
      </c>
    </row>
    <row r="47" spans="1:2" ht="15" thickBot="1" x14ac:dyDescent="0.4"/>
    <row r="48" spans="1:2" x14ac:dyDescent="0.35">
      <c r="A48" s="59" t="s">
        <v>322</v>
      </c>
      <c r="B48" s="60"/>
    </row>
    <row r="49" spans="1:2" x14ac:dyDescent="0.35">
      <c r="A49" s="61" t="s">
        <v>101</v>
      </c>
      <c r="B49" s="62" t="s">
        <v>81</v>
      </c>
    </row>
    <row r="50" spans="1:2" x14ac:dyDescent="0.35">
      <c r="A50" s="68" t="s">
        <v>325</v>
      </c>
      <c r="B50" s="62"/>
    </row>
    <row r="51" spans="1:2" x14ac:dyDescent="0.35">
      <c r="A51" s="69" t="s">
        <v>259</v>
      </c>
      <c r="B51" s="96" t="str">
        <f>B10</f>
        <v>10/02/2019</v>
      </c>
    </row>
    <row r="52" spans="1:2" x14ac:dyDescent="0.35">
      <c r="A52" s="61" t="s">
        <v>260</v>
      </c>
      <c r="B52" s="70">
        <v>0.33333333333333331</v>
      </c>
    </row>
    <row r="53" spans="1:2" x14ac:dyDescent="0.35">
      <c r="A53" s="68" t="s">
        <v>326</v>
      </c>
      <c r="B53" s="62"/>
    </row>
    <row r="54" spans="1:2" x14ac:dyDescent="0.35">
      <c r="A54" s="69" t="s">
        <v>277</v>
      </c>
      <c r="B54" s="96" t="str">
        <f>B10</f>
        <v>10/02/2019</v>
      </c>
    </row>
    <row r="55" spans="1:2" x14ac:dyDescent="0.35">
      <c r="A55" s="61" t="s">
        <v>278</v>
      </c>
      <c r="B55" s="70">
        <v>0.33333333333333331</v>
      </c>
    </row>
    <row r="56" spans="1:2" x14ac:dyDescent="0.35">
      <c r="A56" s="61" t="s">
        <v>286</v>
      </c>
      <c r="B56" s="71">
        <v>3</v>
      </c>
    </row>
    <row r="57" spans="1:2" ht="15" thickBot="1" x14ac:dyDescent="0.4">
      <c r="A57" s="64" t="s">
        <v>287</v>
      </c>
      <c r="B57" s="72">
        <v>2</v>
      </c>
    </row>
    <row r="58" spans="1:2" x14ac:dyDescent="0.35">
      <c r="B58" s="10"/>
    </row>
    <row r="59" spans="1:2" ht="15" thickBot="1" x14ac:dyDescent="0.4"/>
    <row r="60" spans="1:2" x14ac:dyDescent="0.35">
      <c r="A60" s="59" t="s">
        <v>327</v>
      </c>
      <c r="B60" s="60"/>
    </row>
    <row r="61" spans="1:2" x14ac:dyDescent="0.35">
      <c r="A61" s="61" t="s">
        <v>49</v>
      </c>
      <c r="B61" s="67" t="b">
        <v>1</v>
      </c>
    </row>
    <row r="62" spans="1:2" x14ac:dyDescent="0.35">
      <c r="A62" s="61" t="s">
        <v>413</v>
      </c>
      <c r="B62" s="28" t="str">
        <f>B7</f>
        <v>simon fells</v>
      </c>
    </row>
    <row r="63" spans="1:2" x14ac:dyDescent="0.35">
      <c r="A63" s="61" t="s">
        <v>50</v>
      </c>
      <c r="B63" s="62" t="s">
        <v>51</v>
      </c>
    </row>
    <row r="64" spans="1:2" x14ac:dyDescent="0.35">
      <c r="A64" s="61" t="s">
        <v>52</v>
      </c>
      <c r="B64" s="62" t="s">
        <v>53</v>
      </c>
    </row>
    <row r="65" spans="1:2" x14ac:dyDescent="0.35">
      <c r="A65" s="61" t="s">
        <v>55</v>
      </c>
      <c r="B65" s="62" t="s">
        <v>54</v>
      </c>
    </row>
    <row r="66" spans="1:2" x14ac:dyDescent="0.35">
      <c r="A66" s="29" t="s">
        <v>95</v>
      </c>
      <c r="B66" s="30" t="b">
        <v>1</v>
      </c>
    </row>
    <row r="67" spans="1:2" x14ac:dyDescent="0.35">
      <c r="A67" s="29" t="s">
        <v>96</v>
      </c>
      <c r="B67" s="30" t="s">
        <v>97</v>
      </c>
    </row>
    <row r="68" spans="1:2" x14ac:dyDescent="0.35">
      <c r="A68" s="29" t="s">
        <v>122</v>
      </c>
      <c r="B68" s="30" t="s">
        <v>123</v>
      </c>
    </row>
    <row r="69" spans="1:2" ht="15" thickBot="1" x14ac:dyDescent="0.4">
      <c r="A69" s="31" t="s">
        <v>99</v>
      </c>
      <c r="B69" s="32" t="s">
        <v>98</v>
      </c>
    </row>
    <row r="70" spans="1:2" ht="15" thickBot="1" x14ac:dyDescent="0.4"/>
    <row r="71" spans="1:2" x14ac:dyDescent="0.35">
      <c r="A71" s="59" t="s">
        <v>328</v>
      </c>
      <c r="B71" s="60"/>
    </row>
    <row r="72" spans="1:2" x14ac:dyDescent="0.35">
      <c r="A72" s="61" t="s">
        <v>173</v>
      </c>
      <c r="B72" s="62" t="s">
        <v>61</v>
      </c>
    </row>
    <row r="73" spans="1:2" x14ac:dyDescent="0.35">
      <c r="A73" s="61" t="s">
        <v>174</v>
      </c>
      <c r="B73" s="62" t="s">
        <v>184</v>
      </c>
    </row>
    <row r="74" spans="1:2" x14ac:dyDescent="0.35">
      <c r="A74" s="61" t="s">
        <v>175</v>
      </c>
      <c r="B74" s="62" t="s">
        <v>185</v>
      </c>
    </row>
    <row r="75" spans="1:2" x14ac:dyDescent="0.35">
      <c r="A75" s="61" t="s">
        <v>418</v>
      </c>
      <c r="B75" s="62" t="s">
        <v>419</v>
      </c>
    </row>
    <row r="76" spans="1:2" x14ac:dyDescent="0.35">
      <c r="A76" s="29" t="s">
        <v>198</v>
      </c>
      <c r="B76" s="30" t="b">
        <v>1</v>
      </c>
    </row>
    <row r="77" spans="1:2" x14ac:dyDescent="0.35">
      <c r="A77" s="29" t="s">
        <v>199</v>
      </c>
      <c r="B77" s="30" t="s">
        <v>20</v>
      </c>
    </row>
    <row r="78" spans="1:2" x14ac:dyDescent="0.35">
      <c r="A78" s="29" t="s">
        <v>200</v>
      </c>
      <c r="B78" s="30" t="s">
        <v>197</v>
      </c>
    </row>
    <row r="79" spans="1:2" x14ac:dyDescent="0.35">
      <c r="A79" s="61" t="s">
        <v>176</v>
      </c>
      <c r="B79" s="63" t="s">
        <v>186</v>
      </c>
    </row>
    <row r="80" spans="1:2" x14ac:dyDescent="0.35">
      <c r="A80" s="29" t="s">
        <v>177</v>
      </c>
      <c r="B80" s="30" t="b">
        <v>1</v>
      </c>
    </row>
    <row r="81" spans="1:2" x14ac:dyDescent="0.35">
      <c r="A81" s="29" t="s">
        <v>178</v>
      </c>
      <c r="B81" s="30" t="s">
        <v>187</v>
      </c>
    </row>
    <row r="82" spans="1:2" x14ac:dyDescent="0.35">
      <c r="A82" s="29" t="s">
        <v>179</v>
      </c>
      <c r="B82" s="30" t="s">
        <v>91</v>
      </c>
    </row>
    <row r="83" spans="1:2" ht="15" thickBot="1" x14ac:dyDescent="0.4">
      <c r="A83" s="31" t="s">
        <v>180</v>
      </c>
      <c r="B83" s="32" t="s">
        <v>92</v>
      </c>
    </row>
    <row r="84" spans="1:2" ht="15" thickBot="1" x14ac:dyDescent="0.4">
      <c r="A84" s="6"/>
    </row>
    <row r="85" spans="1:2" x14ac:dyDescent="0.35">
      <c r="A85" s="59" t="s">
        <v>329</v>
      </c>
      <c r="B85" s="60"/>
    </row>
    <row r="86" spans="1:2" x14ac:dyDescent="0.35">
      <c r="A86" s="61" t="s">
        <v>64</v>
      </c>
      <c r="B86" s="62" t="s">
        <v>65</v>
      </c>
    </row>
    <row r="87" spans="1:2" x14ac:dyDescent="0.35">
      <c r="A87" s="61" t="s">
        <v>66</v>
      </c>
      <c r="B87" s="62" t="s">
        <v>70</v>
      </c>
    </row>
    <row r="88" spans="1:2" x14ac:dyDescent="0.35">
      <c r="A88" s="61" t="s">
        <v>67</v>
      </c>
      <c r="B88" s="62">
        <v>2017</v>
      </c>
    </row>
    <row r="89" spans="1:2" x14ac:dyDescent="0.35">
      <c r="A89" s="61" t="s">
        <v>68</v>
      </c>
      <c r="B89" s="62" t="s">
        <v>71</v>
      </c>
    </row>
    <row r="90" spans="1:2" x14ac:dyDescent="0.35">
      <c r="A90" s="61" t="s">
        <v>69</v>
      </c>
      <c r="B90" s="62" t="s">
        <v>72</v>
      </c>
    </row>
    <row r="91" spans="1:2" x14ac:dyDescent="0.35">
      <c r="A91" s="61" t="s">
        <v>75</v>
      </c>
      <c r="B91" s="62" t="s">
        <v>77</v>
      </c>
    </row>
    <row r="92" spans="1:2" x14ac:dyDescent="0.35">
      <c r="A92" s="61" t="s">
        <v>100</v>
      </c>
      <c r="B92" s="62" t="s">
        <v>79</v>
      </c>
    </row>
    <row r="93" spans="1:2" x14ac:dyDescent="0.35">
      <c r="A93" s="61" t="s">
        <v>424</v>
      </c>
      <c r="B93" s="67" t="b">
        <v>1</v>
      </c>
    </row>
    <row r="94" spans="1:2" x14ac:dyDescent="0.35">
      <c r="A94" s="61" t="s">
        <v>424</v>
      </c>
      <c r="B94" s="67" t="b">
        <v>1</v>
      </c>
    </row>
    <row r="95" spans="1:2" ht="15" thickBot="1" x14ac:dyDescent="0.4">
      <c r="A95" s="64" t="s">
        <v>642</v>
      </c>
      <c r="B95" s="65" t="b">
        <v>1</v>
      </c>
    </row>
    <row r="96" spans="1:2" ht="15" thickBot="1" x14ac:dyDescent="0.4"/>
    <row r="97" spans="1:2" x14ac:dyDescent="0.35">
      <c r="A97" s="59" t="s">
        <v>330</v>
      </c>
      <c r="B97" s="60"/>
    </row>
    <row r="98" spans="1:2" x14ac:dyDescent="0.35">
      <c r="A98" s="61" t="s">
        <v>60</v>
      </c>
      <c r="B98" s="62" t="s">
        <v>61</v>
      </c>
    </row>
    <row r="99" spans="1:2" x14ac:dyDescent="0.35">
      <c r="A99" s="61" t="s">
        <v>56</v>
      </c>
      <c r="B99" s="62" t="s">
        <v>57</v>
      </c>
    </row>
    <row r="100" spans="1:2" x14ac:dyDescent="0.35">
      <c r="A100" s="61" t="s">
        <v>59</v>
      </c>
      <c r="B100" s="62" t="s">
        <v>58</v>
      </c>
    </row>
    <row r="101" spans="1:2" x14ac:dyDescent="0.35">
      <c r="A101" s="61" t="s">
        <v>411</v>
      </c>
      <c r="B101" s="62" t="s">
        <v>412</v>
      </c>
    </row>
    <row r="102" spans="1:2" x14ac:dyDescent="0.35">
      <c r="A102" s="29" t="s">
        <v>202</v>
      </c>
      <c r="B102" s="30" t="b">
        <v>1</v>
      </c>
    </row>
    <row r="103" spans="1:2" x14ac:dyDescent="0.35">
      <c r="A103" s="29" t="s">
        <v>203</v>
      </c>
      <c r="B103" s="30" t="s">
        <v>20</v>
      </c>
    </row>
    <row r="104" spans="1:2" x14ac:dyDescent="0.35">
      <c r="A104" s="29" t="s">
        <v>204</v>
      </c>
      <c r="B104" s="30" t="s">
        <v>201</v>
      </c>
    </row>
    <row r="105" spans="1:2" x14ac:dyDescent="0.35">
      <c r="A105" s="61" t="s">
        <v>63</v>
      </c>
      <c r="B105" s="63" t="s">
        <v>62</v>
      </c>
    </row>
    <row r="106" spans="1:2" x14ac:dyDescent="0.35">
      <c r="A106" s="29" t="s">
        <v>90</v>
      </c>
      <c r="B106" s="30" t="b">
        <v>1</v>
      </c>
    </row>
    <row r="107" spans="1:2" x14ac:dyDescent="0.35">
      <c r="A107" s="29" t="s">
        <v>120</v>
      </c>
      <c r="B107" s="30" t="s">
        <v>121</v>
      </c>
    </row>
    <row r="108" spans="1:2" x14ac:dyDescent="0.35">
      <c r="A108" s="29" t="s">
        <v>93</v>
      </c>
      <c r="B108" s="30" t="s">
        <v>91</v>
      </c>
    </row>
    <row r="109" spans="1:2" ht="15" thickBot="1" x14ac:dyDescent="0.4">
      <c r="A109" s="31" t="s">
        <v>94</v>
      </c>
      <c r="B109" s="32" t="s">
        <v>92</v>
      </c>
    </row>
    <row r="110" spans="1:2" ht="15" thickBot="1" x14ac:dyDescent="0.4"/>
    <row r="111" spans="1:2" x14ac:dyDescent="0.35">
      <c r="A111" s="59" t="s">
        <v>331</v>
      </c>
      <c r="B111" s="60"/>
    </row>
    <row r="112" spans="1:2" x14ac:dyDescent="0.35">
      <c r="A112" s="61" t="s">
        <v>143</v>
      </c>
      <c r="B112" s="62" t="s">
        <v>61</v>
      </c>
    </row>
    <row r="113" spans="1:2" x14ac:dyDescent="0.35">
      <c r="A113" s="61" t="s">
        <v>144</v>
      </c>
      <c r="B113" s="62" t="s">
        <v>151</v>
      </c>
    </row>
    <row r="114" spans="1:2" x14ac:dyDescent="0.35">
      <c r="A114" s="61" t="s">
        <v>145</v>
      </c>
      <c r="B114" s="62" t="s">
        <v>152</v>
      </c>
    </row>
    <row r="115" spans="1:2" x14ac:dyDescent="0.35">
      <c r="A115" s="61" t="s">
        <v>417</v>
      </c>
      <c r="B115" s="62" t="s">
        <v>416</v>
      </c>
    </row>
    <row r="116" spans="1:2" x14ac:dyDescent="0.35">
      <c r="A116" s="29" t="s">
        <v>194</v>
      </c>
      <c r="B116" s="30" t="b">
        <v>1</v>
      </c>
    </row>
    <row r="117" spans="1:2" x14ac:dyDescent="0.35">
      <c r="A117" s="29" t="s">
        <v>195</v>
      </c>
      <c r="B117" s="30" t="s">
        <v>20</v>
      </c>
    </row>
    <row r="118" spans="1:2" x14ac:dyDescent="0.35">
      <c r="A118" s="29" t="s">
        <v>196</v>
      </c>
      <c r="B118" s="30" t="s">
        <v>197</v>
      </c>
    </row>
    <row r="119" spans="1:2" x14ac:dyDescent="0.35">
      <c r="A119" s="61" t="s">
        <v>146</v>
      </c>
      <c r="B119" s="63" t="s">
        <v>153</v>
      </c>
    </row>
    <row r="120" spans="1:2" x14ac:dyDescent="0.35">
      <c r="A120" s="29" t="s">
        <v>147</v>
      </c>
      <c r="B120" s="30" t="b">
        <v>1</v>
      </c>
    </row>
    <row r="121" spans="1:2" x14ac:dyDescent="0.35">
      <c r="A121" s="29" t="s">
        <v>148</v>
      </c>
      <c r="B121" s="30" t="s">
        <v>154</v>
      </c>
    </row>
    <row r="122" spans="1:2" x14ac:dyDescent="0.35">
      <c r="A122" s="29" t="s">
        <v>149</v>
      </c>
      <c r="B122" s="30" t="s">
        <v>91</v>
      </c>
    </row>
    <row r="123" spans="1:2" ht="15" thickBot="1" x14ac:dyDescent="0.4">
      <c r="A123" s="31" t="s">
        <v>150</v>
      </c>
      <c r="B123" s="32" t="s">
        <v>92</v>
      </c>
    </row>
    <row r="124" spans="1:2" ht="15" thickBot="1" x14ac:dyDescent="0.4"/>
    <row r="125" spans="1:2" x14ac:dyDescent="0.35">
      <c r="A125" s="59" t="s">
        <v>332</v>
      </c>
      <c r="B125" s="60"/>
    </row>
    <row r="126" spans="1:2" x14ac:dyDescent="0.35">
      <c r="A126" s="61" t="s">
        <v>102</v>
      </c>
      <c r="B126" s="62" t="s">
        <v>109</v>
      </c>
    </row>
    <row r="127" spans="1:2" x14ac:dyDescent="0.35">
      <c r="A127" s="61" t="s">
        <v>104</v>
      </c>
      <c r="B127" s="62" t="s">
        <v>110</v>
      </c>
    </row>
    <row r="128" spans="1:2" x14ac:dyDescent="0.35">
      <c r="A128" s="61" t="s">
        <v>103</v>
      </c>
      <c r="B128" s="62" t="s">
        <v>111</v>
      </c>
    </row>
    <row r="129" spans="1:2" x14ac:dyDescent="0.35">
      <c r="A129" s="61" t="s">
        <v>414</v>
      </c>
      <c r="B129" s="62" t="s">
        <v>415</v>
      </c>
    </row>
    <row r="130" spans="1:2" x14ac:dyDescent="0.35">
      <c r="A130" s="29" t="s">
        <v>191</v>
      </c>
      <c r="B130" s="30" t="b">
        <v>1</v>
      </c>
    </row>
    <row r="131" spans="1:2" x14ac:dyDescent="0.35">
      <c r="A131" s="29" t="s">
        <v>192</v>
      </c>
      <c r="B131" s="30" t="s">
        <v>20</v>
      </c>
    </row>
    <row r="132" spans="1:2" x14ac:dyDescent="0.35">
      <c r="A132" s="29" t="s">
        <v>193</v>
      </c>
      <c r="B132" s="30" t="s">
        <v>190</v>
      </c>
    </row>
    <row r="133" spans="1:2" x14ac:dyDescent="0.35">
      <c r="A133" s="61" t="s">
        <v>105</v>
      </c>
      <c r="B133" s="63" t="s">
        <v>112</v>
      </c>
    </row>
    <row r="134" spans="1:2" x14ac:dyDescent="0.35">
      <c r="A134" s="61" t="s">
        <v>115</v>
      </c>
      <c r="B134" s="62">
        <v>1237771234</v>
      </c>
    </row>
    <row r="135" spans="1:2" x14ac:dyDescent="0.35">
      <c r="A135" s="61" t="s">
        <v>116</v>
      </c>
      <c r="B135" s="62" t="s">
        <v>117</v>
      </c>
    </row>
    <row r="136" spans="1:2" x14ac:dyDescent="0.35">
      <c r="A136" s="29" t="s">
        <v>106</v>
      </c>
      <c r="B136" s="30" t="b">
        <v>1</v>
      </c>
    </row>
    <row r="137" spans="1:2" x14ac:dyDescent="0.35">
      <c r="A137" s="29" t="s">
        <v>118</v>
      </c>
      <c r="B137" s="30" t="s">
        <v>119</v>
      </c>
    </row>
    <row r="138" spans="1:2" x14ac:dyDescent="0.35">
      <c r="A138" s="29" t="s">
        <v>107</v>
      </c>
      <c r="B138" s="30" t="s">
        <v>113</v>
      </c>
    </row>
    <row r="139" spans="1:2" x14ac:dyDescent="0.35">
      <c r="A139" s="29" t="s">
        <v>108</v>
      </c>
      <c r="B139" s="30" t="s">
        <v>114</v>
      </c>
    </row>
    <row r="140" spans="1:2" x14ac:dyDescent="0.35">
      <c r="A140" s="61" t="s">
        <v>165</v>
      </c>
      <c r="B140" s="67" t="b">
        <v>0</v>
      </c>
    </row>
    <row r="141" spans="1:2" x14ac:dyDescent="0.35">
      <c r="A141" s="61" t="s">
        <v>166</v>
      </c>
      <c r="B141" s="62" t="s">
        <v>157</v>
      </c>
    </row>
    <row r="142" spans="1:2" ht="15" thickBot="1" x14ac:dyDescent="0.4">
      <c r="A142" s="64" t="s">
        <v>167</v>
      </c>
      <c r="B142" s="78" t="b">
        <v>0</v>
      </c>
    </row>
    <row r="143" spans="1:2" ht="15" thickBot="1" x14ac:dyDescent="0.4"/>
    <row r="144" spans="1:2" x14ac:dyDescent="0.35">
      <c r="A144" s="59" t="s">
        <v>333</v>
      </c>
      <c r="B144" s="60"/>
    </row>
    <row r="145" spans="1:2" x14ac:dyDescent="0.35">
      <c r="A145" s="61" t="s">
        <v>124</v>
      </c>
      <c r="B145" s="62" t="s">
        <v>125</v>
      </c>
    </row>
    <row r="146" spans="1:2" x14ac:dyDescent="0.35">
      <c r="A146" s="61" t="s">
        <v>126</v>
      </c>
      <c r="B146" s="62" t="s">
        <v>127</v>
      </c>
    </row>
    <row r="147" spans="1:2" x14ac:dyDescent="0.35">
      <c r="A147" s="61" t="s">
        <v>128</v>
      </c>
      <c r="B147" s="62">
        <v>4000</v>
      </c>
    </row>
    <row r="148" spans="1:2" x14ac:dyDescent="0.35">
      <c r="A148" s="61" t="s">
        <v>129</v>
      </c>
      <c r="B148" s="62" t="s">
        <v>130</v>
      </c>
    </row>
    <row r="149" spans="1:2" x14ac:dyDescent="0.35">
      <c r="A149" s="61" t="s">
        <v>131</v>
      </c>
      <c r="B149" s="62" t="s">
        <v>132</v>
      </c>
    </row>
    <row r="150" spans="1:2" x14ac:dyDescent="0.35">
      <c r="A150" s="29" t="s">
        <v>133</v>
      </c>
      <c r="B150" s="30" t="b">
        <v>1</v>
      </c>
    </row>
    <row r="151" spans="1:2" x14ac:dyDescent="0.35">
      <c r="A151" s="29" t="s">
        <v>134</v>
      </c>
      <c r="B151" s="30" t="s">
        <v>61</v>
      </c>
    </row>
    <row r="152" spans="1:2" x14ac:dyDescent="0.35">
      <c r="A152" s="29" t="s">
        <v>135</v>
      </c>
      <c r="B152" s="30" t="s">
        <v>137</v>
      </c>
    </row>
    <row r="153" spans="1:2" x14ac:dyDescent="0.35">
      <c r="A153" s="29" t="s">
        <v>136</v>
      </c>
      <c r="B153" s="30" t="s">
        <v>138</v>
      </c>
    </row>
    <row r="154" spans="1:2" x14ac:dyDescent="0.35">
      <c r="A154" s="29" t="s">
        <v>420</v>
      </c>
      <c r="B154" s="30" t="s">
        <v>421</v>
      </c>
    </row>
    <row r="155" spans="1:2" x14ac:dyDescent="0.35">
      <c r="A155" s="29" t="s">
        <v>141</v>
      </c>
      <c r="B155" s="66" t="s">
        <v>142</v>
      </c>
    </row>
    <row r="156" spans="1:2" ht="15" thickBot="1" x14ac:dyDescent="0.4">
      <c r="A156" s="31" t="s">
        <v>139</v>
      </c>
      <c r="B156" s="32" t="s">
        <v>140</v>
      </c>
    </row>
    <row r="157" spans="1:2" ht="15" thickBot="1" x14ac:dyDescent="0.4"/>
    <row r="158" spans="1:2" x14ac:dyDescent="0.35">
      <c r="A158" s="59" t="s">
        <v>669</v>
      </c>
      <c r="B158" s="60"/>
    </row>
    <row r="159" spans="1:2" x14ac:dyDescent="0.35">
      <c r="A159" s="29" t="s">
        <v>670</v>
      </c>
      <c r="B159" s="30" t="b">
        <v>1</v>
      </c>
    </row>
    <row r="160" spans="1:2" x14ac:dyDescent="0.35">
      <c r="A160" s="29" t="s">
        <v>671</v>
      </c>
      <c r="B160" s="30" t="b">
        <v>0</v>
      </c>
    </row>
    <row r="161" spans="1:2" x14ac:dyDescent="0.35">
      <c r="A161" s="29" t="s">
        <v>672</v>
      </c>
      <c r="B161" s="30" t="b">
        <v>0</v>
      </c>
    </row>
    <row r="162" spans="1:2" x14ac:dyDescent="0.35">
      <c r="A162" s="29" t="s">
        <v>673</v>
      </c>
      <c r="B162" s="30" t="b">
        <v>0</v>
      </c>
    </row>
    <row r="163" spans="1:2" x14ac:dyDescent="0.35">
      <c r="A163" s="29" t="s">
        <v>674</v>
      </c>
      <c r="B163" s="30" t="b">
        <v>0</v>
      </c>
    </row>
    <row r="164" spans="1:2" x14ac:dyDescent="0.35">
      <c r="A164" s="29" t="s">
        <v>675</v>
      </c>
      <c r="B164" s="30" t="b">
        <v>0</v>
      </c>
    </row>
    <row r="165" spans="1:2" ht="15" thickBot="1" x14ac:dyDescent="0.4">
      <c r="A165" s="31" t="s">
        <v>676</v>
      </c>
      <c r="B165" s="32" t="b">
        <v>0</v>
      </c>
    </row>
  </sheetData>
  <conditionalFormatting sqref="E6:E10">
    <cfRule type="cellIs" dxfId="245" priority="88" operator="equal">
      <formula>FALSE</formula>
    </cfRule>
    <cfRule type="cellIs" dxfId="244" priority="89" operator="equal">
      <formula>TRUE</formula>
    </cfRule>
    <cfRule type="cellIs" dxfId="243" priority="90" operator="equal">
      <formula>FALSE</formula>
    </cfRule>
  </conditionalFormatting>
  <conditionalFormatting sqref="B5:B9">
    <cfRule type="cellIs" dxfId="242" priority="79" operator="equal">
      <formula>FALSE</formula>
    </cfRule>
    <cfRule type="cellIs" dxfId="241" priority="80" operator="equal">
      <formula>TRUE</formula>
    </cfRule>
    <cfRule type="cellIs" dxfId="240" priority="81" operator="equal">
      <formula>FALSE</formula>
    </cfRule>
  </conditionalFormatting>
  <conditionalFormatting sqref="B41">
    <cfRule type="cellIs" dxfId="239" priority="76" operator="equal">
      <formula>FALSE</formula>
    </cfRule>
    <cfRule type="cellIs" dxfId="238" priority="77" operator="equal">
      <formula>TRUE</formula>
    </cfRule>
    <cfRule type="cellIs" dxfId="237" priority="78" operator="equal">
      <formula>FALSE</formula>
    </cfRule>
  </conditionalFormatting>
  <conditionalFormatting sqref="B45">
    <cfRule type="cellIs" dxfId="236" priority="73" operator="equal">
      <formula>FALSE</formula>
    </cfRule>
    <cfRule type="cellIs" dxfId="235" priority="74" operator="equal">
      <formula>TRUE</formula>
    </cfRule>
    <cfRule type="cellIs" dxfId="234" priority="75" operator="equal">
      <formula>FALSE</formula>
    </cfRule>
  </conditionalFormatting>
  <conditionalFormatting sqref="B46">
    <cfRule type="cellIs" dxfId="233" priority="70" operator="equal">
      <formula>FALSE</formula>
    </cfRule>
    <cfRule type="cellIs" dxfId="232" priority="71" operator="equal">
      <formula>TRUE</formula>
    </cfRule>
    <cfRule type="cellIs" dxfId="231" priority="72" operator="equal">
      <formula>FALSE</formula>
    </cfRule>
  </conditionalFormatting>
  <conditionalFormatting sqref="B33">
    <cfRule type="cellIs" dxfId="230" priority="67" operator="equal">
      <formula>FALSE</formula>
    </cfRule>
    <cfRule type="cellIs" dxfId="229" priority="68" operator="equal">
      <formula>TRUE</formula>
    </cfRule>
    <cfRule type="cellIs" dxfId="228" priority="69" operator="equal">
      <formula>FALSE</formula>
    </cfRule>
  </conditionalFormatting>
  <conditionalFormatting sqref="B35">
    <cfRule type="cellIs" dxfId="227" priority="64" operator="equal">
      <formula>FALSE</formula>
    </cfRule>
    <cfRule type="cellIs" dxfId="226" priority="65" operator="equal">
      <formula>TRUE</formula>
    </cfRule>
    <cfRule type="cellIs" dxfId="225" priority="66" operator="equal">
      <formula>FALSE</formula>
    </cfRule>
  </conditionalFormatting>
  <conditionalFormatting sqref="B94">
    <cfRule type="cellIs" dxfId="224" priority="31" operator="equal">
      <formula>FALSE</formula>
    </cfRule>
    <cfRule type="cellIs" dxfId="223" priority="32" operator="equal">
      <formula>TRUE</formula>
    </cfRule>
    <cfRule type="cellIs" dxfId="222" priority="33" operator="equal">
      <formula>FALSE</formula>
    </cfRule>
  </conditionalFormatting>
  <conditionalFormatting sqref="B95">
    <cfRule type="cellIs" dxfId="221" priority="58" operator="equal">
      <formula>FALSE</formula>
    </cfRule>
    <cfRule type="cellIs" dxfId="220" priority="59" operator="equal">
      <formula>TRUE</formula>
    </cfRule>
    <cfRule type="cellIs" dxfId="219" priority="60" operator="equal">
      <formula>FALSE</formula>
    </cfRule>
  </conditionalFormatting>
  <conditionalFormatting sqref="B11">
    <cfRule type="cellIs" dxfId="218" priority="55" operator="equal">
      <formula>FALSE</formula>
    </cfRule>
    <cfRule type="cellIs" dxfId="217" priority="56" operator="equal">
      <formula>TRUE</formula>
    </cfRule>
    <cfRule type="cellIs" dxfId="216" priority="57" operator="equal">
      <formula>FALSE</formula>
    </cfRule>
  </conditionalFormatting>
  <conditionalFormatting sqref="B12:B23">
    <cfRule type="cellIs" dxfId="215" priority="52" operator="equal">
      <formula>FALSE</formula>
    </cfRule>
    <cfRule type="cellIs" dxfId="214" priority="53" operator="equal">
      <formula>TRUE</formula>
    </cfRule>
    <cfRule type="cellIs" dxfId="213" priority="54" operator="equal">
      <formula>FALSE</formula>
    </cfRule>
  </conditionalFormatting>
  <conditionalFormatting sqref="B34">
    <cfRule type="cellIs" dxfId="212" priority="49" operator="equal">
      <formula>FALSE</formula>
    </cfRule>
    <cfRule type="cellIs" dxfId="211" priority="50" operator="equal">
      <formula>TRUE</formula>
    </cfRule>
    <cfRule type="cellIs" dxfId="210" priority="51" operator="equal">
      <formula>FALSE</formula>
    </cfRule>
  </conditionalFormatting>
  <conditionalFormatting sqref="B61">
    <cfRule type="cellIs" dxfId="209" priority="46" operator="equal">
      <formula>FALSE</formula>
    </cfRule>
    <cfRule type="cellIs" dxfId="208" priority="47" operator="equal">
      <formula>TRUE</formula>
    </cfRule>
    <cfRule type="cellIs" dxfId="207" priority="48" operator="equal">
      <formula>FALSE</formula>
    </cfRule>
  </conditionalFormatting>
  <conditionalFormatting sqref="B66">
    <cfRule type="cellIs" dxfId="206" priority="43" operator="equal">
      <formula>FALSE</formula>
    </cfRule>
    <cfRule type="cellIs" dxfId="205" priority="44" operator="equal">
      <formula>TRUE</formula>
    </cfRule>
    <cfRule type="cellIs" dxfId="204" priority="45" operator="equal">
      <formula>FALSE</formula>
    </cfRule>
  </conditionalFormatting>
  <conditionalFormatting sqref="B76">
    <cfRule type="cellIs" dxfId="203" priority="40" operator="equal">
      <formula>FALSE</formula>
    </cfRule>
    <cfRule type="cellIs" dxfId="202" priority="41" operator="equal">
      <formula>TRUE</formula>
    </cfRule>
    <cfRule type="cellIs" dxfId="201" priority="42" operator="equal">
      <formula>FALSE</formula>
    </cfRule>
  </conditionalFormatting>
  <conditionalFormatting sqref="B80">
    <cfRule type="cellIs" dxfId="200" priority="37" operator="equal">
      <formula>FALSE</formula>
    </cfRule>
    <cfRule type="cellIs" dxfId="199" priority="38" operator="equal">
      <formula>TRUE</formula>
    </cfRule>
    <cfRule type="cellIs" dxfId="198" priority="39" operator="equal">
      <formula>FALSE</formula>
    </cfRule>
  </conditionalFormatting>
  <conditionalFormatting sqref="B93">
    <cfRule type="cellIs" dxfId="197" priority="34" operator="equal">
      <formula>FALSE</formula>
    </cfRule>
    <cfRule type="cellIs" dxfId="196" priority="35" operator="equal">
      <formula>TRUE</formula>
    </cfRule>
    <cfRule type="cellIs" dxfId="195" priority="36" operator="equal">
      <formula>FALSE</formula>
    </cfRule>
  </conditionalFormatting>
  <conditionalFormatting sqref="B102">
    <cfRule type="cellIs" dxfId="194" priority="28" operator="equal">
      <formula>FALSE</formula>
    </cfRule>
    <cfRule type="cellIs" dxfId="193" priority="29" operator="equal">
      <formula>TRUE</formula>
    </cfRule>
    <cfRule type="cellIs" dxfId="192" priority="30" operator="equal">
      <formula>FALSE</formula>
    </cfRule>
  </conditionalFormatting>
  <conditionalFormatting sqref="B106">
    <cfRule type="cellIs" dxfId="191" priority="25" operator="equal">
      <formula>FALSE</formula>
    </cfRule>
    <cfRule type="cellIs" dxfId="190" priority="26" operator="equal">
      <formula>TRUE</formula>
    </cfRule>
    <cfRule type="cellIs" dxfId="189" priority="27" operator="equal">
      <formula>FALSE</formula>
    </cfRule>
  </conditionalFormatting>
  <conditionalFormatting sqref="B116">
    <cfRule type="cellIs" dxfId="188" priority="22" operator="equal">
      <formula>FALSE</formula>
    </cfRule>
    <cfRule type="cellIs" dxfId="187" priority="23" operator="equal">
      <formula>TRUE</formula>
    </cfRule>
    <cfRule type="cellIs" dxfId="186" priority="24" operator="equal">
      <formula>FALSE</formula>
    </cfRule>
  </conditionalFormatting>
  <conditionalFormatting sqref="B120">
    <cfRule type="cellIs" dxfId="185" priority="19" operator="equal">
      <formula>FALSE</formula>
    </cfRule>
    <cfRule type="cellIs" dxfId="184" priority="20" operator="equal">
      <formula>TRUE</formula>
    </cfRule>
    <cfRule type="cellIs" dxfId="183" priority="21" operator="equal">
      <formula>FALSE</formula>
    </cfRule>
  </conditionalFormatting>
  <conditionalFormatting sqref="B130">
    <cfRule type="cellIs" dxfId="182" priority="16" operator="equal">
      <formula>FALSE</formula>
    </cfRule>
    <cfRule type="cellIs" dxfId="181" priority="17" operator="equal">
      <formula>TRUE</formula>
    </cfRule>
    <cfRule type="cellIs" dxfId="180" priority="18" operator="equal">
      <formula>FALSE</formula>
    </cfRule>
  </conditionalFormatting>
  <conditionalFormatting sqref="B136">
    <cfRule type="cellIs" dxfId="179" priority="13" operator="equal">
      <formula>FALSE</formula>
    </cfRule>
    <cfRule type="cellIs" dxfId="178" priority="14" operator="equal">
      <formula>TRUE</formula>
    </cfRule>
    <cfRule type="cellIs" dxfId="177" priority="15" operator="equal">
      <formula>FALSE</formula>
    </cfRule>
  </conditionalFormatting>
  <conditionalFormatting sqref="B140">
    <cfRule type="cellIs" dxfId="176" priority="10" operator="equal">
      <formula>FALSE</formula>
    </cfRule>
    <cfRule type="cellIs" dxfId="175" priority="11" operator="equal">
      <formula>TRUE</formula>
    </cfRule>
    <cfRule type="cellIs" dxfId="174" priority="12" operator="equal">
      <formula>FALSE</formula>
    </cfRule>
  </conditionalFormatting>
  <conditionalFormatting sqref="B142">
    <cfRule type="cellIs" dxfId="173" priority="7" operator="equal">
      <formula>FALSE</formula>
    </cfRule>
    <cfRule type="cellIs" dxfId="172" priority="8" operator="equal">
      <formula>TRUE</formula>
    </cfRule>
    <cfRule type="cellIs" dxfId="171" priority="9" operator="equal">
      <formula>FALSE</formula>
    </cfRule>
  </conditionalFormatting>
  <conditionalFormatting sqref="B150">
    <cfRule type="cellIs" dxfId="170" priority="4" operator="equal">
      <formula>FALSE</formula>
    </cfRule>
    <cfRule type="cellIs" dxfId="169" priority="5" operator="equal">
      <formula>TRUE</formula>
    </cfRule>
    <cfRule type="cellIs" dxfId="168" priority="6" operator="equal">
      <formula>FALSE</formula>
    </cfRule>
  </conditionalFormatting>
  <conditionalFormatting sqref="B158:B165">
    <cfRule type="cellIs" dxfId="86" priority="1" operator="equal">
      <formula>FALSE</formula>
    </cfRule>
    <cfRule type="cellIs" dxfId="85" priority="2" operator="equal">
      <formula>TRUE</formula>
    </cfRule>
    <cfRule type="cellIs" dxfId="84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9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opLeftCell="A127" workbookViewId="0">
      <selection activeCell="B175" sqref="B17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657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43"/>
      <c r="D5" s="55" t="s">
        <v>631</v>
      </c>
      <c r="E5" s="55" t="s">
        <v>632</v>
      </c>
    </row>
    <row r="6" spans="1:5" x14ac:dyDescent="0.35">
      <c r="A6" t="s">
        <v>0</v>
      </c>
      <c r="B6" s="98" t="str">
        <f>IF(B2="DEV",D6,E6)</f>
        <v>ITB/12000006</v>
      </c>
      <c r="D6" s="100" t="str">
        <f>policydata!B5</f>
        <v>ITB/12000006</v>
      </c>
      <c r="E6" s="98" t="str">
        <f>policydata!C5</f>
        <v>DGT/71010000</v>
      </c>
    </row>
    <row r="7" spans="1:5" ht="29" x14ac:dyDescent="0.35">
      <c r="A7" t="s">
        <v>16</v>
      </c>
      <c r="B7" s="98" t="str">
        <f>IF(B2="DEV",D7,E7)</f>
        <v>simon fells</v>
      </c>
      <c r="D7" s="100" t="str">
        <f>policydata!B6</f>
        <v>simon fells</v>
      </c>
      <c r="E7" s="98" t="str">
        <f>policydata!C6</f>
        <v>Test Lates</v>
      </c>
    </row>
    <row r="8" spans="1:5" x14ac:dyDescent="0.35">
      <c r="A8" t="s">
        <v>1</v>
      </c>
      <c r="B8" s="98" t="str">
        <f>IF(B2="DEV",D8,E8)</f>
        <v>s99sja</v>
      </c>
      <c r="D8" s="100" t="str">
        <f>policydata!B7</f>
        <v>s99sja</v>
      </c>
      <c r="E8" s="98" t="str">
        <f>policydata!C7</f>
        <v>FG60PUA</v>
      </c>
    </row>
    <row r="9" spans="1:5" ht="15.5" customHeight="1" x14ac:dyDescent="0.35">
      <c r="A9" t="s">
        <v>2</v>
      </c>
      <c r="B9" s="98" t="str">
        <f>IF(B2="DEV",D9,E9)</f>
        <v>30 Baden Powell Street, Gateshead, NE9 5LD</v>
      </c>
      <c r="D9" s="100" t="str">
        <f>policydata!B8</f>
        <v>30 Baden Powell Street, Gateshead, NE9 5LD</v>
      </c>
      <c r="E9" s="98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9" t="str">
        <f>IF(B2="DEV",D10,E10)</f>
        <v>10/02/2019</v>
      </c>
      <c r="D10" s="100" t="str">
        <f>policydata!B9</f>
        <v>10/02/2019</v>
      </c>
      <c r="E10" s="98" t="str">
        <f>policydata!C9</f>
        <v>07/02/2019</v>
      </c>
    </row>
    <row r="11" spans="1:5" x14ac:dyDescent="0.35">
      <c r="A11" s="6" t="s">
        <v>4</v>
      </c>
      <c r="B11" s="24" t="b">
        <v>1</v>
      </c>
    </row>
    <row r="12" spans="1:5" x14ac:dyDescent="0.35">
      <c r="A12" s="6" t="s">
        <v>80</v>
      </c>
      <c r="B12" s="24" t="b">
        <v>1</v>
      </c>
      <c r="C12" t="s">
        <v>321</v>
      </c>
    </row>
    <row r="13" spans="1:5" x14ac:dyDescent="0.35">
      <c r="A13" s="6" t="s">
        <v>319</v>
      </c>
      <c r="B13" s="24" t="b">
        <v>0</v>
      </c>
      <c r="C13" t="s">
        <v>323</v>
      </c>
    </row>
    <row r="14" spans="1:5" x14ac:dyDescent="0.35">
      <c r="A14" s="6" t="s">
        <v>45</v>
      </c>
      <c r="B14" s="24" t="b">
        <v>1</v>
      </c>
    </row>
    <row r="15" spans="1:5" x14ac:dyDescent="0.35">
      <c r="A15" s="6" t="s">
        <v>46</v>
      </c>
      <c r="B15" s="24" t="b">
        <v>0</v>
      </c>
    </row>
    <row r="16" spans="1:5" x14ac:dyDescent="0.35">
      <c r="A16" s="6" t="s">
        <v>41</v>
      </c>
      <c r="B16" s="24" t="b">
        <v>0</v>
      </c>
    </row>
    <row r="17" spans="1:2" x14ac:dyDescent="0.35">
      <c r="A17" s="6" t="s">
        <v>47</v>
      </c>
      <c r="B17" s="24" t="b">
        <v>0</v>
      </c>
    </row>
    <row r="18" spans="1:2" x14ac:dyDescent="0.35">
      <c r="A18" s="6" t="s">
        <v>48</v>
      </c>
      <c r="B18" s="24" t="b">
        <v>0</v>
      </c>
    </row>
    <row r="19" spans="1:2" x14ac:dyDescent="0.35">
      <c r="A19" s="6" t="s">
        <v>10</v>
      </c>
      <c r="B19" s="24" t="b">
        <v>0</v>
      </c>
    </row>
    <row r="20" spans="1:2" x14ac:dyDescent="0.35">
      <c r="A20" s="6" t="s">
        <v>11</v>
      </c>
      <c r="B20" s="24" t="b">
        <v>0</v>
      </c>
    </row>
    <row r="21" spans="1:2" x14ac:dyDescent="0.35">
      <c r="A21" s="6" t="s">
        <v>42</v>
      </c>
      <c r="B21" s="24" t="b">
        <v>0</v>
      </c>
    </row>
    <row r="22" spans="1:2" x14ac:dyDescent="0.35">
      <c r="A22" s="6" t="s">
        <v>44</v>
      </c>
      <c r="B22" s="24" t="b">
        <v>0</v>
      </c>
    </row>
    <row r="23" spans="1:2" x14ac:dyDescent="0.35">
      <c r="A23" s="6" t="s">
        <v>43</v>
      </c>
      <c r="B23" s="24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73" t="s">
        <v>170</v>
      </c>
      <c r="B27" s="74"/>
    </row>
    <row r="28" spans="1:2" x14ac:dyDescent="0.35">
      <c r="A28" s="61" t="s">
        <v>12</v>
      </c>
      <c r="B28" s="96" t="str">
        <f>B10</f>
        <v>10/02/2019</v>
      </c>
    </row>
    <row r="29" spans="1:2" ht="15" thickBot="1" x14ac:dyDescent="0.4">
      <c r="A29" s="64" t="s">
        <v>13</v>
      </c>
      <c r="B29" s="75">
        <v>0.29166666666666669</v>
      </c>
    </row>
    <row r="30" spans="1:2" ht="15" thickBot="1" x14ac:dyDescent="0.4">
      <c r="B30" s="2"/>
    </row>
    <row r="31" spans="1:2" x14ac:dyDescent="0.35">
      <c r="A31" s="59" t="s">
        <v>171</v>
      </c>
      <c r="B31" s="76"/>
    </row>
    <row r="32" spans="1:2" x14ac:dyDescent="0.35">
      <c r="A32" s="69" t="s">
        <v>402</v>
      </c>
      <c r="B32" s="97" t="str">
        <f>B7</f>
        <v>simon fells</v>
      </c>
    </row>
    <row r="33" spans="1:2" x14ac:dyDescent="0.35">
      <c r="A33" s="79" t="s">
        <v>425</v>
      </c>
      <c r="B33" s="67" t="b">
        <v>0</v>
      </c>
    </row>
    <row r="34" spans="1:2" x14ac:dyDescent="0.35">
      <c r="A34" s="79" t="s">
        <v>394</v>
      </c>
      <c r="B34" s="67" t="b">
        <v>0</v>
      </c>
    </row>
    <row r="35" spans="1:2" ht="15" thickBot="1" x14ac:dyDescent="0.4">
      <c r="A35" s="77" t="s">
        <v>451</v>
      </c>
      <c r="B35" s="78" t="b">
        <v>1</v>
      </c>
    </row>
    <row r="36" spans="1:2" ht="15" thickBot="1" x14ac:dyDescent="0.4"/>
    <row r="37" spans="1:2" x14ac:dyDescent="0.35">
      <c r="A37" s="59" t="s">
        <v>172</v>
      </c>
      <c r="B37" s="60"/>
    </row>
    <row r="38" spans="1:2" x14ac:dyDescent="0.35">
      <c r="A38" s="61" t="s">
        <v>21</v>
      </c>
      <c r="B38" s="62" t="s">
        <v>20</v>
      </c>
    </row>
    <row r="39" spans="1:2" x14ac:dyDescent="0.35">
      <c r="A39" s="61" t="s">
        <v>18</v>
      </c>
      <c r="B39" s="62" t="s">
        <v>19</v>
      </c>
    </row>
    <row r="40" spans="1:2" x14ac:dyDescent="0.35">
      <c r="A40" s="68" t="s">
        <v>641</v>
      </c>
      <c r="B40" s="62"/>
    </row>
    <row r="41" spans="1:2" x14ac:dyDescent="0.35">
      <c r="A41" s="61" t="s">
        <v>495</v>
      </c>
      <c r="B41" s="62" t="s">
        <v>640</v>
      </c>
    </row>
    <row r="42" spans="1:2" x14ac:dyDescent="0.35">
      <c r="A42" s="61" t="s">
        <v>17</v>
      </c>
      <c r="B42" s="88" t="s">
        <v>658</v>
      </c>
    </row>
    <row r="43" spans="1:2" x14ac:dyDescent="0.35">
      <c r="A43" s="61" t="s">
        <v>6</v>
      </c>
      <c r="B43" s="88" t="s">
        <v>659</v>
      </c>
    </row>
    <row r="44" spans="1:2" x14ac:dyDescent="0.35">
      <c r="A44" s="61" t="s">
        <v>8</v>
      </c>
      <c r="B44" s="88" t="s">
        <v>659</v>
      </c>
    </row>
    <row r="45" spans="1:2" ht="16" customHeight="1" x14ac:dyDescent="0.35">
      <c r="A45" s="79" t="s">
        <v>26</v>
      </c>
      <c r="B45" s="67" t="b">
        <v>0</v>
      </c>
    </row>
    <row r="46" spans="1:2" ht="15" thickBot="1" x14ac:dyDescent="0.4">
      <c r="A46" s="89" t="s">
        <v>311</v>
      </c>
      <c r="B46" s="78" t="b">
        <v>0</v>
      </c>
    </row>
    <row r="47" spans="1:2" ht="15" thickBot="1" x14ac:dyDescent="0.4"/>
    <row r="48" spans="1:2" x14ac:dyDescent="0.35">
      <c r="A48" s="59" t="s">
        <v>322</v>
      </c>
      <c r="B48" s="60"/>
    </row>
    <row r="49" spans="1:2" x14ac:dyDescent="0.35">
      <c r="A49" s="61" t="s">
        <v>101</v>
      </c>
      <c r="B49" s="62" t="s">
        <v>81</v>
      </c>
    </row>
    <row r="50" spans="1:2" x14ac:dyDescent="0.35">
      <c r="A50" s="68" t="s">
        <v>325</v>
      </c>
      <c r="B50" s="62"/>
    </row>
    <row r="51" spans="1:2" x14ac:dyDescent="0.35">
      <c r="A51" s="69" t="s">
        <v>259</v>
      </c>
      <c r="B51" s="96" t="str">
        <f>B10</f>
        <v>10/02/2019</v>
      </c>
    </row>
    <row r="52" spans="1:2" x14ac:dyDescent="0.35">
      <c r="A52" s="61" t="s">
        <v>260</v>
      </c>
      <c r="B52" s="70">
        <v>0.33333333333333331</v>
      </c>
    </row>
    <row r="53" spans="1:2" x14ac:dyDescent="0.35">
      <c r="A53" s="68" t="s">
        <v>326</v>
      </c>
      <c r="B53" s="62"/>
    </row>
    <row r="54" spans="1:2" x14ac:dyDescent="0.35">
      <c r="A54" s="69" t="s">
        <v>277</v>
      </c>
      <c r="B54" s="96" t="str">
        <f>B10</f>
        <v>10/02/2019</v>
      </c>
    </row>
    <row r="55" spans="1:2" x14ac:dyDescent="0.35">
      <c r="A55" s="61" t="s">
        <v>278</v>
      </c>
      <c r="B55" s="70">
        <v>0.33333333333333331</v>
      </c>
    </row>
    <row r="56" spans="1:2" x14ac:dyDescent="0.35">
      <c r="A56" s="61" t="s">
        <v>286</v>
      </c>
      <c r="B56" s="71">
        <v>3</v>
      </c>
    </row>
    <row r="57" spans="1:2" ht="15" thickBot="1" x14ac:dyDescent="0.4">
      <c r="A57" s="64" t="s">
        <v>287</v>
      </c>
      <c r="B57" s="72">
        <v>2</v>
      </c>
    </row>
    <row r="58" spans="1:2" x14ac:dyDescent="0.35">
      <c r="B58" s="10"/>
    </row>
    <row r="59" spans="1:2" ht="15" thickBot="1" x14ac:dyDescent="0.4"/>
    <row r="60" spans="1:2" x14ac:dyDescent="0.35">
      <c r="A60" s="59" t="s">
        <v>327</v>
      </c>
      <c r="B60" s="60"/>
    </row>
    <row r="61" spans="1:2" x14ac:dyDescent="0.35">
      <c r="A61" s="61" t="s">
        <v>49</v>
      </c>
      <c r="B61" s="67" t="b">
        <v>1</v>
      </c>
    </row>
    <row r="62" spans="1:2" x14ac:dyDescent="0.35">
      <c r="A62" s="61" t="s">
        <v>413</v>
      </c>
      <c r="B62" s="28" t="str">
        <f>B7</f>
        <v>simon fells</v>
      </c>
    </row>
    <row r="63" spans="1:2" x14ac:dyDescent="0.35">
      <c r="A63" s="61" t="s">
        <v>50</v>
      </c>
      <c r="B63" s="62" t="s">
        <v>51</v>
      </c>
    </row>
    <row r="64" spans="1:2" x14ac:dyDescent="0.35">
      <c r="A64" s="61" t="s">
        <v>52</v>
      </c>
      <c r="B64" s="62" t="s">
        <v>53</v>
      </c>
    </row>
    <row r="65" spans="1:2" x14ac:dyDescent="0.35">
      <c r="A65" s="61" t="s">
        <v>55</v>
      </c>
      <c r="B65" s="62" t="s">
        <v>54</v>
      </c>
    </row>
    <row r="66" spans="1:2" x14ac:dyDescent="0.35">
      <c r="A66" s="29" t="s">
        <v>95</v>
      </c>
      <c r="B66" s="30" t="b">
        <v>1</v>
      </c>
    </row>
    <row r="67" spans="1:2" x14ac:dyDescent="0.35">
      <c r="A67" s="29" t="s">
        <v>96</v>
      </c>
      <c r="B67" s="30" t="s">
        <v>97</v>
      </c>
    </row>
    <row r="68" spans="1:2" x14ac:dyDescent="0.35">
      <c r="A68" s="29" t="s">
        <v>122</v>
      </c>
      <c r="B68" s="30" t="s">
        <v>123</v>
      </c>
    </row>
    <row r="69" spans="1:2" ht="15" thickBot="1" x14ac:dyDescent="0.4">
      <c r="A69" s="31" t="s">
        <v>99</v>
      </c>
      <c r="B69" s="32" t="s">
        <v>98</v>
      </c>
    </row>
    <row r="70" spans="1:2" ht="15" thickBot="1" x14ac:dyDescent="0.4"/>
    <row r="71" spans="1:2" x14ac:dyDescent="0.35">
      <c r="A71" s="59" t="s">
        <v>328</v>
      </c>
      <c r="B71" s="60"/>
    </row>
    <row r="72" spans="1:2" x14ac:dyDescent="0.35">
      <c r="A72" s="61" t="s">
        <v>173</v>
      </c>
      <c r="B72" s="62" t="s">
        <v>61</v>
      </c>
    </row>
    <row r="73" spans="1:2" x14ac:dyDescent="0.35">
      <c r="A73" s="61" t="s">
        <v>174</v>
      </c>
      <c r="B73" s="62" t="s">
        <v>184</v>
      </c>
    </row>
    <row r="74" spans="1:2" x14ac:dyDescent="0.35">
      <c r="A74" s="61" t="s">
        <v>175</v>
      </c>
      <c r="B74" s="62" t="s">
        <v>185</v>
      </c>
    </row>
    <row r="75" spans="1:2" x14ac:dyDescent="0.35">
      <c r="A75" s="61" t="s">
        <v>418</v>
      </c>
      <c r="B75" s="62" t="s">
        <v>419</v>
      </c>
    </row>
    <row r="76" spans="1:2" x14ac:dyDescent="0.35">
      <c r="A76" s="29" t="s">
        <v>198</v>
      </c>
      <c r="B76" s="30" t="b">
        <v>1</v>
      </c>
    </row>
    <row r="77" spans="1:2" x14ac:dyDescent="0.35">
      <c r="A77" s="29" t="s">
        <v>199</v>
      </c>
      <c r="B77" s="30" t="s">
        <v>20</v>
      </c>
    </row>
    <row r="78" spans="1:2" x14ac:dyDescent="0.35">
      <c r="A78" s="29" t="s">
        <v>200</v>
      </c>
      <c r="B78" s="30" t="s">
        <v>197</v>
      </c>
    </row>
    <row r="79" spans="1:2" x14ac:dyDescent="0.35">
      <c r="A79" s="61" t="s">
        <v>176</v>
      </c>
      <c r="B79" s="63" t="s">
        <v>186</v>
      </c>
    </row>
    <row r="80" spans="1:2" x14ac:dyDescent="0.35">
      <c r="A80" s="29" t="s">
        <v>177</v>
      </c>
      <c r="B80" s="30" t="b">
        <v>1</v>
      </c>
    </row>
    <row r="81" spans="1:2" x14ac:dyDescent="0.35">
      <c r="A81" s="29" t="s">
        <v>178</v>
      </c>
      <c r="B81" s="30" t="s">
        <v>187</v>
      </c>
    </row>
    <row r="82" spans="1:2" x14ac:dyDescent="0.35">
      <c r="A82" s="29" t="s">
        <v>179</v>
      </c>
      <c r="B82" s="30" t="s">
        <v>91</v>
      </c>
    </row>
    <row r="83" spans="1:2" ht="15" thickBot="1" x14ac:dyDescent="0.4">
      <c r="A83" s="31" t="s">
        <v>180</v>
      </c>
      <c r="B83" s="32" t="s">
        <v>92</v>
      </c>
    </row>
    <row r="84" spans="1:2" ht="15" thickBot="1" x14ac:dyDescent="0.4">
      <c r="A84" s="6"/>
    </row>
    <row r="85" spans="1:2" x14ac:dyDescent="0.35">
      <c r="A85" s="59" t="s">
        <v>329</v>
      </c>
      <c r="B85" s="60"/>
    </row>
    <row r="86" spans="1:2" x14ac:dyDescent="0.35">
      <c r="A86" s="61" t="s">
        <v>64</v>
      </c>
      <c r="B86" s="62" t="s">
        <v>65</v>
      </c>
    </row>
    <row r="87" spans="1:2" x14ac:dyDescent="0.35">
      <c r="A87" s="61" t="s">
        <v>66</v>
      </c>
      <c r="B87" s="62" t="s">
        <v>70</v>
      </c>
    </row>
    <row r="88" spans="1:2" x14ac:dyDescent="0.35">
      <c r="A88" s="61" t="s">
        <v>67</v>
      </c>
      <c r="B88" s="62">
        <v>2017</v>
      </c>
    </row>
    <row r="89" spans="1:2" x14ac:dyDescent="0.35">
      <c r="A89" s="61" t="s">
        <v>68</v>
      </c>
      <c r="B89" s="62" t="s">
        <v>71</v>
      </c>
    </row>
    <row r="90" spans="1:2" x14ac:dyDescent="0.35">
      <c r="A90" s="61" t="s">
        <v>69</v>
      </c>
      <c r="B90" s="62" t="s">
        <v>72</v>
      </c>
    </row>
    <row r="91" spans="1:2" x14ac:dyDescent="0.35">
      <c r="A91" s="61" t="s">
        <v>75</v>
      </c>
      <c r="B91" s="62" t="s">
        <v>77</v>
      </c>
    </row>
    <row r="92" spans="1:2" x14ac:dyDescent="0.35">
      <c r="A92" s="61" t="s">
        <v>100</v>
      </c>
      <c r="B92" s="62" t="s">
        <v>79</v>
      </c>
    </row>
    <row r="93" spans="1:2" x14ac:dyDescent="0.35">
      <c r="A93" s="61" t="s">
        <v>424</v>
      </c>
      <c r="B93" s="67" t="b">
        <v>1</v>
      </c>
    </row>
    <row r="94" spans="1:2" x14ac:dyDescent="0.35">
      <c r="A94" s="61" t="s">
        <v>424</v>
      </c>
      <c r="B94" s="67" t="b">
        <v>1</v>
      </c>
    </row>
    <row r="95" spans="1:2" ht="15" thickBot="1" x14ac:dyDescent="0.4">
      <c r="A95" s="64" t="s">
        <v>642</v>
      </c>
      <c r="B95" s="65" t="b">
        <v>1</v>
      </c>
    </row>
    <row r="96" spans="1:2" ht="15" thickBot="1" x14ac:dyDescent="0.4"/>
    <row r="97" spans="1:2" x14ac:dyDescent="0.35">
      <c r="A97" s="59" t="s">
        <v>330</v>
      </c>
      <c r="B97" s="60"/>
    </row>
    <row r="98" spans="1:2" x14ac:dyDescent="0.35">
      <c r="A98" s="61" t="s">
        <v>60</v>
      </c>
      <c r="B98" s="62" t="s">
        <v>61</v>
      </c>
    </row>
    <row r="99" spans="1:2" x14ac:dyDescent="0.35">
      <c r="A99" s="61" t="s">
        <v>56</v>
      </c>
      <c r="B99" s="62" t="s">
        <v>57</v>
      </c>
    </row>
    <row r="100" spans="1:2" x14ac:dyDescent="0.35">
      <c r="A100" s="61" t="s">
        <v>59</v>
      </c>
      <c r="B100" s="62" t="s">
        <v>58</v>
      </c>
    </row>
    <row r="101" spans="1:2" x14ac:dyDescent="0.35">
      <c r="A101" s="61" t="s">
        <v>411</v>
      </c>
      <c r="B101" s="62" t="s">
        <v>412</v>
      </c>
    </row>
    <row r="102" spans="1:2" x14ac:dyDescent="0.35">
      <c r="A102" s="29" t="s">
        <v>202</v>
      </c>
      <c r="B102" s="30" t="b">
        <v>1</v>
      </c>
    </row>
    <row r="103" spans="1:2" x14ac:dyDescent="0.35">
      <c r="A103" s="29" t="s">
        <v>203</v>
      </c>
      <c r="B103" s="30" t="s">
        <v>20</v>
      </c>
    </row>
    <row r="104" spans="1:2" x14ac:dyDescent="0.35">
      <c r="A104" s="29" t="s">
        <v>204</v>
      </c>
      <c r="B104" s="30" t="s">
        <v>201</v>
      </c>
    </row>
    <row r="105" spans="1:2" x14ac:dyDescent="0.35">
      <c r="A105" s="61" t="s">
        <v>63</v>
      </c>
      <c r="B105" s="63" t="s">
        <v>62</v>
      </c>
    </row>
    <row r="106" spans="1:2" x14ac:dyDescent="0.35">
      <c r="A106" s="29" t="s">
        <v>90</v>
      </c>
      <c r="B106" s="30" t="b">
        <v>1</v>
      </c>
    </row>
    <row r="107" spans="1:2" x14ac:dyDescent="0.35">
      <c r="A107" s="29" t="s">
        <v>120</v>
      </c>
      <c r="B107" s="30" t="s">
        <v>121</v>
      </c>
    </row>
    <row r="108" spans="1:2" x14ac:dyDescent="0.35">
      <c r="A108" s="29" t="s">
        <v>93</v>
      </c>
      <c r="B108" s="30" t="s">
        <v>91</v>
      </c>
    </row>
    <row r="109" spans="1:2" ht="15" thickBot="1" x14ac:dyDescent="0.4">
      <c r="A109" s="31" t="s">
        <v>94</v>
      </c>
      <c r="B109" s="32" t="s">
        <v>92</v>
      </c>
    </row>
    <row r="110" spans="1:2" ht="15" thickBot="1" x14ac:dyDescent="0.4"/>
    <row r="111" spans="1:2" x14ac:dyDescent="0.35">
      <c r="A111" s="59" t="s">
        <v>331</v>
      </c>
      <c r="B111" s="60"/>
    </row>
    <row r="112" spans="1:2" x14ac:dyDescent="0.35">
      <c r="A112" s="61" t="s">
        <v>143</v>
      </c>
      <c r="B112" s="62" t="s">
        <v>61</v>
      </c>
    </row>
    <row r="113" spans="1:2" x14ac:dyDescent="0.35">
      <c r="A113" s="61" t="s">
        <v>144</v>
      </c>
      <c r="B113" s="62" t="s">
        <v>151</v>
      </c>
    </row>
    <row r="114" spans="1:2" x14ac:dyDescent="0.35">
      <c r="A114" s="61" t="s">
        <v>145</v>
      </c>
      <c r="B114" s="62" t="s">
        <v>152</v>
      </c>
    </row>
    <row r="115" spans="1:2" x14ac:dyDescent="0.35">
      <c r="A115" s="61" t="s">
        <v>417</v>
      </c>
      <c r="B115" s="62" t="s">
        <v>416</v>
      </c>
    </row>
    <row r="116" spans="1:2" x14ac:dyDescent="0.35">
      <c r="A116" s="29" t="s">
        <v>194</v>
      </c>
      <c r="B116" s="30" t="b">
        <v>1</v>
      </c>
    </row>
    <row r="117" spans="1:2" x14ac:dyDescent="0.35">
      <c r="A117" s="29" t="s">
        <v>195</v>
      </c>
      <c r="B117" s="30" t="s">
        <v>20</v>
      </c>
    </row>
    <row r="118" spans="1:2" x14ac:dyDescent="0.35">
      <c r="A118" s="29" t="s">
        <v>196</v>
      </c>
      <c r="B118" s="30" t="s">
        <v>197</v>
      </c>
    </row>
    <row r="119" spans="1:2" x14ac:dyDescent="0.35">
      <c r="A119" s="61" t="s">
        <v>146</v>
      </c>
      <c r="B119" s="63" t="s">
        <v>153</v>
      </c>
    </row>
    <row r="120" spans="1:2" x14ac:dyDescent="0.35">
      <c r="A120" s="29" t="s">
        <v>147</v>
      </c>
      <c r="B120" s="30" t="b">
        <v>1</v>
      </c>
    </row>
    <row r="121" spans="1:2" x14ac:dyDescent="0.35">
      <c r="A121" s="29" t="s">
        <v>148</v>
      </c>
      <c r="B121" s="30" t="s">
        <v>154</v>
      </c>
    </row>
    <row r="122" spans="1:2" x14ac:dyDescent="0.35">
      <c r="A122" s="29" t="s">
        <v>149</v>
      </c>
      <c r="B122" s="30" t="s">
        <v>91</v>
      </c>
    </row>
    <row r="123" spans="1:2" ht="15" thickBot="1" x14ac:dyDescent="0.4">
      <c r="A123" s="31" t="s">
        <v>150</v>
      </c>
      <c r="B123" s="32" t="s">
        <v>92</v>
      </c>
    </row>
    <row r="124" spans="1:2" ht="15" thickBot="1" x14ac:dyDescent="0.4"/>
    <row r="125" spans="1:2" x14ac:dyDescent="0.35">
      <c r="A125" s="59" t="s">
        <v>332</v>
      </c>
      <c r="B125" s="60"/>
    </row>
    <row r="126" spans="1:2" x14ac:dyDescent="0.35">
      <c r="A126" s="61" t="s">
        <v>102</v>
      </c>
      <c r="B126" s="62" t="s">
        <v>109</v>
      </c>
    </row>
    <row r="127" spans="1:2" x14ac:dyDescent="0.35">
      <c r="A127" s="61" t="s">
        <v>104</v>
      </c>
      <c r="B127" s="62" t="s">
        <v>110</v>
      </c>
    </row>
    <row r="128" spans="1:2" x14ac:dyDescent="0.35">
      <c r="A128" s="61" t="s">
        <v>103</v>
      </c>
      <c r="B128" s="62" t="s">
        <v>111</v>
      </c>
    </row>
    <row r="129" spans="1:2" x14ac:dyDescent="0.35">
      <c r="A129" s="61" t="s">
        <v>414</v>
      </c>
      <c r="B129" s="62" t="s">
        <v>415</v>
      </c>
    </row>
    <row r="130" spans="1:2" x14ac:dyDescent="0.35">
      <c r="A130" s="29" t="s">
        <v>191</v>
      </c>
      <c r="B130" s="30" t="b">
        <v>1</v>
      </c>
    </row>
    <row r="131" spans="1:2" x14ac:dyDescent="0.35">
      <c r="A131" s="29" t="s">
        <v>192</v>
      </c>
      <c r="B131" s="30" t="s">
        <v>20</v>
      </c>
    </row>
    <row r="132" spans="1:2" x14ac:dyDescent="0.35">
      <c r="A132" s="29" t="s">
        <v>193</v>
      </c>
      <c r="B132" s="30" t="s">
        <v>190</v>
      </c>
    </row>
    <row r="133" spans="1:2" x14ac:dyDescent="0.35">
      <c r="A133" s="61" t="s">
        <v>105</v>
      </c>
      <c r="B133" s="63" t="s">
        <v>112</v>
      </c>
    </row>
    <row r="134" spans="1:2" x14ac:dyDescent="0.35">
      <c r="A134" s="61" t="s">
        <v>115</v>
      </c>
      <c r="B134" s="62">
        <v>1237771234</v>
      </c>
    </row>
    <row r="135" spans="1:2" x14ac:dyDescent="0.35">
      <c r="A135" s="61" t="s">
        <v>116</v>
      </c>
      <c r="B135" s="62" t="s">
        <v>117</v>
      </c>
    </row>
    <row r="136" spans="1:2" x14ac:dyDescent="0.35">
      <c r="A136" s="29" t="s">
        <v>106</v>
      </c>
      <c r="B136" s="30" t="b">
        <v>1</v>
      </c>
    </row>
    <row r="137" spans="1:2" x14ac:dyDescent="0.35">
      <c r="A137" s="29" t="s">
        <v>118</v>
      </c>
      <c r="B137" s="30" t="s">
        <v>119</v>
      </c>
    </row>
    <row r="138" spans="1:2" x14ac:dyDescent="0.35">
      <c r="A138" s="29" t="s">
        <v>107</v>
      </c>
      <c r="B138" s="30" t="s">
        <v>113</v>
      </c>
    </row>
    <row r="139" spans="1:2" x14ac:dyDescent="0.35">
      <c r="A139" s="29" t="s">
        <v>108</v>
      </c>
      <c r="B139" s="30" t="s">
        <v>114</v>
      </c>
    </row>
    <row r="140" spans="1:2" x14ac:dyDescent="0.35">
      <c r="A140" s="61" t="s">
        <v>165</v>
      </c>
      <c r="B140" s="67" t="b">
        <v>0</v>
      </c>
    </row>
    <row r="141" spans="1:2" x14ac:dyDescent="0.35">
      <c r="A141" s="61" t="s">
        <v>166</v>
      </c>
      <c r="B141" s="62" t="s">
        <v>157</v>
      </c>
    </row>
    <row r="142" spans="1:2" ht="15" thickBot="1" x14ac:dyDescent="0.4">
      <c r="A142" s="64" t="s">
        <v>167</v>
      </c>
      <c r="B142" s="78" t="b">
        <v>0</v>
      </c>
    </row>
    <row r="143" spans="1:2" ht="15" thickBot="1" x14ac:dyDescent="0.4"/>
    <row r="144" spans="1:2" x14ac:dyDescent="0.35">
      <c r="A144" s="59" t="s">
        <v>333</v>
      </c>
      <c r="B144" s="60"/>
    </row>
    <row r="145" spans="1:2" x14ac:dyDescent="0.35">
      <c r="A145" s="61" t="s">
        <v>124</v>
      </c>
      <c r="B145" s="62" t="s">
        <v>125</v>
      </c>
    </row>
    <row r="146" spans="1:2" x14ac:dyDescent="0.35">
      <c r="A146" s="61" t="s">
        <v>126</v>
      </c>
      <c r="B146" s="62" t="s">
        <v>127</v>
      </c>
    </row>
    <row r="147" spans="1:2" x14ac:dyDescent="0.35">
      <c r="A147" s="61" t="s">
        <v>128</v>
      </c>
      <c r="B147" s="62">
        <v>4000</v>
      </c>
    </row>
    <row r="148" spans="1:2" x14ac:dyDescent="0.35">
      <c r="A148" s="61" t="s">
        <v>129</v>
      </c>
      <c r="B148" s="62" t="s">
        <v>130</v>
      </c>
    </row>
    <row r="149" spans="1:2" x14ac:dyDescent="0.35">
      <c r="A149" s="61" t="s">
        <v>131</v>
      </c>
      <c r="B149" s="62" t="s">
        <v>132</v>
      </c>
    </row>
    <row r="150" spans="1:2" x14ac:dyDescent="0.35">
      <c r="A150" s="29" t="s">
        <v>133</v>
      </c>
      <c r="B150" s="30" t="b">
        <v>1</v>
      </c>
    </row>
    <row r="151" spans="1:2" x14ac:dyDescent="0.35">
      <c r="A151" s="29" t="s">
        <v>134</v>
      </c>
      <c r="B151" s="30" t="s">
        <v>61</v>
      </c>
    </row>
    <row r="152" spans="1:2" x14ac:dyDescent="0.35">
      <c r="A152" s="29" t="s">
        <v>135</v>
      </c>
      <c r="B152" s="30" t="s">
        <v>137</v>
      </c>
    </row>
    <row r="153" spans="1:2" x14ac:dyDescent="0.35">
      <c r="A153" s="29" t="s">
        <v>136</v>
      </c>
      <c r="B153" s="30" t="s">
        <v>138</v>
      </c>
    </row>
    <row r="154" spans="1:2" x14ac:dyDescent="0.35">
      <c r="A154" s="29" t="s">
        <v>420</v>
      </c>
      <c r="B154" s="30" t="s">
        <v>421</v>
      </c>
    </row>
    <row r="155" spans="1:2" x14ac:dyDescent="0.35">
      <c r="A155" s="29" t="s">
        <v>141</v>
      </c>
      <c r="B155" s="66" t="s">
        <v>142</v>
      </c>
    </row>
    <row r="156" spans="1:2" ht="15" thickBot="1" x14ac:dyDescent="0.4">
      <c r="A156" s="31" t="s">
        <v>139</v>
      </c>
      <c r="B156" s="32" t="s">
        <v>140</v>
      </c>
    </row>
    <row r="157" spans="1:2" ht="15" thickBot="1" x14ac:dyDescent="0.4"/>
    <row r="158" spans="1:2" x14ac:dyDescent="0.35">
      <c r="A158" s="59" t="s">
        <v>669</v>
      </c>
      <c r="B158" s="60"/>
    </row>
    <row r="159" spans="1:2" x14ac:dyDescent="0.35">
      <c r="A159" s="29" t="s">
        <v>670</v>
      </c>
      <c r="B159" s="30" t="b">
        <v>1</v>
      </c>
    </row>
    <row r="160" spans="1:2" x14ac:dyDescent="0.35">
      <c r="A160" s="29" t="s">
        <v>671</v>
      </c>
      <c r="B160" s="30" t="b">
        <v>1</v>
      </c>
    </row>
    <row r="161" spans="1:2" x14ac:dyDescent="0.35">
      <c r="A161" s="29" t="s">
        <v>672</v>
      </c>
      <c r="B161" s="30" t="b">
        <v>1</v>
      </c>
    </row>
    <row r="162" spans="1:2" x14ac:dyDescent="0.35">
      <c r="A162" s="29" t="s">
        <v>673</v>
      </c>
      <c r="B162" s="30" t="b">
        <v>1</v>
      </c>
    </row>
    <row r="163" spans="1:2" x14ac:dyDescent="0.35">
      <c r="A163" s="29" t="s">
        <v>674</v>
      </c>
      <c r="B163" s="30" t="b">
        <v>1</v>
      </c>
    </row>
    <row r="164" spans="1:2" x14ac:dyDescent="0.35">
      <c r="A164" s="29" t="s">
        <v>675</v>
      </c>
      <c r="B164" s="30" t="b">
        <v>1</v>
      </c>
    </row>
    <row r="165" spans="1:2" x14ac:dyDescent="0.35">
      <c r="A165" s="29" t="s">
        <v>676</v>
      </c>
      <c r="B165" s="30" t="b">
        <v>1</v>
      </c>
    </row>
    <row r="166" spans="1:2" ht="15" thickBot="1" x14ac:dyDescent="0.4">
      <c r="A166" s="64"/>
      <c r="B166" s="65"/>
    </row>
  </sheetData>
  <conditionalFormatting sqref="E6:E10">
    <cfRule type="cellIs" dxfId="167" priority="85" operator="equal">
      <formula>FALSE</formula>
    </cfRule>
    <cfRule type="cellIs" dxfId="166" priority="86" operator="equal">
      <formula>TRUE</formula>
    </cfRule>
    <cfRule type="cellIs" dxfId="165" priority="87" operator="equal">
      <formula>FALSE</formula>
    </cfRule>
  </conditionalFormatting>
  <conditionalFormatting sqref="B5:B9">
    <cfRule type="cellIs" dxfId="164" priority="76" operator="equal">
      <formula>FALSE</formula>
    </cfRule>
    <cfRule type="cellIs" dxfId="163" priority="77" operator="equal">
      <formula>TRUE</formula>
    </cfRule>
    <cfRule type="cellIs" dxfId="162" priority="78" operator="equal">
      <formula>FALSE</formula>
    </cfRule>
  </conditionalFormatting>
  <conditionalFormatting sqref="B41">
    <cfRule type="cellIs" dxfId="161" priority="73" operator="equal">
      <formula>FALSE</formula>
    </cfRule>
    <cfRule type="cellIs" dxfId="160" priority="74" operator="equal">
      <formula>TRUE</formula>
    </cfRule>
    <cfRule type="cellIs" dxfId="159" priority="75" operator="equal">
      <formula>FALSE</formula>
    </cfRule>
  </conditionalFormatting>
  <conditionalFormatting sqref="B45">
    <cfRule type="cellIs" dxfId="158" priority="70" operator="equal">
      <formula>FALSE</formula>
    </cfRule>
    <cfRule type="cellIs" dxfId="157" priority="71" operator="equal">
      <formula>TRUE</formula>
    </cfRule>
    <cfRule type="cellIs" dxfId="156" priority="72" operator="equal">
      <formula>FALSE</formula>
    </cfRule>
  </conditionalFormatting>
  <conditionalFormatting sqref="B46">
    <cfRule type="cellIs" dxfId="155" priority="67" operator="equal">
      <formula>FALSE</formula>
    </cfRule>
    <cfRule type="cellIs" dxfId="154" priority="68" operator="equal">
      <formula>TRUE</formula>
    </cfRule>
    <cfRule type="cellIs" dxfId="153" priority="69" operator="equal">
      <formula>FALSE</formula>
    </cfRule>
  </conditionalFormatting>
  <conditionalFormatting sqref="B33">
    <cfRule type="cellIs" dxfId="152" priority="64" operator="equal">
      <formula>FALSE</formula>
    </cfRule>
    <cfRule type="cellIs" dxfId="151" priority="65" operator="equal">
      <formula>TRUE</formula>
    </cfRule>
    <cfRule type="cellIs" dxfId="150" priority="66" operator="equal">
      <formula>FALSE</formula>
    </cfRule>
  </conditionalFormatting>
  <conditionalFormatting sqref="B35">
    <cfRule type="cellIs" dxfId="149" priority="61" operator="equal">
      <formula>FALSE</formula>
    </cfRule>
    <cfRule type="cellIs" dxfId="148" priority="62" operator="equal">
      <formula>TRUE</formula>
    </cfRule>
    <cfRule type="cellIs" dxfId="147" priority="63" operator="equal">
      <formula>FALSE</formula>
    </cfRule>
  </conditionalFormatting>
  <conditionalFormatting sqref="B95">
    <cfRule type="cellIs" dxfId="146" priority="58" operator="equal">
      <formula>FALSE</formula>
    </cfRule>
    <cfRule type="cellIs" dxfId="145" priority="59" operator="equal">
      <formula>TRUE</formula>
    </cfRule>
    <cfRule type="cellIs" dxfId="144" priority="60" operator="equal">
      <formula>FALSE</formula>
    </cfRule>
  </conditionalFormatting>
  <conditionalFormatting sqref="B11">
    <cfRule type="cellIs" dxfId="143" priority="55" operator="equal">
      <formula>FALSE</formula>
    </cfRule>
    <cfRule type="cellIs" dxfId="142" priority="56" operator="equal">
      <formula>TRUE</formula>
    </cfRule>
    <cfRule type="cellIs" dxfId="141" priority="57" operator="equal">
      <formula>FALSE</formula>
    </cfRule>
  </conditionalFormatting>
  <conditionalFormatting sqref="B12:B23">
    <cfRule type="cellIs" dxfId="140" priority="52" operator="equal">
      <formula>FALSE</formula>
    </cfRule>
    <cfRule type="cellIs" dxfId="139" priority="53" operator="equal">
      <formula>TRUE</formula>
    </cfRule>
    <cfRule type="cellIs" dxfId="138" priority="54" operator="equal">
      <formula>FALSE</formula>
    </cfRule>
  </conditionalFormatting>
  <conditionalFormatting sqref="B34">
    <cfRule type="cellIs" dxfId="137" priority="49" operator="equal">
      <formula>FALSE</formula>
    </cfRule>
    <cfRule type="cellIs" dxfId="136" priority="50" operator="equal">
      <formula>TRUE</formula>
    </cfRule>
    <cfRule type="cellIs" dxfId="135" priority="51" operator="equal">
      <formula>FALSE</formula>
    </cfRule>
  </conditionalFormatting>
  <conditionalFormatting sqref="B61">
    <cfRule type="cellIs" dxfId="134" priority="46" operator="equal">
      <formula>FALSE</formula>
    </cfRule>
    <cfRule type="cellIs" dxfId="133" priority="47" operator="equal">
      <formula>TRUE</formula>
    </cfRule>
    <cfRule type="cellIs" dxfId="132" priority="48" operator="equal">
      <formula>FALSE</formula>
    </cfRule>
  </conditionalFormatting>
  <conditionalFormatting sqref="B66">
    <cfRule type="cellIs" dxfId="131" priority="43" operator="equal">
      <formula>FALSE</formula>
    </cfRule>
    <cfRule type="cellIs" dxfId="130" priority="44" operator="equal">
      <formula>TRUE</formula>
    </cfRule>
    <cfRule type="cellIs" dxfId="129" priority="45" operator="equal">
      <formula>FALSE</formula>
    </cfRule>
  </conditionalFormatting>
  <conditionalFormatting sqref="B76">
    <cfRule type="cellIs" dxfId="128" priority="40" operator="equal">
      <formula>FALSE</formula>
    </cfRule>
    <cfRule type="cellIs" dxfId="127" priority="41" operator="equal">
      <formula>TRUE</formula>
    </cfRule>
    <cfRule type="cellIs" dxfId="126" priority="42" operator="equal">
      <formula>FALSE</formula>
    </cfRule>
  </conditionalFormatting>
  <conditionalFormatting sqref="B80">
    <cfRule type="cellIs" dxfId="125" priority="37" operator="equal">
      <formula>FALSE</formula>
    </cfRule>
    <cfRule type="cellIs" dxfId="124" priority="38" operator="equal">
      <formula>TRUE</formula>
    </cfRule>
    <cfRule type="cellIs" dxfId="123" priority="39" operator="equal">
      <formula>FALSE</formula>
    </cfRule>
  </conditionalFormatting>
  <conditionalFormatting sqref="B93">
    <cfRule type="cellIs" dxfId="122" priority="34" operator="equal">
      <formula>FALSE</formula>
    </cfRule>
    <cfRule type="cellIs" dxfId="121" priority="35" operator="equal">
      <formula>TRUE</formula>
    </cfRule>
    <cfRule type="cellIs" dxfId="120" priority="36" operator="equal">
      <formula>FALSE</formula>
    </cfRule>
  </conditionalFormatting>
  <conditionalFormatting sqref="B94">
    <cfRule type="cellIs" dxfId="119" priority="31" operator="equal">
      <formula>FALSE</formula>
    </cfRule>
    <cfRule type="cellIs" dxfId="118" priority="32" operator="equal">
      <formula>TRUE</formula>
    </cfRule>
    <cfRule type="cellIs" dxfId="117" priority="33" operator="equal">
      <formula>FALSE</formula>
    </cfRule>
  </conditionalFormatting>
  <conditionalFormatting sqref="B102">
    <cfRule type="cellIs" dxfId="116" priority="28" operator="equal">
      <formula>FALSE</formula>
    </cfRule>
    <cfRule type="cellIs" dxfId="115" priority="29" operator="equal">
      <formula>TRUE</formula>
    </cfRule>
    <cfRule type="cellIs" dxfId="114" priority="30" operator="equal">
      <formula>FALSE</formula>
    </cfRule>
  </conditionalFormatting>
  <conditionalFormatting sqref="B106">
    <cfRule type="cellIs" dxfId="113" priority="25" operator="equal">
      <formula>FALSE</formula>
    </cfRule>
    <cfRule type="cellIs" dxfId="112" priority="26" operator="equal">
      <formula>TRUE</formula>
    </cfRule>
    <cfRule type="cellIs" dxfId="111" priority="27" operator="equal">
      <formula>FALSE</formula>
    </cfRule>
  </conditionalFormatting>
  <conditionalFormatting sqref="B116">
    <cfRule type="cellIs" dxfId="110" priority="22" operator="equal">
      <formula>FALSE</formula>
    </cfRule>
    <cfRule type="cellIs" dxfId="109" priority="23" operator="equal">
      <formula>TRUE</formula>
    </cfRule>
    <cfRule type="cellIs" dxfId="108" priority="24" operator="equal">
      <formula>FALSE</formula>
    </cfRule>
  </conditionalFormatting>
  <conditionalFormatting sqref="B120">
    <cfRule type="cellIs" dxfId="107" priority="19" operator="equal">
      <formula>FALSE</formula>
    </cfRule>
    <cfRule type="cellIs" dxfId="106" priority="20" operator="equal">
      <formula>TRUE</formula>
    </cfRule>
    <cfRule type="cellIs" dxfId="105" priority="21" operator="equal">
      <formula>FALSE</formula>
    </cfRule>
  </conditionalFormatting>
  <conditionalFormatting sqref="B130">
    <cfRule type="cellIs" dxfId="104" priority="16" operator="equal">
      <formula>FALSE</formula>
    </cfRule>
    <cfRule type="cellIs" dxfId="103" priority="17" operator="equal">
      <formula>TRUE</formula>
    </cfRule>
    <cfRule type="cellIs" dxfId="102" priority="18" operator="equal">
      <formula>FALSE</formula>
    </cfRule>
  </conditionalFormatting>
  <conditionalFormatting sqref="B136">
    <cfRule type="cellIs" dxfId="101" priority="13" operator="equal">
      <formula>FALSE</formula>
    </cfRule>
    <cfRule type="cellIs" dxfId="100" priority="14" operator="equal">
      <formula>TRUE</formula>
    </cfRule>
    <cfRule type="cellIs" dxfId="99" priority="15" operator="equal">
      <formula>FALSE</formula>
    </cfRule>
  </conditionalFormatting>
  <conditionalFormatting sqref="B140">
    <cfRule type="cellIs" dxfId="98" priority="10" operator="equal">
      <formula>FALSE</formula>
    </cfRule>
    <cfRule type="cellIs" dxfId="97" priority="11" operator="equal">
      <formula>TRUE</formula>
    </cfRule>
    <cfRule type="cellIs" dxfId="96" priority="12" operator="equal">
      <formula>FALSE</formula>
    </cfRule>
  </conditionalFormatting>
  <conditionalFormatting sqref="B142">
    <cfRule type="cellIs" dxfId="95" priority="7" operator="equal">
      <formula>FALSE</formula>
    </cfRule>
    <cfRule type="cellIs" dxfId="94" priority="8" operator="equal">
      <formula>TRUE</formula>
    </cfRule>
    <cfRule type="cellIs" dxfId="93" priority="9" operator="equal">
      <formula>FALSE</formula>
    </cfRule>
  </conditionalFormatting>
  <conditionalFormatting sqref="B150">
    <cfRule type="cellIs" dxfId="92" priority="4" operator="equal">
      <formula>FALSE</formula>
    </cfRule>
    <cfRule type="cellIs" dxfId="91" priority="5" operator="equal">
      <formula>TRUE</formula>
    </cfRule>
    <cfRule type="cellIs" dxfId="90" priority="6" operator="equal">
      <formula>FALSE</formula>
    </cfRule>
  </conditionalFormatting>
  <conditionalFormatting sqref="B158:B165">
    <cfRule type="cellIs" dxfId="89" priority="1" operator="equal">
      <formula>FALSE</formula>
    </cfRule>
    <cfRule type="cellIs" dxfId="88" priority="2" operator="equal">
      <formula>TRUE</formula>
    </cfRule>
    <cfRule type="cellIs" dxfId="87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9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policydata</vt:lpstr>
      <vt:lpstr>regression_set1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2019-02-11T14:19:57Z</dcterms:modified>
</cp:coreProperties>
</file>