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" l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18" i="1" s="1"/>
  <c r="D11" i="1"/>
  <c r="B11" i="1" s="1"/>
  <c r="D8" i="1"/>
  <c r="B8" i="1" s="1"/>
  <c r="B317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<sst xmlns="http://schemas.openxmlformats.org/spreadsheetml/2006/main" count="2890" uniqueCount="761">
  <si>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</si>
  <si>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</si>
  <si>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</si>
  <si>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</si>
  <si>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</si>
  <si>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</si>
  <si>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</si>
  <si>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</si>
  <si>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</si>
  <si>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</si>
  <si>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</si>
  <si>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</si>
  <si>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</si>
  <si>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</si>
  <si>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</si>
  <si>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</si>
  <si>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</si>
  <si>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</si>
  <si>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</si>
  <si>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</si>
  <si>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</si>
  <si>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</si>
  <si>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</si>
  <si>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</si>
  <si>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</si>
  <si>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</si>
  <si>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</si>
  <si>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</si>
  <si>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</si>
  <si>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</si>
  <si>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</si>
  <si>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</si>
  <si>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</si>
  <si>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</si>
  <si>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</si>
  <si>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</si>
  <si>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</si>
  <si>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</si>
  <si>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</si>
  <si>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</si>
  <si>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</si>
  <si>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</si>
  <si>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</si>
  <si>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</si>
  <si>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</si>
  <si>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</si>
  <si>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</si>
  <si>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</si>
  <si>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</si>
  <si>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</si>
  <si>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</si>
  <si>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</si>
  <si>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</si>
  <si>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</si>
  <si>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</si>
  <si>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</si>
  <si>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</si>
  <si>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</si>
  <si>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</si>
  <si>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</si>
  <si>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</si>
  <si>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</si>
  <si>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</si>
  <si>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</si>
  <si>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</si>
  <si>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</si>
  <si>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</si>
  <si>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</si>
  <si>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</si>
  <si>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</si>
  <si>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</si>
  <si>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</si>
  <si>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</si>
  <si>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</si>
  <si>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</si>
  <si>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</si>
  <si>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</si>
  <si>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</si>
  <si>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</si>
  <si>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</si>
  <si>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</si>
  <si>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</si>
  <si>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</si>
  <si>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</si>
  <si>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</si>
  <si>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</si>
  <si>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</si>
  <si>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</si>
  <si>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</si>
  <si>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</si>
  <si>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</si>
  <si>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</si>
  <si>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</si>
  <si>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</si>
  <si>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</si>
  <si>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</si>
  <si>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</si>
  <si>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</si>
  <si>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</si>
  <si>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</si>
  <si>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</si>
  <si>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</si>
  <si>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</si>
  <si>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</si>
  <si>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</si>
  <si>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</si>
  <si>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</si>
  <si>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</si>
  <si>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</si>
  <si>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</si>
  <si>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</si>
  <si>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</si>
  <si>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</si>
  <si>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</si>
  <si>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</si>
  <si>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</si>
  <si>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</si>
  <si>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</si>
  <si>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</si>
  <si>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</si>
  <si>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</si>
  <si>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</si>
  <si>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</si>
  <si>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</si>
  <si>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</si>
  <si>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</si>
  <si>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</si>
  <si>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</si>
  <si>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</si>
  <si>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</si>
  <si>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</si>
  <si>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</si>
  <si>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</si>
  <si>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</si>
  <si>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</si>
  <si>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</si>
  <si>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</si>
  <si>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</si>
  <si>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</si>
  <si>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</si>
  <si>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</si>
  <si>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</si>
  <si>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</si>
  <si>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</si>
  <si>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</si>
  <si>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</si>
  <si>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</si>
  <si>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</si>
  <si>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</si>
  <si>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</si>
  <si>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</si>
  <si>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</si>
  <si>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</si>
  <si>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</si>
  <si>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</si>
  <si>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</si>
  <si>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</si>
  <si>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</si>
  <si>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</si>
  <si>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</si>
  <si>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</si>
  <si>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</si>
  <si>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</si>
  <si>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</si>
  <si>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</si>
  <si>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</si>
  <si>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</si>
  <si>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</si>
  <si>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</si>
  <si>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</si>
  <si>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</si>
  <si>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</si>
  <si>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</si>
  <si>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</si>
  <si>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</si>
  <si>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</si>
  <si>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</si>
  <si>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</si>
  <si>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</si>
  <si>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</si>
  <si>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</si>
  <si>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</si>
  <si>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</si>
  <si>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</si>
  <si>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</si>
  <si>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</si>
  <si>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</si>
  <si>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</si>
  <si>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</si>
  <si>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</si>
  <si>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</si>
  <si>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</si>
  <si>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</si>
  <si>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</si>
  <si>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</si>
  <si>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</si>
  <si>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</si>
  <si>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</si>
  <si>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</si>
  <si>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</si>
  <si>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</si>
  <si>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</si>
  <si>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</si>
  <si>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</si>
  <si>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</si>
  <si>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</si>
  <si>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</si>
  <si>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</si>
  <si>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</si>
  <si>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</si>
  <si>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</si>
  <si>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</si>
  <si>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</si>
  <si>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</si>
  <si>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</si>
  <si>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</si>
  <si>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</si>
  <si>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</si>
  <si>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</si>
  <si>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</si>
  <si>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</si>
  <si>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</si>
  <si>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</si>
  <si>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</si>
  <si>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</si>
  <si>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</si>
  <si>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</si>
  <si>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</si>
  <si>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</si>
  <si>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</si>
  <si>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</si>
  <si>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</si>
  <si>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</si>
  <si>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</si>
  <si>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</si>
  <si>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</si>
  <si>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</si>
  <si>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</si>
  <si>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</si>
  <si>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</si>
  <si>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</si>
  <si>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</si>
  <si>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</si>
  <si>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</si>
  <si>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</si>
  <si>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</si>
  <si>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</si>
  <si>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</si>
  <si>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</si>
  <si>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</si>
  <si>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</si>
  <si>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</si>
  <si>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</si>
  <si>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</si>
  <si>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</si>
  <si>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</si>
  <si>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</si>
  <si>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</si>
  <si>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</si>
  <si>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</si>
  <si>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</si>
  <si>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</si>
  <si>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</si>
  <si>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</si>
  <si>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</si>
  <si>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</si>
  <si>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</si>
  <si>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</si>
  <si>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</si>
  <si>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</si>
  <si>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</si>
  <si>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</si>
  <si>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</si>
  <si>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</si>
  <si>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</si>
  <si>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</si>
  <si>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</si>
  <si>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</si>
  <si>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</si>
  <si>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</si>
  <si>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</si>
  <si>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</si>
  <si>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</si>
  <si>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</si>
  <si>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</si>
  <si>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</si>
  <si>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</si>
  <si>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</si>
  <si>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</si>
  <si>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</si>
  <si>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</si>
  <si>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</si>
  <si>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</si>
  <si>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</si>
  <si>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</si>
  <si>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</si>
  <si>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</si>
  <si>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</si>
  <si>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</si>
  <si>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</si>
  <si>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</si>
  <si>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</si>
  <si>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</si>
  <si>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</si>
  <si>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</si>
  <si>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</si>
  <si>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</si>
  <si>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</si>
  <si>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</si>
  <si>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</si>
  <si>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</si>
  <si>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</si>
  <si>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</si>
  <si>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</si>
  <si>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</si>
  <si>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</si>
  <si>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</si>
  <si>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</si>
  <si>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</si>
  <si>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</si>
  <si>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</si>
  <si>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</si>
  <si>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</si>
  <si>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</si>
  <si>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</si>
  <si>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</si>
  <si>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</si>
  <si>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</si>
  <si>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</si>
  <si>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</si>
  <si>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</si>
  <si>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</si>
  <si>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</si>
  <si>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</si>
  <si>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</si>
  <si>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</si>
  <si>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</si>
  <si>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</si>
  <si>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</si>
  <si>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</si>
  <si>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</si>
  <si>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</si>
  <si>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</si>
  <si>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</si>
  <si>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</si>
  <si>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</si>
  <si>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</si>
  <si>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</si>
  <si>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</si>
  <si>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</si>
  <si>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</si>
  <si>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</si>
  <si>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</si>
  <si>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</si>
  <si>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</si>
  <si>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</si>
  <si>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</si>
  <si>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</si>
  <si>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</si>
  <si>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</si>
  <si>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</si>
  <si>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</si>
  <si>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</si>
  <si>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</si>
  <si>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</si>
  <si>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</si>
  <si>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</si>
  <si>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</si>
  <si>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</si>
  <si>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</si>
  <si>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</si>
  <si>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</si>
  <si>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</si>
  <si>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</si>
  <si>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</si>
  <si>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</si>
  <si>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</si>
  <si>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</si>
  <si>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</si>
  <si>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</si>
  <si>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</si>
  <si>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</si>
  <si>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</si>
  <si>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</si>
  <si>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</si>
  <si>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</si>
  <si>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</si>
  <si>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</si>
  <si>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</si>
  <si>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</si>
  <si>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</si>
  <si>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</si>
  <si>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</si>
  <si>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</si>
  <si>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</si>
  <si>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</si>
  <si>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</si>
  <si>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</si>
  <si>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</si>
  <si>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</si>
  <si>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</si>
  <si>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</si>
  <si>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</si>
  <si>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</si>
  <si>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</si>
  <si>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</si>
  <si>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</si>
  <si>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</si>
  <si>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</si>
  <si>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</si>
  <si>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</si>
  <si>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</si>
  <si>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</si>
  <si>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</si>
  <si>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</si>
  <si>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</si>
  <si>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</si>
  <si>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</si>
  <si>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</si>
  <si>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</si>
  <si>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</si>
  <si>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</si>
  <si>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</si>
  <si>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</si>
  <si>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</si>
  <si>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</si>
  <si>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</si>
  <si>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</si>
  <si>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</si>
  <si>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</si>
  <si>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</si>
  <si>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</si>
  <si>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</si>
  <si>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</si>
  <si>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</si>
  <si>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</si>
  <si>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</si>
  <si>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</si>
  <si>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</si>
  <si>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</si>
  <si>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</si>
  <si>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</si>
  <si>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</si>
  <si>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</si>
  <si>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</si>
  <si>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</si>
  <si>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</si>
  <si>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</si>
  <si>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</si>
  <si>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</si>
  <si>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</si>
  <si>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</si>
  <si>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</si>
  <si>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</si>
  <si>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</si>
  <si>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</si>
  <si>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</si>
  <si>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</si>
  <si>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</si>
  <si>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</si>
  <si>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</si>
  <si>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</si>
  <si>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</si>
  <si>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</si>
  <si>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</si>
  <si>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</si>
  <si>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</si>
  <si>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</si>
  <si>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</si>
  <si>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</si>
  <si>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</si>
  <si>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</si>
  <si>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</si>
  <si>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</si>
  <si>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</si>
  <si>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</si>
  <si>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</si>
  <si>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</si>
  <si>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</si>
  <si>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</si>
  <si>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</si>
  <si>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</si>
  <si>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</si>
  <si>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</si>
  <si>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</si>
  <si>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</si>
  <si>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</si>
  <si>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</si>
  <si>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</si>
  <si>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</si>
  <si>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</si>
  <si>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</si>
  <si>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</si>
  <si>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</si>
  <si>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</si>
  <si>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</si>
  <si>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</si>
  <si>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</si>
  <si>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</si>
  <si>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</si>
  <si>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</si>
  <si>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</si>
  <si>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</si>
  <si>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</si>
  <si>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</si>
  <si>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</si>
  <si>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</si>
  <si>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</si>
  <si>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</si>
  <si>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</si>
  <si>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</si>
  <si>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</si>
  <si>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</si>
  <si>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</si>
  <si>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</si>
  <si>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</si>
  <si>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</si>
  <si>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</si>
  <si>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</si>
  <si>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</si>
  <si>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</si>
  <si>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</si>
  <si>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</si>
  <si>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</si>
  <si>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</si>
  <si>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</si>
  <si>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</si>
  <si>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</si>
  <si>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</si>
  <si>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</si>
  <si>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</si>
  <si>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</si>
  <si>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</si>
  <si>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</si>
  <si>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</si>
  <si>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</si>
  <si>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</si>
  <si>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</si>
  <si>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</si>
  <si>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</si>
  <si>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</si>
  <si>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</si>
  <si>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</si>
  <si>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</si>
  <si>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</si>
  <si>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</si>
  <si>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</si>
  <si>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</si>
  <si>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</si>
  <si>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</si>
  <si>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</si>
  <si>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</si>
  <si>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</si>
  <si>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</si>
  <si>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</si>
  <si>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</si>
  <si>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</si>
  <si>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</si>
  <si>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</si>
  <si>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</si>
  <si>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</si>
  <si>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</si>
  <si>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</si>
  <si>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</si>
  <si>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</si>
  <si>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</si>
  <si>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</si>
  <si>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</si>
  <si>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</si>
  <si>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</si>
  <si>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</si>
  <si>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</si>
  <si>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</si>
  <si>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</si>
  <si>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</si>
  <si>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</si>
  <si>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</si>
  <si>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</si>
  <si>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</si>
  <si>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</si>
  <si>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</si>
  <si>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</si>
  <si>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</si>
  <si>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</si>
  <si>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</si>
  <si>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</si>
  <si>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</si>
  <si>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</si>
  <si>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</si>
  <si>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</si>
  <si>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</si>
  <si>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</si>
  <si>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</si>
  <si>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</si>
  <si>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</si>
  <si>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</si>
  <si>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</si>
  <si>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</si>
  <si>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</si>
  <si>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</si>
  <si>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</si>
  <si>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</si>
  <si>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</si>
  <si>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</si>
  <si>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</si>
  <si>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</si>
  <si>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</si>
  <si>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</si>
  <si>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</si>
  <si>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</si>
  <si>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</si>
  <si>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</si>
  <si>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</si>
  <si>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</si>
  <si>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</si>
  <si>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</si>
  <si>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</si>
  <si>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</si>
  <si>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</si>
  <si>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</si>
  <si>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</si>
  <si>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</si>
  <si>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</si>
  <si>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</si>
  <si>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</si>
  <si>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</si>
  <si>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</si>
  <si>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</si>
  <si>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</si>
  <si>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</si>
  <si>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</si>
  <si>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</si>
  <si>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</si>
  <si>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</si>
  <si>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</si>
  <si>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</si>
  <si>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</si>
  <si>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</si>
  <si>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</si>
  <si>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</si>
  <si>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</si>
  <si>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</si>
  <si>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</si>
  <si>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</si>
  <si>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</si>
  <si>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</si>
  <si>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</si>
  <si>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</si>
  <si>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</si>
  <si>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</si>
  <si>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</si>
  <si>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</si>
  <si>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</si>
  <si>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</si>
  <si>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</si>
  <si>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</si>
  <si>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</si>
  <si>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</si>
  <si>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</si>
  <si>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</si>
  <si>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</si>
  <si>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</si>
  <si>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</si>
  <si>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</si>
  <si>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</si>
  <si>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</si>
  <si>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</si>
  <si>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</si>
  <si>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</si>
  <si>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</si>
  <si>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</si>
  <si>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</si>
  <si>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</si>
  <si>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</si>
  <si>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</si>
  <si>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</si>
  <si>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</si>
  <si>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</si>
  <si>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</si>
  <si>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</si>
  <si>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</si>
  <si>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</si>
  <si>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</si>
  <si>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</si>
  <si>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</si>
  <si>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</si>
  <si>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</si>
  <si>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</si>
  <si>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</si>
  <si>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</si>
  <si>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</si>
  <si>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</si>
  <si>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TBB/44000000</t>
  </si>
  <si>
    <t>Jen Jam</t>
  </si>
  <si>
    <t>2 Elmsford Grove, Newcastle upon Tyne, NE12 8HT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</si>
  <si>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</si>
  <si>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</si>
  <si>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</si>
  <si>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</si>
  <si>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</si>
  <si>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</si>
  <si>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</si>
  <si>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</si>
  <si>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</si>
  <si>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</si>
  <si>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</si>
  <si>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</si>
  <si>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</si>
  <si>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</si>
  <si>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</si>
  <si>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</si>
  <si>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</si>
  <si>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</si>
  <si>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</si>
  <si>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</si>
  <si>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</si>
  <si>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</si>
  <si>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</si>
  <si>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</si>
  <si>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</si>
  <si>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</si>
  <si>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</si>
  <si>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</si>
  <si>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</si>
  <si>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</si>
  <si>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</si>
  <si>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</si>
  <si>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</si>
  <si>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18/02/2019</t>
  </si>
  <si>
    <t>Regression test 19/2/2019 - I was just minding my own business, when someone crashed into me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</si>
  <si>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</si>
  <si>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</si>
  <si>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</si>
  <si>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</si>
  <si>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</si>
  <si>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</si>
  <si>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</si>
  <si>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</si>
  <si>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</si>
  <si>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</si>
  <si>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</si>
  <si>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</si>
  <si>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</si>
  <si>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</si>
  <si>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</si>
  <si>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</si>
  <si>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</si>
  <si>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</si>
  <si>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</si>
  <si>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</si>
  <si>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</si>
  <si>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landlord@insurethebox.com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</si>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</sst>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Hyperlink" xfId="1" builtinId="8"/>
    <cellStyle name="Normal" xfId="0" builtinId="0"/>
  </cellStyles>
  <dxfs count="76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insu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3" sqref="B13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665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1" t="s">
        <v>630</v>
      </c>
      <c r="C4" s="51" t="s">
        <v>631</v>
      </c>
    </row>
    <row r="5" spans="1:5" x14ac:dyDescent="0.35">
      <c r="A5" t="s">
        <v>658</v>
      </c>
      <c r="B5" s="94" t="s">
        <v>692</v>
      </c>
      <c r="C5" s="94" t="s">
        <v>629</v>
      </c>
    </row>
    <row r="6" spans="1:5" x14ac:dyDescent="0.35">
      <c r="A6" t="s">
        <v>659</v>
      </c>
      <c r="B6" s="94" t="s">
        <v>693</v>
      </c>
      <c r="C6" s="94" t="s">
        <v>633</v>
      </c>
    </row>
    <row r="7" spans="1:5" x14ac:dyDescent="0.35">
      <c r="A7" t="s">
        <v>660</v>
      </c>
      <c r="B7" s="96" t="s">
        <v>397</v>
      </c>
      <c r="C7" s="96" t="s">
        <v>663</v>
      </c>
    </row>
    <row r="8" spans="1:5" ht="29" x14ac:dyDescent="0.35">
      <c r="A8" t="s">
        <v>661</v>
      </c>
      <c r="B8" s="94" t="s">
        <v>694</v>
      </c>
      <c r="C8" s="94" t="s">
        <v>634</v>
      </c>
    </row>
    <row r="9" spans="1:5" ht="15" thickBot="1" x14ac:dyDescent="0.4">
      <c r="A9" t="s">
        <v>662</v>
      </c>
      <c r="B9" s="97" t="s">
        <v>728</v>
      </c>
      <c r="C9" s="97" t="s">
        <v>664</v>
      </c>
      <c r="E9" s="53"/>
    </row>
  </sheetData>
  <conditionalFormatting sqref="C5:C9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6">
    <cfRule type="cellIs" dxfId="761" priority="4" operator="equal">
      <formula>FALSE</formula>
    </cfRule>
    <cfRule type="cellIs" dxfId="760" priority="5" operator="equal">
      <formula>TRUE</formula>
    </cfRule>
    <cfRule type="cellIs" dxfId="759" priority="6" operator="equal">
      <formula>FALSE</formula>
    </cfRule>
  </conditionalFormatting>
  <conditionalFormatting sqref="B9">
    <cfRule type="cellIs" dxfId="758" priority="7" operator="equal">
      <formula>FALSE</formula>
    </cfRule>
    <cfRule type="cellIs" dxfId="757" priority="8" operator="equal">
      <formula>TRUE</formula>
    </cfRule>
    <cfRule type="cellIs" dxfId="756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675</v>
      </c>
    </row>
    <row r="2" spans="1:5" x14ac:dyDescent="0.35">
      <c r="A2" t="s">
        <v>3</v>
      </c>
      <c r="B2" s="3" t="s">
        <v>666</v>
      </c>
    </row>
    <row r="3" spans="1:5" x14ac:dyDescent="0.35">
      <c r="A3" s="6"/>
    </row>
    <row r="4" spans="1:5" x14ac:dyDescent="0.35">
      <c r="A4" s="6" t="s">
        <v>632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630</v>
      </c>
      <c r="E7" s="51" t="s">
        <v>631</v>
      </c>
    </row>
    <row r="8" spans="1:5" x14ac:dyDescent="0.35">
      <c r="A8" t="s">
        <v>0</v>
      </c>
      <c r="B8" s="52" t="str">
        <f>IF(B4="DEV",D8,E8)</f>
        <v>TBB/44000000</v>
      </c>
      <c r="C8" t="s">
        <v>642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641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641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642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18/02/2019</v>
      </c>
      <c r="C12" t="s">
        <v>642</v>
      </c>
      <c r="D12" s="81" t="str">
        <f>POLICYDATA!B9</f>
        <v>18/02/2019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645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18/02/2019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723</v>
      </c>
    </row>
    <row r="45" spans="1:9" x14ac:dyDescent="0.35">
      <c r="A45" t="s">
        <v>495</v>
      </c>
      <c r="B45" t="s">
        <v>635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676</v>
      </c>
      <c r="D48" t="s">
        <v>258</v>
      </c>
      <c r="E48" t="s">
        <v>9</v>
      </c>
      <c r="I48" t="s">
        <v>276</v>
      </c>
    </row>
    <row r="49" spans="1:2" x14ac:dyDescent="0.35">
      <c r="A49" t="s">
        <v>719</v>
      </c>
      <c r="B49" s="105" t="s">
        <v>722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18/02/2019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18/02/2019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643</v>
      </c>
    </row>
    <row r="98" spans="1:3" ht="15" thickBot="1" x14ac:dyDescent="0.4">
      <c r="A98" s="60" t="s">
        <v>640</v>
      </c>
      <c r="B98" s="61" t="b">
        <v>1</v>
      </c>
      <c r="C98" t="s">
        <v>644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667</v>
      </c>
      <c r="B161" s="56"/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x14ac:dyDescent="0.35">
      <c r="A166" s="28" t="s">
        <v>672</v>
      </c>
      <c r="B166" s="29" t="b">
        <v>0</v>
      </c>
    </row>
    <row r="167" spans="1:2" x14ac:dyDescent="0.35">
      <c r="A167" s="28" t="s">
        <v>673</v>
      </c>
      <c r="B167" s="29" t="b">
        <v>0</v>
      </c>
    </row>
    <row r="168" spans="1:2" ht="15" thickBot="1" x14ac:dyDescent="0.4">
      <c r="A168" s="30" t="s">
        <v>674</v>
      </c>
      <c r="B168" s="31" t="b">
        <v>0</v>
      </c>
    </row>
    <row r="170" spans="1:2" x14ac:dyDescent="0.35">
      <c r="A170" s="45" t="s">
        <v>695</v>
      </c>
    </row>
    <row r="171" spans="1:2" x14ac:dyDescent="0.35">
      <c r="A171" s="14" t="s">
        <v>696</v>
      </c>
      <c r="B171" s="14" t="s">
        <v>472</v>
      </c>
    </row>
    <row r="172" spans="1:2" x14ac:dyDescent="0.35">
      <c r="A172" s="14" t="s">
        <v>697</v>
      </c>
      <c r="B172" s="100" t="s">
        <v>698</v>
      </c>
    </row>
    <row r="173" spans="1:2" x14ac:dyDescent="0.35">
      <c r="A173" s="14" t="s">
        <v>699</v>
      </c>
      <c r="B173" s="100"/>
    </row>
    <row r="174" spans="1:2" x14ac:dyDescent="0.35">
      <c r="A174" s="13" t="s">
        <v>700</v>
      </c>
      <c r="B174" s="13" t="s">
        <v>471</v>
      </c>
    </row>
    <row r="175" spans="1:2" x14ac:dyDescent="0.35">
      <c r="A175" s="13" t="s">
        <v>701</v>
      </c>
      <c r="B175" s="104"/>
    </row>
    <row r="176" spans="1:2" x14ac:dyDescent="0.35">
      <c r="A176" s="13" t="s">
        <v>702</v>
      </c>
      <c r="B176" s="104" t="s">
        <v>703</v>
      </c>
    </row>
    <row r="177" spans="1:2" x14ac:dyDescent="0.35">
      <c r="A177" s="14" t="s">
        <v>704</v>
      </c>
      <c r="B177" s="14" t="s">
        <v>472</v>
      </c>
    </row>
    <row r="178" spans="1:2" x14ac:dyDescent="0.35">
      <c r="A178" s="14" t="s">
        <v>705</v>
      </c>
      <c r="B178" s="100" t="s">
        <v>707</v>
      </c>
    </row>
    <row r="179" spans="1:2" x14ac:dyDescent="0.35">
      <c r="A179" s="14" t="s">
        <v>706</v>
      </c>
      <c r="B179" s="100"/>
    </row>
    <row r="180" spans="1:2" x14ac:dyDescent="0.35">
      <c r="A180" s="13" t="s">
        <v>708</v>
      </c>
      <c r="B180" s="13" t="s">
        <v>471</v>
      </c>
    </row>
    <row r="181" spans="1:2" x14ac:dyDescent="0.35">
      <c r="A181" s="13" t="s">
        <v>709</v>
      </c>
      <c r="B181" s="104"/>
    </row>
    <row r="182" spans="1:2" x14ac:dyDescent="0.35">
      <c r="A182" s="13" t="s">
        <v>710</v>
      </c>
      <c r="B182" s="104" t="s">
        <v>711</v>
      </c>
    </row>
    <row r="183" spans="1:2" x14ac:dyDescent="0.35">
      <c r="A183" s="14" t="s">
        <v>712</v>
      </c>
      <c r="B183" s="14" t="s">
        <v>472</v>
      </c>
    </row>
    <row r="184" spans="1:2" x14ac:dyDescent="0.35">
      <c r="A184" s="14" t="s">
        <v>713</v>
      </c>
      <c r="B184" s="100" t="s">
        <v>715</v>
      </c>
    </row>
    <row r="185" spans="1:2" x14ac:dyDescent="0.35">
      <c r="A185" s="14" t="s">
        <v>714</v>
      </c>
      <c r="B185" s="100"/>
    </row>
    <row r="186" spans="1:2" x14ac:dyDescent="0.35">
      <c r="A186" s="13" t="s">
        <v>716</v>
      </c>
      <c r="B186" s="13" t="s">
        <v>471</v>
      </c>
    </row>
    <row r="187" spans="1:2" x14ac:dyDescent="0.35">
      <c r="A187" s="13" t="s">
        <v>717</v>
      </c>
      <c r="B187" s="104"/>
    </row>
    <row r="188" spans="1:2" x14ac:dyDescent="0.35">
      <c r="A188" s="13" t="s">
        <v>720</v>
      </c>
      <c r="B188" s="104" t="s">
        <v>718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"/>
  <sheetViews>
    <sheetView tabSelected="1" topLeftCell="A10" workbookViewId="0">
      <selection activeCell="B17" sqref="B1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727</v>
      </c>
      <c r="C2" t="s">
        <v>726</v>
      </c>
    </row>
    <row r="3" spans="1:7" x14ac:dyDescent="0.35">
      <c r="A3" s="6"/>
    </row>
    <row r="4" spans="1:7" x14ac:dyDescent="0.35">
      <c r="A4" s="8" t="s">
        <v>632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39"/>
      <c r="D6" s="51" t="s">
        <v>630</v>
      </c>
      <c r="E6" s="51" t="s">
        <v>631</v>
      </c>
    </row>
    <row r="7" spans="1:7" x14ac:dyDescent="0.35">
      <c r="A7" t="s">
        <v>0</v>
      </c>
      <c r="B7" s="94" t="str">
        <f>IF(B4="DEV",D7,E7)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7" x14ac:dyDescent="0.35">
      <c r="A8" t="s">
        <v>16</v>
      </c>
      <c r="B8" s="98" t="str">
        <f>IF(B4="DEV",D8,E8)</f>
        <v>Jen Jam</v>
      </c>
      <c r="D8" s="94" t="str">
        <f>POLICYDATA!B6</f>
        <v>Jen Jam</v>
      </c>
      <c r="E8" s="94" t="str">
        <f>POLICYDATA!C6</f>
        <v>Test Lates</v>
      </c>
    </row>
    <row r="9" spans="1:7" x14ac:dyDescent="0.35">
      <c r="A9" t="s">
        <v>1</v>
      </c>
      <c r="B9" s="94" t="str">
        <f>IF(B4="DEV",D9,E9)</f>
        <v>s99sja</v>
      </c>
      <c r="D9" s="94" t="str">
        <f>POLICYDATA!B7</f>
        <v>s99sja</v>
      </c>
      <c r="E9" s="94" t="str">
        <f>POLICYDATA!C7</f>
        <v>FG60PUA</v>
      </c>
    </row>
    <row r="10" spans="1:7" ht="29" x14ac:dyDescent="0.35">
      <c r="A10" t="s">
        <v>2</v>
      </c>
      <c r="B10" s="98" t="str">
        <f>IF(B4="DEV",D10,E10)</f>
        <v>2 Elmsford Grove, Newcastle upon Tyne, NE12 8HT</v>
      </c>
      <c r="D10" s="94" t="str">
        <f>POLICYDATA!B8</f>
        <v>2 Elmsford Grove, Newcastle upon Tyne, NE12 8HT</v>
      </c>
      <c r="E10" s="94" t="str">
        <f>POLICYDATA!C8</f>
        <v>5 The Brow, Newcastle upon Tyne, NE6 2FL</v>
      </c>
    </row>
    <row r="11" spans="1:7" ht="15" thickBot="1" x14ac:dyDescent="0.4">
      <c r="A11" t="s">
        <v>401</v>
      </c>
      <c r="B11" s="95" t="str">
        <f>IF(B4="DEV",D11,E11)</f>
        <v>18/02/2019</v>
      </c>
      <c r="D11" s="94" t="str">
        <f>POLICYDATA!B9</f>
        <v>18/02/2019</v>
      </c>
      <c r="E11" s="94" t="str">
        <f>POLICYDATA!C9</f>
        <v>07/02/2019</v>
      </c>
      <c r="G11" s="53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80</v>
      </c>
      <c r="B15" s="23" t="b">
        <v>1</v>
      </c>
      <c r="C15" t="s">
        <v>321</v>
      </c>
    </row>
    <row r="16" spans="1:7" x14ac:dyDescent="0.35">
      <c r="A16" s="6" t="s">
        <v>319</v>
      </c>
      <c r="B16" s="36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36" t="b">
        <v>0</v>
      </c>
    </row>
    <row r="19" spans="1:2" x14ac:dyDescent="0.35">
      <c r="A19" s="6" t="s">
        <v>41</v>
      </c>
      <c r="B19" s="36" t="b">
        <v>0</v>
      </c>
    </row>
    <row r="20" spans="1:2" x14ac:dyDescent="0.35">
      <c r="A20" s="6" t="s">
        <v>47</v>
      </c>
      <c r="B20" s="36" t="b">
        <v>0</v>
      </c>
    </row>
    <row r="21" spans="1:2" x14ac:dyDescent="0.35">
      <c r="A21" s="6" t="s">
        <v>48</v>
      </c>
      <c r="B21" s="36" t="b">
        <v>0</v>
      </c>
    </row>
    <row r="22" spans="1:2" x14ac:dyDescent="0.35">
      <c r="A22" s="6" t="s">
        <v>10</v>
      </c>
      <c r="B22" s="36" t="b">
        <v>0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18/02/2019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99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99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00" t="s">
        <v>427</v>
      </c>
    </row>
    <row r="50" spans="1:2" s="19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01" t="str">
        <f>B8</f>
        <v>Jen Jam</v>
      </c>
    </row>
    <row r="52" spans="1:2" x14ac:dyDescent="0.35">
      <c r="A52" s="20" t="s">
        <v>468</v>
      </c>
      <c r="B52" s="37" t="b">
        <v>0</v>
      </c>
    </row>
    <row r="53" spans="1:2" x14ac:dyDescent="0.35">
      <c r="A53" s="20" t="s">
        <v>447</v>
      </c>
      <c r="B53" s="14">
        <v>1912859999</v>
      </c>
    </row>
    <row r="54" spans="1:2" x14ac:dyDescent="0.35">
      <c r="A54" s="20" t="s">
        <v>464</v>
      </c>
      <c r="B54" s="14">
        <v>1912840399</v>
      </c>
    </row>
    <row r="55" spans="1:2" x14ac:dyDescent="0.35">
      <c r="A55" s="20" t="s">
        <v>465</v>
      </c>
      <c r="B55" s="15">
        <v>7771234567</v>
      </c>
    </row>
    <row r="56" spans="1:2" x14ac:dyDescent="0.35">
      <c r="A56" s="20" t="s">
        <v>448</v>
      </c>
      <c r="B56" s="100" t="s">
        <v>449</v>
      </c>
    </row>
    <row r="57" spans="1:2" x14ac:dyDescent="0.35">
      <c r="A57" s="20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00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00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729</v>
      </c>
    </row>
    <row r="74" spans="1:9" x14ac:dyDescent="0.35">
      <c r="A74" t="s">
        <v>17</v>
      </c>
      <c r="B74" s="106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107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108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719</v>
      </c>
      <c r="B77" s="105" t="s">
        <v>359</v>
      </c>
      <c r="D77" t="s">
        <v>359</v>
      </c>
      <c r="E77" t="s">
        <v>359</v>
      </c>
      <c r="I77" t="s">
        <v>359</v>
      </c>
    </row>
    <row r="78" spans="1:9" x14ac:dyDescent="0.35">
      <c r="A78" t="s">
        <v>22</v>
      </c>
      <c r="B78" s="102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33</v>
      </c>
    </row>
    <row r="83" spans="1:2" x14ac:dyDescent="0.35">
      <c r="A83" t="s">
        <v>30</v>
      </c>
      <c r="B83" s="6" t="s">
        <v>34</v>
      </c>
    </row>
    <row r="84" spans="1:2" x14ac:dyDescent="0.35">
      <c r="A84" t="s">
        <v>31</v>
      </c>
      <c r="B84" s="6" t="s">
        <v>35</v>
      </c>
    </row>
    <row r="85" spans="1:2" x14ac:dyDescent="0.35">
      <c r="A85" t="s">
        <v>32</v>
      </c>
      <c r="B85" s="6" t="s">
        <v>36</v>
      </c>
    </row>
    <row r="86" spans="1:2" x14ac:dyDescent="0.35">
      <c r="A86" s="14" t="s">
        <v>37</v>
      </c>
      <c r="B86" s="100" t="s">
        <v>38</v>
      </c>
    </row>
    <row r="87" spans="1:2" x14ac:dyDescent="0.35">
      <c r="A87" s="14" t="s">
        <v>39</v>
      </c>
      <c r="B87" s="14" t="s">
        <v>40</v>
      </c>
    </row>
    <row r="89" spans="1:2" x14ac:dyDescent="0.35">
      <c r="A89" s="6" t="s">
        <v>322</v>
      </c>
    </row>
    <row r="90" spans="1:2" x14ac:dyDescent="0.35">
      <c r="A90" s="20" t="s">
        <v>311</v>
      </c>
      <c r="B90" s="14" t="b">
        <v>1</v>
      </c>
    </row>
    <row r="91" spans="1:2" x14ac:dyDescent="0.35">
      <c r="A91" s="20" t="s">
        <v>310</v>
      </c>
      <c r="B91" s="100" t="s">
        <v>309</v>
      </c>
    </row>
    <row r="92" spans="1:2" x14ac:dyDescent="0.35">
      <c r="A92" s="8" t="s">
        <v>312</v>
      </c>
      <c r="B92" s="6" t="s">
        <v>313</v>
      </c>
    </row>
    <row r="93" spans="1:2" x14ac:dyDescent="0.35">
      <c r="A93" s="8" t="s">
        <v>314</v>
      </c>
      <c r="B93" s="6" t="s">
        <v>315</v>
      </c>
    </row>
    <row r="94" spans="1:2" x14ac:dyDescent="0.35">
      <c r="A94" s="8" t="s">
        <v>316</v>
      </c>
      <c r="B94">
        <v>17000</v>
      </c>
    </row>
    <row r="95" spans="1:2" x14ac:dyDescent="0.35">
      <c r="A95" t="s">
        <v>101</v>
      </c>
      <c r="B95" t="s">
        <v>81</v>
      </c>
    </row>
    <row r="96" spans="1:2" x14ac:dyDescent="0.35">
      <c r="A96" t="s">
        <v>86</v>
      </c>
      <c r="B96" t="s">
        <v>89</v>
      </c>
    </row>
    <row r="97" spans="1:4" x14ac:dyDescent="0.35">
      <c r="A97" t="s">
        <v>308</v>
      </c>
      <c r="B97" t="b">
        <v>1</v>
      </c>
    </row>
    <row r="98" spans="1:4" x14ac:dyDescent="0.35">
      <c r="A98" t="s">
        <v>87</v>
      </c>
      <c r="B98" s="6" t="s">
        <v>88</v>
      </c>
    </row>
    <row r="99" spans="1:4" x14ac:dyDescent="0.35">
      <c r="A99" s="14" t="s">
        <v>304</v>
      </c>
      <c r="B99" s="14" t="b">
        <v>1</v>
      </c>
    </row>
    <row r="100" spans="1:4" x14ac:dyDescent="0.35">
      <c r="A100" s="14" t="s">
        <v>305</v>
      </c>
      <c r="B100" s="14">
        <v>125.66</v>
      </c>
    </row>
    <row r="101" spans="1:4" x14ac:dyDescent="0.35">
      <c r="A101" s="14" t="s">
        <v>306</v>
      </c>
      <c r="B101" s="14">
        <v>13</v>
      </c>
    </row>
    <row r="102" spans="1:4" x14ac:dyDescent="0.35">
      <c r="A102" s="14" t="s">
        <v>307</v>
      </c>
      <c r="B102" s="14">
        <v>2476.44</v>
      </c>
    </row>
    <row r="103" spans="1:4" x14ac:dyDescent="0.35">
      <c r="A103" s="6" t="s">
        <v>325</v>
      </c>
    </row>
    <row r="104" spans="1:4" x14ac:dyDescent="0.35">
      <c r="A104" s="8" t="s">
        <v>259</v>
      </c>
      <c r="B104" s="1" t="str">
        <f>B11</f>
        <v>18/02/2019</v>
      </c>
    </row>
    <row r="105" spans="1:4" x14ac:dyDescent="0.35">
      <c r="A105" t="s">
        <v>260</v>
      </c>
      <c r="B105" s="9">
        <v>0.33333333333333331</v>
      </c>
    </row>
    <row r="106" spans="1:4" x14ac:dyDescent="0.35">
      <c r="A106" t="s">
        <v>261</v>
      </c>
      <c r="B106" t="b">
        <v>1</v>
      </c>
    </row>
    <row r="107" spans="1:4" x14ac:dyDescent="0.35">
      <c r="A107" t="s">
        <v>262</v>
      </c>
      <c r="B107" t="s">
        <v>263</v>
      </c>
    </row>
    <row r="108" spans="1:4" x14ac:dyDescent="0.35">
      <c r="A108" t="s">
        <v>264</v>
      </c>
      <c r="B108" t="b">
        <v>1</v>
      </c>
    </row>
    <row r="109" spans="1:4" x14ac:dyDescent="0.35">
      <c r="A109" t="s">
        <v>265</v>
      </c>
      <c r="B109" t="s">
        <v>266</v>
      </c>
    </row>
    <row r="110" spans="1:4" x14ac:dyDescent="0.35">
      <c r="A110" s="14" t="s">
        <v>267</v>
      </c>
      <c r="B110" s="14" t="b">
        <v>1</v>
      </c>
    </row>
    <row r="111" spans="1:4" x14ac:dyDescent="0.35">
      <c r="A111" s="14" t="s">
        <v>268</v>
      </c>
      <c r="B111" s="14" t="b">
        <v>0</v>
      </c>
      <c r="D111" t="s">
        <v>269</v>
      </c>
    </row>
    <row r="112" spans="1:4" x14ac:dyDescent="0.35">
      <c r="A112" s="14" t="s">
        <v>270</v>
      </c>
      <c r="B112" s="14" t="s">
        <v>271</v>
      </c>
    </row>
    <row r="113" spans="1:2" x14ac:dyDescent="0.35">
      <c r="A113" s="14" t="s">
        <v>272</v>
      </c>
      <c r="B113" s="100" t="s">
        <v>273</v>
      </c>
    </row>
    <row r="114" spans="1:2" x14ac:dyDescent="0.35">
      <c r="A114" s="6" t="s">
        <v>326</v>
      </c>
    </row>
    <row r="115" spans="1:2" x14ac:dyDescent="0.35">
      <c r="A115" s="8" t="s">
        <v>277</v>
      </c>
      <c r="B115" s="1" t="str">
        <f>B11</f>
        <v>18/02/2019</v>
      </c>
    </row>
    <row r="116" spans="1:2" x14ac:dyDescent="0.35">
      <c r="A116" t="s">
        <v>278</v>
      </c>
      <c r="B116" s="9">
        <v>0.33333333333333331</v>
      </c>
    </row>
    <row r="117" spans="1:2" x14ac:dyDescent="0.35">
      <c r="A117" t="s">
        <v>279</v>
      </c>
      <c r="B117" s="1" t="str">
        <f>B11</f>
        <v>18/02/2019</v>
      </c>
    </row>
    <row r="118" spans="1:2" x14ac:dyDescent="0.35">
      <c r="A118" t="s">
        <v>280</v>
      </c>
      <c r="B118" s="9">
        <v>0.33680555555555558</v>
      </c>
    </row>
    <row r="119" spans="1:2" x14ac:dyDescent="0.35">
      <c r="A119" t="s">
        <v>281</v>
      </c>
      <c r="B119" s="9" t="b">
        <v>0</v>
      </c>
    </row>
    <row r="120" spans="1:2" x14ac:dyDescent="0.35">
      <c r="A120" s="14" t="s">
        <v>282</v>
      </c>
      <c r="B120" s="21" t="b">
        <v>1</v>
      </c>
    </row>
    <row r="121" spans="1:2" x14ac:dyDescent="0.35">
      <c r="A121" s="14" t="s">
        <v>283</v>
      </c>
      <c r="B121" s="21" t="s">
        <v>284</v>
      </c>
    </row>
    <row r="122" spans="1:2" x14ac:dyDescent="0.35">
      <c r="A122" s="14" t="s">
        <v>285</v>
      </c>
      <c r="B122" s="21" t="b">
        <v>1</v>
      </c>
    </row>
    <row r="123" spans="1:2" x14ac:dyDescent="0.35">
      <c r="A123" t="s">
        <v>286</v>
      </c>
      <c r="B123" s="10">
        <v>3</v>
      </c>
    </row>
    <row r="124" spans="1:2" x14ac:dyDescent="0.35">
      <c r="A124" t="s">
        <v>287</v>
      </c>
      <c r="B124" s="10">
        <v>2</v>
      </c>
    </row>
    <row r="125" spans="1:2" x14ac:dyDescent="0.35">
      <c r="A125" t="s">
        <v>288</v>
      </c>
      <c r="B125" s="10" t="b">
        <v>1</v>
      </c>
    </row>
    <row r="126" spans="1:2" x14ac:dyDescent="0.35">
      <c r="A126" t="s">
        <v>289</v>
      </c>
      <c r="B126" s="10" t="b">
        <v>0</v>
      </c>
    </row>
    <row r="127" spans="1:2" x14ac:dyDescent="0.35">
      <c r="A127" s="14" t="s">
        <v>290</v>
      </c>
      <c r="B127" s="14" t="b">
        <v>1</v>
      </c>
    </row>
    <row r="128" spans="1:2" x14ac:dyDescent="0.35">
      <c r="A128" s="14" t="s">
        <v>291</v>
      </c>
      <c r="B128" s="14" t="s">
        <v>292</v>
      </c>
    </row>
    <row r="129" spans="1:4" x14ac:dyDescent="0.35">
      <c r="A129" s="13" t="s">
        <v>302</v>
      </c>
      <c r="B129" s="22" t="b">
        <v>1</v>
      </c>
    </row>
    <row r="130" spans="1:4" x14ac:dyDescent="0.35">
      <c r="A130" s="13" t="s">
        <v>303</v>
      </c>
      <c r="B130" s="13" t="s">
        <v>301</v>
      </c>
    </row>
    <row r="131" spans="1:4" x14ac:dyDescent="0.35">
      <c r="A131" s="14" t="s">
        <v>293</v>
      </c>
      <c r="B131" s="14" t="b">
        <v>1</v>
      </c>
    </row>
    <row r="132" spans="1:4" x14ac:dyDescent="0.35">
      <c r="A132" s="14" t="s">
        <v>294</v>
      </c>
      <c r="B132" s="14" t="b">
        <v>0</v>
      </c>
      <c r="D132" t="s">
        <v>269</v>
      </c>
    </row>
    <row r="133" spans="1:4" x14ac:dyDescent="0.35">
      <c r="A133" s="14" t="s">
        <v>295</v>
      </c>
      <c r="B133" s="14" t="s">
        <v>296</v>
      </c>
    </row>
    <row r="134" spans="1:4" x14ac:dyDescent="0.35">
      <c r="A134" s="14" t="s">
        <v>297</v>
      </c>
      <c r="B134" s="100" t="s">
        <v>273</v>
      </c>
    </row>
    <row r="135" spans="1:4" x14ac:dyDescent="0.35">
      <c r="A135" s="13" t="s">
        <v>298</v>
      </c>
      <c r="B135" s="13" t="b">
        <v>0</v>
      </c>
    </row>
    <row r="136" spans="1:4" x14ac:dyDescent="0.35">
      <c r="A136" s="13" t="s">
        <v>299</v>
      </c>
      <c r="B136" s="13" t="s">
        <v>300</v>
      </c>
    </row>
    <row r="137" spans="1:4" x14ac:dyDescent="0.35">
      <c r="A137" s="6" t="s">
        <v>324</v>
      </c>
    </row>
    <row r="138" spans="1:4" x14ac:dyDescent="0.35">
      <c r="A138" t="s">
        <v>317</v>
      </c>
      <c r="B138" s="6" t="s">
        <v>318</v>
      </c>
      <c r="C138">
        <v>5</v>
      </c>
      <c r="D138" t="s">
        <v>352</v>
      </c>
    </row>
    <row r="139" spans="1:4" x14ac:dyDescent="0.35">
      <c r="A139" t="s">
        <v>340</v>
      </c>
      <c r="B139" t="b">
        <v>1</v>
      </c>
      <c r="C139">
        <v>15</v>
      </c>
      <c r="D139" t="s">
        <v>352</v>
      </c>
    </row>
    <row r="140" spans="1:4" x14ac:dyDescent="0.35">
      <c r="A140" t="s">
        <v>337</v>
      </c>
      <c r="B140" s="6" t="s">
        <v>88</v>
      </c>
      <c r="C140">
        <v>15</v>
      </c>
      <c r="D140" t="s">
        <v>352</v>
      </c>
    </row>
    <row r="141" spans="1:4" x14ac:dyDescent="0.35">
      <c r="A141" t="s">
        <v>338</v>
      </c>
      <c r="B141" t="b">
        <v>1</v>
      </c>
      <c r="C141">
        <v>25</v>
      </c>
      <c r="D141" t="s">
        <v>352</v>
      </c>
    </row>
    <row r="142" spans="1:4" x14ac:dyDescent="0.35">
      <c r="A142" t="s">
        <v>339</v>
      </c>
      <c r="B142" t="b">
        <v>0</v>
      </c>
      <c r="C142">
        <v>0</v>
      </c>
      <c r="D142" t="s">
        <v>352</v>
      </c>
    </row>
    <row r="143" spans="1:4" x14ac:dyDescent="0.35">
      <c r="A143" t="s">
        <v>341</v>
      </c>
      <c r="B143" t="b">
        <v>0</v>
      </c>
      <c r="C143">
        <v>0</v>
      </c>
      <c r="D143" t="s">
        <v>352</v>
      </c>
    </row>
    <row r="144" spans="1:4" x14ac:dyDescent="0.35">
      <c r="A144" t="s">
        <v>342</v>
      </c>
      <c r="B144" t="b">
        <v>0</v>
      </c>
      <c r="C144">
        <v>0</v>
      </c>
      <c r="D144" t="s">
        <v>352</v>
      </c>
    </row>
    <row r="145" spans="1:4" x14ac:dyDescent="0.35">
      <c r="A145" t="s">
        <v>343</v>
      </c>
      <c r="B145" t="b">
        <v>0</v>
      </c>
      <c r="C145">
        <v>0</v>
      </c>
      <c r="D145" t="s">
        <v>352</v>
      </c>
    </row>
    <row r="146" spans="1:4" x14ac:dyDescent="0.35">
      <c r="A146" t="s">
        <v>344</v>
      </c>
      <c r="B146" t="b">
        <v>1</v>
      </c>
      <c r="C146">
        <v>20</v>
      </c>
      <c r="D146" t="s">
        <v>352</v>
      </c>
    </row>
    <row r="147" spans="1:4" x14ac:dyDescent="0.35">
      <c r="A147" t="s">
        <v>345</v>
      </c>
      <c r="B147" t="b">
        <v>1</v>
      </c>
      <c r="C147">
        <v>20</v>
      </c>
      <c r="D147" t="s">
        <v>352</v>
      </c>
    </row>
    <row r="148" spans="1:4" x14ac:dyDescent="0.35">
      <c r="A148" t="s">
        <v>346</v>
      </c>
      <c r="B148" t="b">
        <v>1</v>
      </c>
      <c r="C148">
        <v>25</v>
      </c>
      <c r="D148" t="s">
        <v>352</v>
      </c>
    </row>
    <row r="149" spans="1:4" x14ac:dyDescent="0.35">
      <c r="A149" t="s">
        <v>347</v>
      </c>
      <c r="B149" t="b">
        <v>1</v>
      </c>
      <c r="C149">
        <v>20</v>
      </c>
      <c r="D149" t="s">
        <v>352</v>
      </c>
    </row>
    <row r="150" spans="1:4" x14ac:dyDescent="0.35">
      <c r="A150" t="s">
        <v>348</v>
      </c>
      <c r="B150" t="b">
        <v>1</v>
      </c>
      <c r="C150">
        <v>25</v>
      </c>
      <c r="D150" t="s">
        <v>352</v>
      </c>
    </row>
    <row r="151" spans="1:4" x14ac:dyDescent="0.35">
      <c r="A151" t="s">
        <v>349</v>
      </c>
      <c r="B151" t="b">
        <v>1</v>
      </c>
      <c r="C151">
        <v>15</v>
      </c>
      <c r="D151" t="s">
        <v>352</v>
      </c>
    </row>
    <row r="152" spans="1:4" x14ac:dyDescent="0.35">
      <c r="A152" t="s">
        <v>350</v>
      </c>
      <c r="B152" t="b">
        <v>1</v>
      </c>
      <c r="C152">
        <v>25</v>
      </c>
      <c r="D152" t="s">
        <v>352</v>
      </c>
    </row>
    <row r="153" spans="1:4" x14ac:dyDescent="0.35">
      <c r="A153" t="s">
        <v>351</v>
      </c>
      <c r="B153">
        <v>210</v>
      </c>
      <c r="C153">
        <f>SUM(C138:C152)</f>
        <v>210</v>
      </c>
    </row>
    <row r="155" spans="1:4" x14ac:dyDescent="0.35">
      <c r="A155" s="6" t="s">
        <v>327</v>
      </c>
    </row>
    <row r="156" spans="1:4" x14ac:dyDescent="0.35">
      <c r="A156" s="14" t="s">
        <v>49</v>
      </c>
      <c r="B156" s="14" t="b">
        <v>1</v>
      </c>
    </row>
    <row r="157" spans="1:4" x14ac:dyDescent="0.35">
      <c r="A157" s="14" t="s">
        <v>413</v>
      </c>
      <c r="B157" s="100" t="str">
        <f>B8</f>
        <v>Jen Jam</v>
      </c>
    </row>
    <row r="158" spans="1:4" x14ac:dyDescent="0.35">
      <c r="A158" t="s">
        <v>50</v>
      </c>
      <c r="B158" t="s">
        <v>51</v>
      </c>
    </row>
    <row r="159" spans="1:4" x14ac:dyDescent="0.35">
      <c r="A159" t="s">
        <v>52</v>
      </c>
      <c r="B159" s="6" t="s">
        <v>53</v>
      </c>
    </row>
    <row r="160" spans="1:4" ht="15" thickBot="1" x14ac:dyDescent="0.4">
      <c r="A160" t="s">
        <v>55</v>
      </c>
      <c r="B160" s="6" t="s">
        <v>54</v>
      </c>
    </row>
    <row r="161" spans="1:2" x14ac:dyDescent="0.35">
      <c r="A161" s="24" t="s">
        <v>95</v>
      </c>
      <c r="B161" s="25" t="b">
        <v>1</v>
      </c>
    </row>
    <row r="162" spans="1:2" x14ac:dyDescent="0.35">
      <c r="A162" s="26" t="s">
        <v>96</v>
      </c>
      <c r="B162" s="103" t="s">
        <v>97</v>
      </c>
    </row>
    <row r="163" spans="1:2" x14ac:dyDescent="0.35">
      <c r="A163" s="26" t="s">
        <v>122</v>
      </c>
      <c r="B163" s="27" t="s">
        <v>123</v>
      </c>
    </row>
    <row r="164" spans="1:2" x14ac:dyDescent="0.35">
      <c r="A164" s="26" t="s">
        <v>99</v>
      </c>
      <c r="B164" s="103" t="s">
        <v>98</v>
      </c>
    </row>
    <row r="165" spans="1:2" x14ac:dyDescent="0.35">
      <c r="A165" s="28" t="s">
        <v>155</v>
      </c>
      <c r="B165" s="29" t="b">
        <v>1</v>
      </c>
    </row>
    <row r="166" spans="1:2" x14ac:dyDescent="0.35">
      <c r="A166" s="28" t="s">
        <v>156</v>
      </c>
      <c r="B166" s="29" t="s">
        <v>157</v>
      </c>
    </row>
    <row r="167" spans="1:2" ht="15" thickBot="1" x14ac:dyDescent="0.4">
      <c r="A167" s="30" t="s">
        <v>158</v>
      </c>
      <c r="B167" s="31" t="b">
        <v>1</v>
      </c>
    </row>
    <row r="169" spans="1:2" x14ac:dyDescent="0.35">
      <c r="A169" s="6" t="s">
        <v>328</v>
      </c>
    </row>
    <row r="170" spans="1:2" x14ac:dyDescent="0.35">
      <c r="A170" t="s">
        <v>173</v>
      </c>
      <c r="B170" s="6" t="s">
        <v>61</v>
      </c>
    </row>
    <row r="171" spans="1:2" x14ac:dyDescent="0.35">
      <c r="A171" t="s">
        <v>174</v>
      </c>
      <c r="B171" t="s">
        <v>184</v>
      </c>
    </row>
    <row r="172" spans="1:2" x14ac:dyDescent="0.35">
      <c r="A172" t="s">
        <v>175</v>
      </c>
      <c r="B172" t="s">
        <v>185</v>
      </c>
    </row>
    <row r="173" spans="1:2" x14ac:dyDescent="0.35">
      <c r="A173" t="s">
        <v>418</v>
      </c>
      <c r="B173" s="6" t="s">
        <v>419</v>
      </c>
    </row>
    <row r="174" spans="1:2" x14ac:dyDescent="0.35">
      <c r="A174" s="13" t="s">
        <v>198</v>
      </c>
      <c r="B174" s="13" t="b">
        <v>1</v>
      </c>
    </row>
    <row r="175" spans="1:2" x14ac:dyDescent="0.35">
      <c r="A175" s="13" t="s">
        <v>199</v>
      </c>
      <c r="B175" s="13" t="s">
        <v>20</v>
      </c>
    </row>
    <row r="176" spans="1:2" x14ac:dyDescent="0.35">
      <c r="A176" s="13" t="s">
        <v>200</v>
      </c>
      <c r="B176" s="104" t="s">
        <v>197</v>
      </c>
    </row>
    <row r="177" spans="1:2" ht="15" thickBot="1" x14ac:dyDescent="0.4">
      <c r="A177" t="s">
        <v>176</v>
      </c>
      <c r="B177" s="5" t="s">
        <v>186</v>
      </c>
    </row>
    <row r="178" spans="1:2" x14ac:dyDescent="0.35">
      <c r="A178" s="24" t="s">
        <v>177</v>
      </c>
      <c r="B178" s="25" t="b">
        <v>1</v>
      </c>
    </row>
    <row r="179" spans="1:2" x14ac:dyDescent="0.35">
      <c r="A179" s="26" t="s">
        <v>178</v>
      </c>
      <c r="B179" s="27" t="s">
        <v>187</v>
      </c>
    </row>
    <row r="180" spans="1:2" x14ac:dyDescent="0.35">
      <c r="A180" s="26" t="s">
        <v>179</v>
      </c>
      <c r="B180" s="103" t="s">
        <v>91</v>
      </c>
    </row>
    <row r="181" spans="1:2" x14ac:dyDescent="0.35">
      <c r="A181" s="26" t="s">
        <v>180</v>
      </c>
      <c r="B181" s="103" t="s">
        <v>92</v>
      </c>
    </row>
    <row r="182" spans="1:2" x14ac:dyDescent="0.35">
      <c r="A182" s="28" t="s">
        <v>181</v>
      </c>
      <c r="B182" s="29" t="b">
        <v>0</v>
      </c>
    </row>
    <row r="183" spans="1:2" x14ac:dyDescent="0.35">
      <c r="A183" s="28" t="s">
        <v>182</v>
      </c>
      <c r="B183" s="32" t="s">
        <v>188</v>
      </c>
    </row>
    <row r="184" spans="1:2" ht="15" thickBot="1" x14ac:dyDescent="0.4">
      <c r="A184" s="30" t="s">
        <v>183</v>
      </c>
      <c r="B184" s="31" t="b">
        <v>1</v>
      </c>
    </row>
    <row r="185" spans="1:2" x14ac:dyDescent="0.35">
      <c r="A185" s="6"/>
    </row>
    <row r="186" spans="1:2" x14ac:dyDescent="0.35">
      <c r="A186" s="6" t="s">
        <v>329</v>
      </c>
    </row>
    <row r="187" spans="1:2" x14ac:dyDescent="0.35">
      <c r="A187" t="s">
        <v>64</v>
      </c>
      <c r="B187" s="6" t="s">
        <v>65</v>
      </c>
    </row>
    <row r="188" spans="1:2" x14ac:dyDescent="0.35">
      <c r="A188" t="s">
        <v>66</v>
      </c>
      <c r="B188" t="s">
        <v>70</v>
      </c>
    </row>
    <row r="189" spans="1:2" x14ac:dyDescent="0.35">
      <c r="A189" t="s">
        <v>67</v>
      </c>
      <c r="B189">
        <v>2017</v>
      </c>
    </row>
    <row r="190" spans="1:2" x14ac:dyDescent="0.35">
      <c r="A190" t="s">
        <v>68</v>
      </c>
      <c r="B190" t="s">
        <v>71</v>
      </c>
    </row>
    <row r="191" spans="1:2" x14ac:dyDescent="0.35">
      <c r="A191" t="s">
        <v>69</v>
      </c>
      <c r="B191" t="s">
        <v>72</v>
      </c>
    </row>
    <row r="192" spans="1:2" x14ac:dyDescent="0.35">
      <c r="A192" t="s">
        <v>73</v>
      </c>
      <c r="B192" t="s">
        <v>74</v>
      </c>
    </row>
    <row r="193" spans="1:2" x14ac:dyDescent="0.35">
      <c r="A193" t="s">
        <v>75</v>
      </c>
      <c r="B193" t="s">
        <v>77</v>
      </c>
    </row>
    <row r="194" spans="1:2" x14ac:dyDescent="0.35">
      <c r="A194" t="s">
        <v>76</v>
      </c>
      <c r="B194" t="s">
        <v>78</v>
      </c>
    </row>
    <row r="195" spans="1:2" x14ac:dyDescent="0.35">
      <c r="A195" t="s">
        <v>731</v>
      </c>
      <c r="B195" t="b">
        <v>1</v>
      </c>
    </row>
    <row r="196" spans="1:2" x14ac:dyDescent="0.35">
      <c r="A196" t="s">
        <v>732</v>
      </c>
      <c r="B196" t="s">
        <v>733</v>
      </c>
    </row>
    <row r="197" spans="1:2" x14ac:dyDescent="0.35">
      <c r="A197" t="s">
        <v>735</v>
      </c>
      <c r="B197" s="6" t="s">
        <v>736</v>
      </c>
    </row>
    <row r="198" spans="1:2" x14ac:dyDescent="0.35">
      <c r="A198" t="s">
        <v>734</v>
      </c>
      <c r="B198">
        <v>27000</v>
      </c>
    </row>
    <row r="199" spans="1:2" x14ac:dyDescent="0.35">
      <c r="A199" t="s">
        <v>100</v>
      </c>
      <c r="B199" t="s">
        <v>79</v>
      </c>
    </row>
    <row r="200" spans="1:2" x14ac:dyDescent="0.35">
      <c r="A200" t="s">
        <v>83</v>
      </c>
      <c r="B200" t="s">
        <v>82</v>
      </c>
    </row>
    <row r="201" spans="1:2" x14ac:dyDescent="0.35">
      <c r="A201" t="s">
        <v>737</v>
      </c>
      <c r="B201" t="b">
        <v>1</v>
      </c>
    </row>
    <row r="202" spans="1:2" x14ac:dyDescent="0.35">
      <c r="A202" t="s">
        <v>84</v>
      </c>
      <c r="B202" s="6" t="s">
        <v>85</v>
      </c>
    </row>
    <row r="203" spans="1:2" x14ac:dyDescent="0.35">
      <c r="A203" t="s">
        <v>424</v>
      </c>
      <c r="B203" t="b">
        <v>1</v>
      </c>
    </row>
    <row r="204" spans="1:2" x14ac:dyDescent="0.35">
      <c r="A204" t="s">
        <v>640</v>
      </c>
      <c r="B204" t="b">
        <v>1</v>
      </c>
    </row>
    <row r="205" spans="1:2" x14ac:dyDescent="0.35">
      <c r="A205" t="s">
        <v>730</v>
      </c>
      <c r="B205" s="6" t="str">
        <f>B211</f>
        <v>Roy Racer</v>
      </c>
    </row>
    <row r="207" spans="1:2" x14ac:dyDescent="0.35">
      <c r="A207" s="6" t="s">
        <v>330</v>
      </c>
    </row>
    <row r="208" spans="1:2" x14ac:dyDescent="0.35">
      <c r="A208" t="s">
        <v>60</v>
      </c>
      <c r="B208" s="6" t="s">
        <v>61</v>
      </c>
    </row>
    <row r="209" spans="1:2" x14ac:dyDescent="0.35">
      <c r="A209" t="s">
        <v>56</v>
      </c>
      <c r="B209" t="s">
        <v>57</v>
      </c>
    </row>
    <row r="210" spans="1:2" x14ac:dyDescent="0.35">
      <c r="A210" t="s">
        <v>59</v>
      </c>
      <c r="B210" t="s">
        <v>58</v>
      </c>
    </row>
    <row r="211" spans="1:2" x14ac:dyDescent="0.35">
      <c r="A211" t="s">
        <v>411</v>
      </c>
      <c r="B211" s="6" t="s">
        <v>412</v>
      </c>
    </row>
    <row r="212" spans="1:2" x14ac:dyDescent="0.35">
      <c r="A212" s="13" t="s">
        <v>202</v>
      </c>
      <c r="B212" s="13" t="b">
        <v>1</v>
      </c>
    </row>
    <row r="213" spans="1:2" x14ac:dyDescent="0.35">
      <c r="A213" s="13" t="s">
        <v>203</v>
      </c>
      <c r="B213" s="13" t="s">
        <v>20</v>
      </c>
    </row>
    <row r="214" spans="1:2" x14ac:dyDescent="0.35">
      <c r="A214" s="13" t="s">
        <v>204</v>
      </c>
      <c r="B214" s="104" t="s">
        <v>201</v>
      </c>
    </row>
    <row r="215" spans="1:2" ht="15" thickBot="1" x14ac:dyDescent="0.4">
      <c r="A215" t="s">
        <v>63</v>
      </c>
      <c r="B215" s="5" t="s">
        <v>62</v>
      </c>
    </row>
    <row r="216" spans="1:2" x14ac:dyDescent="0.35">
      <c r="A216" s="24" t="s">
        <v>90</v>
      </c>
      <c r="B216" s="25" t="b">
        <v>1</v>
      </c>
    </row>
    <row r="217" spans="1:2" x14ac:dyDescent="0.35">
      <c r="A217" s="26" t="s">
        <v>120</v>
      </c>
      <c r="B217" s="27" t="s">
        <v>121</v>
      </c>
    </row>
    <row r="218" spans="1:2" x14ac:dyDescent="0.35">
      <c r="A218" s="26" t="s">
        <v>93</v>
      </c>
      <c r="B218" s="103" t="s">
        <v>91</v>
      </c>
    </row>
    <row r="219" spans="1:2" x14ac:dyDescent="0.35">
      <c r="A219" s="26" t="s">
        <v>94</v>
      </c>
      <c r="B219" s="103" t="s">
        <v>92</v>
      </c>
    </row>
    <row r="220" spans="1:2" x14ac:dyDescent="0.35">
      <c r="A220" s="28" t="s">
        <v>159</v>
      </c>
      <c r="B220" s="29" t="b">
        <v>0</v>
      </c>
    </row>
    <row r="221" spans="1:2" x14ac:dyDescent="0.35">
      <c r="A221" s="28" t="s">
        <v>160</v>
      </c>
      <c r="B221" s="29" t="s">
        <v>189</v>
      </c>
    </row>
    <row r="222" spans="1:2" ht="15" thickBot="1" x14ac:dyDescent="0.4">
      <c r="A222" s="30" t="s">
        <v>161</v>
      </c>
      <c r="B222" s="31" t="b">
        <v>0</v>
      </c>
    </row>
    <row r="224" spans="1:2" x14ac:dyDescent="0.35">
      <c r="A224" s="6" t="s">
        <v>331</v>
      </c>
    </row>
    <row r="225" spans="1:2" x14ac:dyDescent="0.35">
      <c r="A225" t="s">
        <v>143</v>
      </c>
      <c r="B225" s="6" t="s">
        <v>61</v>
      </c>
    </row>
    <row r="226" spans="1:2" x14ac:dyDescent="0.35">
      <c r="A226" t="s">
        <v>144</v>
      </c>
      <c r="B226" t="s">
        <v>151</v>
      </c>
    </row>
    <row r="227" spans="1:2" x14ac:dyDescent="0.35">
      <c r="A227" t="s">
        <v>145</v>
      </c>
      <c r="B227" t="s">
        <v>152</v>
      </c>
    </row>
    <row r="228" spans="1:2" x14ac:dyDescent="0.35">
      <c r="A228" t="s">
        <v>417</v>
      </c>
      <c r="B228" s="6" t="s">
        <v>416</v>
      </c>
    </row>
    <row r="229" spans="1:2" x14ac:dyDescent="0.35">
      <c r="A229" s="13" t="s">
        <v>194</v>
      </c>
      <c r="B229" s="13" t="b">
        <v>1</v>
      </c>
    </row>
    <row r="230" spans="1:2" x14ac:dyDescent="0.35">
      <c r="A230" s="13" t="s">
        <v>195</v>
      </c>
      <c r="B230" s="13" t="s">
        <v>20</v>
      </c>
    </row>
    <row r="231" spans="1:2" x14ac:dyDescent="0.35">
      <c r="A231" s="13" t="s">
        <v>196</v>
      </c>
      <c r="B231" s="104" t="s">
        <v>197</v>
      </c>
    </row>
    <row r="232" spans="1:2" ht="15" thickBot="1" x14ac:dyDescent="0.4">
      <c r="A232" t="s">
        <v>146</v>
      </c>
      <c r="B232" s="5" t="s">
        <v>153</v>
      </c>
    </row>
    <row r="233" spans="1:2" x14ac:dyDescent="0.35">
      <c r="A233" s="24" t="s">
        <v>147</v>
      </c>
      <c r="B233" s="25" t="b">
        <v>1</v>
      </c>
    </row>
    <row r="234" spans="1:2" x14ac:dyDescent="0.35">
      <c r="A234" s="26" t="s">
        <v>148</v>
      </c>
      <c r="B234" s="27" t="s">
        <v>154</v>
      </c>
    </row>
    <row r="235" spans="1:2" x14ac:dyDescent="0.35">
      <c r="A235" s="26" t="s">
        <v>149</v>
      </c>
      <c r="B235" s="103" t="s">
        <v>91</v>
      </c>
    </row>
    <row r="236" spans="1:2" x14ac:dyDescent="0.35">
      <c r="A236" s="26" t="s">
        <v>150</v>
      </c>
      <c r="B236" s="103" t="s">
        <v>92</v>
      </c>
    </row>
    <row r="237" spans="1:2" x14ac:dyDescent="0.35">
      <c r="A237" s="28" t="s">
        <v>162</v>
      </c>
      <c r="B237" s="29" t="b">
        <v>0</v>
      </c>
    </row>
    <row r="238" spans="1:2" x14ac:dyDescent="0.35">
      <c r="A238" s="28" t="s">
        <v>163</v>
      </c>
      <c r="B238" s="29" t="s">
        <v>157</v>
      </c>
    </row>
    <row r="239" spans="1:2" ht="15" thickBot="1" x14ac:dyDescent="0.4">
      <c r="A239" s="30" t="s">
        <v>164</v>
      </c>
      <c r="B239" s="31" t="b">
        <v>0</v>
      </c>
    </row>
    <row r="241" spans="1:2" x14ac:dyDescent="0.35">
      <c r="A241" s="6" t="s">
        <v>332</v>
      </c>
    </row>
    <row r="242" spans="1:2" x14ac:dyDescent="0.35">
      <c r="A242" t="s">
        <v>102</v>
      </c>
      <c r="B242" s="6" t="s">
        <v>109</v>
      </c>
    </row>
    <row r="243" spans="1:2" x14ac:dyDescent="0.35">
      <c r="A243" t="s">
        <v>104</v>
      </c>
      <c r="B243" t="s">
        <v>110</v>
      </c>
    </row>
    <row r="244" spans="1:2" x14ac:dyDescent="0.35">
      <c r="A244" t="s">
        <v>103</v>
      </c>
      <c r="B244" t="s">
        <v>111</v>
      </c>
    </row>
    <row r="245" spans="1:2" x14ac:dyDescent="0.35">
      <c r="A245" t="s">
        <v>414</v>
      </c>
      <c r="B245" s="6" t="s">
        <v>415</v>
      </c>
    </row>
    <row r="246" spans="1:2" x14ac:dyDescent="0.35">
      <c r="A246" s="13" t="s">
        <v>191</v>
      </c>
      <c r="B246" s="13" t="b">
        <v>1</v>
      </c>
    </row>
    <row r="247" spans="1:2" x14ac:dyDescent="0.35">
      <c r="A247" s="13" t="s">
        <v>192</v>
      </c>
      <c r="B247" s="13" t="s">
        <v>20</v>
      </c>
    </row>
    <row r="248" spans="1:2" x14ac:dyDescent="0.35">
      <c r="A248" s="13" t="s">
        <v>193</v>
      </c>
      <c r="B248" s="104" t="s">
        <v>190</v>
      </c>
    </row>
    <row r="249" spans="1:2" x14ac:dyDescent="0.35">
      <c r="A249" t="s">
        <v>105</v>
      </c>
      <c r="B249" s="5" t="s">
        <v>112</v>
      </c>
    </row>
    <row r="250" spans="1:2" x14ac:dyDescent="0.35">
      <c r="A250" t="s">
        <v>115</v>
      </c>
      <c r="B250">
        <v>1237771234</v>
      </c>
    </row>
    <row r="251" spans="1:2" ht="15" thickBot="1" x14ac:dyDescent="0.4">
      <c r="A251" t="s">
        <v>116</v>
      </c>
      <c r="B251" t="s">
        <v>117</v>
      </c>
    </row>
    <row r="252" spans="1:2" x14ac:dyDescent="0.35">
      <c r="A252" s="24" t="s">
        <v>106</v>
      </c>
      <c r="B252" s="25" t="b">
        <v>1</v>
      </c>
    </row>
    <row r="253" spans="1:2" x14ac:dyDescent="0.35">
      <c r="A253" s="26" t="s">
        <v>118</v>
      </c>
      <c r="B253" s="27" t="s">
        <v>119</v>
      </c>
    </row>
    <row r="254" spans="1:2" x14ac:dyDescent="0.35">
      <c r="A254" s="26" t="s">
        <v>107</v>
      </c>
      <c r="B254" s="103" t="s">
        <v>113</v>
      </c>
    </row>
    <row r="255" spans="1:2" x14ac:dyDescent="0.35">
      <c r="A255" s="26" t="s">
        <v>108</v>
      </c>
      <c r="B255" s="103" t="s">
        <v>114</v>
      </c>
    </row>
    <row r="256" spans="1:2" x14ac:dyDescent="0.35">
      <c r="A256" s="28" t="s">
        <v>165</v>
      </c>
      <c r="B256" s="29" t="b">
        <v>0</v>
      </c>
    </row>
    <row r="257" spans="1:2" x14ac:dyDescent="0.35">
      <c r="A257" s="28" t="s">
        <v>166</v>
      </c>
      <c r="B257" s="29" t="s">
        <v>157</v>
      </c>
    </row>
    <row r="258" spans="1:2" ht="15" thickBot="1" x14ac:dyDescent="0.4">
      <c r="A258" s="30" t="s">
        <v>167</v>
      </c>
      <c r="B258" s="31" t="b">
        <v>0</v>
      </c>
    </row>
    <row r="260" spans="1:2" x14ac:dyDescent="0.35">
      <c r="A260" s="6" t="s">
        <v>333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126</v>
      </c>
      <c r="B262" t="s">
        <v>127</v>
      </c>
    </row>
    <row r="263" spans="1:2" x14ac:dyDescent="0.35">
      <c r="A263" t="s">
        <v>128</v>
      </c>
      <c r="B263">
        <v>4000</v>
      </c>
    </row>
    <row r="264" spans="1:2" x14ac:dyDescent="0.35">
      <c r="A264" t="s">
        <v>129</v>
      </c>
      <c r="B264" t="s">
        <v>130</v>
      </c>
    </row>
    <row r="265" spans="1:2" x14ac:dyDescent="0.35">
      <c r="A265" t="s">
        <v>131</v>
      </c>
      <c r="B265" t="s">
        <v>132</v>
      </c>
    </row>
    <row r="266" spans="1:2" x14ac:dyDescent="0.35">
      <c r="A266" t="s">
        <v>745</v>
      </c>
      <c r="B266" t="s">
        <v>746</v>
      </c>
    </row>
    <row r="267" spans="1:2" x14ac:dyDescent="0.35">
      <c r="A267" t="s">
        <v>747</v>
      </c>
      <c r="B267" t="s">
        <v>749</v>
      </c>
    </row>
    <row r="268" spans="1:2" x14ac:dyDescent="0.35">
      <c r="A268" t="s">
        <v>750</v>
      </c>
      <c r="B268" t="s">
        <v>748</v>
      </c>
    </row>
    <row r="269" spans="1:2" x14ac:dyDescent="0.35">
      <c r="A269" s="14" t="s">
        <v>133</v>
      </c>
      <c r="B269" s="14" t="b">
        <v>1</v>
      </c>
    </row>
    <row r="270" spans="1:2" x14ac:dyDescent="0.35">
      <c r="A270" s="14" t="s">
        <v>134</v>
      </c>
      <c r="B270" s="100" t="s">
        <v>61</v>
      </c>
    </row>
    <row r="271" spans="1:2" x14ac:dyDescent="0.35">
      <c r="A271" s="14" t="s">
        <v>135</v>
      </c>
      <c r="B271" s="14" t="s">
        <v>137</v>
      </c>
    </row>
    <row r="272" spans="1:2" x14ac:dyDescent="0.35">
      <c r="A272" s="14" t="s">
        <v>136</v>
      </c>
      <c r="B272" s="14" t="s">
        <v>743</v>
      </c>
    </row>
    <row r="273" spans="1:2" x14ac:dyDescent="0.35">
      <c r="A273" s="14" t="s">
        <v>420</v>
      </c>
      <c r="B273" s="100" t="s">
        <v>744</v>
      </c>
    </row>
    <row r="274" spans="1:2" x14ac:dyDescent="0.35">
      <c r="A274" s="14" t="s">
        <v>141</v>
      </c>
      <c r="B274" s="14" t="s">
        <v>751</v>
      </c>
    </row>
    <row r="275" spans="1:2" x14ac:dyDescent="0.35">
      <c r="A275" s="14" t="s">
        <v>752</v>
      </c>
      <c r="B275" s="14" t="s">
        <v>753</v>
      </c>
    </row>
    <row r="276" spans="1:2" x14ac:dyDescent="0.35">
      <c r="A276" s="14" t="s">
        <v>754</v>
      </c>
      <c r="B276" s="14" t="s">
        <v>755</v>
      </c>
    </row>
    <row r="277" spans="1:2" x14ac:dyDescent="0.35">
      <c r="A277" s="14" t="s">
        <v>756</v>
      </c>
      <c r="B277" s="14" t="s">
        <v>757</v>
      </c>
    </row>
    <row r="278" spans="1:2" x14ac:dyDescent="0.35">
      <c r="A278" s="14" t="s">
        <v>758</v>
      </c>
      <c r="B278" s="100" t="s">
        <v>759</v>
      </c>
    </row>
    <row r="279" spans="1:2" x14ac:dyDescent="0.35">
      <c r="A279" s="14" t="s">
        <v>139</v>
      </c>
      <c r="B279" s="14" t="s">
        <v>760</v>
      </c>
    </row>
    <row r="280" spans="1:2" x14ac:dyDescent="0.35">
      <c r="A280" s="13" t="s">
        <v>738</v>
      </c>
      <c r="B280" s="104" t="s">
        <v>38</v>
      </c>
    </row>
    <row r="281" spans="1:2" x14ac:dyDescent="0.35">
      <c r="A281" s="13" t="s">
        <v>739</v>
      </c>
      <c r="B281" s="34">
        <v>3500</v>
      </c>
    </row>
    <row r="282" spans="1:2" x14ac:dyDescent="0.35">
      <c r="A282" s="13" t="s">
        <v>740</v>
      </c>
      <c r="B282" s="34" t="s">
        <v>741</v>
      </c>
    </row>
    <row r="283" spans="1:2" x14ac:dyDescent="0.35">
      <c r="A283" s="23" t="s">
        <v>742</v>
      </c>
      <c r="B283" s="54" t="b">
        <v>1</v>
      </c>
    </row>
    <row r="285" spans="1:2" x14ac:dyDescent="0.35">
      <c r="A285" s="6" t="s">
        <v>334</v>
      </c>
    </row>
    <row r="286" spans="1:2" x14ac:dyDescent="0.35">
      <c r="A286" s="6"/>
    </row>
    <row r="287" spans="1:2" x14ac:dyDescent="0.35">
      <c r="A287" s="6" t="s">
        <v>335</v>
      </c>
    </row>
    <row r="288" spans="1:2" x14ac:dyDescent="0.35">
      <c r="A288" s="6"/>
    </row>
    <row r="289" spans="1:2" x14ac:dyDescent="0.35">
      <c r="A289" s="6" t="s">
        <v>336</v>
      </c>
    </row>
    <row r="290" spans="1:2" x14ac:dyDescent="0.35">
      <c r="A290" s="8" t="s">
        <v>206</v>
      </c>
      <c r="B290" s="3" t="s">
        <v>207</v>
      </c>
    </row>
    <row r="291" spans="1:2" x14ac:dyDescent="0.35">
      <c r="A291" s="8" t="s">
        <v>208</v>
      </c>
      <c r="B291" s="2">
        <v>0.41666666666666669</v>
      </c>
    </row>
    <row r="292" spans="1:2" x14ac:dyDescent="0.35">
      <c r="A292" s="8" t="s">
        <v>209</v>
      </c>
      <c r="B292" s="3" t="s">
        <v>214</v>
      </c>
    </row>
    <row r="293" spans="1:2" x14ac:dyDescent="0.35">
      <c r="A293" s="8" t="s">
        <v>210</v>
      </c>
      <c r="B293" s="3" t="s">
        <v>215</v>
      </c>
    </row>
    <row r="294" spans="1:2" x14ac:dyDescent="0.35">
      <c r="A294" s="8" t="s">
        <v>211</v>
      </c>
      <c r="B294" s="3" t="s">
        <v>216</v>
      </c>
    </row>
    <row r="295" spans="1:2" x14ac:dyDescent="0.35">
      <c r="A295" s="8" t="s">
        <v>212</v>
      </c>
      <c r="B295" s="3" t="s">
        <v>217</v>
      </c>
    </row>
    <row r="296" spans="1:2" x14ac:dyDescent="0.35">
      <c r="A296" s="8" t="s">
        <v>213</v>
      </c>
      <c r="B296" s="3" t="b">
        <v>1</v>
      </c>
    </row>
    <row r="297" spans="1:2" x14ac:dyDescent="0.35">
      <c r="A297" s="20" t="s">
        <v>218</v>
      </c>
      <c r="B297" s="33" t="b">
        <v>1</v>
      </c>
    </row>
    <row r="298" spans="1:2" x14ac:dyDescent="0.35">
      <c r="A298" s="20" t="s">
        <v>221</v>
      </c>
      <c r="B298" s="33" t="s">
        <v>220</v>
      </c>
    </row>
    <row r="299" spans="1:2" x14ac:dyDescent="0.35">
      <c r="A299" s="34" t="s">
        <v>219</v>
      </c>
      <c r="B299" s="35" t="b">
        <v>1</v>
      </c>
    </row>
    <row r="300" spans="1:2" x14ac:dyDescent="0.35">
      <c r="A300" s="34" t="s">
        <v>222</v>
      </c>
      <c r="B300" s="13" t="s">
        <v>223</v>
      </c>
    </row>
    <row r="301" spans="1:2" x14ac:dyDescent="0.35">
      <c r="A301" s="8" t="s">
        <v>224</v>
      </c>
      <c r="B301" t="s">
        <v>225</v>
      </c>
    </row>
    <row r="302" spans="1:2" x14ac:dyDescent="0.35">
      <c r="A302" s="8"/>
    </row>
    <row r="303" spans="1:2" x14ac:dyDescent="0.35">
      <c r="A303" s="6" t="s">
        <v>667</v>
      </c>
    </row>
    <row r="304" spans="1:2" x14ac:dyDescent="0.35">
      <c r="A304" s="14" t="s">
        <v>668</v>
      </c>
      <c r="B304" s="14" t="b">
        <v>1</v>
      </c>
    </row>
    <row r="305" spans="1:2" x14ac:dyDescent="0.35">
      <c r="A305" s="14" t="s">
        <v>669</v>
      </c>
      <c r="B305" s="14" t="b">
        <v>1</v>
      </c>
    </row>
    <row r="306" spans="1:2" x14ac:dyDescent="0.35">
      <c r="A306" s="14" t="s">
        <v>670</v>
      </c>
      <c r="B306" s="14" t="b">
        <v>1</v>
      </c>
    </row>
    <row r="307" spans="1:2" x14ac:dyDescent="0.35">
      <c r="A307" s="14" t="s">
        <v>671</v>
      </c>
      <c r="B307" s="14" t="b">
        <v>1</v>
      </c>
    </row>
    <row r="308" spans="1:2" x14ac:dyDescent="0.35">
      <c r="A308" s="14" t="s">
        <v>672</v>
      </c>
      <c r="B308" s="14" t="b">
        <v>1</v>
      </c>
    </row>
    <row r="309" spans="1:2" x14ac:dyDescent="0.35">
      <c r="A309" s="14" t="s">
        <v>673</v>
      </c>
      <c r="B309" s="14" t="b">
        <v>1</v>
      </c>
    </row>
    <row r="310" spans="1:2" x14ac:dyDescent="0.35">
      <c r="A310" s="14" t="s">
        <v>674</v>
      </c>
      <c r="B310" s="14" t="b">
        <v>1</v>
      </c>
    </row>
    <row r="311" spans="1:2" x14ac:dyDescent="0.35">
      <c r="A311" s="13" t="s">
        <v>677</v>
      </c>
      <c r="B311" s="13" t="b">
        <v>1</v>
      </c>
    </row>
    <row r="312" spans="1:2" x14ac:dyDescent="0.35">
      <c r="A312" s="13" t="s">
        <v>678</v>
      </c>
      <c r="B312" s="104" t="s">
        <v>679</v>
      </c>
    </row>
    <row r="313" spans="1:2" x14ac:dyDescent="0.35">
      <c r="A313" s="13" t="s">
        <v>682</v>
      </c>
      <c r="B313" s="13" t="s">
        <v>683</v>
      </c>
    </row>
    <row r="314" spans="1:2" x14ac:dyDescent="0.35">
      <c r="A314" s="13" t="s">
        <v>680</v>
      </c>
      <c r="B314" s="104" t="s">
        <v>681</v>
      </c>
    </row>
    <row r="315" spans="1:2" x14ac:dyDescent="0.35">
      <c r="A315" s="13" t="s">
        <v>684</v>
      </c>
      <c r="B315" s="13" t="s">
        <v>685</v>
      </c>
    </row>
    <row r="316" spans="1:2" x14ac:dyDescent="0.35">
      <c r="A316" s="13" t="s">
        <v>686</v>
      </c>
      <c r="B316" s="35" t="s">
        <v>687</v>
      </c>
    </row>
    <row r="317" spans="1:2" x14ac:dyDescent="0.35">
      <c r="A317" s="13" t="s">
        <v>688</v>
      </c>
      <c r="B317" s="104" t="str">
        <f>B8</f>
        <v>Jen Jam</v>
      </c>
    </row>
    <row r="318" spans="1:2" x14ac:dyDescent="0.35">
      <c r="A318" s="13" t="s">
        <v>689</v>
      </c>
      <c r="B318" s="104" t="str">
        <f>B10</f>
        <v>2 Elmsford Grove, Newcastle upon Tyne, NE12 8HT</v>
      </c>
    </row>
    <row r="319" spans="1:2" x14ac:dyDescent="0.35">
      <c r="A319" s="13" t="s">
        <v>691</v>
      </c>
      <c r="B319" s="104" t="s">
        <v>690</v>
      </c>
    </row>
    <row r="321" spans="1:2" x14ac:dyDescent="0.35">
      <c r="A321" s="45" t="s">
        <v>695</v>
      </c>
    </row>
    <row r="322" spans="1:2" x14ac:dyDescent="0.35">
      <c r="A322" s="14" t="s">
        <v>696</v>
      </c>
      <c r="B322" s="14" t="s">
        <v>472</v>
      </c>
    </row>
    <row r="323" spans="1:2" x14ac:dyDescent="0.35">
      <c r="A323" s="14" t="s">
        <v>697</v>
      </c>
      <c r="B323" s="100" t="s">
        <v>698</v>
      </c>
    </row>
    <row r="324" spans="1:2" x14ac:dyDescent="0.35">
      <c r="A324" s="14" t="s">
        <v>699</v>
      </c>
      <c r="B324" s="100"/>
    </row>
    <row r="325" spans="1:2" x14ac:dyDescent="0.35">
      <c r="A325" s="13" t="s">
        <v>700</v>
      </c>
      <c r="B325" s="13" t="s">
        <v>471</v>
      </c>
    </row>
    <row r="326" spans="1:2" x14ac:dyDescent="0.35">
      <c r="A326" s="13" t="s">
        <v>701</v>
      </c>
      <c r="B326" s="104"/>
    </row>
    <row r="327" spans="1:2" x14ac:dyDescent="0.35">
      <c r="A327" s="13" t="s">
        <v>702</v>
      </c>
      <c r="B327" s="104" t="s">
        <v>703</v>
      </c>
    </row>
    <row r="328" spans="1:2" x14ac:dyDescent="0.35">
      <c r="A328" s="14" t="s">
        <v>704</v>
      </c>
      <c r="B328" s="14" t="s">
        <v>472</v>
      </c>
    </row>
    <row r="329" spans="1:2" x14ac:dyDescent="0.35">
      <c r="A329" s="14" t="s">
        <v>705</v>
      </c>
      <c r="B329" s="100" t="s">
        <v>707</v>
      </c>
    </row>
    <row r="330" spans="1:2" x14ac:dyDescent="0.35">
      <c r="A330" s="14" t="s">
        <v>706</v>
      </c>
      <c r="B330" s="100"/>
    </row>
    <row r="331" spans="1:2" x14ac:dyDescent="0.35">
      <c r="A331" s="13" t="s">
        <v>708</v>
      </c>
      <c r="B331" s="13" t="s">
        <v>471</v>
      </c>
    </row>
    <row r="332" spans="1:2" x14ac:dyDescent="0.35">
      <c r="A332" s="13" t="s">
        <v>709</v>
      </c>
      <c r="B332" s="104"/>
    </row>
    <row r="333" spans="1:2" x14ac:dyDescent="0.35">
      <c r="A333" s="13" t="s">
        <v>710</v>
      </c>
      <c r="B333" s="104" t="s">
        <v>711</v>
      </c>
    </row>
    <row r="334" spans="1:2" x14ac:dyDescent="0.35">
      <c r="A334" s="14" t="s">
        <v>712</v>
      </c>
      <c r="B334" s="14" t="s">
        <v>472</v>
      </c>
    </row>
    <row r="335" spans="1:2" x14ac:dyDescent="0.35">
      <c r="A335" s="14" t="s">
        <v>713</v>
      </c>
      <c r="B335" s="100" t="s">
        <v>715</v>
      </c>
    </row>
    <row r="336" spans="1:2" x14ac:dyDescent="0.35">
      <c r="A336" s="14" t="s">
        <v>714</v>
      </c>
      <c r="B336" s="100"/>
    </row>
    <row r="337" spans="1:2" x14ac:dyDescent="0.35">
      <c r="A337" s="13" t="s">
        <v>716</v>
      </c>
      <c r="B337" s="13" t="s">
        <v>472</v>
      </c>
    </row>
    <row r="338" spans="1:2" x14ac:dyDescent="0.35">
      <c r="A338" s="13" t="s">
        <v>717</v>
      </c>
      <c r="B338" s="104" t="s">
        <v>725</v>
      </c>
    </row>
    <row r="339" spans="1:2" x14ac:dyDescent="0.35">
      <c r="A339" s="13" t="s">
        <v>720</v>
      </c>
      <c r="B339" s="104"/>
    </row>
  </sheetData>
  <conditionalFormatting sqref="B206:B265 B1:B10 B311:B324 B340:B1048576 B284:B302 B269:B279 B12:B203">
    <cfRule type="cellIs" dxfId="755" priority="49" operator="equal">
      <formula>FALSE</formula>
    </cfRule>
    <cfRule type="cellIs" dxfId="754" priority="50" operator="equal">
      <formula>TRUE</formula>
    </cfRule>
    <cfRule type="cellIs" dxfId="753" priority="51" operator="equal">
      <formula>FALSE</formula>
    </cfRule>
  </conditionalFormatting>
  <conditionalFormatting sqref="E7:E11">
    <cfRule type="cellIs" dxfId="752" priority="43" operator="equal">
      <formula>FALSE</formula>
    </cfRule>
    <cfRule type="cellIs" dxfId="751" priority="44" operator="equal">
      <formula>TRUE</formula>
    </cfRule>
    <cfRule type="cellIs" dxfId="750" priority="45" operator="equal">
      <formula>FALSE</formula>
    </cfRule>
  </conditionalFormatting>
  <conditionalFormatting sqref="D8:D11">
    <cfRule type="cellIs" dxfId="749" priority="37" operator="equal">
      <formula>FALSE</formula>
    </cfRule>
    <cfRule type="cellIs" dxfId="748" priority="38" operator="equal">
      <formula>TRUE</formula>
    </cfRule>
    <cfRule type="cellIs" dxfId="747" priority="39" operator="equal">
      <formula>FALSE</formula>
    </cfRule>
  </conditionalFormatting>
  <conditionalFormatting sqref="B204:B205">
    <cfRule type="cellIs" dxfId="746" priority="34" operator="equal">
      <formula>FALSE</formula>
    </cfRule>
    <cfRule type="cellIs" dxfId="745" priority="35" operator="equal">
      <formula>TRUE</formula>
    </cfRule>
    <cfRule type="cellIs" dxfId="744" priority="36" operator="equal">
      <formula>FALSE</formula>
    </cfRule>
  </conditionalFormatting>
  <conditionalFormatting sqref="B303:B310">
    <cfRule type="cellIs" dxfId="743" priority="31" operator="equal">
      <formula>FALSE</formula>
    </cfRule>
    <cfRule type="cellIs" dxfId="742" priority="32" operator="equal">
      <formula>TRUE</formula>
    </cfRule>
    <cfRule type="cellIs" dxfId="741" priority="33" operator="equal">
      <formula>FALSE</formula>
    </cfRule>
  </conditionalFormatting>
  <conditionalFormatting sqref="B325:B327">
    <cfRule type="cellIs" dxfId="740" priority="28" operator="equal">
      <formula>FALSE</formula>
    </cfRule>
    <cfRule type="cellIs" dxfId="739" priority="29" operator="equal">
      <formula>TRUE</formula>
    </cfRule>
    <cfRule type="cellIs" dxfId="738" priority="30" operator="equal">
      <formula>FALSE</formula>
    </cfRule>
  </conditionalFormatting>
  <conditionalFormatting sqref="B328:B330">
    <cfRule type="cellIs" dxfId="737" priority="25" operator="equal">
      <formula>FALSE</formula>
    </cfRule>
    <cfRule type="cellIs" dxfId="736" priority="26" operator="equal">
      <formula>TRUE</formula>
    </cfRule>
    <cfRule type="cellIs" dxfId="735" priority="27" operator="equal">
      <formula>FALSE</formula>
    </cfRule>
  </conditionalFormatting>
  <conditionalFormatting sqref="B331:B333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334:B336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337:B339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280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281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282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283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266:B268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15" r:id="rId1"/>
    <hyperlink ref="B249" r:id="rId2"/>
    <hyperlink ref="B274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632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666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39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0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1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3" t="s">
        <v>499</v>
      </c>
      <c r="B31" s="23" t="s">
        <v>502</v>
      </c>
      <c r="C31" s="23" t="s">
        <v>471</v>
      </c>
    </row>
    <row r="32" spans="1:3" x14ac:dyDescent="0.35">
      <c r="A32" s="23" t="s">
        <v>500</v>
      </c>
      <c r="B32" s="23" t="s">
        <v>504</v>
      </c>
      <c r="C32" s="23" t="s">
        <v>471</v>
      </c>
    </row>
    <row r="33" spans="1:3" x14ac:dyDescent="0.35">
      <c r="A33" s="23" t="s">
        <v>501</v>
      </c>
      <c r="B33" s="23" t="s">
        <v>503</v>
      </c>
      <c r="C33" s="23" t="s">
        <v>471</v>
      </c>
    </row>
    <row r="34" spans="1:3" x14ac:dyDescent="0.35">
      <c r="A34" s="23" t="s">
        <v>505</v>
      </c>
      <c r="B34" s="23" t="s">
        <v>506</v>
      </c>
      <c r="C34" s="23" t="s">
        <v>471</v>
      </c>
    </row>
    <row r="35" spans="1:3" x14ac:dyDescent="0.35">
      <c r="A35" t="s">
        <v>507</v>
      </c>
      <c r="B35" t="s">
        <v>19</v>
      </c>
      <c r="C35" s="23" t="s">
        <v>472</v>
      </c>
    </row>
    <row r="36" spans="1:3" x14ac:dyDescent="0.35">
      <c r="A36" t="s">
        <v>508</v>
      </c>
      <c r="B36">
        <v>12345</v>
      </c>
      <c r="C36" s="23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3" t="s">
        <v>482</v>
      </c>
      <c r="B54" s="23" t="s">
        <v>427</v>
      </c>
      <c r="C54" s="23" t="s">
        <v>472</v>
      </c>
    </row>
    <row r="55" spans="1:4" x14ac:dyDescent="0.35">
      <c r="A55" s="38" t="s">
        <v>479</v>
      </c>
      <c r="B55" s="38" t="b">
        <v>1</v>
      </c>
      <c r="C55" s="38" t="s">
        <v>472</v>
      </c>
    </row>
    <row r="56" spans="1:4" x14ac:dyDescent="0.35">
      <c r="A56" s="38" t="s">
        <v>480</v>
      </c>
      <c r="B56" s="38" t="s">
        <v>481</v>
      </c>
      <c r="C56" s="38" t="s">
        <v>472</v>
      </c>
    </row>
    <row r="57" spans="1:4" x14ac:dyDescent="0.35">
      <c r="A57" s="23"/>
      <c r="B57" s="23"/>
      <c r="C57" s="23"/>
      <c r="D57" s="23"/>
    </row>
    <row r="58" spans="1:4" x14ac:dyDescent="0.35">
      <c r="A58" s="45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3" t="s">
        <v>581</v>
      </c>
      <c r="C61" s="23" t="s">
        <v>472</v>
      </c>
    </row>
    <row r="62" spans="1:4" x14ac:dyDescent="0.35">
      <c r="A62" t="s">
        <v>574</v>
      </c>
      <c r="B62" s="23" t="s">
        <v>582</v>
      </c>
      <c r="C62" s="23" t="s">
        <v>472</v>
      </c>
    </row>
    <row r="63" spans="1:4" x14ac:dyDescent="0.35">
      <c r="A63" t="s">
        <v>575</v>
      </c>
      <c r="B63" s="23" t="s">
        <v>583</v>
      </c>
      <c r="C63" s="23" t="s">
        <v>472</v>
      </c>
    </row>
    <row r="64" spans="1:4" x14ac:dyDescent="0.35">
      <c r="A64" t="s">
        <v>576</v>
      </c>
      <c r="B64" s="23" t="s">
        <v>584</v>
      </c>
      <c r="C64" s="23" t="s">
        <v>472</v>
      </c>
    </row>
    <row r="65" spans="1:3" x14ac:dyDescent="0.35">
      <c r="A65" t="s">
        <v>577</v>
      </c>
      <c r="B65" s="23" t="s">
        <v>578</v>
      </c>
      <c r="C65" s="23" t="s">
        <v>472</v>
      </c>
    </row>
    <row r="66" spans="1:3" x14ac:dyDescent="0.35">
      <c r="A66" t="s">
        <v>579</v>
      </c>
      <c r="B66" s="44" t="s">
        <v>580</v>
      </c>
      <c r="C66" s="23" t="s">
        <v>472</v>
      </c>
    </row>
    <row r="67" spans="1:3" x14ac:dyDescent="0.35">
      <c r="A67" t="s">
        <v>585</v>
      </c>
      <c r="B67" s="44">
        <v>1919996666</v>
      </c>
      <c r="C67" s="23" t="s">
        <v>472</v>
      </c>
    </row>
    <row r="68" spans="1:3" x14ac:dyDescent="0.35">
      <c r="A68" t="s">
        <v>586</v>
      </c>
      <c r="B68" s="23">
        <v>7771438976</v>
      </c>
      <c r="C68" s="23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4" t="s">
        <v>551</v>
      </c>
      <c r="B78" s="25" t="b">
        <v>1</v>
      </c>
      <c r="C78" t="s">
        <v>472</v>
      </c>
    </row>
    <row r="79" spans="1:3" x14ac:dyDescent="0.35">
      <c r="A79" s="26" t="s">
        <v>552</v>
      </c>
      <c r="B79" s="27" t="s">
        <v>97</v>
      </c>
      <c r="C79" t="s">
        <v>472</v>
      </c>
    </row>
    <row r="80" spans="1:3" x14ac:dyDescent="0.35">
      <c r="A80" s="26" t="s">
        <v>553</v>
      </c>
      <c r="B80" s="27" t="s">
        <v>123</v>
      </c>
      <c r="C80" t="s">
        <v>472</v>
      </c>
    </row>
    <row r="81" spans="1:3" x14ac:dyDescent="0.35">
      <c r="A81" s="26" t="s">
        <v>554</v>
      </c>
      <c r="B81" s="27" t="s">
        <v>98</v>
      </c>
      <c r="C81" t="s">
        <v>472</v>
      </c>
    </row>
    <row r="82" spans="1:3" x14ac:dyDescent="0.35">
      <c r="A82" s="28" t="s">
        <v>555</v>
      </c>
      <c r="B82" s="29" t="b">
        <v>1</v>
      </c>
      <c r="C82" t="s">
        <v>471</v>
      </c>
    </row>
    <row r="83" spans="1:3" x14ac:dyDescent="0.35">
      <c r="A83" s="28" t="s">
        <v>556</v>
      </c>
      <c r="B83" s="29" t="s">
        <v>157</v>
      </c>
      <c r="C83" t="s">
        <v>471</v>
      </c>
    </row>
    <row r="84" spans="1:3" ht="15" thickBot="1" x14ac:dyDescent="0.4">
      <c r="A84" s="30" t="s">
        <v>557</v>
      </c>
      <c r="B84" s="31" t="b">
        <v>1</v>
      </c>
      <c r="C84" t="s">
        <v>471</v>
      </c>
    </row>
    <row r="85" spans="1:3" x14ac:dyDescent="0.35">
      <c r="A85" s="46"/>
      <c r="B85" s="46"/>
    </row>
    <row r="86" spans="1:3" x14ac:dyDescent="0.35">
      <c r="A86" s="47" t="s">
        <v>595</v>
      </c>
    </row>
    <row r="87" spans="1:3" x14ac:dyDescent="0.35">
      <c r="A87" t="s">
        <v>596</v>
      </c>
      <c r="B87" s="23" t="s">
        <v>581</v>
      </c>
      <c r="C87" s="23" t="s">
        <v>472</v>
      </c>
    </row>
    <row r="88" spans="1:3" x14ac:dyDescent="0.35">
      <c r="A88" t="s">
        <v>597</v>
      </c>
      <c r="B88" s="23" t="s">
        <v>582</v>
      </c>
      <c r="C88" s="23" t="s">
        <v>472</v>
      </c>
    </row>
    <row r="89" spans="1:3" x14ac:dyDescent="0.35">
      <c r="A89" t="s">
        <v>598</v>
      </c>
      <c r="B89" s="23" t="s">
        <v>583</v>
      </c>
      <c r="C89" s="23" t="s">
        <v>472</v>
      </c>
    </row>
    <row r="90" spans="1:3" x14ac:dyDescent="0.35">
      <c r="A90" t="s">
        <v>599</v>
      </c>
      <c r="B90" s="23" t="s">
        <v>584</v>
      </c>
      <c r="C90" s="23" t="s">
        <v>472</v>
      </c>
    </row>
    <row r="91" spans="1:3" x14ac:dyDescent="0.35">
      <c r="A91" t="s">
        <v>600</v>
      </c>
      <c r="B91" s="23" t="s">
        <v>578</v>
      </c>
      <c r="C91" s="23" t="s">
        <v>472</v>
      </c>
    </row>
    <row r="92" spans="1:3" x14ac:dyDescent="0.35">
      <c r="A92" t="s">
        <v>601</v>
      </c>
      <c r="B92" s="44" t="s">
        <v>580</v>
      </c>
      <c r="C92" s="23" t="s">
        <v>472</v>
      </c>
    </row>
    <row r="93" spans="1:3" x14ac:dyDescent="0.35">
      <c r="A93" t="s">
        <v>602</v>
      </c>
      <c r="B93" s="44">
        <v>1919996666</v>
      </c>
      <c r="C93" s="23" t="s">
        <v>472</v>
      </c>
    </row>
    <row r="94" spans="1:3" x14ac:dyDescent="0.35">
      <c r="A94" t="s">
        <v>603</v>
      </c>
      <c r="B94" s="23">
        <v>7771438976</v>
      </c>
      <c r="C94" s="23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4" t="s">
        <v>611</v>
      </c>
      <c r="B102" s="25" t="b">
        <v>1</v>
      </c>
      <c r="C102" t="s">
        <v>472</v>
      </c>
    </row>
    <row r="103" spans="1:3" x14ac:dyDescent="0.35">
      <c r="A103" s="26" t="s">
        <v>612</v>
      </c>
      <c r="B103" s="27" t="s">
        <v>97</v>
      </c>
      <c r="C103" t="s">
        <v>472</v>
      </c>
    </row>
    <row r="104" spans="1:3" x14ac:dyDescent="0.35">
      <c r="A104" s="26" t="s">
        <v>613</v>
      </c>
      <c r="B104" s="27" t="s">
        <v>123</v>
      </c>
      <c r="C104" t="s">
        <v>472</v>
      </c>
    </row>
    <row r="105" spans="1:3" x14ac:dyDescent="0.35">
      <c r="A105" s="26" t="s">
        <v>614</v>
      </c>
      <c r="B105" s="27" t="s">
        <v>98</v>
      </c>
      <c r="C105" t="s">
        <v>472</v>
      </c>
    </row>
    <row r="106" spans="1:3" x14ac:dyDescent="0.35">
      <c r="A106" s="28" t="s">
        <v>615</v>
      </c>
      <c r="B106" s="29" t="b">
        <v>1</v>
      </c>
      <c r="C106" t="s">
        <v>471</v>
      </c>
    </row>
    <row r="107" spans="1:3" x14ac:dyDescent="0.35">
      <c r="A107" s="28" t="s">
        <v>616</v>
      </c>
      <c r="B107" s="29" t="s">
        <v>157</v>
      </c>
      <c r="C107" t="s">
        <v>471</v>
      </c>
    </row>
    <row r="108" spans="1:3" ht="15" thickBot="1" x14ac:dyDescent="0.4">
      <c r="A108" s="30" t="s">
        <v>617</v>
      </c>
      <c r="B108" s="31" t="b">
        <v>1</v>
      </c>
      <c r="C108" t="s">
        <v>471</v>
      </c>
    </row>
    <row r="109" spans="1:3" x14ac:dyDescent="0.35">
      <c r="A109" s="46"/>
      <c r="B109" s="46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4" t="s">
        <v>566</v>
      </c>
      <c r="B118" s="25" t="b">
        <v>1</v>
      </c>
      <c r="C118" t="s">
        <v>472</v>
      </c>
    </row>
    <row r="119" spans="1:3" x14ac:dyDescent="0.35">
      <c r="A119" s="26" t="s">
        <v>567</v>
      </c>
      <c r="B119" s="27" t="s">
        <v>187</v>
      </c>
      <c r="C119" t="s">
        <v>472</v>
      </c>
    </row>
    <row r="120" spans="1:3" x14ac:dyDescent="0.35">
      <c r="A120" s="26" t="s">
        <v>568</v>
      </c>
      <c r="B120" s="27" t="s">
        <v>91</v>
      </c>
      <c r="C120" t="s">
        <v>472</v>
      </c>
    </row>
    <row r="121" spans="1:3" x14ac:dyDescent="0.35">
      <c r="A121" s="26" t="s">
        <v>569</v>
      </c>
      <c r="B121" s="27" t="s">
        <v>92</v>
      </c>
      <c r="C121" t="s">
        <v>472</v>
      </c>
    </row>
    <row r="122" spans="1:3" x14ac:dyDescent="0.35">
      <c r="A122" s="28" t="s">
        <v>570</v>
      </c>
      <c r="B122" s="29" t="b">
        <v>0</v>
      </c>
      <c r="C122" t="s">
        <v>472</v>
      </c>
    </row>
    <row r="123" spans="1:3" x14ac:dyDescent="0.35">
      <c r="A123" s="28" t="s">
        <v>571</v>
      </c>
      <c r="B123" s="32" t="s">
        <v>188</v>
      </c>
      <c r="C123" t="s">
        <v>472</v>
      </c>
    </row>
    <row r="124" spans="1:3" ht="15" thickBot="1" x14ac:dyDescent="0.4">
      <c r="A124" s="30" t="s">
        <v>572</v>
      </c>
      <c r="B124" s="31" t="b">
        <v>1</v>
      </c>
      <c r="C124" t="s">
        <v>472</v>
      </c>
    </row>
    <row r="125" spans="1:3" s="23" customFormat="1" x14ac:dyDescent="0.35">
      <c r="A125" s="43" t="s">
        <v>619</v>
      </c>
      <c r="B125" s="49" t="b">
        <v>1</v>
      </c>
      <c r="C125" s="23" t="s">
        <v>472</v>
      </c>
    </row>
    <row r="126" spans="1:3" s="23" customFormat="1" x14ac:dyDescent="0.35">
      <c r="A126" s="43" t="s">
        <v>620</v>
      </c>
      <c r="B126" s="49" t="s">
        <v>622</v>
      </c>
      <c r="C126" s="46" t="s">
        <v>472</v>
      </c>
    </row>
    <row r="127" spans="1:3" s="23" customFormat="1" x14ac:dyDescent="0.35">
      <c r="A127" s="43" t="s">
        <v>621</v>
      </c>
      <c r="B127" s="50" t="s">
        <v>618</v>
      </c>
      <c r="C127" s="46" t="s">
        <v>472</v>
      </c>
    </row>
    <row r="128" spans="1:3" s="23" customFormat="1" x14ac:dyDescent="0.35">
      <c r="A128" t="s">
        <v>623</v>
      </c>
      <c r="B128" s="46">
        <v>50</v>
      </c>
      <c r="C128" s="46" t="s">
        <v>472</v>
      </c>
    </row>
    <row r="129" spans="1:3" s="23" customFormat="1" x14ac:dyDescent="0.35">
      <c r="A129" t="s">
        <v>624</v>
      </c>
      <c r="B129" s="46">
        <v>25</v>
      </c>
      <c r="C129" s="46" t="s">
        <v>472</v>
      </c>
    </row>
    <row r="130" spans="1:3" s="23" customFormat="1" x14ac:dyDescent="0.35">
      <c r="A130" t="s">
        <v>625</v>
      </c>
      <c r="B130" s="46">
        <v>25</v>
      </c>
      <c r="C130" s="46" t="s">
        <v>472</v>
      </c>
    </row>
    <row r="131" spans="1:3" s="23" customFormat="1" x14ac:dyDescent="0.35">
      <c r="A131" t="s">
        <v>626</v>
      </c>
      <c r="B131" s="46">
        <v>1000</v>
      </c>
      <c r="C131" s="46" t="s">
        <v>472</v>
      </c>
    </row>
    <row r="132" spans="1:3" s="23" customFormat="1" x14ac:dyDescent="0.35">
      <c r="A132" t="s">
        <v>627</v>
      </c>
      <c r="B132" s="46">
        <v>2000</v>
      </c>
      <c r="C132" s="46" t="s">
        <v>472</v>
      </c>
    </row>
    <row r="133" spans="1:3" s="23" customFormat="1" x14ac:dyDescent="0.35">
      <c r="A133" t="s">
        <v>628</v>
      </c>
      <c r="B133" s="46">
        <v>1500</v>
      </c>
      <c r="C133" s="46" t="s">
        <v>472</v>
      </c>
    </row>
    <row r="134" spans="1:3" x14ac:dyDescent="0.35">
      <c r="A134" s="46"/>
      <c r="B134" s="46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666</v>
      </c>
    </row>
    <row r="3" spans="1:5" x14ac:dyDescent="0.35">
      <c r="A3" s="6"/>
    </row>
    <row r="4" spans="1:5" x14ac:dyDescent="0.35">
      <c r="A4" s="6" t="s">
        <v>632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630</v>
      </c>
      <c r="E7" s="51" t="s">
        <v>631</v>
      </c>
    </row>
    <row r="8" spans="1:5" x14ac:dyDescent="0.35">
      <c r="A8" t="s">
        <v>0</v>
      </c>
      <c r="B8" s="52" t="str">
        <f>IF(B4="DEV",D8,E8)</f>
        <v>TBB/44000000</v>
      </c>
      <c r="C8" t="s">
        <v>642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641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641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642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18/02/2019</v>
      </c>
      <c r="C12" t="s">
        <v>642</v>
      </c>
      <c r="D12" s="81" t="str">
        <f>POLICYDATA!B9</f>
        <v>18/02/2019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645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18/02/2019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635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x14ac:dyDescent="0.35">
      <c r="A49" t="s">
        <v>719</v>
      </c>
      <c r="B49" s="105" t="s">
        <v>721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18/02/2019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18/02/2019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643</v>
      </c>
    </row>
    <row r="98" spans="1:3" ht="15" thickBot="1" x14ac:dyDescent="0.4">
      <c r="A98" s="60" t="s">
        <v>640</v>
      </c>
      <c r="B98" s="61" t="b">
        <v>1</v>
      </c>
      <c r="C98" t="s">
        <v>644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667</v>
      </c>
      <c r="B161" s="56"/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x14ac:dyDescent="0.35">
      <c r="A166" s="28" t="s">
        <v>672</v>
      </c>
      <c r="B166" s="29" t="b">
        <v>0</v>
      </c>
    </row>
    <row r="167" spans="1:2" x14ac:dyDescent="0.35">
      <c r="A167" s="28" t="s">
        <v>673</v>
      </c>
      <c r="B167" s="29" t="b">
        <v>0</v>
      </c>
    </row>
    <row r="168" spans="1:2" ht="15" thickBot="1" x14ac:dyDescent="0.4">
      <c r="A168" s="30" t="s">
        <v>674</v>
      </c>
      <c r="B168" s="31" t="b">
        <v>0</v>
      </c>
    </row>
    <row r="170" spans="1:2" x14ac:dyDescent="0.35">
      <c r="A170" s="45" t="s">
        <v>695</v>
      </c>
    </row>
    <row r="171" spans="1:2" x14ac:dyDescent="0.35">
      <c r="A171" s="14" t="s">
        <v>696</v>
      </c>
      <c r="B171" s="14" t="s">
        <v>472</v>
      </c>
    </row>
    <row r="172" spans="1:2" x14ac:dyDescent="0.35">
      <c r="A172" s="14" t="s">
        <v>697</v>
      </c>
      <c r="B172" s="100" t="s">
        <v>698</v>
      </c>
    </row>
    <row r="173" spans="1:2" x14ac:dyDescent="0.35">
      <c r="A173" s="14" t="s">
        <v>699</v>
      </c>
      <c r="B173" s="100"/>
    </row>
    <row r="174" spans="1:2" x14ac:dyDescent="0.35">
      <c r="A174" s="13" t="s">
        <v>700</v>
      </c>
      <c r="B174" s="13" t="s">
        <v>471</v>
      </c>
    </row>
    <row r="175" spans="1:2" x14ac:dyDescent="0.35">
      <c r="A175" s="13" t="s">
        <v>701</v>
      </c>
      <c r="B175" s="104"/>
    </row>
    <row r="176" spans="1:2" x14ac:dyDescent="0.35">
      <c r="A176" s="13" t="s">
        <v>702</v>
      </c>
      <c r="B176" s="104" t="s">
        <v>703</v>
      </c>
    </row>
    <row r="177" spans="1:2" x14ac:dyDescent="0.35">
      <c r="A177" s="14" t="s">
        <v>704</v>
      </c>
      <c r="B177" s="14" t="s">
        <v>472</v>
      </c>
    </row>
    <row r="178" spans="1:2" x14ac:dyDescent="0.35">
      <c r="A178" s="14" t="s">
        <v>705</v>
      </c>
      <c r="B178" s="100" t="s">
        <v>707</v>
      </c>
    </row>
    <row r="179" spans="1:2" x14ac:dyDescent="0.35">
      <c r="A179" s="14" t="s">
        <v>706</v>
      </c>
      <c r="B179" s="100"/>
    </row>
    <row r="180" spans="1:2" x14ac:dyDescent="0.35">
      <c r="A180" s="13" t="s">
        <v>708</v>
      </c>
      <c r="B180" s="13" t="s">
        <v>471</v>
      </c>
    </row>
    <row r="181" spans="1:2" x14ac:dyDescent="0.35">
      <c r="A181" s="13" t="s">
        <v>709</v>
      </c>
      <c r="B181" s="104"/>
    </row>
    <row r="182" spans="1:2" x14ac:dyDescent="0.35">
      <c r="A182" s="13" t="s">
        <v>710</v>
      </c>
      <c r="B182" s="104" t="s">
        <v>711</v>
      </c>
    </row>
    <row r="183" spans="1:2" x14ac:dyDescent="0.35">
      <c r="A183" s="14" t="s">
        <v>712</v>
      </c>
      <c r="B183" s="14" t="s">
        <v>472</v>
      </c>
    </row>
    <row r="184" spans="1:2" x14ac:dyDescent="0.35">
      <c r="A184" s="14" t="s">
        <v>713</v>
      </c>
      <c r="B184" s="100" t="s">
        <v>715</v>
      </c>
    </row>
    <row r="185" spans="1:2" x14ac:dyDescent="0.35">
      <c r="A185" s="14" t="s">
        <v>714</v>
      </c>
      <c r="B185" s="100"/>
    </row>
    <row r="186" spans="1:2" x14ac:dyDescent="0.35">
      <c r="A186" s="13" t="s">
        <v>716</v>
      </c>
      <c r="B186" s="13" t="s">
        <v>471</v>
      </c>
    </row>
    <row r="187" spans="1:2" x14ac:dyDescent="0.35">
      <c r="A187" s="13" t="s">
        <v>717</v>
      </c>
      <c r="B187" s="104"/>
    </row>
    <row r="188" spans="1:2" x14ac:dyDescent="0.35">
      <c r="A188" s="13" t="s">
        <v>720</v>
      </c>
      <c r="B188" s="104" t="s">
        <v>718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632</v>
      </c>
      <c r="B2" s="42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2"/>
      <c r="D5" s="83" t="s">
        <v>630</v>
      </c>
      <c r="E5" s="83" t="s">
        <v>631</v>
      </c>
    </row>
    <row r="6" spans="1:5" x14ac:dyDescent="0.35">
      <c r="A6" t="s">
        <v>0</v>
      </c>
      <c r="B6" s="78" t="str">
        <f>IF(B2="DEV",D6,E6)</f>
        <v>TBB/44000000</v>
      </c>
      <c r="D6" s="81" t="str">
        <f>POLICYDATA!B5</f>
        <v>TBB/44000000</v>
      </c>
      <c r="E6" s="78" t="str">
        <f>POLICYDATA!C5</f>
        <v>DGT/71010000</v>
      </c>
    </row>
    <row r="7" spans="1:5" ht="29" x14ac:dyDescent="0.35">
      <c r="A7" t="s">
        <v>16</v>
      </c>
      <c r="B7" s="78" t="str">
        <f>IF(B2="DEV",D7,E7)</f>
        <v>Jen Jam</v>
      </c>
      <c r="D7" s="81" t="str">
        <f>POLICYDATA!B6</f>
        <v>Jen Jam</v>
      </c>
      <c r="E7" s="78" t="str">
        <f>POLICYDATA!C6</f>
        <v>Test Lates</v>
      </c>
    </row>
    <row r="8" spans="1:5" x14ac:dyDescent="0.35">
      <c r="A8" t="s">
        <v>1</v>
      </c>
      <c r="B8" s="78" t="str">
        <f>IF(B2="DEV",D8,E8)</f>
        <v>s99sja</v>
      </c>
      <c r="D8" s="81" t="str">
        <f>POLICYDATA!B7</f>
        <v>s99sja</v>
      </c>
      <c r="E8" s="78" t="str">
        <f>POLICYDATA!C7</f>
        <v>FG60PUA</v>
      </c>
    </row>
    <row r="9" spans="1:5" ht="15.5" customHeight="1" x14ac:dyDescent="0.35">
      <c r="A9" t="s">
        <v>2</v>
      </c>
      <c r="B9" s="78" t="str">
        <f>IF(B2="DEV",D9,E9)</f>
        <v>2 Elmsford Grove, Newcastle upon Tyne, NE12 8HT</v>
      </c>
      <c r="D9" s="81" t="str">
        <f>POLICYDATA!B8</f>
        <v>2 Elmsford Grove, Newcastle upon Tyne, NE12 8HT</v>
      </c>
      <c r="E9" s="7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79" t="str">
        <f>IF(B2="DEV",D10,E10)</f>
        <v>18/02/2019</v>
      </c>
      <c r="D10" s="81" t="str">
        <f>POLICYDATA!B9</f>
        <v>18/02/2019</v>
      </c>
      <c r="E10" s="78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1</v>
      </c>
    </row>
    <row r="16" spans="1:5" x14ac:dyDescent="0.35">
      <c r="A16" s="6" t="s">
        <v>41</v>
      </c>
      <c r="B16" s="23" t="b">
        <v>1</v>
      </c>
    </row>
    <row r="17" spans="1:3" x14ac:dyDescent="0.35">
      <c r="A17" s="6" t="s">
        <v>47</v>
      </c>
      <c r="B17" s="23" t="b">
        <v>1</v>
      </c>
    </row>
    <row r="18" spans="1:3" x14ac:dyDescent="0.35">
      <c r="A18" s="6" t="s">
        <v>48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646</v>
      </c>
    </row>
    <row r="21" spans="1:3" x14ac:dyDescent="0.35">
      <c r="A21" s="6" t="s">
        <v>42</v>
      </c>
      <c r="B21" s="23" t="b">
        <v>0</v>
      </c>
    </row>
    <row r="22" spans="1:3" x14ac:dyDescent="0.35">
      <c r="A22" s="6" t="s">
        <v>44</v>
      </c>
      <c r="B22" s="23" t="b">
        <v>0</v>
      </c>
    </row>
    <row r="23" spans="1:3" x14ac:dyDescent="0.35">
      <c r="A23" s="6" t="s">
        <v>43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9" t="s">
        <v>170</v>
      </c>
      <c r="B27" s="70"/>
    </row>
    <row r="28" spans="1:3" x14ac:dyDescent="0.35">
      <c r="A28" s="57" t="s">
        <v>12</v>
      </c>
      <c r="B28" s="76" t="str">
        <f>B10</f>
        <v>18/02/2019</v>
      </c>
    </row>
    <row r="29" spans="1:3" ht="15" thickBot="1" x14ac:dyDescent="0.4">
      <c r="A29" s="60" t="s">
        <v>13</v>
      </c>
      <c r="B29" s="71">
        <v>0.29166666666666669</v>
      </c>
    </row>
    <row r="30" spans="1:3" ht="15" thickBot="1" x14ac:dyDescent="0.4">
      <c r="B30" s="2"/>
    </row>
    <row r="31" spans="1:3" x14ac:dyDescent="0.35">
      <c r="A31" s="55" t="s">
        <v>171</v>
      </c>
      <c r="B31" s="72"/>
    </row>
    <row r="32" spans="1:3" x14ac:dyDescent="0.35">
      <c r="A32" s="65" t="s">
        <v>402</v>
      </c>
      <c r="B32" s="77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57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636</v>
      </c>
    </row>
    <row r="42" spans="1:2" x14ac:dyDescent="0.35">
      <c r="A42" s="57" t="s">
        <v>17</v>
      </c>
      <c r="B42" s="84" t="s">
        <v>5</v>
      </c>
    </row>
    <row r="43" spans="1:2" x14ac:dyDescent="0.35">
      <c r="A43" s="57" t="s">
        <v>6</v>
      </c>
      <c r="B43" s="84" t="s">
        <v>403</v>
      </c>
    </row>
    <row r="44" spans="1:2" x14ac:dyDescent="0.35">
      <c r="A44" s="57" t="s">
        <v>8</v>
      </c>
      <c r="B44" s="84" t="s">
        <v>410</v>
      </c>
    </row>
    <row r="45" spans="1:2" x14ac:dyDescent="0.35">
      <c r="A45" t="s">
        <v>719</v>
      </c>
      <c r="B45" s="105" t="s">
        <v>359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86" t="str">
        <f>B10</f>
        <v>18/02/2019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86" t="str">
        <f>B10</f>
        <v>18/02/2019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58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3" x14ac:dyDescent="0.35">
      <c r="A81" s="28" t="s">
        <v>177</v>
      </c>
      <c r="B81" s="29" t="b">
        <v>1</v>
      </c>
    </row>
    <row r="82" spans="1:3" x14ac:dyDescent="0.35">
      <c r="A82" s="28" t="s">
        <v>178</v>
      </c>
      <c r="B82" s="29" t="s">
        <v>187</v>
      </c>
    </row>
    <row r="83" spans="1:3" x14ac:dyDescent="0.35">
      <c r="A83" s="28" t="s">
        <v>179</v>
      </c>
      <c r="B83" s="29" t="s">
        <v>91</v>
      </c>
    </row>
    <row r="84" spans="1:3" ht="15" thickBot="1" x14ac:dyDescent="0.4">
      <c r="A84" s="30" t="s">
        <v>180</v>
      </c>
      <c r="B84" s="31" t="s">
        <v>92</v>
      </c>
    </row>
    <row r="85" spans="1:3" ht="15" thickBot="1" x14ac:dyDescent="0.4">
      <c r="A85" s="6"/>
    </row>
    <row r="86" spans="1:3" x14ac:dyDescent="0.35">
      <c r="A86" s="55" t="s">
        <v>329</v>
      </c>
      <c r="B86" s="56"/>
    </row>
    <row r="87" spans="1:3" x14ac:dyDescent="0.35">
      <c r="A87" s="57" t="s">
        <v>64</v>
      </c>
      <c r="B87" s="58" t="s">
        <v>65</v>
      </c>
    </row>
    <row r="88" spans="1:3" x14ac:dyDescent="0.35">
      <c r="A88" s="57" t="s">
        <v>66</v>
      </c>
      <c r="B88" s="58" t="s">
        <v>70</v>
      </c>
    </row>
    <row r="89" spans="1:3" x14ac:dyDescent="0.35">
      <c r="A89" s="57" t="s">
        <v>67</v>
      </c>
      <c r="B89" s="58">
        <v>2017</v>
      </c>
    </row>
    <row r="90" spans="1:3" x14ac:dyDescent="0.35">
      <c r="A90" s="57" t="s">
        <v>68</v>
      </c>
      <c r="B90" s="58" t="s">
        <v>71</v>
      </c>
    </row>
    <row r="91" spans="1:3" x14ac:dyDescent="0.35">
      <c r="A91" s="57" t="s">
        <v>69</v>
      </c>
      <c r="B91" s="58" t="s">
        <v>72</v>
      </c>
    </row>
    <row r="92" spans="1:3" x14ac:dyDescent="0.35">
      <c r="A92" s="57" t="s">
        <v>75</v>
      </c>
      <c r="B92" s="58" t="s">
        <v>77</v>
      </c>
    </row>
    <row r="93" spans="1:3" x14ac:dyDescent="0.35">
      <c r="A93" s="57" t="s">
        <v>100</v>
      </c>
      <c r="B93" s="58" t="s">
        <v>79</v>
      </c>
    </row>
    <row r="94" spans="1:3" x14ac:dyDescent="0.35">
      <c r="A94" s="57" t="s">
        <v>424</v>
      </c>
      <c r="B94" s="58" t="b">
        <v>0</v>
      </c>
      <c r="C94" t="s">
        <v>647</v>
      </c>
    </row>
    <row r="95" spans="1:3" ht="15" thickBot="1" x14ac:dyDescent="0.4">
      <c r="A95" s="60" t="s">
        <v>640</v>
      </c>
      <c r="B95" s="61" t="b">
        <v>0</v>
      </c>
      <c r="C95" t="s">
        <v>648</v>
      </c>
    </row>
    <row r="96" spans="1:3" ht="15" thickBot="1" x14ac:dyDescent="0.4"/>
    <row r="97" spans="1:2" x14ac:dyDescent="0.35">
      <c r="A97" s="55" t="s">
        <v>330</v>
      </c>
      <c r="B97" s="56"/>
    </row>
    <row r="98" spans="1:2" x14ac:dyDescent="0.35">
      <c r="A98" s="57" t="s">
        <v>60</v>
      </c>
      <c r="B98" s="58" t="s">
        <v>61</v>
      </c>
    </row>
    <row r="99" spans="1:2" x14ac:dyDescent="0.35">
      <c r="A99" s="57" t="s">
        <v>56</v>
      </c>
      <c r="B99" s="58" t="s">
        <v>57</v>
      </c>
    </row>
    <row r="100" spans="1:2" x14ac:dyDescent="0.35">
      <c r="A100" s="57" t="s">
        <v>59</v>
      </c>
      <c r="B100" s="58" t="s">
        <v>58</v>
      </c>
    </row>
    <row r="101" spans="1:2" x14ac:dyDescent="0.35">
      <c r="A101" s="57" t="s">
        <v>411</v>
      </c>
      <c r="B101" s="58" t="s">
        <v>412</v>
      </c>
    </row>
    <row r="102" spans="1:2" x14ac:dyDescent="0.35">
      <c r="A102" s="28" t="s">
        <v>202</v>
      </c>
      <c r="B102" s="29" t="b">
        <v>1</v>
      </c>
    </row>
    <row r="103" spans="1:2" x14ac:dyDescent="0.35">
      <c r="A103" s="28" t="s">
        <v>203</v>
      </c>
      <c r="B103" s="29" t="s">
        <v>20</v>
      </c>
    </row>
    <row r="104" spans="1:2" x14ac:dyDescent="0.35">
      <c r="A104" s="28" t="s">
        <v>204</v>
      </c>
      <c r="B104" s="29" t="s">
        <v>201</v>
      </c>
    </row>
    <row r="105" spans="1:2" x14ac:dyDescent="0.35">
      <c r="A105" s="57" t="s">
        <v>63</v>
      </c>
      <c r="B105" s="59" t="s">
        <v>62</v>
      </c>
    </row>
    <row r="106" spans="1:2" x14ac:dyDescent="0.35">
      <c r="A106" s="28" t="s">
        <v>90</v>
      </c>
      <c r="B106" s="29" t="b">
        <v>1</v>
      </c>
    </row>
    <row r="107" spans="1:2" x14ac:dyDescent="0.35">
      <c r="A107" s="28" t="s">
        <v>120</v>
      </c>
      <c r="B107" s="29" t="s">
        <v>121</v>
      </c>
    </row>
    <row r="108" spans="1:2" x14ac:dyDescent="0.35">
      <c r="A108" s="28" t="s">
        <v>93</v>
      </c>
      <c r="B108" s="29" t="s">
        <v>91</v>
      </c>
    </row>
    <row r="109" spans="1:2" ht="15" thickBot="1" x14ac:dyDescent="0.4">
      <c r="A109" s="30" t="s">
        <v>94</v>
      </c>
      <c r="B109" s="31" t="s">
        <v>92</v>
      </c>
    </row>
    <row r="110" spans="1:2" ht="15" thickBot="1" x14ac:dyDescent="0.4"/>
    <row r="111" spans="1:2" x14ac:dyDescent="0.35">
      <c r="A111" s="55" t="s">
        <v>331</v>
      </c>
      <c r="B111" s="56"/>
    </row>
    <row r="112" spans="1:2" x14ac:dyDescent="0.35">
      <c r="A112" s="57" t="s">
        <v>143</v>
      </c>
      <c r="B112" s="58" t="s">
        <v>61</v>
      </c>
    </row>
    <row r="113" spans="1:2" x14ac:dyDescent="0.35">
      <c r="A113" s="57" t="s">
        <v>144</v>
      </c>
      <c r="B113" s="58" t="s">
        <v>151</v>
      </c>
    </row>
    <row r="114" spans="1:2" x14ac:dyDescent="0.35">
      <c r="A114" s="57" t="s">
        <v>145</v>
      </c>
      <c r="B114" s="58" t="s">
        <v>152</v>
      </c>
    </row>
    <row r="115" spans="1:2" x14ac:dyDescent="0.35">
      <c r="A115" s="57" t="s">
        <v>417</v>
      </c>
      <c r="B115" s="58" t="s">
        <v>416</v>
      </c>
    </row>
    <row r="116" spans="1:2" x14ac:dyDescent="0.35">
      <c r="A116" s="28" t="s">
        <v>194</v>
      </c>
      <c r="B116" s="29" t="b">
        <v>1</v>
      </c>
    </row>
    <row r="117" spans="1:2" x14ac:dyDescent="0.35">
      <c r="A117" s="28" t="s">
        <v>195</v>
      </c>
      <c r="B117" s="29" t="s">
        <v>20</v>
      </c>
    </row>
    <row r="118" spans="1:2" x14ac:dyDescent="0.35">
      <c r="A118" s="28" t="s">
        <v>196</v>
      </c>
      <c r="B118" s="29" t="s">
        <v>197</v>
      </c>
    </row>
    <row r="119" spans="1:2" x14ac:dyDescent="0.35">
      <c r="A119" s="57" t="s">
        <v>146</v>
      </c>
      <c r="B119" s="59" t="s">
        <v>153</v>
      </c>
    </row>
    <row r="120" spans="1:2" x14ac:dyDescent="0.35">
      <c r="A120" s="28" t="s">
        <v>147</v>
      </c>
      <c r="B120" s="29" t="b">
        <v>1</v>
      </c>
    </row>
    <row r="121" spans="1:2" x14ac:dyDescent="0.35">
      <c r="A121" s="28" t="s">
        <v>148</v>
      </c>
      <c r="B121" s="29" t="s">
        <v>154</v>
      </c>
    </row>
    <row r="122" spans="1:2" x14ac:dyDescent="0.35">
      <c r="A122" s="28" t="s">
        <v>149</v>
      </c>
      <c r="B122" s="29" t="s">
        <v>91</v>
      </c>
    </row>
    <row r="123" spans="1:2" ht="15" thickBot="1" x14ac:dyDescent="0.4">
      <c r="A123" s="30" t="s">
        <v>150</v>
      </c>
      <c r="B123" s="31" t="s">
        <v>92</v>
      </c>
    </row>
    <row r="124" spans="1:2" ht="15" thickBot="1" x14ac:dyDescent="0.4"/>
    <row r="125" spans="1:2" x14ac:dyDescent="0.35">
      <c r="A125" s="55" t="s">
        <v>332</v>
      </c>
      <c r="B125" s="56"/>
    </row>
    <row r="126" spans="1:2" x14ac:dyDescent="0.35">
      <c r="A126" s="57" t="s">
        <v>102</v>
      </c>
      <c r="B126" s="58" t="s">
        <v>109</v>
      </c>
    </row>
    <row r="127" spans="1:2" x14ac:dyDescent="0.35">
      <c r="A127" s="57" t="s">
        <v>104</v>
      </c>
      <c r="B127" s="58" t="s">
        <v>110</v>
      </c>
    </row>
    <row r="128" spans="1:2" x14ac:dyDescent="0.35">
      <c r="A128" s="57" t="s">
        <v>103</v>
      </c>
      <c r="B128" s="58" t="s">
        <v>111</v>
      </c>
    </row>
    <row r="129" spans="1:2" x14ac:dyDescent="0.35">
      <c r="A129" s="57" t="s">
        <v>414</v>
      </c>
      <c r="B129" s="58" t="s">
        <v>415</v>
      </c>
    </row>
    <row r="130" spans="1:2" x14ac:dyDescent="0.35">
      <c r="A130" s="28" t="s">
        <v>191</v>
      </c>
      <c r="B130" s="29" t="b">
        <v>1</v>
      </c>
    </row>
    <row r="131" spans="1:2" x14ac:dyDescent="0.35">
      <c r="A131" s="28" t="s">
        <v>192</v>
      </c>
      <c r="B131" s="29" t="s">
        <v>20</v>
      </c>
    </row>
    <row r="132" spans="1:2" x14ac:dyDescent="0.35">
      <c r="A132" s="28" t="s">
        <v>193</v>
      </c>
      <c r="B132" s="29" t="s">
        <v>190</v>
      </c>
    </row>
    <row r="133" spans="1:2" x14ac:dyDescent="0.35">
      <c r="A133" s="57" t="s">
        <v>105</v>
      </c>
      <c r="B133" s="59" t="s">
        <v>112</v>
      </c>
    </row>
    <row r="134" spans="1:2" x14ac:dyDescent="0.35">
      <c r="A134" s="57" t="s">
        <v>115</v>
      </c>
      <c r="B134" s="58">
        <v>1237771234</v>
      </c>
    </row>
    <row r="135" spans="1:2" x14ac:dyDescent="0.35">
      <c r="A135" s="57" t="s">
        <v>116</v>
      </c>
      <c r="B135" s="58" t="s">
        <v>117</v>
      </c>
    </row>
    <row r="136" spans="1:2" x14ac:dyDescent="0.35">
      <c r="A136" s="28" t="s">
        <v>106</v>
      </c>
      <c r="B136" s="29" t="b">
        <v>1</v>
      </c>
    </row>
    <row r="137" spans="1:2" x14ac:dyDescent="0.35">
      <c r="A137" s="28" t="s">
        <v>118</v>
      </c>
      <c r="B137" s="29" t="s">
        <v>119</v>
      </c>
    </row>
    <row r="138" spans="1:2" x14ac:dyDescent="0.35">
      <c r="A138" s="28" t="s">
        <v>107</v>
      </c>
      <c r="B138" s="29" t="s">
        <v>113</v>
      </c>
    </row>
    <row r="139" spans="1:2" x14ac:dyDescent="0.35">
      <c r="A139" s="28" t="s">
        <v>108</v>
      </c>
      <c r="B139" s="29" t="s">
        <v>114</v>
      </c>
    </row>
    <row r="140" spans="1:2" x14ac:dyDescent="0.35">
      <c r="A140" s="57" t="s">
        <v>165</v>
      </c>
      <c r="B140" s="58" t="b">
        <v>0</v>
      </c>
    </row>
    <row r="141" spans="1:2" x14ac:dyDescent="0.35">
      <c r="A141" s="57" t="s">
        <v>166</v>
      </c>
      <c r="B141" s="58" t="s">
        <v>157</v>
      </c>
    </row>
    <row r="142" spans="1:2" ht="15" thickBot="1" x14ac:dyDescent="0.4">
      <c r="A142" s="60" t="s">
        <v>167</v>
      </c>
      <c r="B142" s="61" t="b">
        <v>0</v>
      </c>
    </row>
    <row r="143" spans="1:2" ht="15" thickBot="1" x14ac:dyDescent="0.4"/>
    <row r="144" spans="1:2" x14ac:dyDescent="0.35">
      <c r="A144" s="55" t="s">
        <v>333</v>
      </c>
      <c r="B144" s="56"/>
    </row>
    <row r="145" spans="1:3" x14ac:dyDescent="0.35">
      <c r="A145" s="57" t="s">
        <v>124</v>
      </c>
      <c r="B145" s="58" t="s">
        <v>125</v>
      </c>
    </row>
    <row r="146" spans="1:3" x14ac:dyDescent="0.35">
      <c r="A146" s="57" t="s">
        <v>126</v>
      </c>
      <c r="B146" s="58" t="s">
        <v>127</v>
      </c>
    </row>
    <row r="147" spans="1:3" x14ac:dyDescent="0.35">
      <c r="A147" s="57" t="s">
        <v>128</v>
      </c>
      <c r="B147" s="58">
        <v>4000</v>
      </c>
    </row>
    <row r="148" spans="1:3" x14ac:dyDescent="0.35">
      <c r="A148" s="57" t="s">
        <v>129</v>
      </c>
      <c r="B148" s="58" t="s">
        <v>130</v>
      </c>
    </row>
    <row r="149" spans="1:3" x14ac:dyDescent="0.35">
      <c r="A149" s="57" t="s">
        <v>131</v>
      </c>
      <c r="B149" s="58" t="s">
        <v>132</v>
      </c>
    </row>
    <row r="150" spans="1:3" x14ac:dyDescent="0.35">
      <c r="A150" s="57" t="s">
        <v>650</v>
      </c>
      <c r="B150" s="87" t="str">
        <f>B7</f>
        <v>Jen Jam</v>
      </c>
      <c r="C150" t="s">
        <v>651</v>
      </c>
    </row>
    <row r="151" spans="1:3" x14ac:dyDescent="0.35">
      <c r="A151" s="28" t="s">
        <v>133</v>
      </c>
      <c r="B151" s="29" t="b">
        <v>0</v>
      </c>
      <c r="C151" t="s">
        <v>649</v>
      </c>
    </row>
    <row r="152" spans="1:3" x14ac:dyDescent="0.35">
      <c r="A152" s="28" t="s">
        <v>134</v>
      </c>
      <c r="B152" s="29" t="s">
        <v>61</v>
      </c>
    </row>
    <row r="153" spans="1:3" x14ac:dyDescent="0.35">
      <c r="A153" s="28" t="s">
        <v>135</v>
      </c>
      <c r="B153" s="29" t="s">
        <v>137</v>
      </c>
    </row>
    <row r="154" spans="1:3" x14ac:dyDescent="0.35">
      <c r="A154" s="28" t="s">
        <v>136</v>
      </c>
      <c r="B154" s="29" t="s">
        <v>138</v>
      </c>
    </row>
    <row r="155" spans="1:3" x14ac:dyDescent="0.35">
      <c r="A155" s="28" t="s">
        <v>420</v>
      </c>
      <c r="B155" s="29" t="s">
        <v>421</v>
      </c>
    </row>
    <row r="156" spans="1:3" x14ac:dyDescent="0.35">
      <c r="A156" s="28" t="s">
        <v>141</v>
      </c>
      <c r="B156" s="62" t="s">
        <v>142</v>
      </c>
    </row>
    <row r="157" spans="1:3" ht="15" thickBot="1" x14ac:dyDescent="0.4">
      <c r="A157" s="30" t="s">
        <v>139</v>
      </c>
      <c r="B157" s="31" t="s">
        <v>140</v>
      </c>
    </row>
    <row r="158" spans="1:3" ht="15" thickBot="1" x14ac:dyDescent="0.4"/>
    <row r="159" spans="1:3" x14ac:dyDescent="0.35">
      <c r="A159" s="55" t="s">
        <v>667</v>
      </c>
      <c r="B159" s="56"/>
    </row>
    <row r="160" spans="1:3" x14ac:dyDescent="0.35">
      <c r="A160" s="28" t="s">
        <v>668</v>
      </c>
      <c r="B160" s="29" t="b">
        <v>1</v>
      </c>
    </row>
    <row r="161" spans="1:2" x14ac:dyDescent="0.35">
      <c r="A161" s="28" t="s">
        <v>669</v>
      </c>
      <c r="B161" s="29" t="b">
        <v>0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ht="15" thickBot="1" x14ac:dyDescent="0.4">
      <c r="A166" s="30" t="s">
        <v>674</v>
      </c>
      <c r="B166" s="31" t="b">
        <v>0</v>
      </c>
    </row>
    <row r="168" spans="1:2" x14ac:dyDescent="0.35">
      <c r="A168" s="45" t="s">
        <v>695</v>
      </c>
    </row>
    <row r="169" spans="1:2" x14ac:dyDescent="0.35">
      <c r="A169" s="14" t="s">
        <v>696</v>
      </c>
      <c r="B169" s="14" t="s">
        <v>472</v>
      </c>
    </row>
    <row r="170" spans="1:2" x14ac:dyDescent="0.35">
      <c r="A170" s="14" t="s">
        <v>697</v>
      </c>
      <c r="B170" s="100" t="s">
        <v>698</v>
      </c>
    </row>
    <row r="171" spans="1:2" x14ac:dyDescent="0.35">
      <c r="A171" s="14" t="s">
        <v>699</v>
      </c>
      <c r="B171" s="100"/>
    </row>
    <row r="172" spans="1:2" x14ac:dyDescent="0.35">
      <c r="A172" s="13" t="s">
        <v>700</v>
      </c>
      <c r="B172" s="13" t="s">
        <v>471</v>
      </c>
    </row>
    <row r="173" spans="1:2" x14ac:dyDescent="0.35">
      <c r="A173" s="13" t="s">
        <v>701</v>
      </c>
      <c r="B173" s="104"/>
    </row>
    <row r="174" spans="1:2" x14ac:dyDescent="0.35">
      <c r="A174" s="13" t="s">
        <v>702</v>
      </c>
      <c r="B174" s="104" t="s">
        <v>703</v>
      </c>
    </row>
    <row r="175" spans="1:2" x14ac:dyDescent="0.35">
      <c r="A175" s="14" t="s">
        <v>704</v>
      </c>
      <c r="B175" s="14" t="s">
        <v>472</v>
      </c>
    </row>
    <row r="176" spans="1:2" x14ac:dyDescent="0.35">
      <c r="A176" s="14" t="s">
        <v>705</v>
      </c>
      <c r="B176" s="100" t="s">
        <v>707</v>
      </c>
    </row>
    <row r="177" spans="1:2" x14ac:dyDescent="0.35">
      <c r="A177" s="14" t="s">
        <v>706</v>
      </c>
      <c r="B177" s="100"/>
    </row>
    <row r="178" spans="1:2" x14ac:dyDescent="0.35">
      <c r="A178" s="13" t="s">
        <v>708</v>
      </c>
      <c r="B178" s="13" t="s">
        <v>471</v>
      </c>
    </row>
    <row r="179" spans="1:2" x14ac:dyDescent="0.35">
      <c r="A179" s="13" t="s">
        <v>709</v>
      </c>
      <c r="B179" s="104"/>
    </row>
    <row r="180" spans="1:2" x14ac:dyDescent="0.35">
      <c r="A180" s="13" t="s">
        <v>710</v>
      </c>
      <c r="B180" s="104" t="s">
        <v>711</v>
      </c>
    </row>
    <row r="181" spans="1:2" x14ac:dyDescent="0.35">
      <c r="A181" s="14" t="s">
        <v>712</v>
      </c>
      <c r="B181" s="14" t="s">
        <v>472</v>
      </c>
    </row>
    <row r="182" spans="1:2" x14ac:dyDescent="0.35">
      <c r="A182" s="14" t="s">
        <v>713</v>
      </c>
      <c r="B182" s="100" t="s">
        <v>715</v>
      </c>
    </row>
    <row r="183" spans="1:2" x14ac:dyDescent="0.35">
      <c r="A183" s="14" t="s">
        <v>714</v>
      </c>
      <c r="B183" s="100"/>
    </row>
    <row r="184" spans="1:2" x14ac:dyDescent="0.35">
      <c r="A184" s="13" t="s">
        <v>716</v>
      </c>
      <c r="B184" s="13" t="s">
        <v>471</v>
      </c>
    </row>
    <row r="185" spans="1:2" x14ac:dyDescent="0.35">
      <c r="A185" s="13" t="s">
        <v>717</v>
      </c>
      <c r="B185" s="104"/>
    </row>
    <row r="186" spans="1:2" x14ac:dyDescent="0.35">
      <c r="A186" s="13" t="s">
        <v>720</v>
      </c>
      <c r="B186" s="104" t="s">
        <v>718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632</v>
      </c>
      <c r="B3" s="48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88"/>
      <c r="D6" s="51" t="s">
        <v>630</v>
      </c>
      <c r="E6" s="51" t="s">
        <v>631</v>
      </c>
    </row>
    <row r="7" spans="1:5" x14ac:dyDescent="0.35">
      <c r="A7" t="s">
        <v>0</v>
      </c>
      <c r="B7" s="89" t="str">
        <f>IF(B3="DEV",D7,E7)</f>
        <v>TBB/44000000</v>
      </c>
      <c r="D7" s="91" t="str">
        <f>POLICYDATA!B5</f>
        <v>TBB/44000000</v>
      </c>
      <c r="E7" s="89" t="str">
        <f>POLICYDATA!C5</f>
        <v>DGT/71010000</v>
      </c>
    </row>
    <row r="8" spans="1:5" ht="29" x14ac:dyDescent="0.35">
      <c r="A8" t="s">
        <v>16</v>
      </c>
      <c r="B8" s="89" t="str">
        <f>IF(B3="DEV",D8,E8)</f>
        <v>Jen Jam</v>
      </c>
      <c r="D8" s="91" t="str">
        <f>POLICYDATA!B6</f>
        <v>Jen Jam</v>
      </c>
      <c r="E8" s="89" t="str">
        <f>POLICYDATA!C6</f>
        <v>Test Lates</v>
      </c>
    </row>
    <row r="9" spans="1:5" x14ac:dyDescent="0.35">
      <c r="A9" t="s">
        <v>1</v>
      </c>
      <c r="B9" s="89" t="str">
        <f>IF(B3="DEV",D9,E9)</f>
        <v>s99sja</v>
      </c>
      <c r="D9" s="91" t="str">
        <f>POLICYDATA!B7</f>
        <v>s99sja</v>
      </c>
      <c r="E9" s="89" t="str">
        <f>POLICYDATA!C7</f>
        <v>FG60PUA</v>
      </c>
    </row>
    <row r="10" spans="1:5" ht="15.5" customHeight="1" x14ac:dyDescent="0.35">
      <c r="A10" t="s">
        <v>2</v>
      </c>
      <c r="B10" s="89" t="str">
        <f>IF(B3="DEV",D10,E10)</f>
        <v>2 Elmsford Grove, Newcastle upon Tyne, NE12 8HT</v>
      </c>
      <c r="D10" s="91" t="str">
        <f>POLICYDATA!B8</f>
        <v>2 Elmsford Grove, Newcastle upon Tyne, NE12 8HT</v>
      </c>
      <c r="E10" s="89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0" t="str">
        <f>IF(B3="DEV",D11,E11)</f>
        <v>18/02/2019</v>
      </c>
      <c r="D11" s="91" t="str">
        <f>POLICYDATA!B9</f>
        <v>18/02/2019</v>
      </c>
      <c r="E11" s="89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18/02/2019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57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637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255</v>
      </c>
    </row>
    <row r="46" spans="1:2" x14ac:dyDescent="0.35">
      <c r="A46" s="57" t="s">
        <v>6</v>
      </c>
      <c r="B46" s="84" t="s">
        <v>257</v>
      </c>
    </row>
    <row r="47" spans="1:2" x14ac:dyDescent="0.35">
      <c r="A47" s="57" t="s">
        <v>8</v>
      </c>
      <c r="B47" s="84" t="s">
        <v>258</v>
      </c>
    </row>
    <row r="48" spans="1:2" x14ac:dyDescent="0.35">
      <c r="A48" t="s">
        <v>719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18/02/2019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18/02/2019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640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57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74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667</v>
      </c>
      <c r="B160" s="56"/>
    </row>
    <row r="161" spans="1:2" x14ac:dyDescent="0.35">
      <c r="A161" s="28" t="s">
        <v>668</v>
      </c>
      <c r="B161" s="29" t="b">
        <v>1</v>
      </c>
    </row>
    <row r="162" spans="1:2" x14ac:dyDescent="0.35">
      <c r="A162" s="28" t="s">
        <v>669</v>
      </c>
      <c r="B162" s="29" t="b">
        <v>0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ht="15" thickBot="1" x14ac:dyDescent="0.4">
      <c r="A167" s="30" t="s">
        <v>674</v>
      </c>
      <c r="B167" s="31" t="b">
        <v>0</v>
      </c>
    </row>
    <row r="169" spans="1:2" x14ac:dyDescent="0.35">
      <c r="A169" s="45" t="s">
        <v>695</v>
      </c>
    </row>
    <row r="170" spans="1:2" x14ac:dyDescent="0.35">
      <c r="A170" s="14" t="s">
        <v>696</v>
      </c>
      <c r="B170" s="14" t="s">
        <v>472</v>
      </c>
    </row>
    <row r="171" spans="1:2" x14ac:dyDescent="0.35">
      <c r="A171" s="14" t="s">
        <v>697</v>
      </c>
      <c r="B171" s="100" t="s">
        <v>698</v>
      </c>
    </row>
    <row r="172" spans="1:2" x14ac:dyDescent="0.35">
      <c r="A172" s="14" t="s">
        <v>699</v>
      </c>
      <c r="B172" s="100"/>
    </row>
    <row r="173" spans="1:2" x14ac:dyDescent="0.35">
      <c r="A173" s="13" t="s">
        <v>700</v>
      </c>
      <c r="B173" s="13" t="s">
        <v>471</v>
      </c>
    </row>
    <row r="174" spans="1:2" x14ac:dyDescent="0.35">
      <c r="A174" s="13" t="s">
        <v>701</v>
      </c>
      <c r="B174" s="104"/>
    </row>
    <row r="175" spans="1:2" x14ac:dyDescent="0.35">
      <c r="A175" s="13" t="s">
        <v>702</v>
      </c>
      <c r="B175" s="104" t="s">
        <v>703</v>
      </c>
    </row>
    <row r="176" spans="1:2" x14ac:dyDescent="0.35">
      <c r="A176" s="14" t="s">
        <v>704</v>
      </c>
      <c r="B176" s="14" t="s">
        <v>472</v>
      </c>
    </row>
    <row r="177" spans="1:2" x14ac:dyDescent="0.35">
      <c r="A177" s="14" t="s">
        <v>705</v>
      </c>
      <c r="B177" s="100" t="s">
        <v>707</v>
      </c>
    </row>
    <row r="178" spans="1:2" x14ac:dyDescent="0.35">
      <c r="A178" s="14" t="s">
        <v>706</v>
      </c>
      <c r="B178" s="100"/>
    </row>
    <row r="179" spans="1:2" x14ac:dyDescent="0.35">
      <c r="A179" s="13" t="s">
        <v>708</v>
      </c>
      <c r="B179" s="13" t="s">
        <v>471</v>
      </c>
    </row>
    <row r="180" spans="1:2" x14ac:dyDescent="0.35">
      <c r="A180" s="13" t="s">
        <v>709</v>
      </c>
      <c r="B180" s="104"/>
    </row>
    <row r="181" spans="1:2" x14ac:dyDescent="0.35">
      <c r="A181" s="13" t="s">
        <v>710</v>
      </c>
      <c r="B181" s="104" t="s">
        <v>711</v>
      </c>
    </row>
    <row r="182" spans="1:2" x14ac:dyDescent="0.35">
      <c r="A182" s="14" t="s">
        <v>712</v>
      </c>
      <c r="B182" s="14" t="s">
        <v>472</v>
      </c>
    </row>
    <row r="183" spans="1:2" x14ac:dyDescent="0.35">
      <c r="A183" s="14" t="s">
        <v>713</v>
      </c>
      <c r="B183" s="100" t="s">
        <v>715</v>
      </c>
    </row>
    <row r="184" spans="1:2" x14ac:dyDescent="0.35">
      <c r="A184" s="14" t="s">
        <v>714</v>
      </c>
      <c r="B184" s="100"/>
    </row>
    <row r="185" spans="1:2" x14ac:dyDescent="0.35">
      <c r="A185" s="13" t="s">
        <v>716</v>
      </c>
      <c r="B185" s="13" t="s">
        <v>471</v>
      </c>
    </row>
    <row r="186" spans="1:2" x14ac:dyDescent="0.35">
      <c r="A186" s="13" t="s">
        <v>717</v>
      </c>
      <c r="B186" s="104"/>
    </row>
    <row r="187" spans="1:2" x14ac:dyDescent="0.35">
      <c r="A187" s="13" t="s">
        <v>720</v>
      </c>
      <c r="B187" s="104" t="s">
        <v>718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632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39"/>
      <c r="D6" s="51" t="s">
        <v>630</v>
      </c>
      <c r="E6" s="51" t="s">
        <v>631</v>
      </c>
    </row>
    <row r="7" spans="1:5" x14ac:dyDescent="0.35">
      <c r="A7" t="s">
        <v>0</v>
      </c>
      <c r="B7" s="94" t="str">
        <f>IF(B3="DEV",D7,E7)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5" ht="29" x14ac:dyDescent="0.35">
      <c r="A8" t="s">
        <v>16</v>
      </c>
      <c r="B8" s="94" t="str">
        <f>IF(B3="DEV",D8,E8)</f>
        <v>Jen Jam</v>
      </c>
      <c r="D8" s="96" t="str">
        <f>POLICYDATA!B6</f>
        <v>Jen Jam</v>
      </c>
      <c r="E8" s="94" t="str">
        <f>POLICYDATA!C6</f>
        <v>Test Lates</v>
      </c>
    </row>
    <row r="9" spans="1:5" x14ac:dyDescent="0.35">
      <c r="A9" t="s">
        <v>1</v>
      </c>
      <c r="B9" s="94" t="str">
        <f>IF(B3="DEV",D9,E9)</f>
        <v>s99sja</v>
      </c>
      <c r="D9" s="96" t="str">
        <f>POLICYDATA!B7</f>
        <v>s99sja</v>
      </c>
      <c r="E9" s="94" t="str">
        <f>POLICYDATA!C7</f>
        <v>FG60PUA</v>
      </c>
    </row>
    <row r="10" spans="1:5" ht="15.5" customHeight="1" x14ac:dyDescent="0.35">
      <c r="A10" t="s">
        <v>2</v>
      </c>
      <c r="B10" s="94" t="str">
        <f>IF(B3="DEV",D10,E10)</f>
        <v>2 Elmsford Grove, Newcastle upon Tyne, NE12 8HT</v>
      </c>
      <c r="D10" s="96" t="str">
        <f>POLICYDATA!B8</f>
        <v>2 Elmsford Grove, Newcastle upon Tyne, NE12 8HT</v>
      </c>
      <c r="E10" s="94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5" t="str">
        <f>IF(B3="DEV",D11,E11)</f>
        <v>18/02/2019</v>
      </c>
      <c r="D11" s="96" t="str">
        <f>POLICYDATA!B9</f>
        <v>18/02/2019</v>
      </c>
      <c r="E11" s="94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18/02/2019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75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638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274</v>
      </c>
    </row>
    <row r="46" spans="1:2" x14ac:dyDescent="0.35">
      <c r="A46" s="57" t="s">
        <v>6</v>
      </c>
      <c r="B46" s="84" t="s">
        <v>422</v>
      </c>
    </row>
    <row r="47" spans="1:2" x14ac:dyDescent="0.35">
      <c r="A47" s="57" t="s">
        <v>8</v>
      </c>
      <c r="B47" s="84" t="s">
        <v>423</v>
      </c>
    </row>
    <row r="48" spans="1:2" x14ac:dyDescent="0.35">
      <c r="A48" t="s">
        <v>719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18/02/2019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18/02/2019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640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75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61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667</v>
      </c>
      <c r="B160" s="56"/>
    </row>
    <row r="161" spans="1:2" x14ac:dyDescent="0.35">
      <c r="A161" s="28" t="s">
        <v>668</v>
      </c>
      <c r="B161" s="29" t="b">
        <v>1</v>
      </c>
    </row>
    <row r="162" spans="1:2" x14ac:dyDescent="0.35">
      <c r="A162" s="28" t="s">
        <v>669</v>
      </c>
      <c r="B162" s="29" t="b">
        <v>0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ht="15" thickBot="1" x14ac:dyDescent="0.4">
      <c r="A167" s="30" t="s">
        <v>674</v>
      </c>
      <c r="B167" s="31" t="b">
        <v>0</v>
      </c>
    </row>
    <row r="169" spans="1:2" x14ac:dyDescent="0.35">
      <c r="A169" s="45" t="s">
        <v>695</v>
      </c>
    </row>
    <row r="170" spans="1:2" x14ac:dyDescent="0.35">
      <c r="A170" s="14" t="s">
        <v>696</v>
      </c>
      <c r="B170" s="14" t="s">
        <v>472</v>
      </c>
    </row>
    <row r="171" spans="1:2" x14ac:dyDescent="0.35">
      <c r="A171" s="14" t="s">
        <v>697</v>
      </c>
      <c r="B171" s="100" t="s">
        <v>698</v>
      </c>
    </row>
    <row r="172" spans="1:2" x14ac:dyDescent="0.35">
      <c r="A172" s="14" t="s">
        <v>699</v>
      </c>
      <c r="B172" s="100"/>
    </row>
    <row r="173" spans="1:2" x14ac:dyDescent="0.35">
      <c r="A173" s="13" t="s">
        <v>700</v>
      </c>
      <c r="B173" s="13" t="s">
        <v>471</v>
      </c>
    </row>
    <row r="174" spans="1:2" x14ac:dyDescent="0.35">
      <c r="A174" s="13" t="s">
        <v>701</v>
      </c>
      <c r="B174" s="104"/>
    </row>
    <row r="175" spans="1:2" x14ac:dyDescent="0.35">
      <c r="A175" s="13" t="s">
        <v>702</v>
      </c>
      <c r="B175" s="104" t="s">
        <v>703</v>
      </c>
    </row>
    <row r="176" spans="1:2" x14ac:dyDescent="0.35">
      <c r="A176" s="14" t="s">
        <v>704</v>
      </c>
      <c r="B176" s="14" t="s">
        <v>472</v>
      </c>
    </row>
    <row r="177" spans="1:2" x14ac:dyDescent="0.35">
      <c r="A177" s="14" t="s">
        <v>705</v>
      </c>
      <c r="B177" s="100" t="s">
        <v>707</v>
      </c>
    </row>
    <row r="178" spans="1:2" x14ac:dyDescent="0.35">
      <c r="A178" s="14" t="s">
        <v>706</v>
      </c>
      <c r="B178" s="100"/>
    </row>
    <row r="179" spans="1:2" x14ac:dyDescent="0.35">
      <c r="A179" s="13" t="s">
        <v>708</v>
      </c>
      <c r="B179" s="13" t="s">
        <v>471</v>
      </c>
    </row>
    <row r="180" spans="1:2" x14ac:dyDescent="0.35">
      <c r="A180" s="13" t="s">
        <v>709</v>
      </c>
      <c r="B180" s="104"/>
    </row>
    <row r="181" spans="1:2" x14ac:dyDescent="0.35">
      <c r="A181" s="13" t="s">
        <v>710</v>
      </c>
      <c r="B181" s="104" t="s">
        <v>711</v>
      </c>
    </row>
    <row r="182" spans="1:2" x14ac:dyDescent="0.35">
      <c r="A182" s="14" t="s">
        <v>712</v>
      </c>
      <c r="B182" s="14" t="s">
        <v>472</v>
      </c>
    </row>
    <row r="183" spans="1:2" x14ac:dyDescent="0.35">
      <c r="A183" s="14" t="s">
        <v>713</v>
      </c>
      <c r="B183" s="100" t="s">
        <v>715</v>
      </c>
    </row>
    <row r="184" spans="1:2" x14ac:dyDescent="0.35">
      <c r="A184" s="14" t="s">
        <v>714</v>
      </c>
      <c r="B184" s="100"/>
    </row>
    <row r="185" spans="1:2" x14ac:dyDescent="0.35">
      <c r="A185" s="13" t="s">
        <v>716</v>
      </c>
      <c r="B185" s="13" t="s">
        <v>471</v>
      </c>
    </row>
    <row r="186" spans="1:2" x14ac:dyDescent="0.35">
      <c r="A186" s="13" t="s">
        <v>717</v>
      </c>
      <c r="B186" s="104"/>
    </row>
    <row r="187" spans="1:2" x14ac:dyDescent="0.35">
      <c r="A187" s="13" t="s">
        <v>720</v>
      </c>
      <c r="B187" s="104" t="s">
        <v>718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652</v>
      </c>
    </row>
    <row r="2" spans="1:5" x14ac:dyDescent="0.35">
      <c r="A2" s="6" t="s">
        <v>632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630</v>
      </c>
      <c r="E5" s="51" t="s">
        <v>631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18/02/2019</v>
      </c>
      <c r="D10" s="96" t="str">
        <f>POLICYDATA!B9</f>
        <v>18/02/2019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18/02/2019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639</v>
      </c>
    </row>
    <row r="42" spans="1:2" x14ac:dyDescent="0.35">
      <c r="A42" s="57" t="s">
        <v>17</v>
      </c>
      <c r="B42" s="84" t="s">
        <v>653</v>
      </c>
    </row>
    <row r="43" spans="1:2" x14ac:dyDescent="0.35">
      <c r="A43" s="57" t="s">
        <v>6</v>
      </c>
      <c r="B43" s="84" t="s">
        <v>653</v>
      </c>
    </row>
    <row r="44" spans="1:2" x14ac:dyDescent="0.35">
      <c r="A44" s="57" t="s">
        <v>8</v>
      </c>
      <c r="B44" s="84" t="s">
        <v>654</v>
      </c>
    </row>
    <row r="45" spans="1:2" x14ac:dyDescent="0.35">
      <c r="A45" t="s">
        <v>719</v>
      </c>
      <c r="B45" s="105" t="s">
        <v>724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18/02/2019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18/02/2019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640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667</v>
      </c>
      <c r="B159" s="56"/>
    </row>
    <row r="160" spans="1:2" x14ac:dyDescent="0.35">
      <c r="A160" s="28" t="s">
        <v>668</v>
      </c>
      <c r="B160" s="29" t="b">
        <v>1</v>
      </c>
    </row>
    <row r="161" spans="1:2" x14ac:dyDescent="0.35">
      <c r="A161" s="28" t="s">
        <v>669</v>
      </c>
      <c r="B161" s="29" t="b">
        <v>0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ht="15" thickBot="1" x14ac:dyDescent="0.4">
      <c r="A166" s="30" t="s">
        <v>674</v>
      </c>
      <c r="B166" s="31" t="b">
        <v>0</v>
      </c>
    </row>
    <row r="168" spans="1:2" x14ac:dyDescent="0.35">
      <c r="A168" s="45" t="s">
        <v>695</v>
      </c>
    </row>
    <row r="169" spans="1:2" x14ac:dyDescent="0.35">
      <c r="A169" s="14" t="s">
        <v>696</v>
      </c>
      <c r="B169" s="14" t="s">
        <v>472</v>
      </c>
    </row>
    <row r="170" spans="1:2" x14ac:dyDescent="0.35">
      <c r="A170" s="14" t="s">
        <v>697</v>
      </c>
      <c r="B170" s="100" t="s">
        <v>698</v>
      </c>
    </row>
    <row r="171" spans="1:2" x14ac:dyDescent="0.35">
      <c r="A171" s="14" t="s">
        <v>699</v>
      </c>
      <c r="B171" s="100"/>
    </row>
    <row r="172" spans="1:2" x14ac:dyDescent="0.35">
      <c r="A172" s="13" t="s">
        <v>700</v>
      </c>
      <c r="B172" s="13" t="s">
        <v>471</v>
      </c>
    </row>
    <row r="173" spans="1:2" x14ac:dyDescent="0.35">
      <c r="A173" s="13" t="s">
        <v>701</v>
      </c>
      <c r="B173" s="104"/>
    </row>
    <row r="174" spans="1:2" x14ac:dyDescent="0.35">
      <c r="A174" s="13" t="s">
        <v>702</v>
      </c>
      <c r="B174" s="104" t="s">
        <v>703</v>
      </c>
    </row>
    <row r="175" spans="1:2" x14ac:dyDescent="0.35">
      <c r="A175" s="14" t="s">
        <v>704</v>
      </c>
      <c r="B175" s="14" t="s">
        <v>472</v>
      </c>
    </row>
    <row r="176" spans="1:2" x14ac:dyDescent="0.35">
      <c r="A176" s="14" t="s">
        <v>705</v>
      </c>
      <c r="B176" s="100" t="s">
        <v>707</v>
      </c>
    </row>
    <row r="177" spans="1:2" x14ac:dyDescent="0.35">
      <c r="A177" s="14" t="s">
        <v>706</v>
      </c>
      <c r="B177" s="100"/>
    </row>
    <row r="178" spans="1:2" x14ac:dyDescent="0.35">
      <c r="A178" s="13" t="s">
        <v>708</v>
      </c>
      <c r="B178" s="13" t="s">
        <v>471</v>
      </c>
    </row>
    <row r="179" spans="1:2" x14ac:dyDescent="0.35">
      <c r="A179" s="13" t="s">
        <v>709</v>
      </c>
      <c r="B179" s="104"/>
    </row>
    <row r="180" spans="1:2" x14ac:dyDescent="0.35">
      <c r="A180" s="13" t="s">
        <v>710</v>
      </c>
      <c r="B180" s="104" t="s">
        <v>711</v>
      </c>
    </row>
    <row r="181" spans="1:2" x14ac:dyDescent="0.35">
      <c r="A181" s="14" t="s">
        <v>712</v>
      </c>
      <c r="B181" s="14" t="s">
        <v>472</v>
      </c>
    </row>
    <row r="182" spans="1:2" x14ac:dyDescent="0.35">
      <c r="A182" s="14" t="s">
        <v>713</v>
      </c>
      <c r="B182" s="100" t="s">
        <v>715</v>
      </c>
    </row>
    <row r="183" spans="1:2" x14ac:dyDescent="0.35">
      <c r="A183" s="14" t="s">
        <v>714</v>
      </c>
      <c r="B183" s="100"/>
    </row>
    <row r="184" spans="1:2" x14ac:dyDescent="0.35">
      <c r="A184" s="13" t="s">
        <v>716</v>
      </c>
      <c r="B184" s="13" t="s">
        <v>471</v>
      </c>
    </row>
    <row r="185" spans="1:2" x14ac:dyDescent="0.35">
      <c r="A185" s="13" t="s">
        <v>717</v>
      </c>
      <c r="B185" s="104"/>
    </row>
    <row r="186" spans="1:2" x14ac:dyDescent="0.35">
      <c r="A186" s="13" t="s">
        <v>720</v>
      </c>
      <c r="B186" s="104" t="s">
        <v>718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655</v>
      </c>
    </row>
    <row r="2" spans="1:5" x14ac:dyDescent="0.35">
      <c r="A2" s="6" t="s">
        <v>632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630</v>
      </c>
      <c r="E5" s="51" t="s">
        <v>631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18/02/2019</v>
      </c>
      <c r="D10" s="96" t="str">
        <f>POLICYDATA!B9</f>
        <v>18/02/2019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18/02/2019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639</v>
      </c>
    </row>
    <row r="42" spans="1:2" x14ac:dyDescent="0.35">
      <c r="A42" s="57" t="s">
        <v>17</v>
      </c>
      <c r="B42" s="84" t="s">
        <v>656</v>
      </c>
    </row>
    <row r="43" spans="1:2" x14ac:dyDescent="0.35">
      <c r="A43" s="57" t="s">
        <v>6</v>
      </c>
      <c r="B43" s="84" t="s">
        <v>657</v>
      </c>
    </row>
    <row r="44" spans="1:2" x14ac:dyDescent="0.35">
      <c r="A44" s="57" t="s">
        <v>8</v>
      </c>
      <c r="B44" s="84" t="s">
        <v>657</v>
      </c>
    </row>
    <row r="45" spans="1:2" x14ac:dyDescent="0.35">
      <c r="A45" t="s">
        <v>719</v>
      </c>
      <c r="B45" s="105" t="s">
        <v>724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18/02/2019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18/02/2019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640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667</v>
      </c>
      <c r="B159" s="56"/>
    </row>
    <row r="160" spans="1:2" x14ac:dyDescent="0.35">
      <c r="A160" s="28" t="s">
        <v>668</v>
      </c>
      <c r="B160" s="29" t="b">
        <v>1</v>
      </c>
    </row>
    <row r="161" spans="1:2" x14ac:dyDescent="0.35">
      <c r="A161" s="28" t="s">
        <v>669</v>
      </c>
      <c r="B161" s="29" t="b">
        <v>1</v>
      </c>
    </row>
    <row r="162" spans="1:2" x14ac:dyDescent="0.35">
      <c r="A162" s="28" t="s">
        <v>670</v>
      </c>
      <c r="B162" s="29" t="b">
        <v>1</v>
      </c>
    </row>
    <row r="163" spans="1:2" x14ac:dyDescent="0.35">
      <c r="A163" s="28" t="s">
        <v>671</v>
      </c>
      <c r="B163" s="29" t="b">
        <v>1</v>
      </c>
    </row>
    <row r="164" spans="1:2" x14ac:dyDescent="0.35">
      <c r="A164" s="28" t="s">
        <v>672</v>
      </c>
      <c r="B164" s="29" t="b">
        <v>1</v>
      </c>
    </row>
    <row r="165" spans="1:2" x14ac:dyDescent="0.35">
      <c r="A165" s="28" t="s">
        <v>673</v>
      </c>
      <c r="B165" s="29" t="b">
        <v>1</v>
      </c>
    </row>
    <row r="166" spans="1:2" x14ac:dyDescent="0.35">
      <c r="A166" s="28" t="s">
        <v>674</v>
      </c>
      <c r="B166" s="29" t="b">
        <v>1</v>
      </c>
    </row>
    <row r="167" spans="1:2" ht="15" thickBot="1" x14ac:dyDescent="0.4">
      <c r="A167" s="60"/>
      <c r="B167" s="61"/>
    </row>
    <row r="170" spans="1:2" x14ac:dyDescent="0.35">
      <c r="A170" s="45" t="s">
        <v>695</v>
      </c>
    </row>
    <row r="171" spans="1:2" x14ac:dyDescent="0.35">
      <c r="A171" s="14" t="s">
        <v>696</v>
      </c>
      <c r="B171" s="14" t="s">
        <v>472</v>
      </c>
    </row>
    <row r="172" spans="1:2" x14ac:dyDescent="0.35">
      <c r="A172" s="14" t="s">
        <v>697</v>
      </c>
      <c r="B172" s="100" t="s">
        <v>698</v>
      </c>
    </row>
    <row r="173" spans="1:2" x14ac:dyDescent="0.35">
      <c r="A173" s="14" t="s">
        <v>699</v>
      </c>
      <c r="B173" s="100"/>
    </row>
    <row r="174" spans="1:2" x14ac:dyDescent="0.35">
      <c r="A174" s="13" t="s">
        <v>700</v>
      </c>
      <c r="B174" s="13" t="s">
        <v>471</v>
      </c>
    </row>
    <row r="175" spans="1:2" x14ac:dyDescent="0.35">
      <c r="A175" s="13" t="s">
        <v>701</v>
      </c>
      <c r="B175" s="104"/>
    </row>
    <row r="176" spans="1:2" x14ac:dyDescent="0.35">
      <c r="A176" s="13" t="s">
        <v>702</v>
      </c>
      <c r="B176" s="104" t="s">
        <v>703</v>
      </c>
    </row>
    <row r="177" spans="1:2" x14ac:dyDescent="0.35">
      <c r="A177" s="14" t="s">
        <v>704</v>
      </c>
      <c r="B177" s="14" t="s">
        <v>472</v>
      </c>
    </row>
    <row r="178" spans="1:2" x14ac:dyDescent="0.35">
      <c r="A178" s="14" t="s">
        <v>705</v>
      </c>
      <c r="B178" s="100" t="s">
        <v>707</v>
      </c>
    </row>
    <row r="179" spans="1:2" x14ac:dyDescent="0.35">
      <c r="A179" s="14" t="s">
        <v>706</v>
      </c>
      <c r="B179" s="100"/>
    </row>
    <row r="180" spans="1:2" x14ac:dyDescent="0.35">
      <c r="A180" s="13" t="s">
        <v>708</v>
      </c>
      <c r="B180" s="13" t="s">
        <v>471</v>
      </c>
    </row>
    <row r="181" spans="1:2" x14ac:dyDescent="0.35">
      <c r="A181" s="13" t="s">
        <v>709</v>
      </c>
      <c r="B181" s="104"/>
    </row>
    <row r="182" spans="1:2" x14ac:dyDescent="0.35">
      <c r="A182" s="13" t="s">
        <v>710</v>
      </c>
      <c r="B182" s="104" t="s">
        <v>711</v>
      </c>
    </row>
    <row r="183" spans="1:2" x14ac:dyDescent="0.35">
      <c r="A183" s="14" t="s">
        <v>712</v>
      </c>
      <c r="B183" s="14" t="s">
        <v>472</v>
      </c>
    </row>
    <row r="184" spans="1:2" x14ac:dyDescent="0.35">
      <c r="A184" s="14" t="s">
        <v>713</v>
      </c>
      <c r="B184" s="100" t="s">
        <v>715</v>
      </c>
    </row>
    <row r="185" spans="1:2" x14ac:dyDescent="0.35">
      <c r="A185" s="14" t="s">
        <v>714</v>
      </c>
      <c r="B185" s="100"/>
    </row>
    <row r="186" spans="1:2" x14ac:dyDescent="0.35">
      <c r="A186" s="13" t="s">
        <v>716</v>
      </c>
      <c r="B186" s="13" t="s">
        <v>471</v>
      </c>
    </row>
    <row r="187" spans="1:2" x14ac:dyDescent="0.35">
      <c r="A187" s="13" t="s">
        <v>717</v>
      </c>
      <c r="B187" s="104"/>
    </row>
    <row r="188" spans="1:2" x14ac:dyDescent="0.35">
      <c r="A188" s="13" t="s">
        <v>720</v>
      </c>
      <c r="B188" s="104" t="s">
        <v>718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2019-02-19T12:48:52Z</dcterms:modified>
</cp:coreProperties>
</file>