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6" l="1"/>
  <c r="B362" i="14"/>
  <c r="B362" i="15"/>
  <c r="B362" i="13"/>
  <c r="B366" i="17"/>
  <c r="B366" i="1"/>
  <c r="B211" i="17"/>
  <c r="C159" i="17"/>
  <c r="E11" i="17"/>
  <c r="D11" i="17"/>
  <c r="B11" i="17" s="1"/>
  <c r="E10" i="17"/>
  <c r="D10" i="17"/>
  <c r="B10" i="17" s="1"/>
  <c r="B343" i="17" s="1"/>
  <c r="E9" i="17"/>
  <c r="D9" i="17"/>
  <c r="B9" i="17" s="1"/>
  <c r="E8" i="17"/>
  <c r="D8" i="17"/>
  <c r="B8" i="17" s="1"/>
  <c r="B51" i="17" s="1"/>
  <c r="E7" i="17"/>
  <c r="D7" i="17"/>
  <c r="B7" i="17" s="1"/>
  <c r="B211" i="16"/>
  <c r="C159" i="16"/>
  <c r="E11" i="16"/>
  <c r="D11" i="16"/>
  <c r="B11" i="16" s="1"/>
  <c r="B121" i="16" s="1"/>
  <c r="E10" i="16"/>
  <c r="D10" i="16"/>
  <c r="B10" i="16" s="1"/>
  <c r="B339" i="16" s="1"/>
  <c r="E9" i="16"/>
  <c r="D9" i="16"/>
  <c r="B9" i="16" s="1"/>
  <c r="E8" i="16"/>
  <c r="D8" i="16"/>
  <c r="B8" i="16" s="1"/>
  <c r="E7" i="16"/>
  <c r="D7" i="16"/>
  <c r="B7" i="16" s="1"/>
  <c r="B211" i="15"/>
  <c r="C159" i="15"/>
  <c r="E11" i="15"/>
  <c r="D11" i="15"/>
  <c r="B11" i="15" s="1"/>
  <c r="B31" i="15" s="1"/>
  <c r="E10" i="15"/>
  <c r="D10" i="15"/>
  <c r="B10" i="15" s="1"/>
  <c r="B339" i="15" s="1"/>
  <c r="E9" i="15"/>
  <c r="D9" i="15"/>
  <c r="B9" i="15" s="1"/>
  <c r="E8" i="15"/>
  <c r="D8" i="15"/>
  <c r="B8" i="15" s="1"/>
  <c r="B51" i="15" s="1"/>
  <c r="E7" i="15"/>
  <c r="D7" i="15"/>
  <c r="B7" i="15" s="1"/>
  <c r="B211" i="14"/>
  <c r="C159" i="14"/>
  <c r="E11" i="14"/>
  <c r="D11" i="14"/>
  <c r="B11" i="14" s="1"/>
  <c r="B31" i="14" s="1"/>
  <c r="E10" i="14"/>
  <c r="D10" i="14"/>
  <c r="B10" i="14" s="1"/>
  <c r="B339" i="14" s="1"/>
  <c r="E9" i="14"/>
  <c r="D9" i="14"/>
  <c r="B9" i="14" s="1"/>
  <c r="E8" i="14"/>
  <c r="D8" i="14"/>
  <c r="B8" i="14"/>
  <c r="B51" i="14" s="1"/>
  <c r="E7" i="14"/>
  <c r="D7" i="14"/>
  <c r="B7" i="14" s="1"/>
  <c r="B211" i="13"/>
  <c r="C159" i="13"/>
  <c r="E11" i="13"/>
  <c r="D11" i="13"/>
  <c r="B11" i="13" s="1"/>
  <c r="E10" i="13"/>
  <c r="D10" i="13"/>
  <c r="B10" i="13" s="1"/>
  <c r="B339" i="13" s="1"/>
  <c r="E9" i="13"/>
  <c r="D9" i="13"/>
  <c r="B9" i="13" s="1"/>
  <c r="E8" i="13"/>
  <c r="D8" i="13"/>
  <c r="B8" i="13" s="1"/>
  <c r="E7" i="13"/>
  <c r="D7" i="13"/>
  <c r="B7" i="13" s="1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23" i="16" l="1"/>
  <c r="B123" i="15"/>
  <c r="B31" i="17"/>
  <c r="B123" i="17"/>
  <c r="B121" i="17"/>
  <c r="B110" i="17"/>
  <c r="B163" i="17"/>
  <c r="B342" i="17"/>
  <c r="B163" i="16"/>
  <c r="B51" i="16"/>
  <c r="B338" i="16"/>
  <c r="B31" i="16"/>
  <c r="B110" i="16"/>
  <c r="B110" i="15"/>
  <c r="B121" i="15"/>
  <c r="B163" i="15"/>
  <c r="B338" i="15"/>
  <c r="B110" i="14"/>
  <c r="B121" i="14"/>
  <c r="B123" i="14"/>
  <c r="B163" i="14"/>
  <c r="B338" i="14"/>
  <c r="B31" i="13"/>
  <c r="B123" i="13"/>
  <c r="B121" i="13"/>
  <c r="B110" i="13"/>
  <c r="B51" i="13"/>
  <c r="B338" i="13"/>
  <c r="B163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43" i="1" s="1"/>
  <c r="D11" i="1"/>
  <c r="B11" i="1" s="1"/>
  <c r="D8" i="1"/>
  <c r="B8" i="1" s="1"/>
  <c r="B342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63" i="1"/>
  <c r="B66" i="5"/>
  <c r="B123" i="1"/>
  <c r="B121" i="1"/>
  <c r="B110" i="1"/>
  <c r="B31" i="1"/>
  <c r="B51" i="1"/>
  <c r="B36" i="5"/>
  <c r="B32" i="5"/>
  <c r="C159" i="1"/>
</calcChain>
</file>

<file path=xl/sharedStrings.xml><?xml version="1.0" encoding="utf-8"?>
<sst xmlns="http://schemas.openxmlformats.org/spreadsheetml/2006/main" count="5632" uniqueCount="851">
  <si>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</si>
  <si>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</si>
  <si>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</si>
  <si>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</si>
  <si>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</si>
  <si>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</si>
  <si>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</si>
  <si>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</si>
  <si>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</si>
  <si>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</si>
  <si>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</si>
  <si>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</si>
  <si>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</si>
  <si>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</si>
  <si>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</si>
  <si>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</si>
  <si>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</si>
  <si>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</si>
  <si>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</si>
  <si>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</si>
  <si>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</si>
  <si>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</si>
  <si>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</si>
  <si>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</si>
  <si>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</si>
  <si>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</si>
  <si>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</si>
  <si>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</si>
  <si>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</si>
  <si>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</si>
  <si>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</si>
  <si>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</si>
  <si>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</si>
  <si>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</si>
  <si>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</si>
  <si>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</si>
  <si>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</si>
  <si>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</si>
  <si>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</si>
  <si>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</si>
  <si>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</si>
  <si>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</si>
  <si>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</si>
  <si>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</si>
  <si>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</si>
  <si>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</si>
  <si>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</si>
  <si>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</si>
  <si>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</si>
  <si>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</si>
  <si>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</si>
  <si>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</si>
  <si>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</si>
  <si>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</si>
  <si>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</si>
  <si>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</si>
  <si>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</si>
  <si>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</si>
  <si>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</si>
  <si>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</si>
  <si>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</si>
  <si>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</si>
  <si>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</si>
  <si>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</si>
  <si>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</si>
  <si>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</si>
  <si>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</si>
  <si>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</si>
  <si>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</si>
  <si>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</si>
  <si>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</si>
  <si>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</si>
  <si>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</si>
  <si>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</si>
  <si>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</si>
  <si>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</si>
  <si>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</si>
  <si>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</si>
  <si>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</si>
  <si>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</si>
  <si>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</si>
  <si>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</si>
  <si>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</si>
  <si>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</si>
  <si>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</si>
  <si>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</si>
  <si>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</si>
  <si>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</si>
  <si>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</si>
  <si>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</si>
  <si>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</si>
  <si>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</si>
  <si>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</si>
  <si>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</si>
  <si>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</si>
  <si>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</si>
  <si>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</si>
  <si>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</si>
  <si>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</si>
  <si>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</si>
  <si>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</si>
  <si>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</si>
  <si>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</si>
  <si>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</si>
  <si>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</si>
  <si>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</si>
  <si>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</si>
  <si>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</si>
  <si>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</si>
  <si>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</si>
  <si>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</si>
  <si>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</si>
  <si>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</si>
  <si>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</si>
  <si>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</si>
  <si>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</si>
  <si>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</si>
  <si>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</si>
  <si>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</si>
  <si>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</si>
  <si>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</si>
  <si>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</si>
  <si>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</si>
  <si>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</si>
  <si>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</si>
  <si>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</si>
  <si>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</si>
  <si>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</si>
  <si>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</si>
  <si>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</si>
  <si>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</si>
  <si>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</si>
  <si>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</si>
  <si>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</si>
  <si>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</si>
  <si>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</si>
  <si>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</si>
  <si>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</si>
  <si>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</si>
  <si>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</si>
  <si>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</si>
  <si>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</si>
  <si>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</si>
  <si>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</si>
  <si>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</si>
  <si>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</si>
  <si>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</si>
  <si>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</si>
  <si>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</si>
  <si>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</si>
  <si>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</si>
  <si>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</si>
  <si>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</si>
  <si>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</si>
  <si>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</si>
  <si>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</si>
  <si>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</si>
  <si>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</si>
  <si>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</si>
  <si>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</si>
  <si>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</si>
  <si>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</si>
  <si>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</si>
  <si>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</si>
  <si>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</si>
  <si>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</si>
  <si>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</si>
  <si>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</si>
  <si>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</si>
  <si>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</si>
  <si>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</si>
  <si>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</si>
  <si>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</si>
  <si>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</si>
  <si>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</si>
  <si>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</si>
  <si>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</si>
  <si>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</si>
  <si>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</si>
  <si>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</si>
  <si>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</si>
  <si>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</si>
  <si>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</si>
  <si>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</si>
  <si>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</si>
  <si>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</si>
  <si>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</si>
  <si>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</si>
  <si>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</si>
  <si>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</si>
  <si>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</si>
  <si>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</si>
  <si>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</si>
  <si>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</si>
  <si>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</si>
  <si>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</si>
  <si>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</si>
  <si>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</si>
  <si>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</si>
  <si>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</si>
  <si>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</si>
  <si>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</si>
  <si>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</si>
  <si>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</si>
  <si>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</si>
  <si>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</si>
  <si>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</si>
  <si>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</si>
  <si>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</si>
  <si>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</si>
  <si>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</si>
  <si>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</si>
  <si>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</si>
  <si>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</si>
  <si>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</si>
  <si>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</si>
  <si>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</si>
  <si>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</si>
  <si>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</si>
  <si>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</si>
  <si>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</si>
  <si>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</si>
  <si>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</si>
  <si>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</si>
  <si>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</si>
  <si>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</si>
  <si>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</si>
  <si>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</si>
  <si>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</si>
  <si>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</si>
  <si>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</si>
  <si>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</si>
  <si>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</si>
  <si>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</si>
  <si>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</si>
  <si>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</si>
  <si>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</si>
  <si>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</si>
  <si>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</si>
  <si>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</si>
  <si>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</si>
  <si>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</si>
  <si>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</si>
  <si>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</si>
  <si>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</si>
  <si>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</si>
  <si>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</si>
  <si>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</si>
  <si>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</si>
  <si>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</si>
  <si>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</si>
  <si>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</si>
  <si>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</si>
  <si>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</si>
  <si>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</si>
  <si>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</si>
  <si>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</si>
  <si>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</si>
  <si>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</si>
  <si>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</si>
  <si>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</si>
  <si>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</si>
  <si>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</si>
  <si>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</si>
  <si>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</si>
  <si>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</si>
  <si>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</si>
  <si>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</si>
  <si>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</si>
  <si>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</si>
  <si>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</si>
  <si>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</si>
  <si>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</si>
  <si>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</si>
  <si>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</si>
  <si>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</si>
  <si>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</si>
  <si>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</si>
  <si>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</si>
  <si>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</si>
  <si>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</si>
  <si>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</si>
  <si>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</si>
  <si>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</si>
  <si>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</si>
  <si>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</si>
  <si>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</si>
  <si>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</si>
  <si>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</si>
  <si>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</si>
  <si>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</si>
  <si>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</si>
  <si>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</si>
  <si>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</si>
  <si>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</si>
  <si>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</si>
  <si>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</si>
  <si>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</si>
  <si>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</si>
  <si>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</si>
  <si>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</si>
  <si>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</si>
  <si>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</si>
  <si>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</si>
  <si>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</si>
  <si>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</si>
  <si>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</si>
  <si>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</si>
  <si>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</si>
  <si>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</si>
  <si>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</si>
  <si>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</si>
  <si>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</si>
  <si>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</si>
  <si>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</si>
  <si>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</si>
  <si>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</si>
  <si>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</si>
  <si>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</si>
  <si>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</si>
  <si>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</si>
  <si>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</si>
  <si>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</si>
  <si>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</si>
  <si>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</si>
  <si>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</si>
  <si>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</si>
  <si>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</si>
  <si>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</si>
  <si>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</si>
  <si>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</si>
  <si>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</si>
  <si>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</si>
  <si>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</si>
  <si>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</si>
  <si>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</si>
  <si>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</si>
  <si>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</si>
  <si>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</si>
  <si>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</si>
  <si>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</si>
  <si>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</si>
  <si>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</si>
  <si>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</si>
  <si>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</si>
  <si>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</si>
  <si>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</si>
  <si>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</si>
  <si>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</si>
  <si>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</si>
  <si>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</si>
  <si>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</si>
  <si>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</si>
  <si>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</si>
  <si>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</si>
  <si>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</si>
  <si>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</si>
  <si>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</si>
  <si>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</si>
  <si>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</si>
  <si>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</si>
  <si>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</si>
  <si>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</si>
  <si>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</si>
  <si>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</si>
  <si>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</si>
  <si>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</si>
  <si>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</si>
  <si>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</si>
  <si>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</si>
  <si>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</si>
  <si>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</si>
  <si>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</si>
  <si>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</si>
  <si>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</si>
  <si>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</si>
  <si>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</si>
  <si>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</si>
  <si>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</si>
  <si>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</si>
  <si>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</si>
  <si>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</si>
  <si>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</si>
  <si>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</si>
  <si>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</si>
  <si>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</si>
  <si>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</si>
  <si>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</si>
  <si>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</si>
  <si>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</si>
  <si>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</si>
  <si>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</si>
  <si>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</si>
  <si>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</si>
  <si>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</si>
  <si>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</si>
  <si>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</si>
  <si>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</si>
  <si>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</si>
  <si>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</si>
  <si>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</si>
  <si>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</si>
  <si>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</si>
  <si>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</si>
  <si>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</si>
  <si>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</si>
  <si>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</si>
  <si>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</si>
  <si>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</si>
  <si>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</si>
  <si>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</si>
  <si>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</si>
  <si>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</si>
  <si>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</si>
  <si>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</si>
  <si>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</si>
  <si>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</si>
  <si>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</si>
  <si>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</si>
  <si>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</si>
  <si>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</si>
  <si>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</si>
  <si>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</si>
  <si>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</si>
  <si>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</si>
  <si>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</si>
  <si>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</si>
  <si>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</si>
  <si>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</si>
  <si>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</si>
  <si>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</si>
  <si>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</si>
  <si>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</si>
  <si>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</si>
  <si>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</si>
  <si>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</si>
  <si>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</si>
  <si>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</si>
  <si>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</si>
  <si>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</si>
  <si>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</si>
  <si>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</si>
  <si>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</si>
  <si>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</si>
  <si>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</si>
  <si>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</si>
  <si>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</si>
  <si>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</si>
  <si>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</si>
  <si>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</si>
  <si>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</si>
  <si>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</si>
  <si>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</si>
  <si>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</si>
  <si>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</si>
  <si>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</si>
  <si>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</si>
  <si>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</si>
  <si>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</si>
  <si>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</si>
  <si>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</si>
  <si>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</si>
  <si>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</si>
  <si>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</si>
  <si>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</si>
  <si>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</si>
  <si>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</si>
  <si>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</si>
  <si>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</si>
  <si>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</si>
  <si>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</si>
  <si>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</si>
  <si>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</si>
  <si>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</si>
  <si>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</si>
  <si>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</si>
  <si>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</si>
  <si>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</si>
  <si>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</si>
  <si>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</si>
  <si>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</si>
  <si>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</si>
  <si>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</si>
  <si>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</si>
  <si>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</si>
  <si>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</si>
  <si>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</si>
  <si>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</si>
  <si>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</si>
  <si>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</si>
  <si>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</si>
  <si>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</si>
  <si>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</si>
  <si>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</si>
  <si>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</si>
  <si>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</si>
  <si>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</si>
  <si>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</si>
  <si>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</si>
  <si>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</si>
  <si>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</si>
  <si>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</si>
  <si>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</si>
  <si>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</si>
  <si>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</si>
  <si>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</si>
  <si>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</si>
  <si>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</si>
  <si>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</si>
  <si>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</si>
  <si>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</si>
  <si>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</si>
  <si>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</si>
  <si>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</si>
  <si>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</si>
  <si>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</si>
  <si>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</si>
  <si>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</si>
  <si>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</si>
  <si>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</si>
  <si>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</si>
  <si>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</si>
  <si>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</si>
  <si>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</si>
  <si>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</si>
  <si>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</si>
  <si>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</si>
  <si>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</si>
  <si>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</si>
  <si>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</si>
  <si>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</si>
  <si>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</si>
  <si>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</si>
  <si>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</si>
  <si>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</si>
  <si>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</si>
  <si>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</si>
  <si>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</si>
  <si>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</si>
  <si>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</si>
  <si>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</si>
  <si>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</si>
  <si>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</si>
  <si>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</si>
  <si>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</si>
  <si>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</si>
  <si>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</si>
  <si>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</si>
  <si>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</si>
  <si>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</si>
  <si>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</si>
  <si>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</si>
  <si>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</si>
  <si>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</si>
  <si>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</si>
  <si>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</si>
  <si>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</si>
  <si>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</si>
  <si>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</si>
  <si>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</si>
  <si>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</si>
  <si>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</si>
  <si>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</si>
  <si>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</si>
  <si>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</si>
  <si>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</si>
  <si>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</si>
  <si>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</si>
  <si>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</si>
  <si>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</si>
  <si>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</si>
  <si>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</si>
  <si>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</si>
  <si>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</si>
  <si>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</si>
  <si>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</si>
  <si>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</si>
  <si>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</si>
  <si>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</si>
  <si>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</si>
  <si>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</si>
  <si>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</si>
  <si>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</si>
  <si>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</si>
  <si>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</si>
  <si>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</si>
  <si>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</si>
  <si>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</si>
  <si>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</si>
  <si>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</si>
  <si>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</si>
  <si>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</si>
  <si>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</si>
  <si>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</si>
  <si>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</si>
  <si>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</si>
  <si>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</si>
  <si>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</si>
  <si>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</si>
  <si>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</si>
  <si>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</si>
  <si>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</si>
  <si>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</si>
  <si>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</si>
  <si>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</si>
  <si>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</si>
  <si>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</si>
  <si>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</si>
  <si>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</si>
  <si>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</si>
  <si>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</si>
  <si>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</si>
  <si>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</si>
  <si>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</si>
  <si>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</si>
  <si>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</si>
  <si>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</si>
  <si>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</si>
  <si>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</si>
  <si>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</si>
  <si>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</si>
  <si>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</si>
  <si>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</si>
  <si>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</si>
  <si>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</si>
  <si>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</si>
  <si>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</si>
  <si>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</si>
  <si>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</si>
  <si>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</si>
  <si>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</si>
  <si>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</si>
  <si>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</si>
  <si>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</si>
  <si>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</si>
  <si>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</si>
  <si>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</si>
  <si>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</si>
  <si>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</si>
  <si>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</si>
  <si>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</si>
  <si>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</si>
  <si>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</si>
  <si>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</si>
  <si>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</si>
  <si>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</si>
  <si>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</si>
  <si>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</si>
  <si>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</si>
  <si>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</si>
  <si>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</si>
  <si>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</si>
  <si>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</si>
  <si>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</si>
  <si>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</si>
  <si>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</si>
  <si>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</si>
  <si>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</si>
  <si>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</si>
  <si>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</si>
  <si>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</si>
  <si>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</si>
  <si>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</si>
  <si>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</si>
  <si>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</si>
  <si>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</si>
  <si>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</si>
  <si>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</si>
  <si>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</si>
  <si>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</si>
  <si>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</si>
  <si>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</si>
  <si>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</si>
  <si>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</si>
  <si>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</si>
  <si>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simon fells</t>
  </si>
  <si>
    <t>30 Baden Powell Street, Gateshead, NE9 5LD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</si>
  <si>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</si>
  <si>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</si>
  <si>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</si>
  <si>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</si>
  <si>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</si>
  <si>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</si>
  <si>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</si>
  <si>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</si>
  <si>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</si>
  <si>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</si>
  <si>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</si>
  <si>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</si>
  <si>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</si>
  <si>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</si>
  <si>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</si>
  <si>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</si>
  <si>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</si>
  <si>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</si>
  <si>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</si>
  <si>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</si>
  <si>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</si>
  <si>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</si>
  <si>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</si>
  <si>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</si>
  <si>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</si>
  <si>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</si>
  <si>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</si>
  <si>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</si>
  <si>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</si>
  <si>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</si>
  <si>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</si>
  <si>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</si>
  <si>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</si>
  <si>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</si>
  <si>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</si>
  <si>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</si>
  <si>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</si>
  <si>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</si>
  <si>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</si>
  <si>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</si>
  <si>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</si>
  <si>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</si>
  <si>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</si>
  <si>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</si>
  <si>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</si>
  <si>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</si>
  <si>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</si>
  <si>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</si>
  <si>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</si>
  <si>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</si>
  <si>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</si>
  <si>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</si>
  <si>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</si>
  <si>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</si>
  <si>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</si>
  <si>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</si>
  <si>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</si>
  <si>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</si>
  <si>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</si>
  <si>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</si>
  <si>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</si>
  <si>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</si>
  <si>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</si>
  <si>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</si>
  <si>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</si>
  <si>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</si>
  <si>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</si>
  <si>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</si>
  <si>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</si>
  <si>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</si>
  <si>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</si>
  <si>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</si>
  <si>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</si>
  <si>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</si>
  <si>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</si>
  <si>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</si>
  <si>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</si>
  <si>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</si>
  <si>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</si>
  <si>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</si>
  <si>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</si>
  <si>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</si>
  <si>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</si>
  <si>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</si>
  <si>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</si>
  <si>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</si>
  <si>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</si>
  <si>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</si>
  <si>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</si>
  <si>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</si>
  <si>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</si>
  <si>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</si>
  <si>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</si>
  <si>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</si>
  <si>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</si>
  <si>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</si>
  <si>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</si>
  <si>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</si>
  <si>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</si>
  <si>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</si>
  <si>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</si>
  <si>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</si>
  <si>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</si>
  <si>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</si>
  <si>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</si>
  <si>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</si>
  <si>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</si>
  <si>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</si>
  <si>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</si>
  <si>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</si>
  <si>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</si>
  <si>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</si>
  <si>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</si>
  <si>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</si>
  <si>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</si>
  <si>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</si>
  <si>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</si>
  <si>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</si>
  <si>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</si>
  <si>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</si>
  <si>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</si>
  <si>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</si>
  <si>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</si>
  <si>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</si>
  <si>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</si>
  <si>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</si>
  <si>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</si>
  <si>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</si>
  <si>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</si>
  <si>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</si>
  <si>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</si>
  <si>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</si>
  <si>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</si>
  <si>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</si>
  <si>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</si>
  <si>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</si>
  <si>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</si>
  <si>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</si>
  <si>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</si>
  <si>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</si>
  <si>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</si>
  <si>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</si>
  <si>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</si>
  <si>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</si>
  <si>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</si>
  <si>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</si>
  <si>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</si>
  <si>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</si>
  <si>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</si>
  <si>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</si>
  <si>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</si>
  <si>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</si>
  <si>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</si>
  <si>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99999-99-WMI</t>
  </si>
  <si>
    <t>000-00-000999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</si>
  <si>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</si>
  <si>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</si>
  <si>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</si>
  <si>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</si>
  <si>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</si>
  <si>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</si>
  <si>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</si>
  <si>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</si>
  <si>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</si>
  <si>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</si>
  <si>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</si>
  <si>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</si>
  <si>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</si>
  <si>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</si>
  <si>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</si>
  <si>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</si>
  <si>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000-00-000325</t>
  </si>
  <si>
    <t>04/03/2019</t>
  </si>
  <si>
    <t>ITB/1551704449579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</si>
</sst>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14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4" sqref="B14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850</v>
      </c>
      <c r="C5" s="93" t="s">
        <v>627</v>
      </c>
    </row>
    <row r="6" spans="1:5" x14ac:dyDescent="0.35">
      <c r="A6" t="s">
        <v>657</v>
      </c>
      <c r="B6" s="93" t="s">
        <v>675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676</v>
      </c>
      <c r="C8" s="93" t="s">
        <v>632</v>
      </c>
    </row>
    <row r="9" spans="1:5" ht="15" thickBot="1" x14ac:dyDescent="0.4">
      <c r="A9" t="s">
        <v>660</v>
      </c>
      <c r="B9" s="96" t="s">
        <v>849</v>
      </c>
      <c r="C9" s="96" t="s">
        <v>662</v>
      </c>
      <c r="E9" s="52"/>
    </row>
  </sheetData>
  <conditionalFormatting sqref="C5:C9">
    <cfRule type="cellIs" dxfId="1142" priority="10" operator="equal">
      <formula>FALSE</formula>
    </cfRule>
    <cfRule type="cellIs" dxfId="1141" priority="11" operator="equal">
      <formula>TRUE</formula>
    </cfRule>
    <cfRule type="cellIs" dxfId="1140" priority="12" operator="equal">
      <formula>FALSE</formula>
    </cfRule>
  </conditionalFormatting>
  <conditionalFormatting sqref="B6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9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ITB/1551704449579</v>
      </c>
      <c r="D6" s="80" t="str">
        <f>POLICYDATA!B5</f>
        <v>ITB/1551704449579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simon fells</v>
      </c>
      <c r="D7" s="80" t="str">
        <f>POLICYDATA!B6</f>
        <v>simon fells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30 Baden Powell Street, Gateshead, NE9 5LD</v>
      </c>
      <c r="D9" s="80" t="str">
        <f>POLICYDATA!B8</f>
        <v>30 Baden Powell Street, Gateshead, NE9 5LD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04/03/2019</v>
      </c>
      <c r="D10" s="80" t="str">
        <f>POLICYDATA!B9</f>
        <v>04/03/2019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04/03/2019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716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simon fells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ITB/1551704449579</v>
      </c>
      <c r="D7" s="90" t="str">
        <f>POLICYDATA!B5</f>
        <v>ITB/1551704449579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simon fells</v>
      </c>
      <c r="D8" s="90" t="str">
        <f>POLICYDATA!B6</f>
        <v>simon fells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30 Baden Powell Street, Gateshead, NE9 5LD</v>
      </c>
      <c r="D10" s="90" t="str">
        <f>POLICYDATA!B8</f>
        <v>30 Baden Powell Street, Gateshead, NE9 5LD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04/03/2019</v>
      </c>
      <c r="D11" s="90" t="str">
        <f>POLICYDATA!B9</f>
        <v>04/03/2019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04/03/2019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04/03/2019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04/03/2019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simon fells</v>
      </c>
      <c r="D8" s="95" t="str">
        <f>POLICYDATA!B6</f>
        <v>simon fells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30 Baden Powell Street, Gateshead, NE9 5LD</v>
      </c>
      <c r="D10" s="95" t="str">
        <f>POLICYDATA!B8</f>
        <v>30 Baden Powell Street, Gateshead, NE9 5LD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04/03/2019</v>
      </c>
      <c r="D11" s="95" t="str">
        <f>POLICYDATA!B9</f>
        <v>04/03/2019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04/03/2019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simon fells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716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04/03/2019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04/03/2019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simon fells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692</v>
      </c>
    </row>
    <row r="170" spans="1:2" x14ac:dyDescent="0.35">
      <c r="A170" s="14" t="s">
        <v>693</v>
      </c>
      <c r="B170" s="14" t="s">
        <v>470</v>
      </c>
    </row>
    <row r="171" spans="1:2" x14ac:dyDescent="0.35">
      <c r="A171" s="14" t="s">
        <v>694</v>
      </c>
      <c r="B171" s="99" t="s">
        <v>695</v>
      </c>
    </row>
    <row r="172" spans="1:2" x14ac:dyDescent="0.35">
      <c r="A172" s="14" t="s">
        <v>696</v>
      </c>
      <c r="B172" s="99"/>
    </row>
    <row r="173" spans="1:2" x14ac:dyDescent="0.35">
      <c r="A173" s="13" t="s">
        <v>697</v>
      </c>
      <c r="B173" s="13" t="s">
        <v>469</v>
      </c>
    </row>
    <row r="174" spans="1:2" x14ac:dyDescent="0.35">
      <c r="A174" s="13" t="s">
        <v>698</v>
      </c>
      <c r="B174" s="103"/>
    </row>
    <row r="175" spans="1:2" x14ac:dyDescent="0.35">
      <c r="A175" s="13" t="s">
        <v>699</v>
      </c>
      <c r="B175" s="103" t="s">
        <v>700</v>
      </c>
    </row>
    <row r="176" spans="1:2" x14ac:dyDescent="0.35">
      <c r="A176" s="14" t="s">
        <v>701</v>
      </c>
      <c r="B176" s="14" t="s">
        <v>470</v>
      </c>
    </row>
    <row r="177" spans="1:2" x14ac:dyDescent="0.35">
      <c r="A177" s="14" t="s">
        <v>702</v>
      </c>
      <c r="B177" s="99" t="s">
        <v>704</v>
      </c>
    </row>
    <row r="178" spans="1:2" x14ac:dyDescent="0.35">
      <c r="A178" s="14" t="s">
        <v>703</v>
      </c>
      <c r="B178" s="99"/>
    </row>
    <row r="179" spans="1:2" x14ac:dyDescent="0.35">
      <c r="A179" s="13" t="s">
        <v>705</v>
      </c>
      <c r="B179" s="13" t="s">
        <v>469</v>
      </c>
    </row>
    <row r="180" spans="1:2" x14ac:dyDescent="0.35">
      <c r="A180" s="13" t="s">
        <v>706</v>
      </c>
      <c r="B180" s="103"/>
    </row>
    <row r="181" spans="1:2" x14ac:dyDescent="0.35">
      <c r="A181" s="13" t="s">
        <v>707</v>
      </c>
      <c r="B181" s="103" t="s">
        <v>708</v>
      </c>
    </row>
    <row r="182" spans="1:2" x14ac:dyDescent="0.35">
      <c r="A182" s="14" t="s">
        <v>709</v>
      </c>
      <c r="B182" s="14" t="s">
        <v>470</v>
      </c>
    </row>
    <row r="183" spans="1:2" x14ac:dyDescent="0.35">
      <c r="A183" s="14" t="s">
        <v>710</v>
      </c>
      <c r="B183" s="99" t="s">
        <v>712</v>
      </c>
    </row>
    <row r="184" spans="1:2" x14ac:dyDescent="0.35">
      <c r="A184" s="14" t="s">
        <v>711</v>
      </c>
      <c r="B184" s="99"/>
    </row>
    <row r="185" spans="1:2" x14ac:dyDescent="0.35">
      <c r="A185" s="13" t="s">
        <v>713</v>
      </c>
      <c r="B185" s="13" t="s">
        <v>469</v>
      </c>
    </row>
    <row r="186" spans="1:2" x14ac:dyDescent="0.35">
      <c r="A186" s="13" t="s">
        <v>714</v>
      </c>
      <c r="B186" s="103"/>
    </row>
    <row r="187" spans="1:2" x14ac:dyDescent="0.35">
      <c r="A187" s="13" t="s">
        <v>717</v>
      </c>
      <c r="B187" s="103" t="s">
        <v>715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ITB/1551704449579</v>
      </c>
      <c r="D6" s="95" t="str">
        <f>POLICYDATA!B5</f>
        <v>ITB/1551704449579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04/03/2019</v>
      </c>
      <c r="D10" s="95" t="str">
        <f>POLICYDATA!B9</f>
        <v>04/03/2019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04/03/2019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692</v>
      </c>
    </row>
    <row r="169" spans="1:2" x14ac:dyDescent="0.35">
      <c r="A169" s="14" t="s">
        <v>693</v>
      </c>
      <c r="B169" s="14" t="s">
        <v>470</v>
      </c>
    </row>
    <row r="170" spans="1:2" x14ac:dyDescent="0.35">
      <c r="A170" s="14" t="s">
        <v>694</v>
      </c>
      <c r="B170" s="99" t="s">
        <v>695</v>
      </c>
    </row>
    <row r="171" spans="1:2" x14ac:dyDescent="0.35">
      <c r="A171" s="14" t="s">
        <v>696</v>
      </c>
      <c r="B171" s="99"/>
    </row>
    <row r="172" spans="1:2" x14ac:dyDescent="0.35">
      <c r="A172" s="13" t="s">
        <v>697</v>
      </c>
      <c r="B172" s="13" t="s">
        <v>469</v>
      </c>
    </row>
    <row r="173" spans="1:2" x14ac:dyDescent="0.35">
      <c r="A173" s="13" t="s">
        <v>698</v>
      </c>
      <c r="B173" s="103"/>
    </row>
    <row r="174" spans="1:2" x14ac:dyDescent="0.35">
      <c r="A174" s="13" t="s">
        <v>699</v>
      </c>
      <c r="B174" s="103" t="s">
        <v>700</v>
      </c>
    </row>
    <row r="175" spans="1:2" x14ac:dyDescent="0.35">
      <c r="A175" s="14" t="s">
        <v>701</v>
      </c>
      <c r="B175" s="14" t="s">
        <v>470</v>
      </c>
    </row>
    <row r="176" spans="1:2" x14ac:dyDescent="0.35">
      <c r="A176" s="14" t="s">
        <v>702</v>
      </c>
      <c r="B176" s="99" t="s">
        <v>704</v>
      </c>
    </row>
    <row r="177" spans="1:2" x14ac:dyDescent="0.35">
      <c r="A177" s="14" t="s">
        <v>703</v>
      </c>
      <c r="B177" s="99"/>
    </row>
    <row r="178" spans="1:2" x14ac:dyDescent="0.35">
      <c r="A178" s="13" t="s">
        <v>705</v>
      </c>
      <c r="B178" s="13" t="s">
        <v>469</v>
      </c>
    </row>
    <row r="179" spans="1:2" x14ac:dyDescent="0.35">
      <c r="A179" s="13" t="s">
        <v>706</v>
      </c>
      <c r="B179" s="103"/>
    </row>
    <row r="180" spans="1:2" x14ac:dyDescent="0.35">
      <c r="A180" s="13" t="s">
        <v>707</v>
      </c>
      <c r="B180" s="103" t="s">
        <v>708</v>
      </c>
    </row>
    <row r="181" spans="1:2" x14ac:dyDescent="0.35">
      <c r="A181" s="14" t="s">
        <v>709</v>
      </c>
      <c r="B181" s="14" t="s">
        <v>470</v>
      </c>
    </row>
    <row r="182" spans="1:2" x14ac:dyDescent="0.35">
      <c r="A182" s="14" t="s">
        <v>710</v>
      </c>
      <c r="B182" s="99" t="s">
        <v>712</v>
      </c>
    </row>
    <row r="183" spans="1:2" x14ac:dyDescent="0.35">
      <c r="A183" s="14" t="s">
        <v>711</v>
      </c>
      <c r="B183" s="99"/>
    </row>
    <row r="184" spans="1:2" x14ac:dyDescent="0.35">
      <c r="A184" s="13" t="s">
        <v>713</v>
      </c>
      <c r="B184" s="13" t="s">
        <v>469</v>
      </c>
    </row>
    <row r="185" spans="1:2" x14ac:dyDescent="0.35">
      <c r="A185" s="13" t="s">
        <v>714</v>
      </c>
      <c r="B185" s="103"/>
    </row>
    <row r="186" spans="1:2" x14ac:dyDescent="0.35">
      <c r="A186" s="13" t="s">
        <v>717</v>
      </c>
      <c r="B186" s="103" t="s">
        <v>715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ITB/1551704449579</v>
      </c>
      <c r="D6" s="95" t="str">
        <f>POLICYDATA!B5</f>
        <v>ITB/1551704449579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simon fells</v>
      </c>
      <c r="D7" s="95" t="str">
        <f>POLICYDATA!B6</f>
        <v>simon fells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30 Baden Powell Street, Gateshead, NE9 5LD</v>
      </c>
      <c r="D9" s="95" t="str">
        <f>POLICYDATA!B8</f>
        <v>30 Baden Powell Street, Gateshead, NE9 5LD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04/03/2019</v>
      </c>
      <c r="D10" s="95" t="str">
        <f>POLICYDATA!B9</f>
        <v>04/03/2019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04/03/2019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simon fells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716</v>
      </c>
      <c r="B45" s="104" t="s">
        <v>721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04/03/2019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04/03/2019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simon fells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ITB/1551704449579</v>
      </c>
      <c r="C8" t="s">
        <v>640</v>
      </c>
      <c r="D8" s="80" t="str">
        <f>POLICYDATA!B5</f>
        <v>ITB/1551704449579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04/03/2019</v>
      </c>
      <c r="C12" t="s">
        <v>640</v>
      </c>
      <c r="D12" s="80" t="str">
        <f>POLICYDATA!B9</f>
        <v>04/03/2019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04/03/2019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720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719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04/03/2019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04/03/2019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E23" sqref="E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816</v>
      </c>
    </row>
    <row r="2" spans="1:7" x14ac:dyDescent="0.35">
      <c r="A2" t="s">
        <v>3</v>
      </c>
      <c r="B2" s="3" t="s">
        <v>848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832</v>
      </c>
      <c r="B71" t="b">
        <v>0</v>
      </c>
    </row>
    <row r="72" spans="1:9" x14ac:dyDescent="0.35">
      <c r="A72" s="8" t="s">
        <v>834</v>
      </c>
      <c r="B72" t="b">
        <v>1</v>
      </c>
    </row>
    <row r="73" spans="1:9" x14ac:dyDescent="0.35">
      <c r="A73" t="s">
        <v>835</v>
      </c>
      <c r="B73" t="s">
        <v>836</v>
      </c>
    </row>
    <row r="74" spans="1:9" x14ac:dyDescent="0.35">
      <c r="A74" s="8" t="s">
        <v>837</v>
      </c>
      <c r="B74" t="b">
        <v>0</v>
      </c>
    </row>
    <row r="75" spans="1:9" x14ac:dyDescent="0.35">
      <c r="A75" t="s">
        <v>838</v>
      </c>
    </row>
    <row r="76" spans="1:9" x14ac:dyDescent="0.35">
      <c r="A76" t="s">
        <v>839</v>
      </c>
    </row>
    <row r="77" spans="1:9" x14ac:dyDescent="0.35">
      <c r="A77" s="20" t="s">
        <v>843</v>
      </c>
      <c r="B77" s="14" t="b">
        <v>0</v>
      </c>
    </row>
    <row r="78" spans="1:9" s="23" customFormat="1" x14ac:dyDescent="0.35">
      <c r="A78" s="20" t="s">
        <v>844</v>
      </c>
      <c r="B78" s="14" t="s">
        <v>845</v>
      </c>
    </row>
    <row r="79" spans="1:9" ht="15" thickBot="1" x14ac:dyDescent="0.4">
      <c r="A79" t="s">
        <v>493</v>
      </c>
      <c r="B79" t="s">
        <v>817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806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815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814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3" x14ac:dyDescent="0.35">
      <c r="A193" t="s">
        <v>63</v>
      </c>
      <c r="B193" s="6" t="s">
        <v>64</v>
      </c>
    </row>
    <row r="194" spans="1:3" x14ac:dyDescent="0.35">
      <c r="A194" t="s">
        <v>65</v>
      </c>
      <c r="B194" t="s">
        <v>69</v>
      </c>
      <c r="C194" t="s">
        <v>823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726</v>
      </c>
      <c r="B201" t="b">
        <v>1</v>
      </c>
    </row>
    <row r="202" spans="1:3" x14ac:dyDescent="0.35">
      <c r="A202" t="s">
        <v>727</v>
      </c>
      <c r="B202" t="s">
        <v>728</v>
      </c>
    </row>
    <row r="203" spans="1:3" x14ac:dyDescent="0.35">
      <c r="A203" t="s">
        <v>730</v>
      </c>
      <c r="B203" s="6" t="s">
        <v>731</v>
      </c>
    </row>
    <row r="204" spans="1:3" x14ac:dyDescent="0.35">
      <c r="A204" t="s">
        <v>729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732</v>
      </c>
      <c r="B207" t="b">
        <v>1</v>
      </c>
    </row>
    <row r="208" spans="1:3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824</v>
      </c>
      <c r="B212" s="6" t="b">
        <v>1</v>
      </c>
    </row>
    <row r="213" spans="1:2" x14ac:dyDescent="0.35">
      <c r="A213" t="s">
        <v>825</v>
      </c>
      <c r="B213" s="6" t="s">
        <v>826</v>
      </c>
    </row>
    <row r="214" spans="1:2" x14ac:dyDescent="0.35">
      <c r="A214" t="s">
        <v>828</v>
      </c>
      <c r="B214" s="8" t="s">
        <v>831</v>
      </c>
    </row>
    <row r="215" spans="1:2" x14ac:dyDescent="0.35">
      <c r="A215" t="s">
        <v>827</v>
      </c>
      <c r="B215" s="8" t="s">
        <v>830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778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847</v>
      </c>
      <c r="B366" s="103" t="str">
        <f>B79</f>
        <v>ACCIDENT ACCIDENT ACCIDENT (FAULT/SPLIT)- collision with TP and several parties involved</v>
      </c>
    </row>
  </sheetData>
  <conditionalFormatting sqref="B216:B275 B1:B10 B336:B349 B365 B309:B327 B300:B304 B279:B298 B12:B70 B75:B76 B79:B209 B367:B1048576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E7:E11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D8:D1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210:B215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28:B335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50:B352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53:B355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356:B358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359:B361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62:B364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305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306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307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308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276:B278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299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71:B72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73:B74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78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77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66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331" workbookViewId="0">
      <selection activeCell="A366" sqref="A366:XFD36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819</v>
      </c>
    </row>
    <row r="2" spans="1:7" x14ac:dyDescent="0.35">
      <c r="A2" t="s">
        <v>3</v>
      </c>
      <c r="B2" s="3" t="s">
        <v>724</v>
      </c>
      <c r="C2" t="s">
        <v>723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832</v>
      </c>
      <c r="B71" t="b">
        <v>0</v>
      </c>
    </row>
    <row r="72" spans="1:9" x14ac:dyDescent="0.35">
      <c r="A72" s="20" t="s">
        <v>834</v>
      </c>
      <c r="B72" s="14" t="b">
        <v>0</v>
      </c>
    </row>
    <row r="73" spans="1:9" x14ac:dyDescent="0.35">
      <c r="A73" s="14" t="s">
        <v>835</v>
      </c>
      <c r="B73" s="14"/>
    </row>
    <row r="74" spans="1:9" x14ac:dyDescent="0.35">
      <c r="A74" s="34" t="s">
        <v>837</v>
      </c>
      <c r="B74" s="13" t="b">
        <v>1</v>
      </c>
    </row>
    <row r="75" spans="1:9" x14ac:dyDescent="0.35">
      <c r="A75" s="13" t="s">
        <v>838</v>
      </c>
      <c r="B75" s="13" t="s">
        <v>841</v>
      </c>
    </row>
    <row r="76" spans="1:9" x14ac:dyDescent="0.35">
      <c r="A76" s="13" t="s">
        <v>839</v>
      </c>
      <c r="B76" s="13" t="s">
        <v>840</v>
      </c>
    </row>
    <row r="77" spans="1:9" x14ac:dyDescent="0.35">
      <c r="A77" s="20" t="s">
        <v>843</v>
      </c>
      <c r="B77" s="14" t="b">
        <v>0</v>
      </c>
    </row>
    <row r="78" spans="1:9" s="23" customFormat="1" x14ac:dyDescent="0.35">
      <c r="A78" s="20" t="s">
        <v>844</v>
      </c>
      <c r="B78" s="14" t="s">
        <v>845</v>
      </c>
    </row>
    <row r="79" spans="1:9" ht="15" thickBot="1" x14ac:dyDescent="0.4">
      <c r="A79" t="s">
        <v>493</v>
      </c>
      <c r="B79" t="s">
        <v>820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818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821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822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814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B221</f>
        <v>Roy Racer</v>
      </c>
    </row>
    <row r="212" spans="1:2" x14ac:dyDescent="0.35">
      <c r="A212" t="s">
        <v>824</v>
      </c>
      <c r="B212" s="6" t="b">
        <v>0</v>
      </c>
    </row>
    <row r="213" spans="1:2" x14ac:dyDescent="0.35">
      <c r="A213" t="s">
        <v>825</v>
      </c>
      <c r="B213" s="6" t="s">
        <v>826</v>
      </c>
    </row>
    <row r="214" spans="1:2" x14ac:dyDescent="0.35">
      <c r="A214" t="s">
        <v>828</v>
      </c>
      <c r="B214" s="8" t="s">
        <v>829</v>
      </c>
    </row>
    <row r="215" spans="1:2" x14ac:dyDescent="0.35">
      <c r="A215" t="s">
        <v>827</v>
      </c>
      <c r="B215" s="8" t="s">
        <v>830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740</v>
      </c>
      <c r="B276" t="s">
        <v>741</v>
      </c>
    </row>
    <row r="277" spans="1:2" x14ac:dyDescent="0.35">
      <c r="A277" t="s">
        <v>742</v>
      </c>
      <c r="B277" t="s">
        <v>744</v>
      </c>
    </row>
    <row r="278" spans="1:2" ht="15" thickBot="1" x14ac:dyDescent="0.4">
      <c r="A278" t="s">
        <v>745</v>
      </c>
      <c r="B278" t="s">
        <v>743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768</v>
      </c>
      <c r="B282" s="29"/>
    </row>
    <row r="283" spans="1:2" x14ac:dyDescent="0.35">
      <c r="A283" s="28" t="s">
        <v>135</v>
      </c>
      <c r="B283" s="29" t="s">
        <v>738</v>
      </c>
    </row>
    <row r="284" spans="1:2" x14ac:dyDescent="0.35">
      <c r="A284" s="28" t="s">
        <v>418</v>
      </c>
      <c r="B284" s="110" t="s">
        <v>739</v>
      </c>
    </row>
    <row r="285" spans="1:2" x14ac:dyDescent="0.35">
      <c r="A285" s="28" t="s">
        <v>772</v>
      </c>
      <c r="B285" s="113">
        <v>1912850388</v>
      </c>
    </row>
    <row r="286" spans="1:2" x14ac:dyDescent="0.35">
      <c r="A286" s="28" t="s">
        <v>773</v>
      </c>
      <c r="B286" s="113">
        <v>1912840399</v>
      </c>
    </row>
    <row r="287" spans="1:2" x14ac:dyDescent="0.35">
      <c r="A287" s="28" t="s">
        <v>774</v>
      </c>
      <c r="B287" s="113">
        <v>7791458073</v>
      </c>
    </row>
    <row r="288" spans="1:2" x14ac:dyDescent="0.35">
      <c r="A288" s="28" t="s">
        <v>775</v>
      </c>
      <c r="B288" s="113"/>
    </row>
    <row r="289" spans="1:3" x14ac:dyDescent="0.35">
      <c r="A289" s="28" t="s">
        <v>777</v>
      </c>
      <c r="B289" s="110" t="s">
        <v>776</v>
      </c>
    </row>
    <row r="290" spans="1:3" ht="15" thickBot="1" x14ac:dyDescent="0.4">
      <c r="A290" s="112" t="s">
        <v>140</v>
      </c>
      <c r="B290" s="29" t="s">
        <v>771</v>
      </c>
    </row>
    <row r="291" spans="1:3" ht="15" thickBot="1" x14ac:dyDescent="0.4">
      <c r="A291" s="112" t="s">
        <v>769</v>
      </c>
      <c r="B291" s="29" t="s">
        <v>770</v>
      </c>
    </row>
    <row r="292" spans="1:3" x14ac:dyDescent="0.35">
      <c r="A292" s="26" t="s">
        <v>755</v>
      </c>
      <c r="B292" s="27" t="b">
        <v>0</v>
      </c>
    </row>
    <row r="293" spans="1:3" x14ac:dyDescent="0.35">
      <c r="A293" s="26" t="s">
        <v>758</v>
      </c>
      <c r="B293" s="27" t="s">
        <v>757</v>
      </c>
    </row>
    <row r="294" spans="1:3" x14ac:dyDescent="0.35">
      <c r="A294" s="26" t="s">
        <v>759</v>
      </c>
      <c r="B294" s="27" t="s">
        <v>756</v>
      </c>
    </row>
    <row r="295" spans="1:3" x14ac:dyDescent="0.35">
      <c r="A295" s="28" t="s">
        <v>746</v>
      </c>
      <c r="B295" s="29" t="s">
        <v>747</v>
      </c>
    </row>
    <row r="296" spans="1:3" x14ac:dyDescent="0.35">
      <c r="A296" s="28" t="s">
        <v>748</v>
      </c>
      <c r="B296" s="29" t="s">
        <v>749</v>
      </c>
    </row>
    <row r="297" spans="1:3" ht="15" thickBot="1" x14ac:dyDescent="0.4">
      <c r="A297" s="112" t="s">
        <v>750</v>
      </c>
      <c r="B297" s="111" t="s">
        <v>751</v>
      </c>
    </row>
    <row r="298" spans="1:3" x14ac:dyDescent="0.35">
      <c r="A298" s="28" t="s">
        <v>752</v>
      </c>
      <c r="B298" s="110" t="s">
        <v>753</v>
      </c>
    </row>
    <row r="299" spans="1:3" x14ac:dyDescent="0.35">
      <c r="A299" s="28" t="s">
        <v>138</v>
      </c>
      <c r="B299" s="29" t="s">
        <v>754</v>
      </c>
    </row>
    <row r="300" spans="1:3" x14ac:dyDescent="0.35">
      <c r="A300" s="28" t="s">
        <v>760</v>
      </c>
      <c r="B300" s="110" t="b">
        <v>0</v>
      </c>
      <c r="C300" t="s">
        <v>767</v>
      </c>
    </row>
    <row r="301" spans="1:3" x14ac:dyDescent="0.35">
      <c r="A301" s="28" t="s">
        <v>761</v>
      </c>
      <c r="B301" s="110" t="s">
        <v>762</v>
      </c>
    </row>
    <row r="302" spans="1:3" x14ac:dyDescent="0.35">
      <c r="A302" s="28" t="s">
        <v>763</v>
      </c>
      <c r="B302" s="110" t="s">
        <v>764</v>
      </c>
    </row>
    <row r="303" spans="1:3" x14ac:dyDescent="0.35">
      <c r="A303" s="28" t="s">
        <v>765</v>
      </c>
      <c r="B303" s="110">
        <v>99990000</v>
      </c>
    </row>
    <row r="304" spans="1:3" ht="15" thickBot="1" x14ac:dyDescent="0.4">
      <c r="A304" s="30" t="s">
        <v>766</v>
      </c>
      <c r="B304" s="31">
        <v>990099</v>
      </c>
    </row>
    <row r="305" spans="1:2" x14ac:dyDescent="0.35">
      <c r="A305" s="13" t="s">
        <v>733</v>
      </c>
      <c r="B305" s="103" t="s">
        <v>37</v>
      </c>
    </row>
    <row r="306" spans="1:2" x14ac:dyDescent="0.35">
      <c r="A306" s="13" t="s">
        <v>734</v>
      </c>
      <c r="B306" s="34">
        <v>3500</v>
      </c>
    </row>
    <row r="307" spans="1:2" x14ac:dyDescent="0.35">
      <c r="A307" s="13" t="s">
        <v>735</v>
      </c>
      <c r="B307" s="34" t="s">
        <v>736</v>
      </c>
    </row>
    <row r="308" spans="1:2" x14ac:dyDescent="0.35">
      <c r="A308" s="23" t="s">
        <v>737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665</v>
      </c>
    </row>
    <row r="329" spans="1:2" x14ac:dyDescent="0.35">
      <c r="A329" s="14" t="s">
        <v>666</v>
      </c>
      <c r="B329" s="14" t="b">
        <v>1</v>
      </c>
    </row>
    <row r="330" spans="1:2" x14ac:dyDescent="0.35">
      <c r="A330" s="14" t="s">
        <v>667</v>
      </c>
      <c r="B330" s="14" t="b">
        <v>1</v>
      </c>
    </row>
    <row r="331" spans="1:2" x14ac:dyDescent="0.35">
      <c r="A331" s="14" t="s">
        <v>668</v>
      </c>
      <c r="B331" s="14" t="b">
        <v>1</v>
      </c>
    </row>
    <row r="332" spans="1:2" x14ac:dyDescent="0.35">
      <c r="A332" s="14" t="s">
        <v>669</v>
      </c>
      <c r="B332" s="14" t="b">
        <v>1</v>
      </c>
    </row>
    <row r="333" spans="1:2" x14ac:dyDescent="0.35">
      <c r="A333" s="14" t="s">
        <v>670</v>
      </c>
      <c r="B333" s="14" t="b">
        <v>1</v>
      </c>
    </row>
    <row r="334" spans="1:2" x14ac:dyDescent="0.35">
      <c r="A334" s="14" t="s">
        <v>671</v>
      </c>
      <c r="B334" s="14" t="b">
        <v>1</v>
      </c>
    </row>
    <row r="335" spans="1:2" x14ac:dyDescent="0.35">
      <c r="A335" s="14" t="s">
        <v>672</v>
      </c>
      <c r="B335" s="14" t="b">
        <v>1</v>
      </c>
    </row>
    <row r="336" spans="1:2" x14ac:dyDescent="0.35">
      <c r="A336" s="13" t="s">
        <v>677</v>
      </c>
      <c r="B336" s="13" t="b">
        <v>1</v>
      </c>
    </row>
    <row r="337" spans="1:2" x14ac:dyDescent="0.35">
      <c r="A337" s="13" t="s">
        <v>678</v>
      </c>
      <c r="B337" s="103" t="s">
        <v>679</v>
      </c>
    </row>
    <row r="338" spans="1:2" x14ac:dyDescent="0.35">
      <c r="A338" s="13" t="s">
        <v>682</v>
      </c>
      <c r="B338" s="13" t="s">
        <v>683</v>
      </c>
    </row>
    <row r="339" spans="1:2" x14ac:dyDescent="0.35">
      <c r="A339" s="13" t="s">
        <v>680</v>
      </c>
      <c r="B339" s="103" t="s">
        <v>681</v>
      </c>
    </row>
    <row r="340" spans="1:2" x14ac:dyDescent="0.35">
      <c r="A340" s="13" t="s">
        <v>684</v>
      </c>
      <c r="B340" s="13" t="s">
        <v>685</v>
      </c>
    </row>
    <row r="341" spans="1:2" x14ac:dyDescent="0.35">
      <c r="A341" s="13" t="s">
        <v>686</v>
      </c>
      <c r="B341" s="35" t="s">
        <v>687</v>
      </c>
    </row>
    <row r="342" spans="1:2" x14ac:dyDescent="0.35">
      <c r="A342" s="13" t="s">
        <v>688</v>
      </c>
      <c r="B342" s="103" t="str">
        <f>B8</f>
        <v>simon fells</v>
      </c>
    </row>
    <row r="343" spans="1:2" x14ac:dyDescent="0.35">
      <c r="A343" s="13" t="s">
        <v>689</v>
      </c>
      <c r="B343" s="103" t="str">
        <f>B10</f>
        <v>30 Baden Powell Street, Gateshead, NE9 5LD</v>
      </c>
    </row>
    <row r="344" spans="1:2" x14ac:dyDescent="0.35">
      <c r="A344" s="13" t="s">
        <v>691</v>
      </c>
      <c r="B344" s="103" t="s">
        <v>690</v>
      </c>
    </row>
    <row r="346" spans="1:2" x14ac:dyDescent="0.35">
      <c r="A346" s="44" t="s">
        <v>692</v>
      </c>
    </row>
    <row r="347" spans="1:2" x14ac:dyDescent="0.35">
      <c r="A347" s="14" t="s">
        <v>693</v>
      </c>
      <c r="B347" s="14" t="s">
        <v>470</v>
      </c>
    </row>
    <row r="348" spans="1:2" x14ac:dyDescent="0.35">
      <c r="A348" s="14" t="s">
        <v>694</v>
      </c>
      <c r="B348" s="99" t="s">
        <v>695</v>
      </c>
    </row>
    <row r="349" spans="1:2" x14ac:dyDescent="0.35">
      <c r="A349" s="14" t="s">
        <v>696</v>
      </c>
      <c r="B349" s="99"/>
    </row>
    <row r="350" spans="1:2" x14ac:dyDescent="0.35">
      <c r="A350" s="13" t="s">
        <v>697</v>
      </c>
      <c r="B350" s="13" t="s">
        <v>469</v>
      </c>
    </row>
    <row r="351" spans="1:2" x14ac:dyDescent="0.35">
      <c r="A351" s="13" t="s">
        <v>698</v>
      </c>
      <c r="B351" s="103"/>
    </row>
    <row r="352" spans="1:2" x14ac:dyDescent="0.35">
      <c r="A352" s="13" t="s">
        <v>699</v>
      </c>
      <c r="B352" s="103" t="s">
        <v>700</v>
      </c>
    </row>
    <row r="353" spans="1:2" x14ac:dyDescent="0.35">
      <c r="A353" s="14" t="s">
        <v>701</v>
      </c>
      <c r="B353" s="14" t="s">
        <v>470</v>
      </c>
    </row>
    <row r="354" spans="1:2" x14ac:dyDescent="0.35">
      <c r="A354" s="14" t="s">
        <v>702</v>
      </c>
      <c r="B354" s="99" t="s">
        <v>704</v>
      </c>
    </row>
    <row r="355" spans="1:2" x14ac:dyDescent="0.35">
      <c r="A355" s="14" t="s">
        <v>703</v>
      </c>
      <c r="B355" s="99"/>
    </row>
    <row r="356" spans="1:2" x14ac:dyDescent="0.35">
      <c r="A356" s="13" t="s">
        <v>705</v>
      </c>
      <c r="B356" s="13" t="s">
        <v>469</v>
      </c>
    </row>
    <row r="357" spans="1:2" x14ac:dyDescent="0.35">
      <c r="A357" s="13" t="s">
        <v>706</v>
      </c>
      <c r="B357" s="103"/>
    </row>
    <row r="358" spans="1:2" x14ac:dyDescent="0.35">
      <c r="A358" s="13" t="s">
        <v>707</v>
      </c>
      <c r="B358" s="103" t="s">
        <v>778</v>
      </c>
    </row>
    <row r="359" spans="1:2" x14ac:dyDescent="0.35">
      <c r="A359" s="14" t="s">
        <v>709</v>
      </c>
      <c r="B359" s="14" t="s">
        <v>470</v>
      </c>
    </row>
    <row r="360" spans="1:2" x14ac:dyDescent="0.35">
      <c r="A360" s="14" t="s">
        <v>710</v>
      </c>
      <c r="B360" s="99" t="s">
        <v>712</v>
      </c>
    </row>
    <row r="361" spans="1:2" x14ac:dyDescent="0.35">
      <c r="A361" s="14" t="s">
        <v>711</v>
      </c>
      <c r="B361" s="99"/>
    </row>
    <row r="362" spans="1:2" x14ac:dyDescent="0.35">
      <c r="A362" s="13" t="s">
        <v>713</v>
      </c>
      <c r="B362" s="13" t="s">
        <v>470</v>
      </c>
    </row>
    <row r="363" spans="1:2" x14ac:dyDescent="0.35">
      <c r="A363" s="13" t="s">
        <v>714</v>
      </c>
      <c r="B363" s="103" t="s">
        <v>722</v>
      </c>
    </row>
    <row r="364" spans="1:2" x14ac:dyDescent="0.35">
      <c r="A364" s="13" t="s">
        <v>717</v>
      </c>
      <c r="B364" s="103"/>
    </row>
    <row r="366" spans="1:2" x14ac:dyDescent="0.35">
      <c r="A366" s="13" t="s">
        <v>847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070" priority="79" operator="equal">
      <formula>FALSE</formula>
    </cfRule>
    <cfRule type="cellIs" dxfId="1069" priority="80" operator="equal">
      <formula>TRUE</formula>
    </cfRule>
    <cfRule type="cellIs" dxfId="1068" priority="81" operator="equal">
      <formula>FALSE</formula>
    </cfRule>
  </conditionalFormatting>
  <conditionalFormatting sqref="E7:E11">
    <cfRule type="cellIs" dxfId="1067" priority="76" operator="equal">
      <formula>FALSE</formula>
    </cfRule>
    <cfRule type="cellIs" dxfId="1066" priority="77" operator="equal">
      <formula>TRUE</formula>
    </cfRule>
    <cfRule type="cellIs" dxfId="1065" priority="78" operator="equal">
      <formula>FALSE</formula>
    </cfRule>
  </conditionalFormatting>
  <conditionalFormatting sqref="D8:D11">
    <cfRule type="cellIs" dxfId="1064" priority="73" operator="equal">
      <formula>FALSE</formula>
    </cfRule>
    <cfRule type="cellIs" dxfId="1063" priority="74" operator="equal">
      <formula>TRUE</formula>
    </cfRule>
    <cfRule type="cellIs" dxfId="1062" priority="75" operator="equal">
      <formula>FALSE</formula>
    </cfRule>
  </conditionalFormatting>
  <conditionalFormatting sqref="B210:B211">
    <cfRule type="cellIs" dxfId="1061" priority="70" operator="equal">
      <formula>FALSE</formula>
    </cfRule>
    <cfRule type="cellIs" dxfId="1060" priority="71" operator="equal">
      <formula>TRUE</formula>
    </cfRule>
    <cfRule type="cellIs" dxfId="1059" priority="72" operator="equal">
      <formula>FALSE</formula>
    </cfRule>
  </conditionalFormatting>
  <conditionalFormatting sqref="B328:B335">
    <cfRule type="cellIs" dxfId="1058" priority="67" operator="equal">
      <formula>FALSE</formula>
    </cfRule>
    <cfRule type="cellIs" dxfId="1057" priority="68" operator="equal">
      <formula>TRUE</formula>
    </cfRule>
    <cfRule type="cellIs" dxfId="1056" priority="69" operator="equal">
      <formula>FALSE</formula>
    </cfRule>
  </conditionalFormatting>
  <conditionalFormatting sqref="B350:B352">
    <cfRule type="cellIs" dxfId="1055" priority="64" operator="equal">
      <formula>FALSE</formula>
    </cfRule>
    <cfRule type="cellIs" dxfId="1054" priority="65" operator="equal">
      <formula>TRUE</formula>
    </cfRule>
    <cfRule type="cellIs" dxfId="1053" priority="66" operator="equal">
      <formula>FALSE</formula>
    </cfRule>
  </conditionalFormatting>
  <conditionalFormatting sqref="B353:B355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56:B358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59:B361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62:B364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0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06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07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308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76:B27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9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12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13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14:B215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7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7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73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75:B76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74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78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77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366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6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779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796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04/03/2019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832</v>
      </c>
      <c r="B71" t="b">
        <v>0</v>
      </c>
    </row>
    <row r="72" spans="1:9" x14ac:dyDescent="0.35">
      <c r="A72" s="20" t="s">
        <v>834</v>
      </c>
      <c r="B72" s="14" t="b">
        <v>1</v>
      </c>
    </row>
    <row r="73" spans="1:9" x14ac:dyDescent="0.35">
      <c r="A73" s="14" t="s">
        <v>835</v>
      </c>
      <c r="B73" s="14" t="s">
        <v>842</v>
      </c>
    </row>
    <row r="74" spans="1:9" x14ac:dyDescent="0.35">
      <c r="A74" s="34" t="s">
        <v>837</v>
      </c>
      <c r="B74" s="13" t="b">
        <v>0</v>
      </c>
    </row>
    <row r="75" spans="1:9" x14ac:dyDescent="0.35">
      <c r="A75" s="13" t="s">
        <v>838</v>
      </c>
      <c r="B75" s="13" t="s">
        <v>841</v>
      </c>
    </row>
    <row r="76" spans="1:9" x14ac:dyDescent="0.35">
      <c r="A76" s="13" t="s">
        <v>839</v>
      </c>
      <c r="B76" s="13" t="s">
        <v>840</v>
      </c>
    </row>
    <row r="77" spans="1:9" x14ac:dyDescent="0.35">
      <c r="A77" s="20" t="s">
        <v>843</v>
      </c>
      <c r="B77" s="14" t="b">
        <v>0</v>
      </c>
    </row>
    <row r="78" spans="1:9" s="23" customFormat="1" x14ac:dyDescent="0.35">
      <c r="A78" s="20" t="s">
        <v>844</v>
      </c>
      <c r="B78" s="14" t="s">
        <v>845</v>
      </c>
    </row>
    <row r="79" spans="1:9" x14ac:dyDescent="0.35">
      <c r="A79" t="s">
        <v>493</v>
      </c>
      <c r="B79" t="s">
        <v>780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781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782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787</v>
      </c>
    </row>
    <row r="102" spans="1:2" x14ac:dyDescent="0.35">
      <c r="A102" t="s">
        <v>85</v>
      </c>
      <c r="B102" t="s">
        <v>788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789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783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784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785</v>
      </c>
    </row>
    <row r="170" spans="1:2" x14ac:dyDescent="0.35">
      <c r="A170" s="26" t="s">
        <v>98</v>
      </c>
      <c r="B170" s="102" t="s">
        <v>786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778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847</v>
      </c>
      <c r="B362" s="103" t="str">
        <f>B79</f>
        <v>FIRE FIRE FIRE - My car burst in flames on the hard shoulder</v>
      </c>
    </row>
  </sheetData>
  <conditionalFormatting sqref="B212:B271 B1:B10 B332:B345 B305:B323 B296:B300 B275:B294 B12:B70 B82:B209 B79 B363:B1048576 B361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E7:E11">
    <cfRule type="cellIs" dxfId="986" priority="67" operator="equal">
      <formula>FALSE</formula>
    </cfRule>
    <cfRule type="cellIs" dxfId="985" priority="68" operator="equal">
      <formula>TRUE</formula>
    </cfRule>
    <cfRule type="cellIs" dxfId="984" priority="69" operator="equal">
      <formula>FALSE</formula>
    </cfRule>
  </conditionalFormatting>
  <conditionalFormatting sqref="D8:D11">
    <cfRule type="cellIs" dxfId="983" priority="64" operator="equal">
      <formula>FALSE</formula>
    </cfRule>
    <cfRule type="cellIs" dxfId="982" priority="65" operator="equal">
      <formula>TRUE</formula>
    </cfRule>
    <cfRule type="cellIs" dxfId="981" priority="66" operator="equal">
      <formula>FALSE</formula>
    </cfRule>
  </conditionalFormatting>
  <conditionalFormatting sqref="B210:B211">
    <cfRule type="cellIs" dxfId="980" priority="61" operator="equal">
      <formula>FALSE</formula>
    </cfRule>
    <cfRule type="cellIs" dxfId="979" priority="62" operator="equal">
      <formula>TRUE</formula>
    </cfRule>
    <cfRule type="cellIs" dxfId="978" priority="63" operator="equal">
      <formula>FALSE</formula>
    </cfRule>
  </conditionalFormatting>
  <conditionalFormatting sqref="B324:B331">
    <cfRule type="cellIs" dxfId="977" priority="58" operator="equal">
      <formula>FALSE</formula>
    </cfRule>
    <cfRule type="cellIs" dxfId="976" priority="59" operator="equal">
      <formula>TRUE</formula>
    </cfRule>
    <cfRule type="cellIs" dxfId="975" priority="60" operator="equal">
      <formula>FALSE</formula>
    </cfRule>
  </conditionalFormatting>
  <conditionalFormatting sqref="B346:B348">
    <cfRule type="cellIs" dxfId="974" priority="55" operator="equal">
      <formula>FALSE</formula>
    </cfRule>
    <cfRule type="cellIs" dxfId="973" priority="56" operator="equal">
      <formula>TRUE</formula>
    </cfRule>
    <cfRule type="cellIs" dxfId="972" priority="57" operator="equal">
      <formula>FALSE</formula>
    </cfRule>
  </conditionalFormatting>
  <conditionalFormatting sqref="B349:B351">
    <cfRule type="cellIs" dxfId="971" priority="52" operator="equal">
      <formula>FALSE</formula>
    </cfRule>
    <cfRule type="cellIs" dxfId="970" priority="53" operator="equal">
      <formula>TRUE</formula>
    </cfRule>
    <cfRule type="cellIs" dxfId="969" priority="54" operator="equal">
      <formula>FALSE</formula>
    </cfRule>
  </conditionalFormatting>
  <conditionalFormatting sqref="B352:B354">
    <cfRule type="cellIs" dxfId="968" priority="49" operator="equal">
      <formula>FALSE</formula>
    </cfRule>
    <cfRule type="cellIs" dxfId="967" priority="50" operator="equal">
      <formula>TRUE</formula>
    </cfRule>
    <cfRule type="cellIs" dxfId="966" priority="51" operator="equal">
      <formula>FALSE</formula>
    </cfRule>
  </conditionalFormatting>
  <conditionalFormatting sqref="B355:B357">
    <cfRule type="cellIs" dxfId="965" priority="46" operator="equal">
      <formula>FALSE</formula>
    </cfRule>
    <cfRule type="cellIs" dxfId="964" priority="47" operator="equal">
      <formula>TRUE</formula>
    </cfRule>
    <cfRule type="cellIs" dxfId="963" priority="48" operator="equal">
      <formula>FALSE</formula>
    </cfRule>
  </conditionalFormatting>
  <conditionalFormatting sqref="B358:B360">
    <cfRule type="cellIs" dxfId="962" priority="43" operator="equal">
      <formula>FALSE</formula>
    </cfRule>
    <cfRule type="cellIs" dxfId="961" priority="44" operator="equal">
      <formula>TRUE</formula>
    </cfRule>
    <cfRule type="cellIs" dxfId="960" priority="45" operator="equal">
      <formula>FALSE</formula>
    </cfRule>
  </conditionalFormatting>
  <conditionalFormatting sqref="B301">
    <cfRule type="cellIs" dxfId="959" priority="40" operator="equal">
      <formula>FALSE</formula>
    </cfRule>
    <cfRule type="cellIs" dxfId="958" priority="41" operator="equal">
      <formula>TRUE</formula>
    </cfRule>
    <cfRule type="cellIs" dxfId="957" priority="42" operator="equal">
      <formula>FALSE</formula>
    </cfRule>
  </conditionalFormatting>
  <conditionalFormatting sqref="B302">
    <cfRule type="cellIs" dxfId="956" priority="37" operator="equal">
      <formula>FALSE</formula>
    </cfRule>
    <cfRule type="cellIs" dxfId="955" priority="38" operator="equal">
      <formula>TRUE</formula>
    </cfRule>
    <cfRule type="cellIs" dxfId="954" priority="39" operator="equal">
      <formula>FALSE</formula>
    </cfRule>
  </conditionalFormatting>
  <conditionalFormatting sqref="B303">
    <cfRule type="cellIs" dxfId="953" priority="34" operator="equal">
      <formula>FALSE</formula>
    </cfRule>
    <cfRule type="cellIs" dxfId="952" priority="35" operator="equal">
      <formula>TRUE</formula>
    </cfRule>
    <cfRule type="cellIs" dxfId="951" priority="36" operator="equal">
      <formula>FALSE</formula>
    </cfRule>
  </conditionalFormatting>
  <conditionalFormatting sqref="B304">
    <cfRule type="cellIs" dxfId="950" priority="31" operator="equal">
      <formula>FALSE</formula>
    </cfRule>
    <cfRule type="cellIs" dxfId="949" priority="32" operator="equal">
      <formula>TRUE</formula>
    </cfRule>
    <cfRule type="cellIs" dxfId="948" priority="33" operator="equal">
      <formula>FALSE</formula>
    </cfRule>
  </conditionalFormatting>
  <conditionalFormatting sqref="B272:B274">
    <cfRule type="cellIs" dxfId="947" priority="28" operator="equal">
      <formula>FALSE</formula>
    </cfRule>
    <cfRule type="cellIs" dxfId="946" priority="29" operator="equal">
      <formula>TRUE</formula>
    </cfRule>
    <cfRule type="cellIs" dxfId="945" priority="30" operator="equal">
      <formula>FALSE</formula>
    </cfRule>
  </conditionalFormatting>
  <conditionalFormatting sqref="B295">
    <cfRule type="cellIs" dxfId="944" priority="25" operator="equal">
      <formula>FALSE</formula>
    </cfRule>
    <cfRule type="cellIs" dxfId="943" priority="26" operator="equal">
      <formula>TRUE</formula>
    </cfRule>
    <cfRule type="cellIs" dxfId="942" priority="27" operator="equal">
      <formula>FALSE</formula>
    </cfRule>
  </conditionalFormatting>
  <conditionalFormatting sqref="B71">
    <cfRule type="cellIs" dxfId="941" priority="22" operator="equal">
      <formula>FALSE</formula>
    </cfRule>
    <cfRule type="cellIs" dxfId="940" priority="23" operator="equal">
      <formula>TRUE</formula>
    </cfRule>
    <cfRule type="cellIs" dxfId="939" priority="24" operator="equal">
      <formula>FALSE</formula>
    </cfRule>
  </conditionalFormatting>
  <conditionalFormatting sqref="B72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73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75:B7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74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78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77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conditionalFormatting sqref="B362">
    <cfRule type="cellIs" dxfId="920" priority="1" operator="equal">
      <formula>FALSE</formula>
    </cfRule>
    <cfRule type="cellIs" dxfId="919" priority="2" operator="equal">
      <formula>TRUE</formula>
    </cfRule>
    <cfRule type="cellIs" dxfId="918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0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809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798</v>
      </c>
    </row>
    <row r="39" spans="1:2" x14ac:dyDescent="0.35">
      <c r="A39" s="16" t="s">
        <v>429</v>
      </c>
      <c r="B39" s="16" t="s">
        <v>797</v>
      </c>
    </row>
    <row r="40" spans="1:2" x14ac:dyDescent="0.35">
      <c r="A40" s="16" t="s">
        <v>431</v>
      </c>
      <c r="B40" s="17" t="s">
        <v>799</v>
      </c>
    </row>
    <row r="41" spans="1:2" x14ac:dyDescent="0.35">
      <c r="A41" s="16" t="s">
        <v>433</v>
      </c>
      <c r="B41" s="16" t="s">
        <v>801</v>
      </c>
    </row>
    <row r="42" spans="1:2" x14ac:dyDescent="0.35">
      <c r="A42" s="16" t="s">
        <v>424</v>
      </c>
      <c r="B42" s="98" t="s">
        <v>800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832</v>
      </c>
      <c r="B71" t="b">
        <v>1</v>
      </c>
      <c r="D71" t="s">
        <v>833</v>
      </c>
    </row>
    <row r="72" spans="1:9" x14ac:dyDescent="0.35">
      <c r="A72" s="8" t="s">
        <v>834</v>
      </c>
      <c r="B72" t="b">
        <v>0</v>
      </c>
    </row>
    <row r="73" spans="1:9" x14ac:dyDescent="0.35">
      <c r="A73" t="s">
        <v>835</v>
      </c>
      <c r="B73" t="s">
        <v>836</v>
      </c>
    </row>
    <row r="74" spans="1:9" x14ac:dyDescent="0.35">
      <c r="A74" s="34" t="s">
        <v>837</v>
      </c>
      <c r="B74" s="13" t="b">
        <v>0</v>
      </c>
    </row>
    <row r="75" spans="1:9" x14ac:dyDescent="0.35">
      <c r="A75" s="13" t="s">
        <v>838</v>
      </c>
      <c r="B75" s="13" t="s">
        <v>841</v>
      </c>
    </row>
    <row r="76" spans="1:9" x14ac:dyDescent="0.35">
      <c r="A76" s="13" t="s">
        <v>839</v>
      </c>
      <c r="B76" s="13" t="s">
        <v>840</v>
      </c>
    </row>
    <row r="77" spans="1:9" x14ac:dyDescent="0.35">
      <c r="A77" s="20" t="s">
        <v>843</v>
      </c>
      <c r="B77" s="14" t="b">
        <v>0</v>
      </c>
    </row>
    <row r="78" spans="1:9" s="23" customFormat="1" x14ac:dyDescent="0.35">
      <c r="A78" s="20" t="s">
        <v>844</v>
      </c>
      <c r="B78" s="14" t="s">
        <v>845</v>
      </c>
    </row>
    <row r="79" spans="1:9" x14ac:dyDescent="0.35">
      <c r="A79" t="s">
        <v>493</v>
      </c>
      <c r="B79" t="s">
        <v>802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803</v>
      </c>
    </row>
    <row r="102" spans="1:2" x14ac:dyDescent="0.35">
      <c r="A102" t="s">
        <v>85</v>
      </c>
      <c r="B102" t="s">
        <v>788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789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783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804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805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784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785</v>
      </c>
    </row>
    <row r="170" spans="1:2" x14ac:dyDescent="0.35">
      <c r="A170" s="26" t="s">
        <v>98</v>
      </c>
      <c r="B170" s="102" t="s">
        <v>786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0</v>
      </c>
    </row>
    <row r="327" spans="1:2" x14ac:dyDescent="0.35">
      <c r="A327" s="14" t="s">
        <v>668</v>
      </c>
      <c r="B327" s="14" t="b">
        <v>0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778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847</v>
      </c>
      <c r="B362" s="103" t="str">
        <f>B79</f>
        <v>THEFT THEFT THEFT - Someone stole the car</v>
      </c>
    </row>
  </sheetData>
  <conditionalFormatting sqref="B212:B271 B1:B10 B332:B345 B361 B305:B323 B296:B300 B275:B294 B12:B71 B84:B209 B79 B363:B1048576">
    <cfRule type="cellIs" dxfId="917" priority="67" operator="equal">
      <formula>FALSE</formula>
    </cfRule>
    <cfRule type="cellIs" dxfId="916" priority="68" operator="equal">
      <formula>TRUE</formula>
    </cfRule>
    <cfRule type="cellIs" dxfId="915" priority="69" operator="equal">
      <formula>FALSE</formula>
    </cfRule>
  </conditionalFormatting>
  <conditionalFormatting sqref="E7:E11">
    <cfRule type="cellIs" dxfId="914" priority="64" operator="equal">
      <formula>FALSE</formula>
    </cfRule>
    <cfRule type="cellIs" dxfId="913" priority="65" operator="equal">
      <formula>TRUE</formula>
    </cfRule>
    <cfRule type="cellIs" dxfId="912" priority="66" operator="equal">
      <formula>FALSE</formula>
    </cfRule>
  </conditionalFormatting>
  <conditionalFormatting sqref="D8:D11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210:B211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24:B331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6:B348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9:B351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52:B354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55:B357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358:B360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301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302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303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304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72:B274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295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72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73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75:B76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74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78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77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362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3" workbookViewId="0">
      <selection activeCell="A362" sqref="A362:XFD3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808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832</v>
      </c>
      <c r="B71" t="b">
        <v>0</v>
      </c>
    </row>
    <row r="72" spans="1:9" x14ac:dyDescent="0.35">
      <c r="A72" s="8" t="s">
        <v>834</v>
      </c>
      <c r="B72" t="b">
        <v>0</v>
      </c>
    </row>
    <row r="73" spans="1:9" x14ac:dyDescent="0.35">
      <c r="A73" t="s">
        <v>835</v>
      </c>
      <c r="B73" t="s">
        <v>836</v>
      </c>
    </row>
    <row r="74" spans="1:9" x14ac:dyDescent="0.35">
      <c r="A74" s="34" t="s">
        <v>837</v>
      </c>
      <c r="B74" s="13" t="b">
        <v>0</v>
      </c>
    </row>
    <row r="75" spans="1:9" x14ac:dyDescent="0.35">
      <c r="A75" s="13" t="s">
        <v>838</v>
      </c>
      <c r="B75" s="13" t="s">
        <v>841</v>
      </c>
    </row>
    <row r="76" spans="1:9" x14ac:dyDescent="0.35">
      <c r="A76" s="13" t="s">
        <v>839</v>
      </c>
      <c r="B76" s="13" t="s">
        <v>840</v>
      </c>
    </row>
    <row r="77" spans="1:9" x14ac:dyDescent="0.35">
      <c r="A77" s="20" t="s">
        <v>843</v>
      </c>
      <c r="B77" s="14" t="b">
        <v>1</v>
      </c>
    </row>
    <row r="78" spans="1:9" s="23" customFormat="1" x14ac:dyDescent="0.35">
      <c r="A78" s="20" t="s">
        <v>844</v>
      </c>
      <c r="B78" s="14" t="s">
        <v>845</v>
      </c>
    </row>
    <row r="79" spans="1:9" x14ac:dyDescent="0.35">
      <c r="A79" t="s">
        <v>493</v>
      </c>
      <c r="B79" t="s">
        <v>790</v>
      </c>
    </row>
    <row r="80" spans="1:9" x14ac:dyDescent="0.35">
      <c r="A80" t="s">
        <v>17</v>
      </c>
      <c r="B80" s="12" t="s">
        <v>654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791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791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792</v>
      </c>
    </row>
    <row r="85" spans="1:9" x14ac:dyDescent="0.35">
      <c r="A85" t="s">
        <v>24</v>
      </c>
      <c r="B85" t="s">
        <v>793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794</v>
      </c>
    </row>
    <row r="102" spans="1:2" x14ac:dyDescent="0.35">
      <c r="A102" t="s">
        <v>85</v>
      </c>
      <c r="B102" t="s">
        <v>795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789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783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784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785</v>
      </c>
    </row>
    <row r="170" spans="1:2" x14ac:dyDescent="0.35">
      <c r="A170" s="26" t="s">
        <v>98</v>
      </c>
      <c r="B170" s="102" t="s">
        <v>786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778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847</v>
      </c>
      <c r="B362" s="103" t="str">
        <f>B79</f>
        <v>GLASS GLASS GLASS - My car had its windscreen shattered by a large hailstone</v>
      </c>
    </row>
  </sheetData>
  <conditionalFormatting sqref="B212:B271 B1:B10 B332:B345 B361 B305:B323 B296:B300 B275:B294 B12:B70 B82:B209 B79 B363:B1048576">
    <cfRule type="cellIs" dxfId="848" priority="67" operator="equal">
      <formula>FALSE</formula>
    </cfRule>
    <cfRule type="cellIs" dxfId="847" priority="68" operator="equal">
      <formula>TRUE</formula>
    </cfRule>
    <cfRule type="cellIs" dxfId="846" priority="69" operator="equal">
      <formula>FALSE</formula>
    </cfRule>
  </conditionalFormatting>
  <conditionalFormatting sqref="E7:E11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D8:D11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210:B211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24:B331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6:B348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9:B351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52:B354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55:B357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358:B360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301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302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303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304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72:B274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295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71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72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73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75:B76 B78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74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77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362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331" workbookViewId="0">
      <selection activeCell="B82" sqref="B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807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ITB/1551704449579</v>
      </c>
      <c r="D7" s="95" t="str">
        <f>POLICYDATA!B5</f>
        <v>ITB/1551704449579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simon fells</v>
      </c>
      <c r="D8" s="93" t="str">
        <f>POLICYDATA!B6</f>
        <v>simon fells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30 Baden Powell Street, Gateshead, NE9 5LD</v>
      </c>
      <c r="D10" s="93" t="str">
        <f>POLICYDATA!B8</f>
        <v>30 Baden Powell Street, Gateshead, NE9 5LD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04/03/2019</v>
      </c>
      <c r="D11" s="93" t="str">
        <f>POLICYDATA!B9</f>
        <v>04/03/2019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04/03/2019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simon fells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834</v>
      </c>
      <c r="B71" t="b">
        <v>0</v>
      </c>
    </row>
    <row r="72" spans="1:9" x14ac:dyDescent="0.35">
      <c r="A72" t="s">
        <v>835</v>
      </c>
      <c r="B72" t="s">
        <v>836</v>
      </c>
    </row>
    <row r="73" spans="1:9" x14ac:dyDescent="0.35">
      <c r="A73" s="8" t="s">
        <v>832</v>
      </c>
      <c r="B73" t="b">
        <v>0</v>
      </c>
    </row>
    <row r="74" spans="1:9" x14ac:dyDescent="0.35">
      <c r="A74" s="34" t="s">
        <v>837</v>
      </c>
      <c r="B74" s="13" t="b">
        <v>0</v>
      </c>
    </row>
    <row r="75" spans="1:9" x14ac:dyDescent="0.35">
      <c r="A75" s="13" t="s">
        <v>838</v>
      </c>
      <c r="B75" s="13" t="s">
        <v>841</v>
      </c>
    </row>
    <row r="76" spans="1:9" x14ac:dyDescent="0.35">
      <c r="A76" s="13" t="s">
        <v>839</v>
      </c>
      <c r="B76" s="13" t="s">
        <v>840</v>
      </c>
    </row>
    <row r="77" spans="1:9" x14ac:dyDescent="0.35">
      <c r="A77" s="20" t="s">
        <v>843</v>
      </c>
      <c r="B77" s="14" t="b">
        <v>1</v>
      </c>
    </row>
    <row r="78" spans="1:9" s="23" customFormat="1" x14ac:dyDescent="0.35">
      <c r="A78" s="20" t="s">
        <v>844</v>
      </c>
      <c r="B78" s="14" t="s">
        <v>846</v>
      </c>
    </row>
    <row r="79" spans="1:9" x14ac:dyDescent="0.35">
      <c r="A79" t="s">
        <v>493</v>
      </c>
      <c r="B79" t="s">
        <v>810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651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652</v>
      </c>
      <c r="D82" t="s">
        <v>256</v>
      </c>
      <c r="E82" t="s">
        <v>9</v>
      </c>
      <c r="I82" t="s">
        <v>274</v>
      </c>
    </row>
    <row r="83" spans="1:9" x14ac:dyDescent="0.35">
      <c r="A83" t="s">
        <v>716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792</v>
      </c>
    </row>
    <row r="85" spans="1:9" x14ac:dyDescent="0.35">
      <c r="A85" t="s">
        <v>24</v>
      </c>
      <c r="B85" t="s">
        <v>811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812</v>
      </c>
    </row>
    <row r="102" spans="1:2" x14ac:dyDescent="0.35">
      <c r="A102" t="s">
        <v>85</v>
      </c>
      <c r="B102" t="s">
        <v>813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04/03/2019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789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783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04/03/2019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04/03/2019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>simon fells</v>
      </c>
    </row>
    <row r="164" spans="1:2" x14ac:dyDescent="0.35">
      <c r="A164" t="s">
        <v>49</v>
      </c>
      <c r="B164" t="s">
        <v>784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785</v>
      </c>
    </row>
    <row r="170" spans="1:2" x14ac:dyDescent="0.35">
      <c r="A170" s="26" t="s">
        <v>98</v>
      </c>
      <c r="B170" s="102" t="s">
        <v>786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726</v>
      </c>
      <c r="B201" t="b">
        <v>1</v>
      </c>
    </row>
    <row r="202" spans="1:2" x14ac:dyDescent="0.35">
      <c r="A202" t="s">
        <v>727</v>
      </c>
      <c r="B202" t="s">
        <v>728</v>
      </c>
    </row>
    <row r="203" spans="1:2" x14ac:dyDescent="0.35">
      <c r="A203" t="s">
        <v>730</v>
      </c>
      <c r="B203" s="6" t="s">
        <v>731</v>
      </c>
    </row>
    <row r="204" spans="1:2" x14ac:dyDescent="0.35">
      <c r="A204" t="s">
        <v>729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732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638</v>
      </c>
      <c r="B210" t="b">
        <v>1</v>
      </c>
    </row>
    <row r="211" spans="1:2" x14ac:dyDescent="0.35">
      <c r="A211" t="s">
        <v>725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740</v>
      </c>
      <c r="B272" t="s">
        <v>741</v>
      </c>
    </row>
    <row r="273" spans="1:2" x14ac:dyDescent="0.35">
      <c r="A273" t="s">
        <v>742</v>
      </c>
      <c r="B273" t="s">
        <v>744</v>
      </c>
    </row>
    <row r="274" spans="1:2" ht="15" thickBot="1" x14ac:dyDescent="0.4">
      <c r="A274" t="s">
        <v>745</v>
      </c>
      <c r="B274" t="s">
        <v>743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768</v>
      </c>
      <c r="B278" s="29"/>
    </row>
    <row r="279" spans="1:2" x14ac:dyDescent="0.35">
      <c r="A279" s="28" t="s">
        <v>135</v>
      </c>
      <c r="B279" s="29" t="s">
        <v>738</v>
      </c>
    </row>
    <row r="280" spans="1:2" x14ac:dyDescent="0.35">
      <c r="A280" s="28" t="s">
        <v>418</v>
      </c>
      <c r="B280" s="110" t="s">
        <v>739</v>
      </c>
    </row>
    <row r="281" spans="1:2" x14ac:dyDescent="0.35">
      <c r="A281" s="28" t="s">
        <v>772</v>
      </c>
      <c r="B281" s="113">
        <v>1912850388</v>
      </c>
    </row>
    <row r="282" spans="1:2" x14ac:dyDescent="0.35">
      <c r="A282" s="28" t="s">
        <v>773</v>
      </c>
      <c r="B282" s="113">
        <v>1912840399</v>
      </c>
    </row>
    <row r="283" spans="1:2" x14ac:dyDescent="0.35">
      <c r="A283" s="28" t="s">
        <v>774</v>
      </c>
      <c r="B283" s="113">
        <v>7791458073</v>
      </c>
    </row>
    <row r="284" spans="1:2" x14ac:dyDescent="0.35">
      <c r="A284" s="28" t="s">
        <v>775</v>
      </c>
      <c r="B284" s="113"/>
    </row>
    <row r="285" spans="1:2" x14ac:dyDescent="0.35">
      <c r="A285" s="28" t="s">
        <v>777</v>
      </c>
      <c r="B285" s="110" t="s">
        <v>776</v>
      </c>
    </row>
    <row r="286" spans="1:2" ht="15" thickBot="1" x14ac:dyDescent="0.4">
      <c r="A286" s="112" t="s">
        <v>140</v>
      </c>
      <c r="B286" s="29" t="s">
        <v>771</v>
      </c>
    </row>
    <row r="287" spans="1:2" ht="15" thickBot="1" x14ac:dyDescent="0.4">
      <c r="A287" s="112" t="s">
        <v>769</v>
      </c>
      <c r="B287" s="29" t="s">
        <v>770</v>
      </c>
    </row>
    <row r="288" spans="1:2" x14ac:dyDescent="0.35">
      <c r="A288" s="26" t="s">
        <v>755</v>
      </c>
      <c r="B288" s="27" t="b">
        <v>0</v>
      </c>
    </row>
    <row r="289" spans="1:3" x14ac:dyDescent="0.35">
      <c r="A289" s="26" t="s">
        <v>758</v>
      </c>
      <c r="B289" s="27" t="s">
        <v>757</v>
      </c>
    </row>
    <row r="290" spans="1:3" x14ac:dyDescent="0.35">
      <c r="A290" s="26" t="s">
        <v>759</v>
      </c>
      <c r="B290" s="27" t="s">
        <v>756</v>
      </c>
    </row>
    <row r="291" spans="1:3" x14ac:dyDescent="0.35">
      <c r="A291" s="28" t="s">
        <v>746</v>
      </c>
      <c r="B291" s="29" t="s">
        <v>747</v>
      </c>
    </row>
    <row r="292" spans="1:3" x14ac:dyDescent="0.35">
      <c r="A292" s="28" t="s">
        <v>748</v>
      </c>
      <c r="B292" s="29" t="s">
        <v>749</v>
      </c>
    </row>
    <row r="293" spans="1:3" ht="15" thickBot="1" x14ac:dyDescent="0.4">
      <c r="A293" s="112" t="s">
        <v>750</v>
      </c>
      <c r="B293" s="111" t="s">
        <v>751</v>
      </c>
    </row>
    <row r="294" spans="1:3" x14ac:dyDescent="0.35">
      <c r="A294" s="28" t="s">
        <v>752</v>
      </c>
      <c r="B294" s="110" t="s">
        <v>753</v>
      </c>
    </row>
    <row r="295" spans="1:3" x14ac:dyDescent="0.35">
      <c r="A295" s="28" t="s">
        <v>138</v>
      </c>
      <c r="B295" s="29" t="s">
        <v>754</v>
      </c>
    </row>
    <row r="296" spans="1:3" x14ac:dyDescent="0.35">
      <c r="A296" s="28" t="s">
        <v>760</v>
      </c>
      <c r="B296" s="110" t="b">
        <v>0</v>
      </c>
      <c r="C296" t="s">
        <v>767</v>
      </c>
    </row>
    <row r="297" spans="1:3" x14ac:dyDescent="0.35">
      <c r="A297" s="28" t="s">
        <v>761</v>
      </c>
      <c r="B297" s="110" t="s">
        <v>762</v>
      </c>
    </row>
    <row r="298" spans="1:3" x14ac:dyDescent="0.35">
      <c r="A298" s="28" t="s">
        <v>763</v>
      </c>
      <c r="B298" s="110" t="s">
        <v>764</v>
      </c>
    </row>
    <row r="299" spans="1:3" x14ac:dyDescent="0.35">
      <c r="A299" s="28" t="s">
        <v>765</v>
      </c>
      <c r="B299" s="110">
        <v>99990000</v>
      </c>
    </row>
    <row r="300" spans="1:3" ht="15" thickBot="1" x14ac:dyDescent="0.4">
      <c r="A300" s="30" t="s">
        <v>766</v>
      </c>
      <c r="B300" s="31">
        <v>990099</v>
      </c>
    </row>
    <row r="301" spans="1:3" x14ac:dyDescent="0.35">
      <c r="A301" s="13" t="s">
        <v>733</v>
      </c>
      <c r="B301" s="103" t="s">
        <v>37</v>
      </c>
    </row>
    <row r="302" spans="1:3" x14ac:dyDescent="0.35">
      <c r="A302" s="13" t="s">
        <v>734</v>
      </c>
      <c r="B302" s="34">
        <v>3500</v>
      </c>
    </row>
    <row r="303" spans="1:3" x14ac:dyDescent="0.35">
      <c r="A303" s="13" t="s">
        <v>735</v>
      </c>
      <c r="B303" s="34" t="s">
        <v>736</v>
      </c>
    </row>
    <row r="304" spans="1:3" x14ac:dyDescent="0.35">
      <c r="A304" s="23" t="s">
        <v>737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665</v>
      </c>
    </row>
    <row r="325" spans="1:2" x14ac:dyDescent="0.35">
      <c r="A325" s="14" t="s">
        <v>666</v>
      </c>
      <c r="B325" s="14" t="b">
        <v>1</v>
      </c>
    </row>
    <row r="326" spans="1:2" x14ac:dyDescent="0.35">
      <c r="A326" s="14" t="s">
        <v>667</v>
      </c>
      <c r="B326" s="14" t="b">
        <v>1</v>
      </c>
    </row>
    <row r="327" spans="1:2" x14ac:dyDescent="0.35">
      <c r="A327" s="14" t="s">
        <v>668</v>
      </c>
      <c r="B327" s="14" t="b">
        <v>1</v>
      </c>
    </row>
    <row r="328" spans="1:2" x14ac:dyDescent="0.35">
      <c r="A328" s="14" t="s">
        <v>669</v>
      </c>
      <c r="B328" s="14" t="b">
        <v>0</v>
      </c>
    </row>
    <row r="329" spans="1:2" x14ac:dyDescent="0.35">
      <c r="A329" s="14" t="s">
        <v>670</v>
      </c>
      <c r="B329" s="14" t="b">
        <v>0</v>
      </c>
    </row>
    <row r="330" spans="1:2" x14ac:dyDescent="0.35">
      <c r="A330" s="14" t="s">
        <v>671</v>
      </c>
      <c r="B330" s="14" t="b">
        <v>0</v>
      </c>
    </row>
    <row r="331" spans="1:2" x14ac:dyDescent="0.35">
      <c r="A331" s="14" t="s">
        <v>672</v>
      </c>
      <c r="B331" s="14" t="b">
        <v>0</v>
      </c>
    </row>
    <row r="332" spans="1:2" x14ac:dyDescent="0.35">
      <c r="A332" s="13" t="s">
        <v>677</v>
      </c>
      <c r="B332" s="13" t="b">
        <v>0</v>
      </c>
    </row>
    <row r="333" spans="1:2" x14ac:dyDescent="0.35">
      <c r="A333" s="13" t="s">
        <v>678</v>
      </c>
      <c r="B333" s="103" t="s">
        <v>679</v>
      </c>
    </row>
    <row r="334" spans="1:2" x14ac:dyDescent="0.35">
      <c r="A334" s="13" t="s">
        <v>682</v>
      </c>
      <c r="B334" s="13" t="s">
        <v>683</v>
      </c>
    </row>
    <row r="335" spans="1:2" x14ac:dyDescent="0.35">
      <c r="A335" s="13" t="s">
        <v>680</v>
      </c>
      <c r="B335" s="103" t="s">
        <v>681</v>
      </c>
    </row>
    <row r="336" spans="1:2" x14ac:dyDescent="0.35">
      <c r="A336" s="13" t="s">
        <v>684</v>
      </c>
      <c r="B336" s="13" t="s">
        <v>685</v>
      </c>
    </row>
    <row r="337" spans="1:2" x14ac:dyDescent="0.35">
      <c r="A337" s="13" t="s">
        <v>686</v>
      </c>
      <c r="B337" s="35" t="s">
        <v>687</v>
      </c>
    </row>
    <row r="338" spans="1:2" x14ac:dyDescent="0.35">
      <c r="A338" s="13" t="s">
        <v>688</v>
      </c>
      <c r="B338" s="103" t="str">
        <f>B8</f>
        <v>simon fells</v>
      </c>
    </row>
    <row r="339" spans="1:2" x14ac:dyDescent="0.35">
      <c r="A339" s="13" t="s">
        <v>689</v>
      </c>
      <c r="B339" s="103" t="str">
        <f>B10</f>
        <v>30 Baden Powell Street, Gateshead, NE9 5LD</v>
      </c>
    </row>
    <row r="340" spans="1:2" x14ac:dyDescent="0.35">
      <c r="A340" s="13" t="s">
        <v>691</v>
      </c>
      <c r="B340" s="103" t="s">
        <v>690</v>
      </c>
    </row>
    <row r="342" spans="1:2" x14ac:dyDescent="0.35">
      <c r="A342" s="44" t="s">
        <v>692</v>
      </c>
    </row>
    <row r="343" spans="1:2" x14ac:dyDescent="0.35">
      <c r="A343" s="14" t="s">
        <v>693</v>
      </c>
      <c r="B343" s="14" t="s">
        <v>470</v>
      </c>
    </row>
    <row r="344" spans="1:2" x14ac:dyDescent="0.35">
      <c r="A344" s="14" t="s">
        <v>694</v>
      </c>
      <c r="B344" s="99" t="s">
        <v>695</v>
      </c>
    </row>
    <row r="345" spans="1:2" x14ac:dyDescent="0.35">
      <c r="A345" s="14" t="s">
        <v>696</v>
      </c>
      <c r="B345" s="99"/>
    </row>
    <row r="346" spans="1:2" x14ac:dyDescent="0.35">
      <c r="A346" s="13" t="s">
        <v>697</v>
      </c>
      <c r="B346" s="13" t="s">
        <v>469</v>
      </c>
    </row>
    <row r="347" spans="1:2" x14ac:dyDescent="0.35">
      <c r="A347" s="13" t="s">
        <v>698</v>
      </c>
      <c r="B347" s="103"/>
    </row>
    <row r="348" spans="1:2" x14ac:dyDescent="0.35">
      <c r="A348" s="13" t="s">
        <v>699</v>
      </c>
      <c r="B348" s="103" t="s">
        <v>700</v>
      </c>
    </row>
    <row r="349" spans="1:2" x14ac:dyDescent="0.35">
      <c r="A349" s="14" t="s">
        <v>701</v>
      </c>
      <c r="B349" s="14" t="s">
        <v>470</v>
      </c>
    </row>
    <row r="350" spans="1:2" x14ac:dyDescent="0.35">
      <c r="A350" s="14" t="s">
        <v>702</v>
      </c>
      <c r="B350" s="99" t="s">
        <v>704</v>
      </c>
    </row>
    <row r="351" spans="1:2" x14ac:dyDescent="0.35">
      <c r="A351" s="14" t="s">
        <v>703</v>
      </c>
      <c r="B351" s="99"/>
    </row>
    <row r="352" spans="1:2" x14ac:dyDescent="0.35">
      <c r="A352" s="13" t="s">
        <v>705</v>
      </c>
      <c r="B352" s="13" t="s">
        <v>469</v>
      </c>
    </row>
    <row r="353" spans="1:2" x14ac:dyDescent="0.35">
      <c r="A353" s="13" t="s">
        <v>706</v>
      </c>
      <c r="B353" s="103"/>
    </row>
    <row r="354" spans="1:2" x14ac:dyDescent="0.35">
      <c r="A354" s="13" t="s">
        <v>707</v>
      </c>
      <c r="B354" s="103" t="s">
        <v>778</v>
      </c>
    </row>
    <row r="355" spans="1:2" x14ac:dyDescent="0.35">
      <c r="A355" s="14" t="s">
        <v>709</v>
      </c>
      <c r="B355" s="14" t="s">
        <v>470</v>
      </c>
    </row>
    <row r="356" spans="1:2" x14ac:dyDescent="0.35">
      <c r="A356" s="14" t="s">
        <v>710</v>
      </c>
      <c r="B356" s="99" t="s">
        <v>712</v>
      </c>
    </row>
    <row r="357" spans="1:2" x14ac:dyDescent="0.35">
      <c r="A357" s="14" t="s">
        <v>711</v>
      </c>
      <c r="B357" s="99"/>
    </row>
    <row r="358" spans="1:2" x14ac:dyDescent="0.35">
      <c r="A358" s="13" t="s">
        <v>713</v>
      </c>
      <c r="B358" s="13" t="s">
        <v>470</v>
      </c>
    </row>
    <row r="359" spans="1:2" x14ac:dyDescent="0.35">
      <c r="A359" s="13" t="s">
        <v>714</v>
      </c>
      <c r="B359" s="103" t="s">
        <v>722</v>
      </c>
    </row>
    <row r="360" spans="1:2" x14ac:dyDescent="0.35">
      <c r="A360" s="13" t="s">
        <v>717</v>
      </c>
      <c r="B360" s="103"/>
    </row>
    <row r="362" spans="1:2" x14ac:dyDescent="0.35">
      <c r="A362" s="13" t="s">
        <v>847</v>
      </c>
      <c r="B362" s="103" t="str">
        <f>B79</f>
        <v>MISFUELLING MISFUELLING MISFUELLING - put the wrong fuel in</v>
      </c>
    </row>
  </sheetData>
  <conditionalFormatting sqref="B212:B271 B1:B10 B332:B345 B361 B305:B323 B296:B300 B275:B294 B12:B70 B82:B209 B79 B363:B1048576">
    <cfRule type="cellIs" dxfId="779" priority="67" operator="equal">
      <formula>FALSE</formula>
    </cfRule>
    <cfRule type="cellIs" dxfId="778" priority="68" operator="equal">
      <formula>TRUE</formula>
    </cfRule>
    <cfRule type="cellIs" dxfId="777" priority="69" operator="equal">
      <formula>FALSE</formula>
    </cfRule>
  </conditionalFormatting>
  <conditionalFormatting sqref="E7:E11">
    <cfRule type="cellIs" dxfId="776" priority="64" operator="equal">
      <formula>FALSE</formula>
    </cfRule>
    <cfRule type="cellIs" dxfId="775" priority="65" operator="equal">
      <formula>TRUE</formula>
    </cfRule>
    <cfRule type="cellIs" dxfId="774" priority="66" operator="equal">
      <formula>FALSE</formula>
    </cfRule>
  </conditionalFormatting>
  <conditionalFormatting sqref="D8:D11">
    <cfRule type="cellIs" dxfId="773" priority="61" operator="equal">
      <formula>FALSE</formula>
    </cfRule>
    <cfRule type="cellIs" dxfId="772" priority="62" operator="equal">
      <formula>TRUE</formula>
    </cfRule>
    <cfRule type="cellIs" dxfId="771" priority="63" operator="equal">
      <formula>FALSE</formula>
    </cfRule>
  </conditionalFormatting>
  <conditionalFormatting sqref="B210:B211">
    <cfRule type="cellIs" dxfId="770" priority="58" operator="equal">
      <formula>FALSE</formula>
    </cfRule>
    <cfRule type="cellIs" dxfId="769" priority="59" operator="equal">
      <formula>TRUE</formula>
    </cfRule>
    <cfRule type="cellIs" dxfId="768" priority="60" operator="equal">
      <formula>FALSE</formula>
    </cfRule>
  </conditionalFormatting>
  <conditionalFormatting sqref="B324:B331">
    <cfRule type="cellIs" dxfId="767" priority="55" operator="equal">
      <formula>FALSE</formula>
    </cfRule>
    <cfRule type="cellIs" dxfId="766" priority="56" operator="equal">
      <formula>TRUE</formula>
    </cfRule>
    <cfRule type="cellIs" dxfId="765" priority="57" operator="equal">
      <formula>FALSE</formula>
    </cfRule>
  </conditionalFormatting>
  <conditionalFormatting sqref="B346:B348">
    <cfRule type="cellIs" dxfId="764" priority="52" operator="equal">
      <formula>FALSE</formula>
    </cfRule>
    <cfRule type="cellIs" dxfId="763" priority="53" operator="equal">
      <formula>TRUE</formula>
    </cfRule>
    <cfRule type="cellIs" dxfId="762" priority="54" operator="equal">
      <formula>FALSE</formula>
    </cfRule>
  </conditionalFormatting>
  <conditionalFormatting sqref="B349:B351">
    <cfRule type="cellIs" dxfId="761" priority="49" operator="equal">
      <formula>FALSE</formula>
    </cfRule>
    <cfRule type="cellIs" dxfId="760" priority="50" operator="equal">
      <formula>TRUE</formula>
    </cfRule>
    <cfRule type="cellIs" dxfId="759" priority="51" operator="equal">
      <formula>FALSE</formula>
    </cfRule>
  </conditionalFormatting>
  <conditionalFormatting sqref="B352:B354">
    <cfRule type="cellIs" dxfId="758" priority="46" operator="equal">
      <formula>FALSE</formula>
    </cfRule>
    <cfRule type="cellIs" dxfId="757" priority="47" operator="equal">
      <formula>TRUE</formula>
    </cfRule>
    <cfRule type="cellIs" dxfId="756" priority="48" operator="equal">
      <formula>FALSE</formula>
    </cfRule>
  </conditionalFormatting>
  <conditionalFormatting sqref="B355:B357">
    <cfRule type="cellIs" dxfId="755" priority="43" operator="equal">
      <formula>FALSE</formula>
    </cfRule>
    <cfRule type="cellIs" dxfId="754" priority="44" operator="equal">
      <formula>TRUE</formula>
    </cfRule>
    <cfRule type="cellIs" dxfId="753" priority="45" operator="equal">
      <formula>FALSE</formula>
    </cfRule>
  </conditionalFormatting>
  <conditionalFormatting sqref="B358:B360">
    <cfRule type="cellIs" dxfId="752" priority="40" operator="equal">
      <formula>FALSE</formula>
    </cfRule>
    <cfRule type="cellIs" dxfId="751" priority="41" operator="equal">
      <formula>TRUE</formula>
    </cfRule>
    <cfRule type="cellIs" dxfId="750" priority="42" operator="equal">
      <formula>FALSE</formula>
    </cfRule>
  </conditionalFormatting>
  <conditionalFormatting sqref="B30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302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04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272:B274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295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73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71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72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75:B76 B78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74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77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62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ITB/1551704449579</v>
      </c>
      <c r="C8" t="s">
        <v>640</v>
      </c>
      <c r="D8" s="80" t="str">
        <f>POLICYDATA!B5</f>
        <v>ITB/1551704449579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simon fells</v>
      </c>
      <c r="C9" t="s">
        <v>639</v>
      </c>
      <c r="D9" s="80" t="str">
        <f>POLICYDATA!B6</f>
        <v>simon fells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30 Baden Powell Street, Gateshead, NE9 5LD</v>
      </c>
      <c r="C11" t="s">
        <v>640</v>
      </c>
      <c r="D11" s="80" t="str">
        <f>POLICYDATA!B8</f>
        <v>30 Baden Powell Street, Gateshead, NE9 5LD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04/03/2019</v>
      </c>
      <c r="C12" t="s">
        <v>640</v>
      </c>
      <c r="D12" s="80" t="str">
        <f>POLICYDATA!B9</f>
        <v>04/03/2019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04/03/2019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simon fells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716</v>
      </c>
      <c r="B49" s="104" t="s">
        <v>718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04/03/2019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04/03/2019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simon fells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692</v>
      </c>
    </row>
    <row r="171" spans="1:2" x14ac:dyDescent="0.35">
      <c r="A171" s="14" t="s">
        <v>693</v>
      </c>
      <c r="B171" s="14" t="s">
        <v>470</v>
      </c>
    </row>
    <row r="172" spans="1:2" x14ac:dyDescent="0.35">
      <c r="A172" s="14" t="s">
        <v>694</v>
      </c>
      <c r="B172" s="99" t="s">
        <v>695</v>
      </c>
    </row>
    <row r="173" spans="1:2" x14ac:dyDescent="0.35">
      <c r="A173" s="14" t="s">
        <v>696</v>
      </c>
      <c r="B173" s="99"/>
    </row>
    <row r="174" spans="1:2" x14ac:dyDescent="0.35">
      <c r="A174" s="13" t="s">
        <v>697</v>
      </c>
      <c r="B174" s="13" t="s">
        <v>469</v>
      </c>
    </row>
    <row r="175" spans="1:2" x14ac:dyDescent="0.35">
      <c r="A175" s="13" t="s">
        <v>698</v>
      </c>
      <c r="B175" s="103"/>
    </row>
    <row r="176" spans="1:2" x14ac:dyDescent="0.35">
      <c r="A176" s="13" t="s">
        <v>699</v>
      </c>
      <c r="B176" s="103" t="s">
        <v>700</v>
      </c>
    </row>
    <row r="177" spans="1:2" x14ac:dyDescent="0.35">
      <c r="A177" s="14" t="s">
        <v>701</v>
      </c>
      <c r="B177" s="14" t="s">
        <v>470</v>
      </c>
    </row>
    <row r="178" spans="1:2" x14ac:dyDescent="0.35">
      <c r="A178" s="14" t="s">
        <v>702</v>
      </c>
      <c r="B178" s="99" t="s">
        <v>704</v>
      </c>
    </row>
    <row r="179" spans="1:2" x14ac:dyDescent="0.35">
      <c r="A179" s="14" t="s">
        <v>703</v>
      </c>
      <c r="B179" s="99"/>
    </row>
    <row r="180" spans="1:2" x14ac:dyDescent="0.35">
      <c r="A180" s="13" t="s">
        <v>705</v>
      </c>
      <c r="B180" s="13" t="s">
        <v>469</v>
      </c>
    </row>
    <row r="181" spans="1:2" x14ac:dyDescent="0.35">
      <c r="A181" s="13" t="s">
        <v>706</v>
      </c>
      <c r="B181" s="103"/>
    </row>
    <row r="182" spans="1:2" x14ac:dyDescent="0.35">
      <c r="A182" s="13" t="s">
        <v>707</v>
      </c>
      <c r="B182" s="103" t="s">
        <v>708</v>
      </c>
    </row>
    <row r="183" spans="1:2" x14ac:dyDescent="0.35">
      <c r="A183" s="14" t="s">
        <v>709</v>
      </c>
      <c r="B183" s="14" t="s">
        <v>470</v>
      </c>
    </row>
    <row r="184" spans="1:2" x14ac:dyDescent="0.35">
      <c r="A184" s="14" t="s">
        <v>710</v>
      </c>
      <c r="B184" s="99" t="s">
        <v>712</v>
      </c>
    </row>
    <row r="185" spans="1:2" x14ac:dyDescent="0.35">
      <c r="A185" s="14" t="s">
        <v>711</v>
      </c>
      <c r="B185" s="99"/>
    </row>
    <row r="186" spans="1:2" x14ac:dyDescent="0.35">
      <c r="A186" s="13" t="s">
        <v>713</v>
      </c>
      <c r="B186" s="13" t="s">
        <v>469</v>
      </c>
    </row>
    <row r="187" spans="1:2" x14ac:dyDescent="0.35">
      <c r="A187" s="13" t="s">
        <v>714</v>
      </c>
      <c r="B187" s="103"/>
    </row>
    <row r="188" spans="1:2" x14ac:dyDescent="0.35">
      <c r="A188" s="13" t="s">
        <v>717</v>
      </c>
      <c r="B188" s="103" t="s">
        <v>715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2019-03-04T13:12:51Z</dcterms:modified>
</cp:coreProperties>
</file>