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anklins\Documents\GitHub\WBU-Algs22\"/>
    </mc:Choice>
  </mc:AlternateContent>
  <xr:revisionPtr revIDLastSave="0" documentId="13_ncr:1_{8C2EA585-673A-4F54-86EB-9D41D544BD72}" xr6:coauthVersionLast="36" xr6:coauthVersionMax="47" xr10:uidLastSave="{00000000-0000-0000-0000-000000000000}"/>
  <bookViews>
    <workbookView xWindow="16875" yWindow="2925" windowWidth="20625" windowHeight="15435" activeTab="2" xr2:uid="{CB74B23E-12F6-4110-A45A-A0B43EA68548}"/>
  </bookViews>
  <sheets>
    <sheet name="FromBook" sheetId="1" r:id="rId1"/>
    <sheet name="InClass" sheetId="2" r:id="rId2"/>
    <sheet name="Doubling Hyp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2" l="1"/>
  <c r="D6" i="2"/>
  <c r="C6" i="2"/>
  <c r="B6" i="2"/>
  <c r="C6" i="3"/>
  <c r="B6" i="3"/>
  <c r="B5" i="3"/>
  <c r="C4" i="3"/>
  <c r="C3" i="3"/>
  <c r="E2" i="2"/>
  <c r="B5" i="2"/>
  <c r="H3" i="2"/>
  <c r="E3" i="2"/>
  <c r="E4" i="2"/>
  <c r="D3" i="2"/>
  <c r="D4" i="2"/>
  <c r="D2" i="2"/>
  <c r="B26" i="1"/>
  <c r="H4" i="1"/>
  <c r="E3" i="1"/>
  <c r="E4" i="1"/>
  <c r="E5" i="1"/>
  <c r="E6" i="1"/>
  <c r="E7" i="1"/>
  <c r="E2" i="1"/>
  <c r="D3" i="1"/>
  <c r="D4" i="1"/>
  <c r="D5" i="1"/>
  <c r="D6" i="1"/>
  <c r="D7" i="1"/>
  <c r="D8" i="1"/>
  <c r="D2" i="1"/>
</calcChain>
</file>

<file path=xl/sharedStrings.xml><?xml version="1.0" encoding="utf-8"?>
<sst xmlns="http://schemas.openxmlformats.org/spreadsheetml/2006/main" count="28" uniqueCount="23">
  <si>
    <t>N</t>
  </si>
  <si>
    <t>Time (sec)</t>
  </si>
  <si>
    <t>?</t>
  </si>
  <si>
    <t>log(n)</t>
  </si>
  <si>
    <t>log(time)</t>
  </si>
  <si>
    <t>&lt;- prediction</t>
  </si>
  <si>
    <t>a</t>
  </si>
  <si>
    <t>b</t>
  </si>
  <si>
    <t>c</t>
  </si>
  <si>
    <t>n</t>
  </si>
  <si>
    <t>t</t>
  </si>
  <si>
    <t>log(t)</t>
  </si>
  <si>
    <t xml:space="preserve">c </t>
  </si>
  <si>
    <t>&lt;-Predict</t>
  </si>
  <si>
    <t>&lt;- 2^c</t>
  </si>
  <si>
    <t>sec</t>
  </si>
  <si>
    <t>hours</t>
  </si>
  <si>
    <t>days</t>
  </si>
  <si>
    <t>years</t>
  </si>
  <si>
    <t>&lt;- b3/b2</t>
  </si>
  <si>
    <t>&lt;- b4/b3</t>
  </si>
  <si>
    <t>&lt;- guess what it converged to</t>
  </si>
  <si>
    <t>minutes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</si>
</sst>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3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2" fillId="2" borderId="0" xfId="0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FromBook!$A$2:$A$7</c:f>
              <c:numCache>
                <c:formatCode>General</c:formatCode>
                <c:ptCount val="6"/>
                <c:pt idx="0">
                  <c:v>250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  <c:pt idx="4">
                  <c:v>4000</c:v>
                </c:pt>
                <c:pt idx="5">
                  <c:v>8000</c:v>
                </c:pt>
              </c:numCache>
            </c:numRef>
          </c:xVal>
          <c:yVal>
            <c:numRef>
              <c:f>FromBook!$B$2:$B$7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0.1</c:v>
                </c:pt>
                <c:pt idx="3">
                  <c:v>0.8</c:v>
                </c:pt>
                <c:pt idx="4">
                  <c:v>6.4</c:v>
                </c:pt>
                <c:pt idx="5">
                  <c:v>51.1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56-4562-8DB8-ADBECA744D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5137600"/>
        <c:axId val="888441472"/>
      </c:scatterChart>
      <c:valAx>
        <c:axId val="805137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441472"/>
        <c:crosses val="autoZero"/>
        <c:crossBetween val="midCat"/>
      </c:valAx>
      <c:valAx>
        <c:axId val="8884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137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FromBook!$D$4:$D$7</c:f>
              <c:numCache>
                <c:formatCode>General</c:formatCode>
                <c:ptCount val="4"/>
                <c:pt idx="0">
                  <c:v>9.965784284662087</c:v>
                </c:pt>
                <c:pt idx="1">
                  <c:v>10.965784284662087</c:v>
                </c:pt>
                <c:pt idx="2">
                  <c:v>11.965784284662087</c:v>
                </c:pt>
                <c:pt idx="3">
                  <c:v>12.965784284662087</c:v>
                </c:pt>
              </c:numCache>
            </c:numRef>
          </c:xVal>
          <c:yVal>
            <c:numRef>
              <c:f>FromBook!$E$4:$E$7</c:f>
              <c:numCache>
                <c:formatCode>General</c:formatCode>
                <c:ptCount val="4"/>
                <c:pt idx="0">
                  <c:v>-3.3219280948873622</c:v>
                </c:pt>
                <c:pt idx="1">
                  <c:v>-0.32192809488736229</c:v>
                </c:pt>
                <c:pt idx="2">
                  <c:v>2.6780719051126378</c:v>
                </c:pt>
                <c:pt idx="3">
                  <c:v>5.6752513860502596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9D-495C-882D-DEE2C0F820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7561312"/>
        <c:axId val="805822640"/>
      </c:scatterChart>
      <c:valAx>
        <c:axId val="797561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822640"/>
        <c:crosses val="autoZero"/>
        <c:crossBetween val="midCat"/>
      </c:valAx>
      <c:valAx>
        <c:axId val="80582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561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1782633420822402"/>
          <c:y val="6.0185185185185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5.5800496037601531E-2"/>
                  <c:y val="5.050925925925926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InClass!$D$2:$D$4</c:f>
              <c:numCache>
                <c:formatCode>General</c:formatCode>
                <c:ptCount val="3"/>
                <c:pt idx="0">
                  <c:v>9.965784284662087</c:v>
                </c:pt>
                <c:pt idx="1">
                  <c:v>10.965784284662087</c:v>
                </c:pt>
                <c:pt idx="2">
                  <c:v>11.965784284662087</c:v>
                </c:pt>
              </c:numCache>
            </c:numRef>
          </c:xVal>
          <c:yVal>
            <c:numRef>
              <c:f>InClass!$E$2:$E$4</c:f>
              <c:numCache>
                <c:formatCode>General</c:formatCode>
                <c:ptCount val="3"/>
                <c:pt idx="0">
                  <c:v>-1.816037165157405</c:v>
                </c:pt>
                <c:pt idx="1">
                  <c:v>1.1538053360790355</c:v>
                </c:pt>
                <c:pt idx="2">
                  <c:v>4.1412692849461337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4D-4D17-A086-14CACF6914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8512976"/>
        <c:axId val="899640496"/>
      </c:scatterChart>
      <c:valAx>
        <c:axId val="798512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640496"/>
        <c:crosses val="autoZero"/>
        <c:crossBetween val="midCat"/>
      </c:valAx>
      <c:valAx>
        <c:axId val="89964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512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577412</xdr:colOff>
      <xdr:row>8</xdr:row>
      <xdr:rowOff>54358</xdr:rowOff>
    </xdr:from>
    <xdr:to>
      <xdr:col>15</xdr:col>
      <xdr:colOff>54523</xdr:colOff>
      <xdr:row>22</xdr:row>
      <xdr:rowOff>130558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4EE3966-62D8-47DF-9409-C0E2507F14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235148</xdr:colOff>
      <xdr:row>8</xdr:row>
      <xdr:rowOff>137518</xdr:rowOff>
    </xdr:from>
    <xdr:to>
      <xdr:col>7</xdr:col>
      <xdr:colOff>229195</xdr:colOff>
      <xdr:row>23</xdr:row>
      <xdr:rowOff>23218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31BB66E-C54E-4BAD-A930-E1AC5043BC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140369</xdr:colOff>
      <xdr:row>7</xdr:row>
      <xdr:rowOff>162427</xdr:rowOff>
    </xdr:from>
    <xdr:to>
      <xdr:col>7</xdr:col>
      <xdr:colOff>431132</xdr:colOff>
      <xdr:row>22</xdr:row>
      <xdr:rowOff>48127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C2072E-E26B-4EED-947C-111B4F2805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28478-7F06-408F-ABA9-5D3FCE603E66}">
  <dimension ref="A1:H26"/>
  <sheetViews>
    <sheetView zoomScale="145" zoomScaleNormal="145" workbookViewId="0">
      <selection activeCell="J9" sqref="J9"/>
    </sheetView>
  </sheetViews>
  <sheetFormatPr defaultRowHeight="15" x14ac:dyDescent="0.25"/>
  <cols>
    <col min="2" max="2" width="12" bestFit="1" customWidth="1"/>
    <col min="5" max="5" width="11.140625" customWidth="1"/>
    <col min="8" max="8" width="12.42578125" bestFit="1" customWidth="1"/>
  </cols>
  <sheetData>
    <row r="1" spans="1:8" x14ac:dyDescent="0.25">
      <c r="A1" s="1" t="s">
        <v>0</v>
      </c>
      <c r="B1" s="1" t="s">
        <v>1</v>
      </c>
      <c r="C1" s="1"/>
      <c r="D1" s="1" t="s">
        <v>3</v>
      </c>
      <c r="E1" s="1" t="s">
        <v>4</v>
      </c>
    </row>
    <row r="2" spans="1:8" x14ac:dyDescent="0.25">
      <c r="A2">
        <v>250</v>
      </c>
      <c r="B2">
        <v>0</v>
      </c>
      <c r="D2">
        <f>LOG(A2,2)</f>
        <v>7.965784284662087</v>
      </c>
      <c r="E2" t="e">
        <f>LOG(B2,2)</f>
        <v>#NUM!</v>
      </c>
    </row>
    <row r="3" spans="1:8" x14ac:dyDescent="0.25">
      <c r="A3">
        <v>500</v>
      </c>
      <c r="B3">
        <v>0</v>
      </c>
      <c r="D3">
        <f t="shared" ref="D3:D8" si="0">LOG(A3,2)</f>
        <v>8.965784284662087</v>
      </c>
      <c r="E3" t="e">
        <f t="shared" ref="E3:E8" si="1">LOG(B3,2)</f>
        <v>#NUM!</v>
      </c>
      <c r="F3" s="2" t="s">
        <v>7</v>
      </c>
      <c r="G3" s="2" t="s">
        <v>8</v>
      </c>
      <c r="H3" s="2" t="s">
        <v>6</v>
      </c>
    </row>
    <row r="4" spans="1:8" x14ac:dyDescent="0.25">
      <c r="A4">
        <v>1000</v>
      </c>
      <c r="B4">
        <v>0.1</v>
      </c>
      <c r="D4">
        <f t="shared" si="0"/>
        <v>9.965784284662087</v>
      </c>
      <c r="E4">
        <f t="shared" si="1"/>
        <v>-3.3219280948873622</v>
      </c>
      <c r="F4">
        <v>2.9992000000000001</v>
      </c>
      <c r="G4">
        <v>-33.21</v>
      </c>
      <c r="H4">
        <f>2^G4</f>
        <v>1.0064538001407226E-10</v>
      </c>
    </row>
    <row r="5" spans="1:8" x14ac:dyDescent="0.25">
      <c r="A5">
        <v>2000</v>
      </c>
      <c r="B5">
        <v>0.8</v>
      </c>
      <c r="D5">
        <f t="shared" si="0"/>
        <v>10.965784284662087</v>
      </c>
      <c r="E5">
        <f t="shared" si="1"/>
        <v>-0.32192809488736229</v>
      </c>
    </row>
    <row r="6" spans="1:8" x14ac:dyDescent="0.25">
      <c r="A6">
        <v>4000</v>
      </c>
      <c r="B6">
        <v>6.4</v>
      </c>
      <c r="D6">
        <f t="shared" si="0"/>
        <v>11.965784284662087</v>
      </c>
      <c r="E6">
        <f t="shared" si="1"/>
        <v>2.6780719051126378</v>
      </c>
    </row>
    <row r="7" spans="1:8" x14ac:dyDescent="0.25">
      <c r="A7">
        <v>8000</v>
      </c>
      <c r="B7">
        <v>51.1</v>
      </c>
      <c r="D7">
        <f t="shared" si="0"/>
        <v>12.965784284662087</v>
      </c>
      <c r="E7">
        <f t="shared" si="1"/>
        <v>5.6752513860502596</v>
      </c>
    </row>
    <row r="8" spans="1:8" x14ac:dyDescent="0.25">
      <c r="A8">
        <v>16000</v>
      </c>
      <c r="B8" s="3" t="s">
        <v>2</v>
      </c>
      <c r="D8">
        <f t="shared" si="0"/>
        <v>13.965784284662087</v>
      </c>
    </row>
    <row r="26" spans="1:3" x14ac:dyDescent="0.25">
      <c r="A26">
        <v>16000</v>
      </c>
      <c r="B26">
        <f>H4 * A26^F4</f>
        <v>409.0632796594586</v>
      </c>
      <c r="C26" t="s">
        <v>5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1E58F4-BED3-4A97-9EA7-8B0FDC1F5BD7}">
  <dimension ref="A1:I7"/>
  <sheetViews>
    <sheetView zoomScale="190" zoomScaleNormal="190" workbookViewId="0">
      <selection activeCell="B8" sqref="B8"/>
    </sheetView>
  </sheetViews>
  <sheetFormatPr defaultRowHeight="15" x14ac:dyDescent="0.25"/>
  <cols>
    <col min="2" max="2" width="12.42578125" bestFit="1" customWidth="1"/>
    <col min="7" max="7" width="2.85546875" customWidth="1"/>
    <col min="8" max="8" width="12.42578125" bestFit="1" customWidth="1"/>
  </cols>
  <sheetData>
    <row r="1" spans="1:9" x14ac:dyDescent="0.25">
      <c r="A1" t="s">
        <v>9</v>
      </c>
      <c r="B1" t="s">
        <v>10</v>
      </c>
      <c r="D1" t="s">
        <v>3</v>
      </c>
      <c r="E1" t="s">
        <v>11</v>
      </c>
      <c r="G1" t="s">
        <v>7</v>
      </c>
      <c r="H1">
        <v>2.9786999999999999</v>
      </c>
    </row>
    <row r="2" spans="1:9" x14ac:dyDescent="0.25">
      <c r="A2">
        <v>1000</v>
      </c>
      <c r="B2">
        <v>0.28399999999999997</v>
      </c>
      <c r="D2">
        <f>LOG(A2,2)</f>
        <v>9.965784284662087</v>
      </c>
      <c r="E2">
        <f>LOG(B2,2)</f>
        <v>-1.816037165157405</v>
      </c>
      <c r="G2" t="s">
        <v>12</v>
      </c>
      <c r="H2">
        <v>-31.504000000000001</v>
      </c>
    </row>
    <row r="3" spans="1:9" x14ac:dyDescent="0.25">
      <c r="A3">
        <v>2000</v>
      </c>
      <c r="B3">
        <v>2.2250000000000001</v>
      </c>
      <c r="D3">
        <f t="shared" ref="D3:D4" si="0">LOG(A3,2)</f>
        <v>10.965784284662087</v>
      </c>
      <c r="E3">
        <f t="shared" ref="E3:E4" si="1">LOG(B3,2)</f>
        <v>1.1538053360790355</v>
      </c>
      <c r="G3" t="s">
        <v>6</v>
      </c>
      <c r="H3">
        <f>2^H2</f>
        <v>3.2836058188332016E-10</v>
      </c>
      <c r="I3" t="s">
        <v>14</v>
      </c>
    </row>
    <row r="4" spans="1:9" x14ac:dyDescent="0.25">
      <c r="A4">
        <v>4000</v>
      </c>
      <c r="B4">
        <v>17.646000000000001</v>
      </c>
      <c r="D4">
        <f t="shared" si="0"/>
        <v>11.965784284662087</v>
      </c>
      <c r="E4">
        <f t="shared" si="1"/>
        <v>4.1412692849461337</v>
      </c>
    </row>
    <row r="5" spans="1:9" x14ac:dyDescent="0.25">
      <c r="A5">
        <v>8000</v>
      </c>
      <c r="B5">
        <f>H3*A5^H1</f>
        <v>138.83058729359547</v>
      </c>
      <c r="C5" t="s">
        <v>13</v>
      </c>
    </row>
    <row r="6" spans="1:9" x14ac:dyDescent="0.25">
      <c r="A6">
        <v>1000000</v>
      </c>
      <c r="B6">
        <f>H3*A6^H1</f>
        <v>244653265.35268244</v>
      </c>
      <c r="C6">
        <f>B6/60/60</f>
        <v>67959.240375745125</v>
      </c>
      <c r="D6">
        <f>C6/24</f>
        <v>2831.635015656047</v>
      </c>
      <c r="E6">
        <f>D6/365</f>
        <v>7.7579041524823209</v>
      </c>
    </row>
    <row r="7" spans="1:9" x14ac:dyDescent="0.25">
      <c r="B7" t="s">
        <v>15</v>
      </c>
      <c r="C7" t="s">
        <v>16</v>
      </c>
      <c r="D7" t="s">
        <v>17</v>
      </c>
      <c r="E7" t="s">
        <v>18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BB256-9F21-4EAE-AB3B-77B1730EA67E}">
  <dimension ref="A1:D7"/>
  <sheetViews>
    <sheetView tabSelected="1" zoomScale="220" zoomScaleNormal="220" workbookViewId="0">
      <selection activeCell="G4" sqref="G4"/>
    </sheetView>
  </sheetViews>
  <sheetFormatPr defaultRowHeight="15" x14ac:dyDescent="0.25"/>
  <sheetData>
    <row r="1" spans="1:4" x14ac:dyDescent="0.25">
      <c r="A1" t="s">
        <v>9</v>
      </c>
      <c r="B1" t="s">
        <v>10</v>
      </c>
    </row>
    <row r="2" spans="1:4" x14ac:dyDescent="0.25">
      <c r="A2">
        <v>1000</v>
      </c>
      <c r="B2">
        <v>0.28399999999999997</v>
      </c>
    </row>
    <row r="3" spans="1:4" x14ac:dyDescent="0.25">
      <c r="A3">
        <v>2000</v>
      </c>
      <c r="B3">
        <v>2.2250000000000001</v>
      </c>
      <c r="C3">
        <f>B3/B2</f>
        <v>7.8345070422535219</v>
      </c>
      <c r="D3" t="s">
        <v>19</v>
      </c>
    </row>
    <row r="4" spans="1:4" x14ac:dyDescent="0.25">
      <c r="A4">
        <v>4000</v>
      </c>
      <c r="B4">
        <v>17.646000000000001</v>
      </c>
      <c r="C4">
        <f>B4/B3</f>
        <v>7.9307865168539324</v>
      </c>
      <c r="D4" t="s">
        <v>20</v>
      </c>
    </row>
    <row r="5" spans="1:4" x14ac:dyDescent="0.25">
      <c r="A5">
        <v>8000</v>
      </c>
      <c r="B5">
        <f>B4*8</f>
        <v>141.16800000000001</v>
      </c>
      <c r="C5">
        <v>8</v>
      </c>
      <c r="D5" t="s">
        <v>21</v>
      </c>
    </row>
    <row r="6" spans="1:4" x14ac:dyDescent="0.25">
      <c r="A6">
        <v>16000</v>
      </c>
      <c r="B6">
        <f>B5*8</f>
        <v>1129.3440000000001</v>
      </c>
      <c r="C6">
        <f>B6/60</f>
        <v>18.822400000000002</v>
      </c>
    </row>
    <row r="7" spans="1:4" x14ac:dyDescent="0.25">
      <c r="C7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FromBook</vt:lpstr>
      <vt:lpstr>InClass</vt:lpstr>
      <vt:lpstr>Doubling Hyp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Franklin</dc:creator>
  <cp:lastModifiedBy>Science_Admin</cp:lastModifiedBy>
  <dcterms:created xsi:type="dcterms:W3CDTF">2022-08-30T13:26:21Z</dcterms:created>
  <dcterms:modified xsi:type="dcterms:W3CDTF">2022-09-01T15:42:10Z</dcterms:modified>
</cp:coreProperties>
</file>