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504b6bbab3b872/!Work/!!Classes/!Algorithms/Java Code/Fall 2022/WBU-Algs22/"/>
    </mc:Choice>
  </mc:AlternateContent>
  <xr:revisionPtr revIDLastSave="79" documentId="13_ncr:1_{8C2EA585-673A-4F54-86EB-9D41D544BD72}" xr6:coauthVersionLast="47" xr6:coauthVersionMax="47" xr10:uidLastSave="{5CD5BE30-B8B1-46C5-B3D2-DE4C8A70EB5D}"/>
  <bookViews>
    <workbookView xWindow="-120" yWindow="-120" windowWidth="38640" windowHeight="21240" xr2:uid="{CB74B23E-12F6-4110-A45A-A0B43EA68548}"/>
  </bookViews>
  <sheets>
    <sheet name="FromBook" sheetId="1" r:id="rId1"/>
    <sheet name="InClass" sheetId="2" r:id="rId2"/>
    <sheet name="Doubling Hyp" sheetId="3" r:id="rId3"/>
    <sheet name="Sheet1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A13" i="5"/>
  <c r="A14" i="5" s="1"/>
  <c r="A10" i="5"/>
  <c r="A11" i="5" s="1"/>
  <c r="A12" i="5" s="1"/>
  <c r="A9" i="5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3" i="5"/>
  <c r="E3" i="5"/>
  <c r="E4" i="5"/>
  <c r="E5" i="5"/>
  <c r="E6" i="5"/>
  <c r="E7" i="5"/>
  <c r="E2" i="5"/>
  <c r="D9" i="5"/>
  <c r="E9" i="5" s="1"/>
  <c r="D8" i="5"/>
  <c r="E8" i="5" s="1"/>
  <c r="B6" i="4"/>
  <c r="B7" i="4"/>
  <c r="B8" i="4"/>
  <c r="B9" i="4" s="1"/>
  <c r="B10" i="4" s="1"/>
  <c r="B11" i="4" s="1"/>
  <c r="B12" i="4" s="1"/>
  <c r="B13" i="4" s="1"/>
  <c r="A7" i="4"/>
  <c r="A8" i="4" s="1"/>
  <c r="A9" i="4" s="1"/>
  <c r="A10" i="4" s="1"/>
  <c r="A11" i="4" s="1"/>
  <c r="A12" i="4" s="1"/>
  <c r="A13" i="4" s="1"/>
  <c r="A6" i="4"/>
  <c r="B5" i="3"/>
  <c r="B6" i="3" s="1"/>
  <c r="C6" i="3" s="1"/>
  <c r="C4" i="3"/>
  <c r="C3" i="3"/>
  <c r="E2" i="2"/>
  <c r="H3" i="2"/>
  <c r="B6" i="2" s="1"/>
  <c r="C6" i="2" s="1"/>
  <c r="D6" i="2" s="1"/>
  <c r="E6" i="2" s="1"/>
  <c r="E3" i="2"/>
  <c r="E4" i="2"/>
  <c r="D3" i="2"/>
  <c r="D4" i="2"/>
  <c r="D2" i="2"/>
  <c r="H4" i="1"/>
  <c r="E3" i="1"/>
  <c r="E4" i="1"/>
  <c r="E5" i="1"/>
  <c r="E6" i="1"/>
  <c r="E7" i="1"/>
  <c r="E2" i="1"/>
  <c r="D3" i="1"/>
  <c r="D4" i="1"/>
  <c r="D5" i="1"/>
  <c r="D6" i="1"/>
  <c r="D7" i="1"/>
  <c r="D8" i="1"/>
  <c r="D2" i="1"/>
  <c r="D10" i="5" l="1"/>
  <c r="B5" i="2"/>
  <c r="D11" i="5" l="1"/>
  <c r="E10" i="5"/>
  <c r="D12" i="5" l="1"/>
  <c r="E11" i="5"/>
  <c r="D13" i="5" l="1"/>
  <c r="E12" i="5"/>
  <c r="D14" i="5" l="1"/>
  <c r="E13" i="5"/>
  <c r="D15" i="5" l="1"/>
  <c r="E14" i="5"/>
  <c r="D16" i="5" l="1"/>
  <c r="E15" i="5"/>
  <c r="D17" i="5" l="1"/>
  <c r="E16" i="5"/>
  <c r="D18" i="5" l="1"/>
  <c r="E17" i="5"/>
  <c r="D19" i="5" l="1"/>
  <c r="E18" i="5"/>
  <c r="D20" i="5" l="1"/>
  <c r="E19" i="5"/>
  <c r="D21" i="5" l="1"/>
  <c r="E20" i="5"/>
  <c r="D22" i="5" l="1"/>
  <c r="E22" i="5" s="1"/>
  <c r="E21" i="5"/>
</calcChain>
</file>

<file path=xl/sharedStrings.xml><?xml version="1.0" encoding="utf-8"?>
<sst xmlns="http://schemas.openxmlformats.org/spreadsheetml/2006/main" count="30" uniqueCount="24">
  <si>
    <t>N</t>
  </si>
  <si>
    <t>Time (sec)</t>
  </si>
  <si>
    <t>?</t>
  </si>
  <si>
    <t>log(n)</t>
  </si>
  <si>
    <t>log(time)</t>
  </si>
  <si>
    <t>&lt;- prediction</t>
  </si>
  <si>
    <t>a</t>
  </si>
  <si>
    <t>b</t>
  </si>
  <si>
    <t>c</t>
  </si>
  <si>
    <t>n</t>
  </si>
  <si>
    <t>t</t>
  </si>
  <si>
    <t>log(t)</t>
  </si>
  <si>
    <t xml:space="preserve">c </t>
  </si>
  <si>
    <t>&lt;-Predict</t>
  </si>
  <si>
    <t>&lt;- 2^c</t>
  </si>
  <si>
    <t>sec</t>
  </si>
  <si>
    <t>hours</t>
  </si>
  <si>
    <t>days</t>
  </si>
  <si>
    <t>years</t>
  </si>
  <si>
    <t>&lt;- b3/b2</t>
  </si>
  <si>
    <t>&lt;- b4/b3</t>
  </si>
  <si>
    <t>&lt;- guess what it converged to</t>
  </si>
  <si>
    <t>minutes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</si>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</sst>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FromBook!$A$2:$A$7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</c:numCache>
            </c:numRef>
          </c:xVal>
          <c:yVal>
            <c:numRef>
              <c:f>FromBook!$B$2:$B$7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0.8</c:v>
                </c:pt>
                <c:pt idx="4">
                  <c:v>6.4</c:v>
                </c:pt>
                <c:pt idx="5">
                  <c:v>51.1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6-4562-8DB8-ADBECA744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37600"/>
        <c:axId val="888441472"/>
      </c:scatterChart>
      <c:valAx>
        <c:axId val="80513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41472"/>
        <c:crosses val="autoZero"/>
        <c:crossBetween val="midCat"/>
      </c:valAx>
      <c:valAx>
        <c:axId val="8884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3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FromBook!$D$4:$D$7</c:f>
              <c:numCache>
                <c:formatCode>General</c:formatCode>
                <c:ptCount val="4"/>
                <c:pt idx="0">
                  <c:v>9.965784284662087</c:v>
                </c:pt>
                <c:pt idx="1">
                  <c:v>10.965784284662087</c:v>
                </c:pt>
                <c:pt idx="2">
                  <c:v>11.965784284662087</c:v>
                </c:pt>
                <c:pt idx="3">
                  <c:v>12.965784284662087</c:v>
                </c:pt>
              </c:numCache>
            </c:numRef>
          </c:xVal>
          <c:yVal>
            <c:numRef>
              <c:f>FromBook!$E$4:$E$7</c:f>
              <c:numCache>
                <c:formatCode>General</c:formatCode>
                <c:ptCount val="4"/>
                <c:pt idx="0">
                  <c:v>-3.3219280948873622</c:v>
                </c:pt>
                <c:pt idx="1">
                  <c:v>-0.32192809488736229</c:v>
                </c:pt>
                <c:pt idx="2">
                  <c:v>2.6780719051126378</c:v>
                </c:pt>
                <c:pt idx="3">
                  <c:v>5.6752513860502596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D-495C-882D-DEE2C0F82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561312"/>
        <c:axId val="805822640"/>
      </c:scatterChart>
      <c:valAx>
        <c:axId val="7975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22640"/>
        <c:crosses val="autoZero"/>
        <c:crossBetween val="midCat"/>
      </c:valAx>
      <c:valAx>
        <c:axId val="8058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6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82633420822402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5800496037601531E-2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InClass!$D$2:$D$4</c:f>
              <c:numCache>
                <c:formatCode>General</c:formatCode>
                <c:ptCount val="3"/>
                <c:pt idx="0">
                  <c:v>9.965784284662087</c:v>
                </c:pt>
                <c:pt idx="1">
                  <c:v>10.965784284662087</c:v>
                </c:pt>
                <c:pt idx="2">
                  <c:v>11.965784284662087</c:v>
                </c:pt>
              </c:numCache>
            </c:numRef>
          </c:xVal>
          <c:yVal>
            <c:numRef>
              <c:f>InClass!$E$2:$E$4</c:f>
              <c:numCache>
                <c:formatCode>General</c:formatCode>
                <c:ptCount val="3"/>
                <c:pt idx="0">
                  <c:v>-1.816037165157405</c:v>
                </c:pt>
                <c:pt idx="1">
                  <c:v>1.1538053360790355</c:v>
                </c:pt>
                <c:pt idx="2">
                  <c:v>4.1412692849461337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D-4D17-A086-14CACF69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512976"/>
        <c:axId val="899640496"/>
      </c:scatterChart>
      <c:valAx>
        <c:axId val="7985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40496"/>
        <c:crosses val="autoZero"/>
        <c:crossBetween val="midCat"/>
      </c:valAx>
      <c:valAx>
        <c:axId val="8996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1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577412</xdr:colOff>
      <xdr:row>8</xdr:row>
      <xdr:rowOff>54358</xdr:rowOff>
    </xdr:from>
    <xdr:to>
      <xdr:col>15</xdr:col>
      <xdr:colOff>54523</xdr:colOff>
      <xdr:row>22</xdr:row>
      <xdr:rowOff>130558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E3966-62D8-47DF-9409-C0E2507F1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235148</xdr:colOff>
      <xdr:row>8</xdr:row>
      <xdr:rowOff>137518</xdr:rowOff>
    </xdr:from>
    <xdr:to>
      <xdr:col>7</xdr:col>
      <xdr:colOff>229195</xdr:colOff>
      <xdr:row>23</xdr:row>
      <xdr:rowOff>23218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1BB66E-C54E-4BAD-A930-E1AC5043B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10</xdr:row>
      <xdr:rowOff>67176</xdr:rowOff>
    </xdr:from>
    <xdr:to>
      <xdr:col>7</xdr:col>
      <xdr:colOff>671763</xdr:colOff>
      <xdr:row>24</xdr:row>
      <xdr:rowOff>143376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2072E-E26B-4EED-947C-111B4F280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28478-7F06-408F-ABA9-5D3FCE603E66}">
  <dimension ref="A1:H26"/>
  <sheetViews>
    <sheetView tabSelected="1" zoomScale="145" zoomScaleNormal="145" workbookViewId="0">
      <selection activeCell="K4" sqref="K4"/>
    </sheetView>
  </sheetViews>
  <sheetFormatPr defaultRowHeight="15" x14ac:dyDescent="0.25"/>
  <cols>
    <col min="2" max="2" width="12" bestFit="1" customWidth="1"/>
    <col min="5" max="5" width="11.140625" customWidth="1"/>
    <col min="8" max="8" width="12.42578125" bestFit="1" customWidth="1"/>
  </cols>
  <sheetData>
    <row r="1" spans="1:8" x14ac:dyDescent="0.25">
      <c r="A1" s="1" t="s">
        <v>0</v>
      </c>
      <c r="B1" s="1" t="s">
        <v>1</v>
      </c>
      <c r="C1" s="1"/>
      <c r="D1" s="1" t="s">
        <v>3</v>
      </c>
      <c r="E1" s="1" t="s">
        <v>4</v>
      </c>
    </row>
    <row r="2" spans="1:8" x14ac:dyDescent="0.25">
      <c r="A2">
        <v>250</v>
      </c>
      <c r="B2">
        <v>0</v>
      </c>
      <c r="D2">
        <f>LOG(A2,2)</f>
        <v>7.965784284662087</v>
      </c>
      <c r="E2" t="e">
        <f>LOG(B2,2)</f>
        <v>#NUM!</v>
      </c>
    </row>
    <row r="3" spans="1:8" x14ac:dyDescent="0.25">
      <c r="A3">
        <v>500</v>
      </c>
      <c r="B3">
        <v>0</v>
      </c>
      <c r="D3">
        <f t="shared" ref="D3:D8" si="0">LOG(A3,2)</f>
        <v>8.965784284662087</v>
      </c>
      <c r="E3" t="e">
        <f t="shared" ref="E3:E7" si="1">LOG(B3,2)</f>
        <v>#NUM!</v>
      </c>
      <c r="F3" s="2" t="s">
        <v>7</v>
      </c>
      <c r="G3" s="2" t="s">
        <v>8</v>
      </c>
      <c r="H3" s="2" t="s">
        <v>6</v>
      </c>
    </row>
    <row r="4" spans="1:8" x14ac:dyDescent="0.25">
      <c r="A4">
        <v>1000</v>
      </c>
      <c r="B4">
        <v>0.1</v>
      </c>
      <c r="D4">
        <f t="shared" si="0"/>
        <v>9.965784284662087</v>
      </c>
      <c r="E4">
        <f t="shared" si="1"/>
        <v>-3.3219280948873622</v>
      </c>
      <c r="F4">
        <v>2.9992000000000001</v>
      </c>
      <c r="G4">
        <v>-33.21</v>
      </c>
      <c r="H4">
        <f>2^G4</f>
        <v>1.0064538001407226E-10</v>
      </c>
    </row>
    <row r="5" spans="1:8" x14ac:dyDescent="0.25">
      <c r="A5">
        <v>2000</v>
      </c>
      <c r="B5">
        <v>0.8</v>
      </c>
      <c r="D5">
        <f t="shared" si="0"/>
        <v>10.965784284662087</v>
      </c>
      <c r="E5">
        <f t="shared" si="1"/>
        <v>-0.32192809488736229</v>
      </c>
    </row>
    <row r="6" spans="1:8" x14ac:dyDescent="0.25">
      <c r="A6">
        <v>4000</v>
      </c>
      <c r="B6">
        <v>6.4</v>
      </c>
      <c r="D6">
        <f t="shared" si="0"/>
        <v>11.965784284662087</v>
      </c>
      <c r="E6">
        <f t="shared" si="1"/>
        <v>2.6780719051126378</v>
      </c>
    </row>
    <row r="7" spans="1:8" x14ac:dyDescent="0.25">
      <c r="A7">
        <v>8000</v>
      </c>
      <c r="B7">
        <v>51.1</v>
      </c>
      <c r="D7">
        <f t="shared" si="0"/>
        <v>12.965784284662087</v>
      </c>
      <c r="E7">
        <f t="shared" si="1"/>
        <v>5.6752513860502596</v>
      </c>
    </row>
    <row r="8" spans="1:8" x14ac:dyDescent="0.25">
      <c r="A8">
        <v>16000</v>
      </c>
      <c r="B8" s="3" t="s">
        <v>2</v>
      </c>
      <c r="D8">
        <f t="shared" si="0"/>
        <v>13.965784284662087</v>
      </c>
    </row>
    <row r="26" spans="1:3" x14ac:dyDescent="0.25">
      <c r="A26">
        <v>16000</v>
      </c>
      <c r="B26">
        <f>H4 * A26^F4</f>
        <v>409.0632796594586</v>
      </c>
      <c r="C26" t="s">
        <v>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58F4-BED3-4A97-9EA7-8B0FDC1F5BD7}">
  <dimension ref="A1:I7"/>
  <sheetViews>
    <sheetView zoomScale="190" zoomScaleNormal="190" workbookViewId="0">
      <selection activeCell="I8" sqref="I8"/>
    </sheetView>
  </sheetViews>
  <sheetFormatPr defaultRowHeight="15" x14ac:dyDescent="0.25"/>
  <cols>
    <col min="2" max="2" width="12.42578125" bestFit="1" customWidth="1"/>
    <col min="7" max="7" width="2.85546875" customWidth="1"/>
    <col min="8" max="8" width="12.42578125" bestFit="1" customWidth="1"/>
  </cols>
  <sheetData>
    <row r="1" spans="1:9" x14ac:dyDescent="0.25">
      <c r="A1" t="s">
        <v>9</v>
      </c>
      <c r="B1" t="s">
        <v>10</v>
      </c>
      <c r="D1" t="s">
        <v>3</v>
      </c>
      <c r="E1" t="s">
        <v>11</v>
      </c>
      <c r="G1" t="s">
        <v>7</v>
      </c>
      <c r="H1">
        <v>2.9786999999999999</v>
      </c>
    </row>
    <row r="2" spans="1:9" x14ac:dyDescent="0.25">
      <c r="A2">
        <v>1000</v>
      </c>
      <c r="B2">
        <v>0.28399999999999997</v>
      </c>
      <c r="D2">
        <f>LOG(A2,2)</f>
        <v>9.965784284662087</v>
      </c>
      <c r="E2">
        <f>LOG(B2,2)</f>
        <v>-1.816037165157405</v>
      </c>
      <c r="G2" t="s">
        <v>12</v>
      </c>
      <c r="H2">
        <v>-31.504000000000001</v>
      </c>
    </row>
    <row r="3" spans="1:9" x14ac:dyDescent="0.25">
      <c r="A3">
        <v>2000</v>
      </c>
      <c r="B3">
        <v>2.2250000000000001</v>
      </c>
      <c r="D3">
        <f t="shared" ref="D3:D4" si="0">LOG(A3,2)</f>
        <v>10.965784284662087</v>
      </c>
      <c r="E3">
        <f t="shared" ref="E3:E4" si="1">LOG(B3,2)</f>
        <v>1.1538053360790355</v>
      </c>
      <c r="G3" t="s">
        <v>6</v>
      </c>
      <c r="H3">
        <f>2^H2</f>
        <v>3.2836058188332016E-10</v>
      </c>
      <c r="I3" t="s">
        <v>14</v>
      </c>
    </row>
    <row r="4" spans="1:9" x14ac:dyDescent="0.25">
      <c r="A4">
        <v>4000</v>
      </c>
      <c r="B4">
        <v>17.646000000000001</v>
      </c>
      <c r="D4">
        <f t="shared" si="0"/>
        <v>11.965784284662087</v>
      </c>
      <c r="E4">
        <f t="shared" si="1"/>
        <v>4.1412692849461337</v>
      </c>
    </row>
    <row r="5" spans="1:9" x14ac:dyDescent="0.25">
      <c r="A5">
        <v>8000</v>
      </c>
      <c r="B5">
        <f>H3*A5^H1</f>
        <v>138.83058729359547</v>
      </c>
      <c r="C5" t="s">
        <v>13</v>
      </c>
    </row>
    <row r="6" spans="1:9" x14ac:dyDescent="0.25">
      <c r="A6">
        <v>1000000</v>
      </c>
      <c r="B6">
        <f>H3*A6^H1</f>
        <v>244653265.35268244</v>
      </c>
      <c r="C6">
        <f>B6/60/60</f>
        <v>67959.240375745125</v>
      </c>
      <c r="D6">
        <f>C6/24</f>
        <v>2831.635015656047</v>
      </c>
      <c r="E6">
        <f>D6/365</f>
        <v>7.7579041524823209</v>
      </c>
    </row>
    <row r="7" spans="1:9" x14ac:dyDescent="0.25">
      <c r="B7" t="s">
        <v>15</v>
      </c>
      <c r="C7" t="s">
        <v>16</v>
      </c>
      <c r="D7" t="s">
        <v>17</v>
      </c>
      <c r="E7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BB256-9F21-4EAE-AB3B-77B1730EA67E}">
  <dimension ref="A1:D7"/>
  <sheetViews>
    <sheetView zoomScale="220" zoomScaleNormal="220" workbookViewId="0">
      <selection activeCell="B4" sqref="B4"/>
    </sheetView>
  </sheetViews>
  <sheetFormatPr defaultRowHeight="15" x14ac:dyDescent="0.25"/>
  <sheetData>
    <row r="1" spans="1:4" x14ac:dyDescent="0.25">
      <c r="A1" t="s">
        <v>9</v>
      </c>
      <c r="B1" t="s">
        <v>10</v>
      </c>
    </row>
    <row r="2" spans="1:4" x14ac:dyDescent="0.25">
      <c r="A2">
        <v>1000</v>
      </c>
      <c r="B2">
        <v>0.28399999999999997</v>
      </c>
    </row>
    <row r="3" spans="1:4" x14ac:dyDescent="0.25">
      <c r="A3">
        <v>2000</v>
      </c>
      <c r="B3">
        <v>2.2250000000000001</v>
      </c>
      <c r="C3">
        <f>B3/B2</f>
        <v>7.8345070422535219</v>
      </c>
      <c r="D3" t="s">
        <v>19</v>
      </c>
    </row>
    <row r="4" spans="1:4" x14ac:dyDescent="0.25">
      <c r="A4">
        <v>4000</v>
      </c>
      <c r="B4">
        <v>17.646000000000001</v>
      </c>
      <c r="C4">
        <f>B4/B3</f>
        <v>7.9307865168539324</v>
      </c>
      <c r="D4" t="s">
        <v>20</v>
      </c>
    </row>
    <row r="5" spans="1:4" x14ac:dyDescent="0.25">
      <c r="A5">
        <v>8000</v>
      </c>
      <c r="B5">
        <f>B4*8</f>
        <v>141.16800000000001</v>
      </c>
      <c r="C5">
        <v>8</v>
      </c>
      <c r="D5" t="s">
        <v>21</v>
      </c>
    </row>
    <row r="6" spans="1:4" x14ac:dyDescent="0.25">
      <c r="A6">
        <v>16000</v>
      </c>
      <c r="B6">
        <f>B5*8</f>
        <v>1129.3440000000001</v>
      </c>
      <c r="C6">
        <f>B6/60</f>
        <v>18.822400000000002</v>
      </c>
    </row>
    <row r="7" spans="1:4" x14ac:dyDescent="0.25">
      <c r="C7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9FE-118C-45D9-A626-8FB4E388523C}">
  <dimension ref="A1:B13"/>
  <sheetViews>
    <sheetView zoomScale="265" zoomScaleNormal="265" workbookViewId="0">
      <selection activeCell="B13" sqref="B13"/>
    </sheetView>
  </sheetViews>
  <sheetFormatPr defaultRowHeight="15" x14ac:dyDescent="0.25"/>
  <cols>
    <col min="2" max="2" width="14.28515625" customWidth="1"/>
  </cols>
  <sheetData>
    <row r="1" spans="1:2" x14ac:dyDescent="0.25">
      <c r="A1">
        <v>250</v>
      </c>
    </row>
    <row r="2" spans="1:2" x14ac:dyDescent="0.25">
      <c r="A2">
        <v>500</v>
      </c>
    </row>
    <row r="3" spans="1:2" x14ac:dyDescent="0.25">
      <c r="A3">
        <v>1000</v>
      </c>
    </row>
    <row r="4" spans="1:2" x14ac:dyDescent="0.25">
      <c r="A4">
        <v>2000</v>
      </c>
    </row>
    <row r="5" spans="1:2" x14ac:dyDescent="0.25">
      <c r="A5">
        <v>4000</v>
      </c>
      <c r="B5">
        <v>13.5</v>
      </c>
    </row>
    <row r="6" spans="1:2" x14ac:dyDescent="0.25">
      <c r="A6">
        <f>A5*2</f>
        <v>8000</v>
      </c>
      <c r="B6">
        <f>B5*8</f>
        <v>108</v>
      </c>
    </row>
    <row r="7" spans="1:2" x14ac:dyDescent="0.25">
      <c r="A7">
        <f t="shared" ref="A7:A13" si="0">A6*2</f>
        <v>16000</v>
      </c>
      <c r="B7">
        <f t="shared" ref="B7:B13" si="1">B6*8</f>
        <v>864</v>
      </c>
    </row>
    <row r="8" spans="1:2" x14ac:dyDescent="0.25">
      <c r="A8">
        <f t="shared" si="0"/>
        <v>32000</v>
      </c>
      <c r="B8">
        <f t="shared" si="1"/>
        <v>6912</v>
      </c>
    </row>
    <row r="9" spans="1:2" x14ac:dyDescent="0.25">
      <c r="A9">
        <f t="shared" si="0"/>
        <v>64000</v>
      </c>
      <c r="B9">
        <f t="shared" si="1"/>
        <v>55296</v>
      </c>
    </row>
    <row r="10" spans="1:2" x14ac:dyDescent="0.25">
      <c r="A10">
        <f t="shared" si="0"/>
        <v>128000</v>
      </c>
      <c r="B10">
        <f t="shared" si="1"/>
        <v>442368</v>
      </c>
    </row>
    <row r="11" spans="1:2" x14ac:dyDescent="0.25">
      <c r="A11">
        <f t="shared" si="0"/>
        <v>256000</v>
      </c>
      <c r="B11">
        <f t="shared" si="1"/>
        <v>3538944</v>
      </c>
    </row>
    <row r="12" spans="1:2" x14ac:dyDescent="0.25">
      <c r="A12">
        <f t="shared" si="0"/>
        <v>512000</v>
      </c>
      <c r="B12">
        <f t="shared" si="1"/>
        <v>28311552</v>
      </c>
    </row>
    <row r="13" spans="1:2" x14ac:dyDescent="0.25">
      <c r="A13">
        <f t="shared" si="0"/>
        <v>1024000</v>
      </c>
      <c r="B13">
        <f t="shared" si="1"/>
        <v>226492416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29009-D01F-42BB-B161-BD5F39A6931F}">
  <dimension ref="A1:E22"/>
  <sheetViews>
    <sheetView workbookViewId="0">
      <selection sqref="A1:B7"/>
    </sheetView>
  </sheetViews>
  <sheetFormatPr defaultRowHeight="15" x14ac:dyDescent="0.25"/>
  <cols>
    <col min="2" max="2" width="16.42578125" bestFit="1" customWidth="1"/>
  </cols>
  <sheetData>
    <row r="1" spans="1:5" x14ac:dyDescent="0.25">
      <c r="A1" s="4" t="s">
        <v>0</v>
      </c>
      <c r="B1" s="4" t="s">
        <v>23</v>
      </c>
    </row>
    <row r="2" spans="1:5" x14ac:dyDescent="0.25">
      <c r="A2" s="5">
        <v>250</v>
      </c>
      <c r="B2" s="6">
        <v>1.2450000000000001</v>
      </c>
      <c r="D2">
        <v>2.35</v>
      </c>
      <c r="E2">
        <f>2^D2</f>
        <v>5.0982425092770489</v>
      </c>
    </row>
    <row r="3" spans="1:5" x14ac:dyDescent="0.25">
      <c r="A3" s="5">
        <v>500</v>
      </c>
      <c r="B3" s="6">
        <f>B2*E2</f>
        <v>6.3473119240499267</v>
      </c>
      <c r="D3">
        <v>2.4500000000000002</v>
      </c>
      <c r="E3">
        <f t="shared" ref="E3:E22" si="0">2^D3</f>
        <v>5.4641610270175818</v>
      </c>
    </row>
    <row r="4" spans="1:5" x14ac:dyDescent="0.25">
      <c r="A4" s="5">
        <v>1000</v>
      </c>
      <c r="B4" s="6">
        <f t="shared" ref="B4:B14" si="1">B3*E3</f>
        <v>34.682734441717592</v>
      </c>
      <c r="D4">
        <v>2.4900000000000002</v>
      </c>
      <c r="E4">
        <f t="shared" si="0"/>
        <v>5.6177795029519899</v>
      </c>
    </row>
    <row r="5" spans="1:5" x14ac:dyDescent="0.25">
      <c r="A5" s="5">
        <v>2000</v>
      </c>
      <c r="B5" s="6">
        <f t="shared" si="1"/>
        <v>194.83995465300811</v>
      </c>
      <c r="D5">
        <v>2.5</v>
      </c>
      <c r="E5">
        <f t="shared" si="0"/>
        <v>5.6568542494923806</v>
      </c>
    </row>
    <row r="6" spans="1:5" x14ac:dyDescent="0.25">
      <c r="A6" s="5">
        <v>4000</v>
      </c>
      <c r="B6" s="6">
        <f t="shared" si="1"/>
        <v>1102.1812254497715</v>
      </c>
      <c r="D6">
        <v>2.5</v>
      </c>
      <c r="E6">
        <f t="shared" si="0"/>
        <v>5.6568542494923806</v>
      </c>
    </row>
    <row r="7" spans="1:5" x14ac:dyDescent="0.25">
      <c r="A7" s="5">
        <v>8000</v>
      </c>
      <c r="B7" s="6">
        <f t="shared" si="1"/>
        <v>6234.8785488962594</v>
      </c>
      <c r="D7">
        <v>2.5</v>
      </c>
      <c r="E7">
        <f t="shared" si="0"/>
        <v>5.6568542494923806</v>
      </c>
    </row>
    <row r="8" spans="1:5" x14ac:dyDescent="0.25">
      <c r="A8" s="5">
        <v>16000</v>
      </c>
      <c r="B8" s="6">
        <f t="shared" si="1"/>
        <v>35269.799214392689</v>
      </c>
      <c r="D8">
        <f t="shared" ref="D8:D22" si="2">D7</f>
        <v>2.5</v>
      </c>
      <c r="E8">
        <f t="shared" si="0"/>
        <v>5.6568542494923806</v>
      </c>
    </row>
    <row r="9" spans="1:5" x14ac:dyDescent="0.25">
      <c r="A9" s="5">
        <f>A8*2</f>
        <v>32000</v>
      </c>
      <c r="B9" s="6">
        <f t="shared" si="1"/>
        <v>199516.1135646803</v>
      </c>
      <c r="D9">
        <f t="shared" si="2"/>
        <v>2.5</v>
      </c>
      <c r="E9">
        <f t="shared" si="0"/>
        <v>5.6568542494923806</v>
      </c>
    </row>
    <row r="10" spans="1:5" x14ac:dyDescent="0.25">
      <c r="A10" s="5">
        <f t="shared" ref="A10:A14" si="3">A9*2</f>
        <v>64000</v>
      </c>
      <c r="B10" s="6">
        <f t="shared" si="1"/>
        <v>1128633.5748605661</v>
      </c>
      <c r="D10">
        <f t="shared" si="2"/>
        <v>2.5</v>
      </c>
      <c r="E10">
        <f t="shared" si="0"/>
        <v>5.6568542494923806</v>
      </c>
    </row>
    <row r="11" spans="1:5" x14ac:dyDescent="0.25">
      <c r="A11" s="5">
        <f t="shared" si="3"/>
        <v>128000</v>
      </c>
      <c r="B11" s="6">
        <f t="shared" si="1"/>
        <v>6384515.6340697696</v>
      </c>
      <c r="D11">
        <f t="shared" si="2"/>
        <v>2.5</v>
      </c>
      <c r="E11">
        <f t="shared" si="0"/>
        <v>5.6568542494923806</v>
      </c>
    </row>
    <row r="12" spans="1:5" x14ac:dyDescent="0.25">
      <c r="A12" s="5">
        <f t="shared" si="3"/>
        <v>256000</v>
      </c>
      <c r="B12" s="6">
        <f t="shared" si="1"/>
        <v>36116274.395538114</v>
      </c>
      <c r="D12">
        <f t="shared" si="2"/>
        <v>2.5</v>
      </c>
      <c r="E12">
        <f t="shared" si="0"/>
        <v>5.6568542494923806</v>
      </c>
    </row>
    <row r="13" spans="1:5" x14ac:dyDescent="0.25">
      <c r="A13" s="5">
        <f>A12*2</f>
        <v>512000</v>
      </c>
      <c r="B13" s="6">
        <f t="shared" si="1"/>
        <v>204304500.29023263</v>
      </c>
      <c r="D13">
        <f t="shared" si="2"/>
        <v>2.5</v>
      </c>
      <c r="E13">
        <f t="shared" si="0"/>
        <v>5.6568542494923806</v>
      </c>
    </row>
    <row r="14" spans="1:5" x14ac:dyDescent="0.25">
      <c r="A14" s="7">
        <f t="shared" si="3"/>
        <v>1024000</v>
      </c>
      <c r="B14" s="8">
        <f t="shared" si="1"/>
        <v>1155720780.6572196</v>
      </c>
      <c r="D14">
        <f t="shared" si="2"/>
        <v>2.5</v>
      </c>
      <c r="E14">
        <f t="shared" si="0"/>
        <v>5.6568542494923806</v>
      </c>
    </row>
    <row r="15" spans="1:5" x14ac:dyDescent="0.25">
      <c r="A15" s="9"/>
      <c r="B15" s="10"/>
      <c r="D15">
        <f t="shared" si="2"/>
        <v>2.5</v>
      </c>
      <c r="E15">
        <f t="shared" si="0"/>
        <v>5.6568542494923806</v>
      </c>
    </row>
    <row r="16" spans="1:5" x14ac:dyDescent="0.25">
      <c r="A16" s="9"/>
      <c r="B16" s="10"/>
      <c r="D16">
        <f t="shared" si="2"/>
        <v>2.5</v>
      </c>
      <c r="E16">
        <f t="shared" si="0"/>
        <v>5.6568542494923806</v>
      </c>
    </row>
    <row r="17" spans="1:5" x14ac:dyDescent="0.25">
      <c r="A17" s="9"/>
      <c r="B17" s="10"/>
      <c r="D17">
        <f t="shared" si="2"/>
        <v>2.5</v>
      </c>
      <c r="E17">
        <f t="shared" si="0"/>
        <v>5.6568542494923806</v>
      </c>
    </row>
    <row r="18" spans="1:5" x14ac:dyDescent="0.25">
      <c r="D18">
        <f t="shared" si="2"/>
        <v>2.5</v>
      </c>
      <c r="E18">
        <f t="shared" si="0"/>
        <v>5.6568542494923806</v>
      </c>
    </row>
    <row r="19" spans="1:5" x14ac:dyDescent="0.25">
      <c r="D19">
        <f t="shared" si="2"/>
        <v>2.5</v>
      </c>
      <c r="E19">
        <f t="shared" si="0"/>
        <v>5.6568542494923806</v>
      </c>
    </row>
    <row r="20" spans="1:5" x14ac:dyDescent="0.25">
      <c r="D20">
        <f t="shared" si="2"/>
        <v>2.5</v>
      </c>
      <c r="E20">
        <f t="shared" si="0"/>
        <v>5.6568542494923806</v>
      </c>
    </row>
    <row r="21" spans="1:5" x14ac:dyDescent="0.25">
      <c r="D21">
        <f t="shared" si="2"/>
        <v>2.5</v>
      </c>
      <c r="E21">
        <f t="shared" si="0"/>
        <v>5.6568542494923806</v>
      </c>
    </row>
    <row r="22" spans="1:5" x14ac:dyDescent="0.25">
      <c r="D22">
        <f t="shared" si="2"/>
        <v>2.5</v>
      </c>
      <c r="E22">
        <f t="shared" si="0"/>
        <v>5.6568542494923806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FromBook</vt:lpstr>
      <vt:lpstr>InClass</vt:lpstr>
      <vt:lpstr>Doubling Hyp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Franklin</dc:creator>
  <cp:lastModifiedBy>Scott Franklin</cp:lastModifiedBy>
  <dcterms:created xsi:type="dcterms:W3CDTF">2022-08-30T13:26:21Z</dcterms:created>
  <dcterms:modified xsi:type="dcterms:W3CDTF">2022-10-10T20:40:29Z</dcterms:modified>
</cp:coreProperties>
</file>