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rol\Downloads\PPAG e LOA 2023\backup 2023\23_09_22_noite_FINAL\CONFERENCIA\"/>
    </mc:Choice>
  </mc:AlternateContent>
  <xr:revisionPtr revIDLastSave="0" documentId="13_ncr:1_{D95E230C-FEAE-4619-BA26-8F2FA39BF7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 SIG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J25" i="1"/>
  <c r="G25" i="1"/>
  <c r="H23" i="1"/>
  <c r="I23" i="1"/>
  <c r="J23" i="1"/>
  <c r="G23" i="1"/>
  <c r="D3" i="1"/>
  <c r="C10" i="1"/>
  <c r="H19" i="1" l="1"/>
  <c r="I19" i="1"/>
  <c r="J19" i="1"/>
  <c r="G19" i="1"/>
  <c r="H18" i="1"/>
  <c r="I18" i="1"/>
  <c r="J18" i="1"/>
  <c r="G18" i="1"/>
  <c r="H17" i="1"/>
  <c r="I17" i="1"/>
  <c r="J17" i="1"/>
  <c r="G17" i="1"/>
  <c r="J15" i="1"/>
  <c r="I15" i="1"/>
  <c r="H15" i="1"/>
  <c r="G15" i="1"/>
  <c r="J9" i="1"/>
  <c r="I9" i="1"/>
  <c r="H9" i="1"/>
  <c r="G9" i="1"/>
</calcChain>
</file>

<file path=xl/sharedStrings.xml><?xml version="1.0" encoding="utf-8"?>
<sst xmlns="http://schemas.openxmlformats.org/spreadsheetml/2006/main" count="24" uniqueCount="21">
  <si>
    <t>DADOS CONFERÊNCIA</t>
  </si>
  <si>
    <t>SIGPLAN</t>
  </si>
  <si>
    <t>Qtd ações IAG 1</t>
  </si>
  <si>
    <t>fiscal</t>
  </si>
  <si>
    <t>Qtd ações IAG 0</t>
  </si>
  <si>
    <t>investimento</t>
  </si>
  <si>
    <t>Qtd programas</t>
  </si>
  <si>
    <t>TOTAL SIGPLAN</t>
  </si>
  <si>
    <t>Qtd programas bovos</t>
  </si>
  <si>
    <t xml:space="preserve">Qtd de ação </t>
  </si>
  <si>
    <t>FÍSICO</t>
  </si>
  <si>
    <t>Qtd de ação não orçamentária</t>
  </si>
  <si>
    <t>ação</t>
  </si>
  <si>
    <t>Qtd ações excluídas</t>
  </si>
  <si>
    <t>loc</t>
  </si>
  <si>
    <t>Qtd novas ações</t>
  </si>
  <si>
    <t>SISOR</t>
  </si>
  <si>
    <t>total sisor</t>
  </si>
  <si>
    <t>sisor</t>
  </si>
  <si>
    <t>qtd ação orçamentárias</t>
  </si>
  <si>
    <t>sigplan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</si>
</sst>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 indent="2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showGridLines="0" tabSelected="1" workbookViewId="0">
      <selection activeCell="C6" sqref="C6"/>
    </sheetView>
  </sheetViews>
  <sheetFormatPr defaultRowHeight="15" x14ac:dyDescent="0.25"/>
  <cols>
    <col min="2" max="2" width="36.7109375" customWidth="1"/>
    <col min="6" max="6" width="14.7109375" bestFit="1" customWidth="1"/>
    <col min="7" max="10" width="19" bestFit="1" customWidth="1"/>
  </cols>
  <sheetData>
    <row r="1" spans="2:10" x14ac:dyDescent="0.25">
      <c r="B1" s="4" t="s">
        <v>0</v>
      </c>
      <c r="C1" s="1" t="s">
        <v>20</v>
      </c>
      <c r="D1" s="1" t="s">
        <v>18</v>
      </c>
      <c r="F1" s="5" t="s">
        <v>1</v>
      </c>
      <c r="G1" s="6">
        <v>2023</v>
      </c>
      <c r="H1" s="6">
        <v>2024</v>
      </c>
      <c r="I1" s="6">
        <v>2025</v>
      </c>
      <c r="J1" s="6">
        <v>2026</v>
      </c>
    </row>
    <row r="2" spans="2:10" x14ac:dyDescent="0.25">
      <c r="B2" s="2" t="s">
        <v>2</v>
      </c>
      <c r="C2" s="2">
        <v>68</v>
      </c>
      <c r="D2">
        <v>65</v>
      </c>
      <c r="F2" s="7" t="s">
        <v>3</v>
      </c>
      <c r="G2" s="8">
        <v>109658753238</v>
      </c>
      <c r="H2" s="8">
        <v>109522537638</v>
      </c>
      <c r="I2" s="8">
        <v>114258754157</v>
      </c>
      <c r="J2" s="8">
        <v>119807911125</v>
      </c>
    </row>
    <row r="3" spans="2:10" x14ac:dyDescent="0.25">
      <c r="B3" s="2" t="s">
        <v>4</v>
      </c>
      <c r="C3" s="2">
        <v>821</v>
      </c>
      <c r="D3">
        <f>791+28</f>
        <v>819</v>
      </c>
      <c r="F3" s="9" t="s">
        <v>5</v>
      </c>
      <c r="G3" s="8">
        <v>7910440979</v>
      </c>
      <c r="H3" s="8">
        <v>8420056996</v>
      </c>
      <c r="I3" s="8">
        <v>10162662551</v>
      </c>
      <c r="J3" s="8">
        <v>10157631571</v>
      </c>
    </row>
    <row r="4" spans="2:10" x14ac:dyDescent="0.25">
      <c r="B4" s="2" t="s">
        <v>6</v>
      </c>
      <c r="C4" s="2">
        <v>164</v>
      </c>
      <c r="D4">
        <v>164</v>
      </c>
      <c r="F4" s="10" t="s">
        <v>7</v>
      </c>
      <c r="G4" s="11">
        <v>117569194217</v>
      </c>
      <c r="H4" s="11">
        <v>117942594634</v>
      </c>
      <c r="I4" s="11">
        <v>124421416708</v>
      </c>
      <c r="J4" s="11">
        <v>129965542696</v>
      </c>
    </row>
    <row r="5" spans="2:10" x14ac:dyDescent="0.25">
      <c r="B5" s="3" t="s">
        <v>8</v>
      </c>
      <c r="C5" s="2">
        <v>5</v>
      </c>
    </row>
    <row r="6" spans="2:10" x14ac:dyDescent="0.25">
      <c r="B6" s="2" t="s">
        <v>9</v>
      </c>
      <c r="C6" s="2">
        <v>889</v>
      </c>
      <c r="F6" s="5" t="s">
        <v>10</v>
      </c>
      <c r="G6" s="6">
        <v>2023</v>
      </c>
      <c r="H6" s="6">
        <v>2024</v>
      </c>
      <c r="I6" s="6">
        <v>2025</v>
      </c>
      <c r="J6" s="6">
        <v>2026</v>
      </c>
    </row>
    <row r="7" spans="2:10" x14ac:dyDescent="0.25">
      <c r="B7" s="2" t="s">
        <v>11</v>
      </c>
      <c r="C7" s="2">
        <v>5</v>
      </c>
      <c r="F7" s="7" t="s">
        <v>12</v>
      </c>
      <c r="G7" s="12">
        <v>82708315886</v>
      </c>
      <c r="H7" s="12">
        <v>87884352012</v>
      </c>
      <c r="I7" s="12">
        <v>93384142984</v>
      </c>
      <c r="J7" s="12">
        <v>99021582962</v>
      </c>
    </row>
    <row r="8" spans="2:10" x14ac:dyDescent="0.25">
      <c r="B8" s="2" t="s">
        <v>13</v>
      </c>
      <c r="C8" s="2">
        <v>62</v>
      </c>
      <c r="F8" s="9" t="s">
        <v>14</v>
      </c>
      <c r="G8" s="12">
        <v>82708315886</v>
      </c>
      <c r="H8" s="12">
        <v>87884352012</v>
      </c>
      <c r="I8" s="12">
        <v>93384142984</v>
      </c>
      <c r="J8" s="12">
        <v>99021582962</v>
      </c>
    </row>
    <row r="9" spans="2:10" x14ac:dyDescent="0.25">
      <c r="B9" s="2" t="s">
        <v>15</v>
      </c>
      <c r="C9" s="2">
        <v>49</v>
      </c>
      <c r="F9" s="10" t="s">
        <v>7</v>
      </c>
      <c r="G9" s="11" t="b">
        <f>G8=G7</f>
        <v>1</v>
      </c>
      <c r="H9" s="11" t="b">
        <f t="shared" ref="H9:J9" si="0">H8=H7</f>
        <v>1</v>
      </c>
      <c r="I9" s="11" t="b">
        <f t="shared" si="0"/>
        <v>1</v>
      </c>
      <c r="J9" s="11" t="b">
        <f t="shared" si="0"/>
        <v>1</v>
      </c>
    </row>
    <row r="10" spans="2:10" x14ac:dyDescent="0.25">
      <c r="B10" s="13" t="s">
        <v>19</v>
      </c>
      <c r="C10">
        <f>C6-C7</f>
        <v>884</v>
      </c>
      <c r="D10">
        <v>884</v>
      </c>
    </row>
    <row r="12" spans="2:10" x14ac:dyDescent="0.25">
      <c r="F12" s="5" t="s">
        <v>16</v>
      </c>
      <c r="G12" s="6">
        <v>2023</v>
      </c>
      <c r="H12" s="6">
        <v>2024</v>
      </c>
      <c r="I12" s="6">
        <v>2025</v>
      </c>
      <c r="J12" s="6">
        <v>2026</v>
      </c>
    </row>
    <row r="13" spans="2:10" x14ac:dyDescent="0.25">
      <c r="F13" s="7" t="s">
        <v>3</v>
      </c>
      <c r="G13" s="8">
        <v>109658753238</v>
      </c>
      <c r="H13" s="8">
        <v>109522537638</v>
      </c>
      <c r="I13" s="8">
        <v>114258754157</v>
      </c>
      <c r="J13" s="8">
        <v>119807911125</v>
      </c>
    </row>
    <row r="14" spans="2:10" x14ac:dyDescent="0.25">
      <c r="F14" s="9" t="s">
        <v>5</v>
      </c>
      <c r="G14" s="8">
        <v>7910440979</v>
      </c>
      <c r="H14" s="8">
        <v>8420056996</v>
      </c>
      <c r="I14" s="8">
        <v>10162662551</v>
      </c>
      <c r="J14" s="8">
        <v>10157631571</v>
      </c>
    </row>
    <row r="15" spans="2:10" x14ac:dyDescent="0.25">
      <c r="F15" s="10" t="s">
        <v>17</v>
      </c>
      <c r="G15" s="11">
        <f>SUM(G13:G14)</f>
        <v>117569194217</v>
      </c>
      <c r="H15" s="11">
        <f t="shared" ref="H15:J15" si="1">SUM(H13:H14)</f>
        <v>117942594634</v>
      </c>
      <c r="I15" s="11">
        <f t="shared" si="1"/>
        <v>124421416708</v>
      </c>
      <c r="J15" s="11">
        <f t="shared" si="1"/>
        <v>129965542696</v>
      </c>
    </row>
    <row r="17" spans="7:10" x14ac:dyDescent="0.25">
      <c r="G17" t="b">
        <f>G13=G2</f>
        <v>1</v>
      </c>
      <c r="H17" t="b">
        <f t="shared" ref="H17:J17" si="2">H13=H2</f>
        <v>1</v>
      </c>
      <c r="I17" t="b">
        <f t="shared" si="2"/>
        <v>1</v>
      </c>
      <c r="J17" t="b">
        <f t="shared" si="2"/>
        <v>1</v>
      </c>
    </row>
    <row r="18" spans="7:10" x14ac:dyDescent="0.25">
      <c r="G18" t="b">
        <f>G14=G3</f>
        <v>1</v>
      </c>
      <c r="H18" t="b">
        <f t="shared" ref="H18:J18" si="3">H14=H3</f>
        <v>1</v>
      </c>
      <c r="I18" t="b">
        <f t="shared" si="3"/>
        <v>1</v>
      </c>
      <c r="J18" t="b">
        <f t="shared" si="3"/>
        <v>1</v>
      </c>
    </row>
    <row r="19" spans="7:10" x14ac:dyDescent="0.25">
      <c r="G19" t="b">
        <f>G15=G4</f>
        <v>1</v>
      </c>
      <c r="H19" t="b">
        <f t="shared" ref="H19:J19" si="4">H15=H4</f>
        <v>1</v>
      </c>
      <c r="I19" t="b">
        <f t="shared" si="4"/>
        <v>1</v>
      </c>
      <c r="J19" t="b">
        <f t="shared" si="4"/>
        <v>1</v>
      </c>
    </row>
    <row r="22" spans="7:10" x14ac:dyDescent="0.25">
      <c r="G22" s="14">
        <v>117569194217</v>
      </c>
      <c r="H22" s="14">
        <v>117942594634</v>
      </c>
      <c r="I22" s="14">
        <v>124421416708</v>
      </c>
      <c r="J22" s="14">
        <v>129965542696</v>
      </c>
    </row>
    <row r="23" spans="7:10" x14ac:dyDescent="0.25">
      <c r="G23" t="b">
        <f>G22=G4</f>
        <v>1</v>
      </c>
      <c r="H23" s="14" t="b">
        <f t="shared" ref="H23:J23" si="5">H22=H4</f>
        <v>1</v>
      </c>
      <c r="I23" s="14" t="b">
        <f t="shared" si="5"/>
        <v>1</v>
      </c>
      <c r="J23" s="14" t="b">
        <f t="shared" si="5"/>
        <v>1</v>
      </c>
    </row>
    <row r="24" spans="7:10" x14ac:dyDescent="0.25">
      <c r="G24" s="14">
        <v>82708315886</v>
      </c>
      <c r="H24" s="14">
        <v>87884352012</v>
      </c>
      <c r="I24" s="14">
        <v>93384142984</v>
      </c>
      <c r="J24" s="14">
        <v>99021582962</v>
      </c>
    </row>
    <row r="25" spans="7:10" x14ac:dyDescent="0.25">
      <c r="G25" t="b">
        <f>G24=G7</f>
        <v>1</v>
      </c>
      <c r="H25" t="b">
        <f t="shared" ref="H25:J25" si="6">H24=H7</f>
        <v>1</v>
      </c>
      <c r="I25" t="b">
        <f t="shared" si="6"/>
        <v>1</v>
      </c>
      <c r="J25" t="b">
        <f t="shared" si="6"/>
        <v>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48C6A71B58C48A22499B3FBD0C5AB" ma:contentTypeVersion="12" ma:contentTypeDescription="Crie um novo documento." ma:contentTypeScope="" ma:versionID="97505549dc459275ae4d25060d225688">
  <xsd:schema xmlns:xsd="http://www.w3.org/2001/XMLSchema" xmlns:xs="http://www.w3.org/2001/XMLSchema" xmlns:p="http://schemas.microsoft.com/office/2006/metadata/properties" xmlns:ns2="ad1a0d50-b04c-47c2-aecf-ce05d35f4ea1" xmlns:ns3="9130dfcb-b4a9-4659-a000-3866fb0c64c6" targetNamespace="http://schemas.microsoft.com/office/2006/metadata/properties" ma:root="true" ma:fieldsID="e8d709206ea2df22d4d6686399f05d28" ns2:_="" ns3:_="">
    <xsd:import namespace="ad1a0d50-b04c-47c2-aecf-ce05d35f4ea1"/>
    <xsd:import namespace="9130dfcb-b4a9-4659-a000-3866fb0c6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a0d50-b04c-47c2-aecf-ce05d35f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dfcb-b4a9-4659-a000-3866fb0c6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F6F7B7-ED22-4FA7-8B15-5A0F8E4C0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a0d50-b04c-47c2-aecf-ce05d35f4ea1"/>
    <ds:schemaRef ds:uri="9130dfcb-b4a9-4659-a000-3866fb0c6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4E5A7E-A366-4E67-93A4-1CD032ABA5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08030F-7194-4A67-8D2D-3BDFDDB70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SIGPLAN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de Oliveira Moreira (SEPLAG)</dc:creator>
  <cp:keywords/>
  <dc:description/>
  <cp:lastModifiedBy>Carolina Moreira Moreira</cp:lastModifiedBy>
  <cp:revision/>
  <dcterms:created xsi:type="dcterms:W3CDTF">2022-09-23T13:04:59Z</dcterms:created>
  <dcterms:modified xsi:type="dcterms:W3CDTF">2022-09-29T15:08:04Z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0x01010070B48C6A71B58C48A22499B3FBD0C5AB</vt:lpwstr>
  </property>
</Properties>
</file>