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wnloads\backup 2023\23_09_22_noite_FINAL\CONFERENCIA\"/>
    </mc:Choice>
  </mc:AlternateContent>
  <xr:revisionPtr revIDLastSave="0" documentId="13_ncr:1_{621683EB-23B4-423E-AFC9-4ADB072F8A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IS" sheetId="1" r:id="rId1"/>
    <sheet name="LINHA A LINH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E24" i="1"/>
  <c r="E25" i="1"/>
  <c r="E23" i="1"/>
  <c r="D25" i="1"/>
  <c r="C25" i="1"/>
  <c r="E27" i="1"/>
  <c r="G6" i="1"/>
  <c r="H6" i="1"/>
  <c r="I6" i="1"/>
  <c r="J6" i="1"/>
  <c r="E19" i="1"/>
  <c r="E21" i="1"/>
  <c r="E15" i="1"/>
  <c r="E16" i="1"/>
  <c r="E17" i="1"/>
  <c r="C17" i="1"/>
  <c r="D17" i="1"/>
  <c r="E8" i="1"/>
  <c r="E11" i="1"/>
  <c r="E12" i="1"/>
  <c r="E10" i="1"/>
  <c r="D13" i="1"/>
  <c r="C13" i="1"/>
  <c r="E5" i="1"/>
  <c r="E4" i="1"/>
  <c r="E13" i="1" l="1"/>
  <c r="D6" i="1"/>
  <c r="C6" i="1"/>
  <c r="E6" i="1" l="1"/>
</calcChain>
</file>

<file path=xl/sharedStrings.xml><?xml version="1.0" encoding="utf-8"?>
<sst xmlns="http://schemas.openxmlformats.org/spreadsheetml/2006/main" count="97" uniqueCount="54">
  <si>
    <t>CHECK LIST - CONFERÊNCIA BASES SISOR</t>
  </si>
  <si>
    <t>1.</t>
  </si>
  <si>
    <t>DETALHAMENTO</t>
  </si>
  <si>
    <t>QDD Fiscal + QDD Investimento</t>
  </si>
  <si>
    <t xml:space="preserve">Detalhamento Plurianual Fiscal + Detalhamento Plurianual Investimento </t>
  </si>
  <si>
    <t>QDD FISCAL</t>
  </si>
  <si>
    <t>QDD INVEST</t>
  </si>
  <si>
    <t>TOTAL</t>
  </si>
  <si>
    <t>2.</t>
  </si>
  <si>
    <t>QDD Fiscal</t>
  </si>
  <si>
    <t>Orçamento da Despesa Fiscal/Itens de Despesa</t>
  </si>
  <si>
    <t xml:space="preserve">3. </t>
  </si>
  <si>
    <t>Detalhamento de Obras</t>
  </si>
  <si>
    <t>QDD Fiscal – elemento de despesa 51 | QDD Invest - Cat. 4610</t>
  </si>
  <si>
    <t>OUTROS - EMPRESA</t>
  </si>
  <si>
    <t>OUTROS - S/ EMPRESA</t>
  </si>
  <si>
    <t xml:space="preserve">4. </t>
  </si>
  <si>
    <t xml:space="preserve">Repasse de Recursos </t>
  </si>
  <si>
    <t>QDD Fiscal – IPU 2 e IPU 5</t>
  </si>
  <si>
    <t>-</t>
  </si>
  <si>
    <t xml:space="preserve">5. </t>
  </si>
  <si>
    <t>Base Intraorçamentária de Repasse</t>
  </si>
  <si>
    <t>QDD fiscal – modalidade 91</t>
  </si>
  <si>
    <t>Base Intraorçamentária de Repasse (valor UO Beneficiada)</t>
  </si>
  <si>
    <t>Base Intraorçamentária Detalhamento (valor UO Beneficiada)</t>
  </si>
  <si>
    <t xml:space="preserve">6. </t>
  </si>
  <si>
    <t>Detalhamento de Obras plurianual</t>
  </si>
  <si>
    <t>Menor ou Igual ao GND 44 - QDD FISCAL*</t>
  </si>
  <si>
    <t>7.</t>
  </si>
  <si>
    <t>Limite de Cota</t>
  </si>
  <si>
    <t>Valor Limite anual = Valor Utilizado + Valor Transferido</t>
  </si>
  <si>
    <t xml:space="preserve">8. </t>
  </si>
  <si>
    <t>Receita de investimento</t>
  </si>
  <si>
    <t>Despesa de investimento</t>
  </si>
  <si>
    <t>4.</t>
  </si>
  <si>
    <t>fiscal</t>
  </si>
  <si>
    <t>investimento</t>
  </si>
  <si>
    <t>total sisor</t>
  </si>
  <si>
    <t>SISOR</t>
  </si>
  <si>
    <t xml:space="preserve">1. </t>
  </si>
  <si>
    <t>3.</t>
  </si>
  <si>
    <t>5.</t>
  </si>
  <si>
    <t xml:space="preserve">7. </t>
  </si>
  <si>
    <t>QDD Fiscal + QDD Investimento 2023</t>
  </si>
  <si>
    <t>Detalhamento Plurianual Fiscal + Detalhamento Plurianual Investimento 2023</t>
  </si>
  <si>
    <t>TESOURO (FONTE 10 e 15)</t>
  </si>
  <si>
    <t>Detalhamento de Obras 2023</t>
  </si>
  <si>
    <t>invest</t>
  </si>
  <si>
    <t>QDD Fiscal – IPU 2 e[ IPU 5 - fonte 42 e 43]</t>
  </si>
  <si>
    <t>IPU 2</t>
  </si>
  <si>
    <t>IPU 5</t>
  </si>
  <si>
    <t>ok</t>
  </si>
  <si>
    <t>total</t>
  </si>
  <si>
    <t>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</si>
</sst>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0" fontId="0" fillId="6" borderId="0" xfId="0" applyFill="1"/>
    <xf numFmtId="164" fontId="0" fillId="6" borderId="0" xfId="1" applyFont="1" applyFill="1" applyBorder="1" applyAlignment="1">
      <alignment horizontal="center"/>
    </xf>
    <xf numFmtId="4" fontId="0" fillId="6" borderId="0" xfId="0" applyNumberFormat="1" applyFill="1" applyAlignment="1">
      <alignment horizontal="center"/>
    </xf>
    <xf numFmtId="164" fontId="0" fillId="6" borderId="0" xfId="1" quotePrefix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164" fontId="2" fillId="5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 applyAlignment="1">
      <alignment vertical="center"/>
    </xf>
    <xf numFmtId="164" fontId="2" fillId="4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5" borderId="1" xfId="0" applyFont="1" applyFill="1" applyBorder="1"/>
    <xf numFmtId="164" fontId="2" fillId="5" borderId="1" xfId="1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164" fontId="2" fillId="3" borderId="1" xfId="1" applyFont="1" applyFill="1" applyBorder="1" applyAlignment="1">
      <alignment vertical="center"/>
    </xf>
    <xf numFmtId="164" fontId="2" fillId="4" borderId="1" xfId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  <xf numFmtId="164" fontId="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1" applyFont="1" applyBorder="1" applyAlignment="1">
      <alignment horizontal="center" vertical="center"/>
    </xf>
    <xf numFmtId="4" fontId="0" fillId="4" borderId="2" xfId="0" applyNumberFormat="1" applyFill="1" applyBorder="1" applyAlignment="1">
      <alignment horizontal="center" vertical="center"/>
    </xf>
    <xf numFmtId="164" fontId="0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0" xfId="1" applyFont="1" applyAlignment="1">
      <alignment horizontal="center"/>
    </xf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tabSelected="1" topLeftCell="D1" workbookViewId="0">
      <selection activeCell="G13" sqref="G13"/>
    </sheetView>
  </sheetViews>
  <sheetFormatPr defaultRowHeight="15" x14ac:dyDescent="0.25"/>
  <cols>
    <col min="2" max="2" width="22.28515625" style="2" customWidth="1"/>
    <col min="3" max="3" width="53.7109375" style="1" customWidth="1"/>
    <col min="4" max="4" width="67.140625" style="1" bestFit="1" customWidth="1"/>
    <col min="5" max="10" width="19" bestFit="1" customWidth="1"/>
    <col min="12" max="12" width="12.42578125" bestFit="1" customWidth="1"/>
  </cols>
  <sheetData>
    <row r="1" spans="1:10" ht="15.75" customHeight="1" thickBot="1" x14ac:dyDescent="0.3">
      <c r="A1" s="35" t="s">
        <v>0</v>
      </c>
      <c r="B1" s="35"/>
      <c r="C1" s="35"/>
      <c r="D1" s="35"/>
    </row>
    <row r="2" spans="1:10" ht="15.75" customHeight="1" thickTop="1" x14ac:dyDescent="0.25">
      <c r="A2" s="9"/>
      <c r="B2" s="9"/>
      <c r="C2" s="9"/>
      <c r="D2" s="9"/>
    </row>
    <row r="3" spans="1:10" ht="15.75" thickBot="1" x14ac:dyDescent="0.3">
      <c r="A3" s="10" t="s">
        <v>1</v>
      </c>
      <c r="B3" s="11" t="s">
        <v>2</v>
      </c>
      <c r="C3" s="12" t="s">
        <v>43</v>
      </c>
      <c r="D3" s="12" t="s">
        <v>44</v>
      </c>
      <c r="F3" s="34" t="s">
        <v>38</v>
      </c>
      <c r="G3" s="33">
        <v>2023</v>
      </c>
      <c r="H3" s="33">
        <v>2024</v>
      </c>
      <c r="I3" s="33">
        <v>2025</v>
      </c>
      <c r="J3" s="33">
        <v>2026</v>
      </c>
    </row>
    <row r="4" spans="1:10" ht="15.75" thickTop="1" x14ac:dyDescent="0.25">
      <c r="A4" s="5" t="s">
        <v>51</v>
      </c>
      <c r="B4" s="6" t="s">
        <v>5</v>
      </c>
      <c r="C4" s="7">
        <v>109658753238</v>
      </c>
      <c r="D4" s="7">
        <v>109658753238</v>
      </c>
      <c r="E4" s="27" t="b">
        <f>C4=D4</f>
        <v>1</v>
      </c>
      <c r="F4" s="29" t="s">
        <v>35</v>
      </c>
      <c r="G4" s="28">
        <v>109658753238</v>
      </c>
      <c r="H4" s="28">
        <v>109522537638</v>
      </c>
      <c r="I4" s="28">
        <v>114258754157</v>
      </c>
      <c r="J4" s="28">
        <v>119807911125</v>
      </c>
    </row>
    <row r="5" spans="1:10" x14ac:dyDescent="0.25">
      <c r="A5" s="5" t="s">
        <v>51</v>
      </c>
      <c r="B5" s="6" t="s">
        <v>6</v>
      </c>
      <c r="C5" s="7">
        <v>7910440979</v>
      </c>
      <c r="D5" s="7">
        <v>7910440979</v>
      </c>
      <c r="E5" s="27" t="b">
        <f t="shared" ref="E5:E6" si="0">C5=D5</f>
        <v>1</v>
      </c>
      <c r="F5" s="30" t="s">
        <v>36</v>
      </c>
      <c r="G5" s="28">
        <v>7910440979</v>
      </c>
      <c r="H5" s="28">
        <v>8420056996</v>
      </c>
      <c r="I5" s="28">
        <v>10162662551</v>
      </c>
      <c r="J5" s="28">
        <v>10157631571</v>
      </c>
    </row>
    <row r="6" spans="1:10" x14ac:dyDescent="0.25">
      <c r="A6" s="5"/>
      <c r="B6" s="6" t="s">
        <v>7</v>
      </c>
      <c r="C6" s="7">
        <f>SUM(C4:C5)</f>
        <v>117569194217</v>
      </c>
      <c r="D6" s="7">
        <f>SUM(D4:D5)</f>
        <v>117569194217</v>
      </c>
      <c r="E6" s="27" t="b">
        <f t="shared" si="0"/>
        <v>1</v>
      </c>
      <c r="F6" s="31" t="s">
        <v>37</v>
      </c>
      <c r="G6" s="32">
        <f>SUM(G4:G5)</f>
        <v>117569194217</v>
      </c>
      <c r="H6" s="32">
        <f t="shared" ref="H6:J6" si="1">SUM(H4:H5)</f>
        <v>117942594634</v>
      </c>
      <c r="I6" s="32">
        <f t="shared" si="1"/>
        <v>124421416708</v>
      </c>
      <c r="J6" s="32">
        <f t="shared" si="1"/>
        <v>129965542696</v>
      </c>
    </row>
    <row r="7" spans="1:10" s="16" customFormat="1" ht="15.75" thickBot="1" x14ac:dyDescent="0.3">
      <c r="A7" s="13" t="s">
        <v>8</v>
      </c>
      <c r="B7" s="14"/>
      <c r="C7" s="15" t="s">
        <v>9</v>
      </c>
      <c r="D7" s="15" t="s">
        <v>10</v>
      </c>
    </row>
    <row r="8" spans="1:10" ht="15.75" thickTop="1" x14ac:dyDescent="0.25">
      <c r="A8" s="5" t="s">
        <v>51</v>
      </c>
      <c r="B8" s="6"/>
      <c r="C8" s="7">
        <v>109658753238</v>
      </c>
      <c r="D8" s="7">
        <v>109658753238</v>
      </c>
      <c r="E8" t="b">
        <f>C8=D8</f>
        <v>1</v>
      </c>
    </row>
    <row r="9" spans="1:10" s="16" customFormat="1" ht="15.75" thickBot="1" x14ac:dyDescent="0.3">
      <c r="A9" s="17" t="s">
        <v>11</v>
      </c>
      <c r="B9" s="18" t="s">
        <v>2</v>
      </c>
      <c r="C9" s="19" t="s">
        <v>46</v>
      </c>
      <c r="D9" s="19" t="s">
        <v>13</v>
      </c>
      <c r="F9" s="36"/>
    </row>
    <row r="10" spans="1:10" ht="15.75" thickTop="1" x14ac:dyDescent="0.25">
      <c r="A10" s="5" t="s">
        <v>51</v>
      </c>
      <c r="B10" s="6" t="s">
        <v>45</v>
      </c>
      <c r="C10" s="7">
        <v>182373140</v>
      </c>
      <c r="D10" s="7">
        <v>182373140</v>
      </c>
      <c r="E10" s="4" t="b">
        <f>D10=C10</f>
        <v>1</v>
      </c>
      <c r="G10" s="3"/>
    </row>
    <row r="11" spans="1:10" x14ac:dyDescent="0.25">
      <c r="A11" s="5" t="s">
        <v>51</v>
      </c>
      <c r="B11" s="6" t="s">
        <v>14</v>
      </c>
      <c r="C11" s="7">
        <v>6762230980</v>
      </c>
      <c r="D11" s="7">
        <v>6762230980</v>
      </c>
      <c r="E11" s="4" t="b">
        <f t="shared" ref="E11:E25" si="2">D11=C11</f>
        <v>1</v>
      </c>
      <c r="F11" s="37"/>
      <c r="G11" s="3"/>
    </row>
    <row r="12" spans="1:10" x14ac:dyDescent="0.25">
      <c r="A12" s="5" t="s">
        <v>51</v>
      </c>
      <c r="B12" s="6" t="s">
        <v>15</v>
      </c>
      <c r="C12" s="7">
        <v>2056906377</v>
      </c>
      <c r="D12" s="7">
        <v>2056906377</v>
      </c>
      <c r="E12" s="4" t="b">
        <f t="shared" si="2"/>
        <v>1</v>
      </c>
      <c r="F12" s="37"/>
      <c r="G12" s="3"/>
    </row>
    <row r="13" spans="1:10" x14ac:dyDescent="0.25">
      <c r="A13" s="5" t="s">
        <v>51</v>
      </c>
      <c r="B13" s="6" t="s">
        <v>7</v>
      </c>
      <c r="C13" s="7">
        <f>SUM(C10:C12)</f>
        <v>9001510497</v>
      </c>
      <c r="D13" s="7">
        <f>SUM(D10:D12)</f>
        <v>9001510497</v>
      </c>
      <c r="E13" s="4" t="b">
        <f t="shared" si="2"/>
        <v>1</v>
      </c>
    </row>
    <row r="14" spans="1:10" s="16" customFormat="1" ht="15.75" thickBot="1" x14ac:dyDescent="0.3">
      <c r="A14" s="21" t="s">
        <v>16</v>
      </c>
      <c r="B14" s="22"/>
      <c r="C14" s="23" t="s">
        <v>17</v>
      </c>
      <c r="D14" s="23" t="s">
        <v>48</v>
      </c>
      <c r="E14" s="4"/>
    </row>
    <row r="15" spans="1:10" ht="15.75" thickTop="1" x14ac:dyDescent="0.25">
      <c r="A15" s="5" t="s">
        <v>51</v>
      </c>
      <c r="B15" s="8" t="s">
        <v>49</v>
      </c>
      <c r="C15" s="7">
        <v>1171396462</v>
      </c>
      <c r="D15" s="7">
        <v>1171396462</v>
      </c>
      <c r="E15" s="4" t="b">
        <f t="shared" si="2"/>
        <v>1</v>
      </c>
    </row>
    <row r="16" spans="1:10" x14ac:dyDescent="0.25">
      <c r="A16" s="5" t="s">
        <v>51</v>
      </c>
      <c r="B16" s="8" t="s">
        <v>50</v>
      </c>
      <c r="C16" s="7">
        <v>2653827402</v>
      </c>
      <c r="D16" s="7">
        <v>2653827402</v>
      </c>
      <c r="E16" s="4" t="b">
        <f t="shared" si="2"/>
        <v>1</v>
      </c>
    </row>
    <row r="17" spans="1:9" x14ac:dyDescent="0.25">
      <c r="A17" s="5" t="s">
        <v>51</v>
      </c>
      <c r="B17" s="8" t="s">
        <v>7</v>
      </c>
      <c r="C17" s="7">
        <f>SUM(C15:C16)</f>
        <v>3825223864</v>
      </c>
      <c r="D17" s="7">
        <f>SUM(D15:D16)</f>
        <v>3825223864</v>
      </c>
      <c r="E17" s="4" t="b">
        <f t="shared" si="2"/>
        <v>1</v>
      </c>
    </row>
    <row r="18" spans="1:9" s="16" customFormat="1" ht="15.75" thickBot="1" x14ac:dyDescent="0.3">
      <c r="A18" s="13" t="s">
        <v>20</v>
      </c>
      <c r="B18" s="24"/>
      <c r="C18" s="15" t="s">
        <v>21</v>
      </c>
      <c r="D18" s="15" t="s">
        <v>22</v>
      </c>
      <c r="E18" s="4"/>
    </row>
    <row r="19" spans="1:9" ht="15.75" thickTop="1" x14ac:dyDescent="0.25">
      <c r="A19" s="5" t="s">
        <v>51</v>
      </c>
      <c r="B19" s="8" t="s">
        <v>19</v>
      </c>
      <c r="C19" s="7">
        <v>10203017026</v>
      </c>
      <c r="D19" s="7">
        <v>10203017026</v>
      </c>
      <c r="E19" s="4" t="b">
        <f t="shared" si="2"/>
        <v>1</v>
      </c>
    </row>
    <row r="20" spans="1:9" s="26" customFormat="1" ht="15.75" thickBot="1" x14ac:dyDescent="0.3">
      <c r="A20" s="17" t="s">
        <v>20</v>
      </c>
      <c r="B20" s="25"/>
      <c r="C20" s="19" t="s">
        <v>23</v>
      </c>
      <c r="D20" s="19" t="s">
        <v>24</v>
      </c>
      <c r="E20" s="4"/>
    </row>
    <row r="21" spans="1:9" ht="15.75" thickTop="1" x14ac:dyDescent="0.25">
      <c r="A21" s="5" t="s">
        <v>51</v>
      </c>
      <c r="B21" s="8"/>
      <c r="C21" s="7">
        <v>10203017026</v>
      </c>
      <c r="D21" s="7">
        <v>10203017026</v>
      </c>
      <c r="E21" s="4" t="b">
        <f t="shared" si="2"/>
        <v>1</v>
      </c>
    </row>
    <row r="22" spans="1:9" s="16" customFormat="1" ht="15.75" thickBot="1" x14ac:dyDescent="0.3">
      <c r="A22" s="21" t="s">
        <v>25</v>
      </c>
      <c r="B22" s="22"/>
      <c r="C22" s="23" t="s">
        <v>26</v>
      </c>
      <c r="D22" s="23" t="s">
        <v>27</v>
      </c>
      <c r="E22" s="4"/>
    </row>
    <row r="23" spans="1:9" ht="15.75" thickTop="1" x14ac:dyDescent="0.25">
      <c r="A23" s="5" t="s">
        <v>51</v>
      </c>
      <c r="B23" s="8" t="s">
        <v>35</v>
      </c>
      <c r="C23" s="7">
        <v>2239279517</v>
      </c>
      <c r="D23" s="7">
        <v>6518441265</v>
      </c>
      <c r="E23" s="4" t="b">
        <f>C23&lt;=D23</f>
        <v>1</v>
      </c>
    </row>
    <row r="24" spans="1:9" x14ac:dyDescent="0.25">
      <c r="A24" s="5" t="s">
        <v>51</v>
      </c>
      <c r="B24" s="8" t="s">
        <v>47</v>
      </c>
      <c r="C24" s="7">
        <v>6762230980</v>
      </c>
      <c r="D24" s="7">
        <v>7167221900</v>
      </c>
      <c r="E24" s="4" t="b">
        <f t="shared" ref="E24:E25" si="3">C24&lt;=D24</f>
        <v>1</v>
      </c>
    </row>
    <row r="25" spans="1:9" x14ac:dyDescent="0.25">
      <c r="A25" s="5" t="s">
        <v>51</v>
      </c>
      <c r="B25" s="8" t="s">
        <v>52</v>
      </c>
      <c r="C25" s="7">
        <f>SUM(C23:C24)</f>
        <v>9001510497</v>
      </c>
      <c r="D25" s="7">
        <f>SUM(D23:D24)</f>
        <v>13685663165</v>
      </c>
      <c r="E25" s="4" t="b">
        <f t="shared" si="3"/>
        <v>1</v>
      </c>
    </row>
    <row r="26" spans="1:9" s="16" customFormat="1" ht="15.75" thickBot="1" x14ac:dyDescent="0.3">
      <c r="A26" s="13" t="s">
        <v>28</v>
      </c>
      <c r="B26" s="24" t="s">
        <v>53</v>
      </c>
      <c r="C26" s="15" t="s">
        <v>29</v>
      </c>
      <c r="D26" s="15" t="s">
        <v>30</v>
      </c>
    </row>
    <row r="27" spans="1:9" x14ac:dyDescent="0.25">
      <c r="A27" s="5"/>
      <c r="B27" s="8"/>
      <c r="C27" s="7"/>
      <c r="D27" s="7"/>
      <c r="E27" t="b">
        <f>F27=C23</f>
        <v>0</v>
      </c>
    </row>
    <row r="28" spans="1:9" s="16" customFormat="1" x14ac:dyDescent="0.25">
      <c r="A28" s="17" t="s">
        <v>31</v>
      </c>
      <c r="B28" s="18"/>
      <c r="C28" s="19" t="s">
        <v>32</v>
      </c>
      <c r="D28" s="19" t="s">
        <v>33</v>
      </c>
      <c r="F28" s="20"/>
      <c r="G28" s="20"/>
      <c r="H28" s="20"/>
      <c r="I28" s="20"/>
    </row>
    <row r="29" spans="1:9" x14ac:dyDescent="0.25">
      <c r="A29" s="5"/>
      <c r="B29" s="6"/>
      <c r="C29" s="7">
        <v>7910440979</v>
      </c>
      <c r="D29" s="7">
        <v>7910440979</v>
      </c>
      <c r="E29" t="b">
        <f>C29=D29</f>
        <v>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showGridLines="0" workbookViewId="0">
      <selection activeCell="E3" sqref="E3"/>
    </sheetView>
  </sheetViews>
  <sheetFormatPr defaultRowHeight="15" x14ac:dyDescent="0.25"/>
  <cols>
    <col min="2" max="2" width="22.28515625" style="2" customWidth="1"/>
    <col min="3" max="3" width="53.7109375" style="1" customWidth="1"/>
    <col min="4" max="4" width="67.140625" style="1" bestFit="1" customWidth="1"/>
    <col min="5" max="5" width="19" bestFit="1" customWidth="1"/>
  </cols>
  <sheetData>
    <row r="1" spans="1:6" ht="15.75" customHeight="1" thickBot="1" x14ac:dyDescent="0.3">
      <c r="A1" s="35" t="s">
        <v>0</v>
      </c>
      <c r="B1" s="35"/>
      <c r="C1" s="35"/>
      <c r="D1" s="35"/>
    </row>
    <row r="2" spans="1:6" ht="15.75" customHeight="1" thickTop="1" x14ac:dyDescent="0.25">
      <c r="A2" s="9"/>
      <c r="B2" s="9"/>
      <c r="C2" s="9"/>
      <c r="D2" s="9"/>
    </row>
    <row r="3" spans="1:6" ht="15.75" thickBot="1" x14ac:dyDescent="0.3">
      <c r="A3" s="10" t="s">
        <v>39</v>
      </c>
      <c r="B3" s="11" t="s">
        <v>2</v>
      </c>
      <c r="C3" s="12" t="s">
        <v>3</v>
      </c>
      <c r="D3" s="12" t="s">
        <v>4</v>
      </c>
    </row>
    <row r="4" spans="1:6" s="16" customFormat="1" ht="16.5" thickTop="1" thickBot="1" x14ac:dyDescent="0.3">
      <c r="A4" s="13" t="s">
        <v>8</v>
      </c>
      <c r="B4" s="14" t="s">
        <v>51</v>
      </c>
      <c r="C4" s="15" t="s">
        <v>9</v>
      </c>
      <c r="D4" s="15" t="s">
        <v>10</v>
      </c>
    </row>
    <row r="5" spans="1:6" s="16" customFormat="1" ht="16.5" thickTop="1" thickBot="1" x14ac:dyDescent="0.3">
      <c r="A5" s="17" t="s">
        <v>40</v>
      </c>
      <c r="B5" s="18" t="s">
        <v>51</v>
      </c>
      <c r="C5" s="19" t="s">
        <v>12</v>
      </c>
      <c r="D5" s="19" t="s">
        <v>13</v>
      </c>
      <c r="F5" s="20"/>
    </row>
    <row r="6" spans="1:6" s="16" customFormat="1" ht="16.5" thickTop="1" thickBot="1" x14ac:dyDescent="0.3">
      <c r="A6" s="21" t="s">
        <v>34</v>
      </c>
      <c r="B6" s="11" t="s">
        <v>51</v>
      </c>
      <c r="C6" s="23" t="s">
        <v>17</v>
      </c>
      <c r="D6" s="23" t="s">
        <v>18</v>
      </c>
    </row>
    <row r="7" spans="1:6" s="16" customFormat="1" ht="16.5" thickTop="1" thickBot="1" x14ac:dyDescent="0.3">
      <c r="A7" s="13" t="s">
        <v>41</v>
      </c>
      <c r="B7" s="14" t="s">
        <v>51</v>
      </c>
      <c r="C7" s="15" t="s">
        <v>21</v>
      </c>
      <c r="D7" s="15" t="s">
        <v>22</v>
      </c>
    </row>
    <row r="8" spans="1:6" s="26" customFormat="1" ht="16.5" thickTop="1" thickBot="1" x14ac:dyDescent="0.3">
      <c r="A8" s="17" t="s">
        <v>20</v>
      </c>
      <c r="B8" s="18" t="s">
        <v>51</v>
      </c>
      <c r="C8" s="19" t="s">
        <v>23</v>
      </c>
      <c r="D8" s="19" t="s">
        <v>24</v>
      </c>
    </row>
    <row r="9" spans="1:6" s="16" customFormat="1" ht="16.5" thickTop="1" thickBot="1" x14ac:dyDescent="0.3">
      <c r="A9" s="21" t="s">
        <v>25</v>
      </c>
      <c r="B9" s="22" t="s">
        <v>51</v>
      </c>
      <c r="C9" s="23" t="s">
        <v>26</v>
      </c>
      <c r="D9" s="23" t="s">
        <v>27</v>
      </c>
    </row>
    <row r="10" spans="1:6" s="16" customFormat="1" ht="16.5" thickTop="1" thickBot="1" x14ac:dyDescent="0.3">
      <c r="A10" s="13" t="s">
        <v>42</v>
      </c>
      <c r="B10" s="24" t="s">
        <v>53</v>
      </c>
      <c r="C10" s="15" t="s">
        <v>29</v>
      </c>
      <c r="D10" s="15" t="s">
        <v>30</v>
      </c>
    </row>
    <row r="11" spans="1:6" ht="15.75" thickTop="1" x14ac:dyDescent="0.25"/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12" ma:contentTypeDescription="Crie um novo documento." ma:contentTypeScope="" ma:versionID="97505549dc459275ae4d25060d225688">
  <xsd:schema xmlns:xsd="http://www.w3.org/2001/XMLSchema" xmlns:xs="http://www.w3.org/2001/XMLSchema" xmlns:p="http://schemas.microsoft.com/office/2006/metadata/properties" xmlns:ns2="ad1a0d50-b04c-47c2-aecf-ce05d35f4ea1" xmlns:ns3="9130dfcb-b4a9-4659-a000-3866fb0c64c6" targetNamespace="http://schemas.microsoft.com/office/2006/metadata/properties" ma:root="true" ma:fieldsID="e8d709206ea2df22d4d6686399f05d28" ns2:_="" ns3:_="">
    <xsd:import namespace="ad1a0d50-b04c-47c2-aecf-ce05d35f4ea1"/>
    <xsd:import namespace="9130dfcb-b4a9-4659-a000-3866fb0c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dfcb-b4a9-4659-a000-3866fb0c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43DE15-D295-458A-A2FC-190BC29B71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FB0485-FDD5-4689-8C49-F3638A15C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A5EB71-DEC1-4B87-8AEA-445C16A22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a0d50-b04c-47c2-aecf-ce05d35f4ea1"/>
    <ds:schemaRef ds:uri="9130dfcb-b4a9-4659-a000-3866fb0c6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TOTAIS</vt:lpstr>
      <vt:lpstr>LINHA A LINHA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Oliveira</dc:creator>
  <cp:keywords/>
  <dc:description/>
  <cp:lastModifiedBy>Carolina Moreira Moreira</cp:lastModifiedBy>
  <cp:revision/>
  <dcterms:created xsi:type="dcterms:W3CDTF">2022-01-07T12:31:54Z</dcterms:created>
  <dcterms:modified xsi:type="dcterms:W3CDTF">2022-09-24T03:53:14Z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</Properties>
</file>