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Default Extension="png" ContentType="image/png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autoCompressPictures="0"/>
  <bookViews>
    <workbookView xWindow="-20" yWindow="-20" windowWidth="28640" windowHeight="16740" activeTab="6"/>
  </bookViews>
  <sheets>
    <sheet name="risk of loss" sheetId="11" r:id="rId1"/>
    <sheet name="availability" sheetId="2" r:id="rId2"/>
    <sheet name="location" sheetId="3" r:id="rId3"/>
    <sheet name="repairs" sheetId="4" r:id="rId4"/>
    <sheet name="local need" sheetId="5" r:id="rId5"/>
    <sheet name="support" sheetId="6" r:id="rId6"/>
    <sheet name="total" sheetId="7" r:id="rId7"/>
    <sheet name="adjusted" sheetId="8" r:id="rId8"/>
    <sheet name="total by area" sheetId="9" r:id="rId9"/>
    <sheet name="adjusted by area" sheetId="10" r:id="rId10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8" i="8"/>
  <c r="E28"/>
  <c r="F28"/>
  <c r="G28"/>
  <c r="H28"/>
  <c r="I28"/>
  <c r="J28"/>
  <c r="K28"/>
  <c r="C28"/>
  <c r="J2"/>
  <c r="K2"/>
  <c r="J10"/>
  <c r="K10"/>
  <c r="J11"/>
  <c r="K11"/>
  <c r="J3"/>
  <c r="K3"/>
  <c r="J4"/>
  <c r="K4"/>
  <c r="J8"/>
  <c r="K8"/>
  <c r="J12"/>
  <c r="K12"/>
  <c r="J21"/>
  <c r="K21"/>
  <c r="J22"/>
  <c r="K22"/>
  <c r="J6"/>
  <c r="K6"/>
  <c r="J5"/>
  <c r="K5"/>
  <c r="J7"/>
  <c r="K7"/>
  <c r="J9"/>
  <c r="K9"/>
  <c r="I2"/>
  <c r="I10"/>
  <c r="I11"/>
  <c r="I3"/>
  <c r="I4"/>
  <c r="I8"/>
  <c r="I12"/>
  <c r="I21"/>
  <c r="I22"/>
  <c r="I6"/>
  <c r="I5"/>
  <c r="I7"/>
  <c r="I9"/>
  <c r="J27"/>
  <c r="K27"/>
  <c r="I27"/>
  <c r="J23"/>
  <c r="K23"/>
  <c r="I23"/>
  <c r="J14"/>
  <c r="K14"/>
  <c r="I14"/>
  <c r="J20"/>
  <c r="K20"/>
  <c r="I20"/>
  <c r="J26"/>
  <c r="K26"/>
  <c r="I26"/>
  <c r="J18"/>
  <c r="K18"/>
  <c r="I18"/>
  <c r="J13"/>
  <c r="K13"/>
  <c r="I13"/>
  <c r="J17"/>
  <c r="K17"/>
  <c r="I17"/>
  <c r="J16"/>
  <c r="K16"/>
  <c r="I16"/>
  <c r="J19"/>
  <c r="K19"/>
  <c r="I19"/>
  <c r="J15"/>
  <c r="K15"/>
  <c r="I15"/>
  <c r="J25"/>
  <c r="K25"/>
  <c r="I25"/>
  <c r="J24"/>
  <c r="K24"/>
  <c r="I24"/>
  <c r="J30" i="10"/>
  <c r="K30"/>
  <c r="I30"/>
  <c r="J29"/>
  <c r="K29"/>
  <c r="I29"/>
  <c r="J28"/>
  <c r="K28"/>
  <c r="I28"/>
  <c r="J24"/>
  <c r="K24"/>
  <c r="I24"/>
  <c r="J25"/>
  <c r="K25"/>
  <c r="I25"/>
  <c r="J27"/>
  <c r="K27"/>
  <c r="I27"/>
  <c r="J26"/>
  <c r="K26"/>
  <c r="I26"/>
  <c r="J22"/>
  <c r="K22"/>
  <c r="I22"/>
  <c r="J23"/>
  <c r="K23"/>
  <c r="I23"/>
  <c r="J21"/>
  <c r="K21"/>
  <c r="I21"/>
  <c r="J16"/>
  <c r="K16"/>
  <c r="I16"/>
  <c r="J15"/>
  <c r="K15"/>
  <c r="I15"/>
  <c r="J18"/>
  <c r="K18"/>
  <c r="I18"/>
  <c r="J19"/>
  <c r="K19"/>
  <c r="I19"/>
  <c r="J13"/>
  <c r="K13"/>
  <c r="I13"/>
  <c r="J14"/>
  <c r="K14"/>
  <c r="I14"/>
  <c r="J17"/>
  <c r="K17"/>
  <c r="I17"/>
  <c r="J10"/>
  <c r="K10"/>
  <c r="I10"/>
  <c r="J9"/>
  <c r="K9"/>
  <c r="I9"/>
  <c r="J7"/>
  <c r="K7"/>
  <c r="I7"/>
  <c r="J8"/>
  <c r="K8"/>
  <c r="I8"/>
  <c r="J11"/>
  <c r="K11"/>
  <c r="I11"/>
  <c r="J6"/>
  <c r="K6"/>
  <c r="I6"/>
  <c r="J5"/>
  <c r="K5"/>
  <c r="I5"/>
  <c r="J3"/>
  <c r="K3"/>
  <c r="I3"/>
  <c r="J4"/>
  <c r="K4"/>
  <c r="I4"/>
  <c r="D28" i="2"/>
  <c r="E28"/>
  <c r="F28"/>
  <c r="G28"/>
  <c r="H28"/>
  <c r="I28"/>
  <c r="J28"/>
  <c r="K28"/>
  <c r="C28"/>
  <c r="J11"/>
  <c r="K11"/>
  <c r="J3"/>
  <c r="K3"/>
  <c r="J4"/>
  <c r="K4"/>
  <c r="J24"/>
  <c r="K24"/>
  <c r="J13"/>
  <c r="K13"/>
  <c r="J5"/>
  <c r="K5"/>
  <c r="J9"/>
  <c r="K9"/>
  <c r="J2"/>
  <c r="K2"/>
  <c r="J6"/>
  <c r="K6"/>
  <c r="J17"/>
  <c r="K17"/>
  <c r="J7"/>
  <c r="K7"/>
  <c r="J10"/>
  <c r="K10"/>
  <c r="J8"/>
  <c r="K8"/>
  <c r="I11"/>
  <c r="I3"/>
  <c r="I4"/>
  <c r="I24"/>
  <c r="I13"/>
  <c r="I5"/>
  <c r="I9"/>
  <c r="I2"/>
  <c r="I6"/>
  <c r="I17"/>
  <c r="I7"/>
  <c r="I10"/>
  <c r="I8"/>
  <c r="J22"/>
  <c r="K22"/>
  <c r="I22"/>
  <c r="J25"/>
  <c r="K25"/>
  <c r="I25"/>
  <c r="J21"/>
  <c r="K21"/>
  <c r="I21"/>
  <c r="J15"/>
  <c r="K15"/>
  <c r="I15"/>
  <c r="J26"/>
  <c r="K26"/>
  <c r="I26"/>
  <c r="J20"/>
  <c r="K20"/>
  <c r="I20"/>
  <c r="J23"/>
  <c r="K23"/>
  <c r="I23"/>
  <c r="J27"/>
  <c r="K27"/>
  <c r="I27"/>
  <c r="J16"/>
  <c r="K16"/>
  <c r="I16"/>
  <c r="J14"/>
  <c r="K14"/>
  <c r="I14"/>
  <c r="J12"/>
  <c r="K12"/>
  <c r="I12"/>
  <c r="J19"/>
  <c r="K19"/>
  <c r="I19"/>
  <c r="J18"/>
  <c r="K18"/>
  <c r="I18"/>
  <c r="D28" i="5"/>
  <c r="E28"/>
  <c r="F28"/>
  <c r="G28"/>
  <c r="H28"/>
  <c r="I28"/>
  <c r="J28"/>
  <c r="K28"/>
  <c r="C28"/>
  <c r="J3"/>
  <c r="K3"/>
  <c r="J19"/>
  <c r="K19"/>
  <c r="J20"/>
  <c r="K20"/>
  <c r="J2"/>
  <c r="K2"/>
  <c r="J6"/>
  <c r="K6"/>
  <c r="J7"/>
  <c r="K7"/>
  <c r="J12"/>
  <c r="K12"/>
  <c r="J21"/>
  <c r="K21"/>
  <c r="J25"/>
  <c r="K25"/>
  <c r="J10"/>
  <c r="K10"/>
  <c r="J4"/>
  <c r="K4"/>
  <c r="J5"/>
  <c r="K5"/>
  <c r="J8"/>
  <c r="K8"/>
  <c r="J9"/>
  <c r="K9"/>
  <c r="J11"/>
  <c r="K11"/>
  <c r="I3"/>
  <c r="I19"/>
  <c r="I20"/>
  <c r="I2"/>
  <c r="I6"/>
  <c r="I7"/>
  <c r="I12"/>
  <c r="I21"/>
  <c r="I25"/>
  <c r="I10"/>
  <c r="I4"/>
  <c r="I5"/>
  <c r="I8"/>
  <c r="I9"/>
  <c r="I11"/>
  <c r="J26"/>
  <c r="K26"/>
  <c r="I26"/>
  <c r="J13"/>
  <c r="K13"/>
  <c r="I13"/>
  <c r="J24"/>
  <c r="K24"/>
  <c r="I24"/>
  <c r="J22"/>
  <c r="K22"/>
  <c r="I22"/>
  <c r="J14"/>
  <c r="K14"/>
  <c r="I14"/>
  <c r="J18"/>
  <c r="K18"/>
  <c r="I18"/>
  <c r="J17"/>
  <c r="K17"/>
  <c r="I17"/>
  <c r="J15"/>
  <c r="K15"/>
  <c r="I15"/>
  <c r="J16"/>
  <c r="K16"/>
  <c r="I16"/>
  <c r="J27"/>
  <c r="K27"/>
  <c r="I27"/>
  <c r="J23"/>
  <c r="K23"/>
  <c r="I23"/>
  <c r="D28" i="3"/>
  <c r="E28"/>
  <c r="F28"/>
  <c r="G28"/>
  <c r="H28"/>
  <c r="I28"/>
  <c r="J28"/>
  <c r="K28"/>
  <c r="C28"/>
  <c r="J13"/>
  <c r="K13"/>
  <c r="J3"/>
  <c r="K3"/>
  <c r="J22"/>
  <c r="K22"/>
  <c r="J2"/>
  <c r="K2"/>
  <c r="J6"/>
  <c r="K6"/>
  <c r="J7"/>
  <c r="K7"/>
  <c r="J5"/>
  <c r="K5"/>
  <c r="J26"/>
  <c r="K26"/>
  <c r="J27"/>
  <c r="K27"/>
  <c r="J4"/>
  <c r="K4"/>
  <c r="J9"/>
  <c r="K9"/>
  <c r="J8"/>
  <c r="K8"/>
  <c r="J10"/>
  <c r="K10"/>
  <c r="J11"/>
  <c r="K11"/>
  <c r="I13"/>
  <c r="I3"/>
  <c r="I22"/>
  <c r="I2"/>
  <c r="I6"/>
  <c r="I7"/>
  <c r="I5"/>
  <c r="I26"/>
  <c r="I27"/>
  <c r="I4"/>
  <c r="I9"/>
  <c r="I8"/>
  <c r="I10"/>
  <c r="I11"/>
  <c r="J23"/>
  <c r="K23"/>
  <c r="I23"/>
  <c r="J25"/>
  <c r="K25"/>
  <c r="I25"/>
  <c r="J21"/>
  <c r="K21"/>
  <c r="I21"/>
  <c r="J16"/>
  <c r="K16"/>
  <c r="I16"/>
  <c r="J20"/>
  <c r="K20"/>
  <c r="I20"/>
  <c r="J24"/>
  <c r="K24"/>
  <c r="I24"/>
  <c r="J14"/>
  <c r="K14"/>
  <c r="I14"/>
  <c r="J12"/>
  <c r="K12"/>
  <c r="I12"/>
  <c r="J19"/>
  <c r="K19"/>
  <c r="I19"/>
  <c r="J18"/>
  <c r="K18"/>
  <c r="I18"/>
  <c r="J17"/>
  <c r="K17"/>
  <c r="I17"/>
  <c r="J15"/>
  <c r="K15"/>
  <c r="I15"/>
  <c r="D28" i="4"/>
  <c r="E28"/>
  <c r="F28"/>
  <c r="G28"/>
  <c r="H28"/>
  <c r="I28"/>
  <c r="J28"/>
  <c r="K28"/>
  <c r="C28"/>
  <c r="J20"/>
  <c r="K20"/>
  <c r="J3"/>
  <c r="K3"/>
  <c r="J22"/>
  <c r="K22"/>
  <c r="J10"/>
  <c r="K10"/>
  <c r="J11"/>
  <c r="K11"/>
  <c r="J5"/>
  <c r="K5"/>
  <c r="J4"/>
  <c r="K4"/>
  <c r="J7"/>
  <c r="K7"/>
  <c r="J15"/>
  <c r="K15"/>
  <c r="J16"/>
  <c r="K16"/>
  <c r="J2"/>
  <c r="K2"/>
  <c r="J6"/>
  <c r="K6"/>
  <c r="J8"/>
  <c r="K8"/>
  <c r="J9"/>
  <c r="K9"/>
  <c r="I20"/>
  <c r="I3"/>
  <c r="I22"/>
  <c r="I10"/>
  <c r="I11"/>
  <c r="I5"/>
  <c r="I4"/>
  <c r="I7"/>
  <c r="I15"/>
  <c r="I16"/>
  <c r="I2"/>
  <c r="I6"/>
  <c r="I8"/>
  <c r="I9"/>
  <c r="J23"/>
  <c r="K23"/>
  <c r="I23"/>
  <c r="J18"/>
  <c r="K18"/>
  <c r="I18"/>
  <c r="J21"/>
  <c r="K21"/>
  <c r="I21"/>
  <c r="J12"/>
  <c r="K12"/>
  <c r="I12"/>
  <c r="J19"/>
  <c r="K19"/>
  <c r="I19"/>
  <c r="J24"/>
  <c r="K24"/>
  <c r="I24"/>
  <c r="J27"/>
  <c r="K27"/>
  <c r="I27"/>
  <c r="J17"/>
  <c r="K17"/>
  <c r="I17"/>
  <c r="J14"/>
  <c r="K14"/>
  <c r="I14"/>
  <c r="J25"/>
  <c r="K25"/>
  <c r="I25"/>
  <c r="J13"/>
  <c r="K13"/>
  <c r="I13"/>
  <c r="J26"/>
  <c r="K26"/>
  <c r="I26"/>
  <c r="J10" i="11"/>
  <c r="K10"/>
  <c r="J3"/>
  <c r="K3"/>
  <c r="J4"/>
  <c r="K4"/>
  <c r="J5"/>
  <c r="K5"/>
  <c r="J12"/>
  <c r="K12"/>
  <c r="J26"/>
  <c r="K26"/>
  <c r="J9"/>
  <c r="K9"/>
  <c r="J2"/>
  <c r="K2"/>
  <c r="J11"/>
  <c r="K11"/>
  <c r="J6"/>
  <c r="K6"/>
  <c r="J13"/>
  <c r="K13"/>
  <c r="J8"/>
  <c r="K8"/>
  <c r="J20"/>
  <c r="K20"/>
  <c r="J22"/>
  <c r="K22"/>
  <c r="J19"/>
  <c r="K19"/>
  <c r="J14"/>
  <c r="K14"/>
  <c r="J15"/>
  <c r="K15"/>
  <c r="J16"/>
  <c r="K16"/>
  <c r="J17"/>
  <c r="K17"/>
  <c r="J23"/>
  <c r="K23"/>
  <c r="J24"/>
  <c r="K24"/>
  <c r="J18"/>
  <c r="K18"/>
  <c r="J7"/>
  <c r="K7"/>
  <c r="J25"/>
  <c r="K25"/>
  <c r="J27"/>
  <c r="K27"/>
  <c r="J21"/>
  <c r="K21"/>
  <c r="K28"/>
  <c r="J28"/>
  <c r="I10"/>
  <c r="I3"/>
  <c r="I4"/>
  <c r="I5"/>
  <c r="I12"/>
  <c r="I26"/>
  <c r="I9"/>
  <c r="I2"/>
  <c r="I11"/>
  <c r="I6"/>
  <c r="I13"/>
  <c r="I8"/>
  <c r="I20"/>
  <c r="I22"/>
  <c r="I19"/>
  <c r="I14"/>
  <c r="I15"/>
  <c r="I16"/>
  <c r="I17"/>
  <c r="I23"/>
  <c r="I24"/>
  <c r="I18"/>
  <c r="I7"/>
  <c r="I25"/>
  <c r="I27"/>
  <c r="I21"/>
  <c r="I28"/>
  <c r="H28"/>
  <c r="G28"/>
  <c r="F28"/>
  <c r="E28"/>
  <c r="D28"/>
  <c r="C28"/>
  <c r="D28" i="6"/>
  <c r="E28"/>
  <c r="F28"/>
  <c r="G28"/>
  <c r="H28"/>
  <c r="I28"/>
  <c r="J28"/>
  <c r="K28"/>
  <c r="C28"/>
  <c r="J3"/>
  <c r="K3"/>
  <c r="J19"/>
  <c r="K19"/>
  <c r="J25"/>
  <c r="K25"/>
  <c r="J2"/>
  <c r="K2"/>
  <c r="J6"/>
  <c r="K6"/>
  <c r="J7"/>
  <c r="K7"/>
  <c r="J20"/>
  <c r="K20"/>
  <c r="J21"/>
  <c r="K21"/>
  <c r="J24"/>
  <c r="K24"/>
  <c r="J12"/>
  <c r="K12"/>
  <c r="J4"/>
  <c r="K4"/>
  <c r="J5"/>
  <c r="K5"/>
  <c r="J8"/>
  <c r="K8"/>
  <c r="J9"/>
  <c r="K9"/>
  <c r="J10"/>
  <c r="K10"/>
  <c r="J11"/>
  <c r="K11"/>
  <c r="I3"/>
  <c r="I19"/>
  <c r="I25"/>
  <c r="I2"/>
  <c r="I6"/>
  <c r="I7"/>
  <c r="I20"/>
  <c r="I21"/>
  <c r="I24"/>
  <c r="I12"/>
  <c r="I4"/>
  <c r="I5"/>
  <c r="I8"/>
  <c r="I9"/>
  <c r="I10"/>
  <c r="I11"/>
  <c r="J26"/>
  <c r="K26"/>
  <c r="I26"/>
  <c r="J14"/>
  <c r="K14"/>
  <c r="I14"/>
  <c r="J15"/>
  <c r="K15"/>
  <c r="I15"/>
  <c r="J23"/>
  <c r="K23"/>
  <c r="I23"/>
  <c r="J13"/>
  <c r="K13"/>
  <c r="I13"/>
  <c r="J16"/>
  <c r="K16"/>
  <c r="I16"/>
  <c r="J18"/>
  <c r="K18"/>
  <c r="I18"/>
  <c r="J17"/>
  <c r="K17"/>
  <c r="I17"/>
  <c r="J27"/>
  <c r="K27"/>
  <c r="I27"/>
  <c r="J22"/>
  <c r="K22"/>
  <c r="I22"/>
  <c r="D28" i="7"/>
  <c r="E28"/>
  <c r="F28"/>
  <c r="G28"/>
  <c r="H28"/>
  <c r="I28"/>
  <c r="J28"/>
  <c r="K28"/>
  <c r="C28"/>
  <c r="J5"/>
  <c r="K5"/>
  <c r="J6"/>
  <c r="K6"/>
  <c r="J20"/>
  <c r="K20"/>
  <c r="J2"/>
  <c r="K2"/>
  <c r="J3"/>
  <c r="K3"/>
  <c r="J4"/>
  <c r="K4"/>
  <c r="J7"/>
  <c r="K7"/>
  <c r="J12"/>
  <c r="K12"/>
  <c r="J23"/>
  <c r="K23"/>
  <c r="J9"/>
  <c r="K9"/>
  <c r="J8"/>
  <c r="K8"/>
  <c r="J10"/>
  <c r="K10"/>
  <c r="J11"/>
  <c r="K11"/>
  <c r="I5"/>
  <c r="I6"/>
  <c r="I20"/>
  <c r="I2"/>
  <c r="I3"/>
  <c r="I4"/>
  <c r="I7"/>
  <c r="I12"/>
  <c r="I23"/>
  <c r="I9"/>
  <c r="I8"/>
  <c r="I10"/>
  <c r="I11"/>
  <c r="J27"/>
  <c r="K27"/>
  <c r="I27"/>
  <c r="J25"/>
  <c r="K25"/>
  <c r="I25"/>
  <c r="J22"/>
  <c r="K22"/>
  <c r="I22"/>
  <c r="J17"/>
  <c r="K17"/>
  <c r="I17"/>
  <c r="J26"/>
  <c r="K26"/>
  <c r="I26"/>
  <c r="J24"/>
  <c r="K24"/>
  <c r="I24"/>
  <c r="J21"/>
  <c r="K21"/>
  <c r="I21"/>
  <c r="J19"/>
  <c r="K19"/>
  <c r="I19"/>
  <c r="J18"/>
  <c r="K18"/>
  <c r="I18"/>
  <c r="J14"/>
  <c r="K14"/>
  <c r="I14"/>
  <c r="J13"/>
  <c r="K13"/>
  <c r="I13"/>
  <c r="J16"/>
  <c r="K16"/>
  <c r="I16"/>
  <c r="J15"/>
  <c r="K15"/>
  <c r="I15"/>
  <c r="I29" i="9"/>
  <c r="J29"/>
  <c r="K29"/>
  <c r="I27"/>
  <c r="J27"/>
  <c r="K27"/>
  <c r="I25"/>
  <c r="J25"/>
  <c r="K25"/>
  <c r="J6"/>
  <c r="K6"/>
  <c r="J11"/>
  <c r="K11"/>
  <c r="J9"/>
  <c r="K9"/>
  <c r="J4"/>
  <c r="K4"/>
  <c r="J10"/>
  <c r="K10"/>
  <c r="J8"/>
  <c r="K8"/>
  <c r="J7"/>
  <c r="K7"/>
  <c r="J3"/>
  <c r="K3"/>
  <c r="J5"/>
  <c r="K5"/>
  <c r="J13"/>
  <c r="K13"/>
  <c r="J18"/>
  <c r="K18"/>
  <c r="J19"/>
  <c r="K19"/>
  <c r="J17"/>
  <c r="K17"/>
  <c r="J15"/>
  <c r="K15"/>
  <c r="J16"/>
  <c r="K16"/>
  <c r="J14"/>
  <c r="K14"/>
  <c r="J21"/>
  <c r="K21"/>
  <c r="J22"/>
  <c r="K22"/>
  <c r="J24"/>
  <c r="K24"/>
  <c r="J26"/>
  <c r="K26"/>
  <c r="J28"/>
  <c r="K28"/>
  <c r="J30"/>
  <c r="K30"/>
  <c r="J23"/>
  <c r="K23"/>
  <c r="I6"/>
  <c r="I11"/>
  <c r="I9"/>
  <c r="I4"/>
  <c r="I10"/>
  <c r="I8"/>
  <c r="I7"/>
  <c r="I3"/>
  <c r="I5"/>
  <c r="I13"/>
  <c r="I18"/>
  <c r="I19"/>
  <c r="I17"/>
  <c r="I15"/>
  <c r="I16"/>
  <c r="I14"/>
  <c r="I21"/>
  <c r="I22"/>
  <c r="I24"/>
  <c r="I26"/>
  <c r="I28"/>
  <c r="I30"/>
  <c r="I23"/>
</calcChain>
</file>

<file path=xl/sharedStrings.xml><?xml version="1.0" encoding="utf-8"?>
<sst xmlns="http://schemas.openxmlformats.org/spreadsheetml/2006/main" count="384" uniqueCount="58">
  <si>
    <t>Rockingham Community Centre &amp; Nursery</t>
    <phoneticPr fontId="3" type="noConversion"/>
  </si>
  <si>
    <t>Rockingham Estate Play Association</t>
    <phoneticPr fontId="3" type="noConversion"/>
  </si>
  <si>
    <t>The William (Budda Lounge)</t>
    <phoneticPr fontId="3" type="noConversion"/>
  </si>
  <si>
    <t>Crown Court Building</t>
    <phoneticPr fontId="3" type="noConversion"/>
  </si>
  <si>
    <t>Social Sevices</t>
    <phoneticPr fontId="3" type="noConversion"/>
  </si>
  <si>
    <t>Medical Centre</t>
    <phoneticPr fontId="3" type="noConversion"/>
  </si>
  <si>
    <t>Area 1 - East Walworth</t>
    <phoneticPr fontId="3" type="noConversion"/>
  </si>
  <si>
    <t>Area 2 - West Walworth</t>
    <phoneticPr fontId="3" type="noConversion"/>
  </si>
  <si>
    <t>Area 3 - Rockingham</t>
    <phoneticPr fontId="3" type="noConversion"/>
  </si>
  <si>
    <t>Site or building</t>
  </si>
  <si>
    <t>risk of loss</t>
  </si>
  <si>
    <t>availability</t>
  </si>
  <si>
    <t>location</t>
  </si>
  <si>
    <t>repairs needed</t>
  </si>
  <si>
    <t>local need</t>
  </si>
  <si>
    <t>support</t>
  </si>
  <si>
    <t>total</t>
  </si>
  <si>
    <t>condition</t>
  </si>
  <si>
    <t>total adjusted</t>
  </si>
  <si>
    <t>Masons Arms</t>
  </si>
  <si>
    <t>Myrrh Education</t>
  </si>
  <si>
    <t>English Martyrs Catholic Church</t>
  </si>
  <si>
    <t>Darwin Court Swimming Pool</t>
  </si>
  <si>
    <t>Huntsman &amp; Hounds</t>
  </si>
  <si>
    <t>76 Elsted Street (Black Women's Group)</t>
  </si>
  <si>
    <t>St John’s Pre-School</t>
  </si>
  <si>
    <t>Fredericks Adventure Playground</t>
  </si>
  <si>
    <t>Walworth Garden Farm</t>
  </si>
  <si>
    <t>S R C Community Nursery</t>
  </si>
  <si>
    <t>The Beehive Public House</t>
  </si>
  <si>
    <t>Royal British Legion building</t>
  </si>
  <si>
    <t>Rockingham Community Centre &amp; Nursery</t>
  </si>
  <si>
    <t>Rockingham Estate Play Association</t>
  </si>
  <si>
    <t>The Royal Standard (Royal Salsa)</t>
  </si>
  <si>
    <t>The William (Budda Lounge)</t>
  </si>
  <si>
    <t>Crown Court Building</t>
  </si>
  <si>
    <t>Henry Wood Hall</t>
  </si>
  <si>
    <t>Borough Police Station</t>
  </si>
  <si>
    <t>Southwark Playhouse</t>
  </si>
  <si>
    <t>Average</t>
  </si>
  <si>
    <t>Congreve &amp; Barlow T&amp;RA Hall</t>
    <phoneticPr fontId="3" type="noConversion"/>
  </si>
  <si>
    <t xml:space="preserve"> </t>
    <phoneticPr fontId="3" type="noConversion"/>
  </si>
  <si>
    <t>197 East Street (Shop Unit)</t>
    <phoneticPr fontId="3" type="noConversion"/>
  </si>
  <si>
    <t>Elephant House</t>
    <phoneticPr fontId="3" type="noConversion"/>
  </si>
  <si>
    <t>Medical Centre</t>
    <phoneticPr fontId="3" type="noConversion"/>
  </si>
  <si>
    <t>Social Services</t>
    <phoneticPr fontId="3" type="noConversion"/>
  </si>
  <si>
    <t>Fareshares</t>
    <phoneticPr fontId="3" type="noConversion"/>
  </si>
  <si>
    <t>Myrrh Education</t>
    <phoneticPr fontId="3" type="noConversion"/>
  </si>
  <si>
    <t>English Martyrs Catholic Church</t>
    <phoneticPr fontId="3" type="noConversion"/>
  </si>
  <si>
    <t>76 Elsted Street (Black Women's Group)</t>
    <phoneticPr fontId="3" type="noConversion"/>
  </si>
  <si>
    <t>197 East Street (Shop Unit)</t>
    <phoneticPr fontId="3" type="noConversion"/>
  </si>
  <si>
    <t>Congreve &amp; Barlow T&amp;RA Hall</t>
  </si>
  <si>
    <t>Elephant House</t>
    <phoneticPr fontId="3" type="noConversion"/>
  </si>
  <si>
    <t>St John’s Pre-School</t>
    <phoneticPr fontId="3" type="noConversion"/>
  </si>
  <si>
    <t>Fredericks Adventure Playground</t>
    <phoneticPr fontId="3" type="noConversion"/>
  </si>
  <si>
    <t>The Beehive Public House</t>
    <phoneticPr fontId="3" type="noConversion"/>
  </si>
  <si>
    <t>Royal British Legion building</t>
    <phoneticPr fontId="3" type="noConversion"/>
  </si>
  <si>
    <t>Fareshares</t>
    <phoneticPr fontId="3" type="noConversion"/>
  </si>
</sst>
</file>

<file path=xl/styles.xml><?xml version="1.0" encoding="utf-8"?>
<styleSheet xmlns="http://schemas.openxmlformats.org/spreadsheetml/2006/main">
  <numFmts count="1">
    <numFmt numFmtId="165" formatCode="0.0"/>
  </numFmts>
  <fonts count="6">
    <font>
      <sz val="12"/>
      <color indexed="8"/>
      <name val="Verdana"/>
    </font>
    <font>
      <sz val="10"/>
      <color indexed="8"/>
      <name val="Verdana"/>
    </font>
    <font>
      <sz val="14"/>
      <color indexed="8"/>
      <name val="Verdana"/>
    </font>
    <font>
      <sz val="8"/>
      <name val="Verdana"/>
    </font>
    <font>
      <sz val="14"/>
      <name val="Verdana"/>
    </font>
    <font>
      <b/>
      <i/>
      <sz val="14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4"/>
      </patternFill>
    </fill>
    <fill>
      <patternFill patternType="solid">
        <fgColor indexed="17"/>
      </patternFill>
    </fill>
    <fill>
      <patternFill patternType="solid">
        <fgColor indexed="10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8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2" fillId="0" borderId="2" xfId="0" applyNumberFormat="1" applyFont="1" applyBorder="1" applyAlignment="1"/>
    <xf numFmtId="0" fontId="2" fillId="2" borderId="3" xfId="0" applyNumberFormat="1" applyFont="1" applyFill="1" applyBorder="1" applyAlignment="1">
      <alignment horizontal="center" textRotation="49" wrapText="1"/>
    </xf>
    <xf numFmtId="0" fontId="2" fillId="3" borderId="3" xfId="0" applyNumberFormat="1" applyFont="1" applyFill="1" applyBorder="1" applyAlignment="1">
      <alignment horizontal="center" textRotation="49" wrapText="1"/>
    </xf>
    <xf numFmtId="0" fontId="2" fillId="4" borderId="3" xfId="0" applyNumberFormat="1" applyFont="1" applyFill="1" applyBorder="1" applyAlignment="1">
      <alignment horizontal="center" textRotation="49" wrapText="1"/>
    </xf>
    <xf numFmtId="0" fontId="2" fillId="5" borderId="3" xfId="0" applyNumberFormat="1" applyFont="1" applyFill="1" applyBorder="1" applyAlignment="1">
      <alignment horizontal="center" textRotation="49" wrapText="1"/>
    </xf>
    <xf numFmtId="0" fontId="2" fillId="6" borderId="3" xfId="0" applyNumberFormat="1" applyFont="1" applyFill="1" applyBorder="1" applyAlignment="1">
      <alignment horizontal="center" textRotation="49" wrapText="1"/>
    </xf>
    <xf numFmtId="0" fontId="2" fillId="7" borderId="3" xfId="0" applyNumberFormat="1" applyFont="1" applyFill="1" applyBorder="1" applyAlignment="1">
      <alignment horizontal="center" textRotation="49" wrapText="1"/>
    </xf>
    <xf numFmtId="0" fontId="2" fillId="8" borderId="3" xfId="0" applyNumberFormat="1" applyFont="1" applyFill="1" applyBorder="1" applyAlignment="1">
      <alignment horizontal="center" textRotation="49" wrapText="1"/>
    </xf>
    <xf numFmtId="0" fontId="1" fillId="0" borderId="5" xfId="0" applyFont="1" applyBorder="1" applyAlignment="1"/>
    <xf numFmtId="0" fontId="2" fillId="0" borderId="6" xfId="0" applyNumberFormat="1" applyFont="1" applyBorder="1" applyAlignment="1">
      <alignment horizontal="right"/>
    </xf>
    <xf numFmtId="165" fontId="2" fillId="0" borderId="7" xfId="0" applyNumberFormat="1" applyFont="1" applyBorder="1" applyAlignment="1"/>
    <xf numFmtId="0" fontId="2" fillId="0" borderId="4" xfId="0" applyNumberFormat="1" applyFont="1" applyBorder="1" applyAlignment="1"/>
    <xf numFmtId="0" fontId="2" fillId="9" borderId="4" xfId="0" applyNumberFormat="1" applyFont="1" applyFill="1" applyBorder="1" applyAlignment="1"/>
    <xf numFmtId="0" fontId="2" fillId="10" borderId="4" xfId="0" applyNumberFormat="1" applyFont="1" applyFill="1" applyBorder="1" applyAlignment="1"/>
    <xf numFmtId="0" fontId="2" fillId="11" borderId="4" xfId="0" applyNumberFormat="1" applyFont="1" applyFill="1" applyBorder="1" applyAlignment="1"/>
    <xf numFmtId="0" fontId="2" fillId="0" borderId="4" xfId="0" applyNumberFormat="1" applyFont="1" applyBorder="1" applyAlignment="1">
      <alignment horizontal="left"/>
    </xf>
    <xf numFmtId="1" fontId="2" fillId="0" borderId="4" xfId="0" applyNumberFormat="1" applyFont="1" applyBorder="1" applyAlignment="1"/>
    <xf numFmtId="1" fontId="2" fillId="9" borderId="4" xfId="0" applyNumberFormat="1" applyFont="1" applyFill="1" applyBorder="1" applyAlignment="1"/>
    <xf numFmtId="0" fontId="2" fillId="0" borderId="8" xfId="0" applyNumberFormat="1" applyFont="1" applyBorder="1" applyAlignment="1"/>
    <xf numFmtId="0" fontId="2" fillId="0" borderId="8" xfId="0" applyNumberFormat="1" applyFont="1" applyBorder="1" applyAlignment="1">
      <alignment horizontal="left"/>
    </xf>
    <xf numFmtId="0" fontId="2" fillId="0" borderId="12" xfId="0" applyNumberFormat="1" applyFont="1" applyBorder="1" applyAlignment="1">
      <alignment horizontal="right"/>
    </xf>
    <xf numFmtId="1" fontId="2" fillId="0" borderId="10" xfId="0" applyNumberFormat="1" applyFont="1" applyBorder="1" applyAlignment="1"/>
    <xf numFmtId="0" fontId="2" fillId="0" borderId="10" xfId="0" applyNumberFormat="1" applyFont="1" applyBorder="1" applyAlignment="1"/>
    <xf numFmtId="165" fontId="2" fillId="0" borderId="14" xfId="0" applyNumberFormat="1" applyFont="1" applyBorder="1" applyAlignment="1"/>
    <xf numFmtId="1" fontId="2" fillId="0" borderId="9" xfId="0" applyNumberFormat="1" applyFont="1" applyBorder="1" applyAlignment="1"/>
    <xf numFmtId="0" fontId="2" fillId="0" borderId="11" xfId="0" applyNumberFormat="1" applyFont="1" applyBorder="1" applyAlignment="1"/>
    <xf numFmtId="1" fontId="2" fillId="0" borderId="11" xfId="0" applyNumberFormat="1" applyFont="1" applyBorder="1" applyAlignment="1"/>
    <xf numFmtId="165" fontId="2" fillId="0" borderId="13" xfId="0" applyNumberFormat="1" applyFont="1" applyBorder="1" applyAlignment="1"/>
    <xf numFmtId="0" fontId="4" fillId="0" borderId="0" xfId="0" applyFont="1">
      <alignment vertical="top" wrapText="1"/>
    </xf>
    <xf numFmtId="0" fontId="4" fillId="0" borderId="4" xfId="0" applyFont="1" applyBorder="1">
      <alignment vertical="top" wrapText="1"/>
    </xf>
    <xf numFmtId="0" fontId="4" fillId="0" borderId="0" xfId="0" applyFont="1" applyBorder="1">
      <alignment vertical="top" wrapText="1"/>
    </xf>
    <xf numFmtId="0" fontId="5" fillId="0" borderId="0" xfId="0" applyFont="1">
      <alignment vertical="top" wrapText="1"/>
    </xf>
    <xf numFmtId="0" fontId="5" fillId="0" borderId="0" xfId="0" applyFont="1" applyBorder="1">
      <alignment vertical="top" wrapText="1"/>
    </xf>
    <xf numFmtId="1" fontId="2" fillId="0" borderId="8" xfId="0" applyNumberFormat="1" applyFont="1" applyBorder="1" applyAlignment="1"/>
    <xf numFmtId="165" fontId="2" fillId="0" borderId="15" xfId="0" applyNumberFormat="1" applyFont="1" applyBorder="1" applyAlignment="1"/>
    <xf numFmtId="0" fontId="2" fillId="0" borderId="9" xfId="0" applyNumberFormat="1" applyFont="1" applyBorder="1" applyAlignment="1"/>
    <xf numFmtId="0" fontId="2" fillId="9" borderId="10" xfId="0" applyNumberFormat="1" applyFont="1" applyFill="1" applyBorder="1" applyAlignment="1"/>
    <xf numFmtId="1" fontId="2" fillId="9" borderId="10" xfId="0" applyNumberFormat="1" applyFont="1" applyFill="1" applyBorder="1" applyAlignment="1"/>
    <xf numFmtId="0" fontId="2" fillId="9" borderId="9" xfId="0" applyNumberFormat="1" applyFont="1" applyFill="1" applyBorder="1" applyAlignment="1"/>
    <xf numFmtId="1" fontId="2" fillId="9" borderId="11" xfId="0" applyNumberFormat="1" applyFont="1" applyFill="1" applyBorder="1" applyAlignment="1"/>
    <xf numFmtId="0" fontId="2" fillId="9" borderId="11" xfId="0" applyNumberFormat="1" applyFont="1" applyFill="1" applyBorder="1" applyAlignment="1"/>
    <xf numFmtId="0" fontId="2" fillId="9" borderId="8" xfId="0" applyNumberFormat="1" applyFont="1" applyFill="1" applyBorder="1" applyAlignment="1"/>
    <xf numFmtId="1" fontId="2" fillId="9" borderId="8" xfId="0" applyNumberFormat="1" applyFont="1" applyFill="1" applyBorder="1" applyAlignment="1"/>
    <xf numFmtId="0" fontId="2" fillId="10" borderId="10" xfId="0" applyNumberFormat="1" applyFont="1" applyFill="1" applyBorder="1" applyAlignment="1"/>
    <xf numFmtId="0" fontId="2" fillId="11" borderId="10" xfId="0" applyNumberFormat="1" applyFont="1" applyFill="1" applyBorder="1" applyAlignment="1"/>
    <xf numFmtId="0" fontId="2" fillId="10" borderId="9" xfId="0" applyNumberFormat="1" applyFont="1" applyFill="1" applyBorder="1" applyAlignment="1"/>
    <xf numFmtId="0" fontId="2" fillId="10" borderId="11" xfId="0" applyNumberFormat="1" applyFont="1" applyFill="1" applyBorder="1" applyAlignment="1"/>
    <xf numFmtId="0" fontId="2" fillId="11" borderId="8" xfId="0" applyNumberFormat="1" applyFont="1" applyFill="1" applyBorder="1" applyAlignment="1"/>
    <xf numFmtId="0" fontId="2" fillId="10" borderId="18" xfId="0" applyNumberFormat="1" applyFont="1" applyFill="1" applyBorder="1" applyAlignment="1"/>
    <xf numFmtId="0" fontId="2" fillId="10" borderId="17" xfId="0" applyNumberFormat="1" applyFont="1" applyFill="1" applyBorder="1" applyAlignment="1"/>
    <xf numFmtId="0" fontId="2" fillId="10" borderId="16" xfId="0" applyNumberFormat="1" applyFont="1" applyFill="1" applyBorder="1" applyAlignment="1"/>
    <xf numFmtId="0" fontId="2" fillId="9" borderId="18" xfId="0" applyNumberFormat="1" applyFont="1" applyFill="1" applyBorder="1" applyAlignment="1"/>
    <xf numFmtId="0" fontId="2" fillId="9" borderId="17" xfId="0" applyNumberFormat="1" applyFont="1" applyFill="1" applyBorder="1" applyAlignment="1"/>
    <xf numFmtId="0" fontId="2" fillId="9" borderId="16" xfId="0" applyNumberFormat="1" applyFont="1" applyFill="1" applyBorder="1" applyAlignment="1"/>
    <xf numFmtId="165" fontId="2" fillId="0" borderId="10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CFFCC"/>
      <rgbColor rgb="FF515151"/>
      <rgbColor rgb="FFFF99CC"/>
      <rgbColor rgb="FFFFCC00"/>
      <rgbColor rgb="FFFFFF99"/>
      <rgbColor rgb="FF99CCFF"/>
      <rgbColor rgb="FFCCFFFF"/>
      <rgbColor rgb="FFFFCC99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V28"/>
  <sheetViews>
    <sheetView zoomScale="75" workbookViewId="0"/>
  </sheetViews>
  <sheetFormatPr baseColWidth="10" defaultColWidth="8.125" defaultRowHeight="18" customHeight="1"/>
  <cols>
    <col min="1" max="1" width="3.5" style="1" customWidth="1"/>
    <col min="2" max="2" width="38" style="1" customWidth="1"/>
    <col min="3" max="8" width="4.375" style="1" customWidth="1"/>
    <col min="9" max="9" width="5.25" style="1" customWidth="1"/>
    <col min="10" max="10" width="4.375" style="1" customWidth="1"/>
    <col min="11" max="11" width="5.375" style="1" customWidth="1"/>
    <col min="12" max="256" width="8.125" style="1"/>
  </cols>
  <sheetData>
    <row r="1" spans="1:14" ht="107" customHeight="1" thickBot="1">
      <c r="A1" s="2"/>
      <c r="B1" s="3" t="s">
        <v>9</v>
      </c>
      <c r="C1" s="4" t="s">
        <v>10</v>
      </c>
      <c r="D1" s="5" t="s">
        <v>11</v>
      </c>
      <c r="E1" s="6" t="s">
        <v>12</v>
      </c>
      <c r="F1" s="7" t="s">
        <v>13</v>
      </c>
      <c r="G1" s="8" t="s">
        <v>14</v>
      </c>
      <c r="H1" s="9" t="s">
        <v>15</v>
      </c>
      <c r="I1" s="10" t="s">
        <v>16</v>
      </c>
      <c r="J1" s="4" t="s">
        <v>17</v>
      </c>
      <c r="K1" s="7" t="s">
        <v>18</v>
      </c>
    </row>
    <row r="2" spans="1:14" ht="22" customHeight="1">
      <c r="A2" s="14">
        <v>1</v>
      </c>
      <c r="B2" s="21" t="s">
        <v>35</v>
      </c>
      <c r="C2" s="27">
        <v>4</v>
      </c>
      <c r="D2" s="24">
        <v>3</v>
      </c>
      <c r="E2" s="24">
        <v>1</v>
      </c>
      <c r="F2" s="20">
        <v>2</v>
      </c>
      <c r="G2" s="19">
        <v>1</v>
      </c>
      <c r="H2" s="19">
        <v>1</v>
      </c>
      <c r="I2" s="16">
        <f t="shared" ref="I2:I27" si="0">SUM(C2:H2)</f>
        <v>12</v>
      </c>
      <c r="J2" s="17">
        <f t="shared" ref="J2:J27" si="1">((F2*-1)+5)</f>
        <v>3</v>
      </c>
      <c r="K2" s="15">
        <f t="shared" ref="K2:K27" si="2">C2+D2+E2+G2+H2+J2</f>
        <v>13</v>
      </c>
    </row>
    <row r="3" spans="1:14" ht="22" customHeight="1">
      <c r="A3" s="14">
        <v>2</v>
      </c>
      <c r="B3" s="21" t="s">
        <v>22</v>
      </c>
      <c r="C3" s="28">
        <v>4</v>
      </c>
      <c r="D3" s="25">
        <v>4</v>
      </c>
      <c r="E3" s="25">
        <v>3</v>
      </c>
      <c r="F3" s="15">
        <v>1</v>
      </c>
      <c r="G3" s="14">
        <v>4</v>
      </c>
      <c r="H3" s="14">
        <v>4</v>
      </c>
      <c r="I3" s="16">
        <f t="shared" si="0"/>
        <v>20</v>
      </c>
      <c r="J3" s="17">
        <f t="shared" si="1"/>
        <v>4</v>
      </c>
      <c r="K3" s="15">
        <f t="shared" si="2"/>
        <v>23</v>
      </c>
    </row>
    <row r="4" spans="1:14" ht="22" customHeight="1">
      <c r="A4" s="14">
        <v>3</v>
      </c>
      <c r="B4" s="22" t="s">
        <v>43</v>
      </c>
      <c r="C4" s="29">
        <v>4</v>
      </c>
      <c r="D4" s="24">
        <v>4</v>
      </c>
      <c r="E4" s="24">
        <v>4</v>
      </c>
      <c r="F4" s="20">
        <v>4</v>
      </c>
      <c r="G4" s="19">
        <v>2</v>
      </c>
      <c r="H4" s="19">
        <v>2</v>
      </c>
      <c r="I4" s="16">
        <f t="shared" si="0"/>
        <v>20</v>
      </c>
      <c r="J4" s="17">
        <f t="shared" si="1"/>
        <v>1</v>
      </c>
      <c r="K4" s="15">
        <f t="shared" si="2"/>
        <v>17</v>
      </c>
    </row>
    <row r="5" spans="1:14" ht="22" customHeight="1">
      <c r="A5" s="14">
        <v>4</v>
      </c>
      <c r="B5" s="21" t="s">
        <v>26</v>
      </c>
      <c r="C5" s="28">
        <v>4</v>
      </c>
      <c r="D5" s="25">
        <v>4</v>
      </c>
      <c r="E5" s="25">
        <v>2</v>
      </c>
      <c r="F5" s="15">
        <v>1</v>
      </c>
      <c r="G5" s="14">
        <v>2</v>
      </c>
      <c r="H5" s="14">
        <v>1</v>
      </c>
      <c r="I5" s="16">
        <f t="shared" si="0"/>
        <v>14</v>
      </c>
      <c r="J5" s="17">
        <f t="shared" si="1"/>
        <v>4</v>
      </c>
      <c r="K5" s="15">
        <f t="shared" si="2"/>
        <v>17</v>
      </c>
    </row>
    <row r="6" spans="1:14" ht="22" customHeight="1">
      <c r="A6" s="14">
        <v>5</v>
      </c>
      <c r="B6" s="21" t="s">
        <v>19</v>
      </c>
      <c r="C6" s="28">
        <v>4</v>
      </c>
      <c r="D6" s="25">
        <v>3</v>
      </c>
      <c r="E6" s="25">
        <v>4</v>
      </c>
      <c r="F6" s="15">
        <v>4</v>
      </c>
      <c r="G6" s="14">
        <v>3</v>
      </c>
      <c r="H6" s="14">
        <v>2</v>
      </c>
      <c r="I6" s="16">
        <f t="shared" si="0"/>
        <v>20</v>
      </c>
      <c r="J6" s="17">
        <f t="shared" si="1"/>
        <v>1</v>
      </c>
      <c r="K6" s="15">
        <f t="shared" si="2"/>
        <v>17</v>
      </c>
    </row>
    <row r="7" spans="1:14" ht="22" customHeight="1">
      <c r="A7" s="14">
        <v>6</v>
      </c>
      <c r="B7" s="22" t="s">
        <v>44</v>
      </c>
      <c r="C7" s="29">
        <v>4</v>
      </c>
      <c r="D7" s="24">
        <v>1</v>
      </c>
      <c r="E7" s="24">
        <v>3</v>
      </c>
      <c r="F7" s="20">
        <v>2</v>
      </c>
      <c r="G7" s="19">
        <v>4</v>
      </c>
      <c r="H7" s="19">
        <v>4</v>
      </c>
      <c r="I7" s="16">
        <f t="shared" si="0"/>
        <v>18</v>
      </c>
      <c r="J7" s="17">
        <f t="shared" si="1"/>
        <v>3</v>
      </c>
      <c r="K7" s="15">
        <f t="shared" si="2"/>
        <v>19</v>
      </c>
    </row>
    <row r="8" spans="1:14" ht="22" customHeight="1">
      <c r="A8" s="14">
        <v>7</v>
      </c>
      <c r="B8" s="21" t="s">
        <v>45</v>
      </c>
      <c r="C8" s="29">
        <v>4</v>
      </c>
      <c r="D8" s="24">
        <v>3</v>
      </c>
      <c r="E8" s="24">
        <v>2</v>
      </c>
      <c r="F8" s="20">
        <v>4</v>
      </c>
      <c r="G8" s="19">
        <v>2</v>
      </c>
      <c r="H8" s="19">
        <v>2</v>
      </c>
      <c r="I8" s="16">
        <f t="shared" si="0"/>
        <v>17</v>
      </c>
      <c r="J8" s="17">
        <f t="shared" si="1"/>
        <v>1</v>
      </c>
      <c r="K8" s="15">
        <f t="shared" si="2"/>
        <v>14</v>
      </c>
    </row>
    <row r="9" spans="1:14" ht="22" customHeight="1">
      <c r="A9" s="14">
        <v>8</v>
      </c>
      <c r="B9" s="21" t="s">
        <v>42</v>
      </c>
      <c r="C9" s="28">
        <v>3</v>
      </c>
      <c r="D9" s="25">
        <v>3</v>
      </c>
      <c r="E9" s="25">
        <v>3</v>
      </c>
      <c r="F9" s="15">
        <v>4</v>
      </c>
      <c r="G9" s="14">
        <v>1</v>
      </c>
      <c r="H9" s="14">
        <v>1</v>
      </c>
      <c r="I9" s="16">
        <f t="shared" si="0"/>
        <v>15</v>
      </c>
      <c r="J9" s="17">
        <f t="shared" si="1"/>
        <v>1</v>
      </c>
      <c r="K9" s="15">
        <f t="shared" si="2"/>
        <v>12</v>
      </c>
    </row>
    <row r="10" spans="1:14" ht="22" customHeight="1">
      <c r="A10" s="14">
        <v>9</v>
      </c>
      <c r="B10" s="21" t="s">
        <v>40</v>
      </c>
      <c r="C10" s="28">
        <v>3</v>
      </c>
      <c r="D10" s="25">
        <v>4</v>
      </c>
      <c r="E10" s="25">
        <v>4</v>
      </c>
      <c r="F10" s="15">
        <v>3</v>
      </c>
      <c r="G10" s="14">
        <v>4</v>
      </c>
      <c r="H10" s="14">
        <v>4</v>
      </c>
      <c r="I10" s="16">
        <f t="shared" si="0"/>
        <v>22</v>
      </c>
      <c r="J10" s="17">
        <f t="shared" si="1"/>
        <v>2</v>
      </c>
      <c r="K10" s="15">
        <f t="shared" si="2"/>
        <v>21</v>
      </c>
      <c r="N10" s="1" t="s">
        <v>41</v>
      </c>
    </row>
    <row r="11" spans="1:14" ht="22" customHeight="1">
      <c r="A11" s="14">
        <v>10</v>
      </c>
      <c r="B11" s="21" t="s">
        <v>46</v>
      </c>
      <c r="C11" s="29">
        <v>3</v>
      </c>
      <c r="D11" s="24">
        <v>3</v>
      </c>
      <c r="E11" s="24">
        <v>4</v>
      </c>
      <c r="F11" s="20">
        <v>2</v>
      </c>
      <c r="G11" s="19">
        <v>3</v>
      </c>
      <c r="H11" s="19">
        <v>3</v>
      </c>
      <c r="I11" s="16">
        <f t="shared" si="0"/>
        <v>18</v>
      </c>
      <c r="J11" s="17">
        <f t="shared" si="1"/>
        <v>3</v>
      </c>
      <c r="K11" s="15">
        <f t="shared" si="2"/>
        <v>19</v>
      </c>
    </row>
    <row r="12" spans="1:14" ht="22" customHeight="1">
      <c r="A12" s="14">
        <v>11</v>
      </c>
      <c r="B12" s="21" t="s">
        <v>31</v>
      </c>
      <c r="C12" s="29">
        <v>3</v>
      </c>
      <c r="D12" s="24">
        <v>4</v>
      </c>
      <c r="E12" s="24">
        <v>4</v>
      </c>
      <c r="F12" s="20">
        <v>3</v>
      </c>
      <c r="G12" s="19">
        <v>4</v>
      </c>
      <c r="H12" s="19">
        <v>4</v>
      </c>
      <c r="I12" s="16">
        <f t="shared" si="0"/>
        <v>22</v>
      </c>
      <c r="J12" s="17">
        <f t="shared" si="1"/>
        <v>2</v>
      </c>
      <c r="K12" s="15">
        <f t="shared" si="2"/>
        <v>21</v>
      </c>
    </row>
    <row r="13" spans="1:14" ht="22" customHeight="1">
      <c r="A13" s="14">
        <v>12</v>
      </c>
      <c r="B13" s="21" t="s">
        <v>30</v>
      </c>
      <c r="C13" s="29">
        <v>3</v>
      </c>
      <c r="D13" s="24">
        <v>3</v>
      </c>
      <c r="E13" s="24">
        <v>3</v>
      </c>
      <c r="F13" s="20">
        <v>4</v>
      </c>
      <c r="G13" s="19">
        <v>1</v>
      </c>
      <c r="H13" s="19">
        <v>1</v>
      </c>
      <c r="I13" s="16">
        <f t="shared" si="0"/>
        <v>15</v>
      </c>
      <c r="J13" s="17">
        <f t="shared" si="1"/>
        <v>1</v>
      </c>
      <c r="K13" s="15">
        <f t="shared" si="2"/>
        <v>12</v>
      </c>
    </row>
    <row r="14" spans="1:14" ht="22" customHeight="1">
      <c r="A14" s="14">
        <v>13</v>
      </c>
      <c r="B14" s="21" t="s">
        <v>25</v>
      </c>
      <c r="C14" s="28">
        <v>3</v>
      </c>
      <c r="D14" s="25">
        <v>2</v>
      </c>
      <c r="E14" s="25">
        <v>3</v>
      </c>
      <c r="F14" s="15">
        <v>4</v>
      </c>
      <c r="G14" s="14">
        <v>3</v>
      </c>
      <c r="H14" s="14">
        <v>4</v>
      </c>
      <c r="I14" s="16">
        <f t="shared" si="0"/>
        <v>19</v>
      </c>
      <c r="J14" s="17">
        <f t="shared" si="1"/>
        <v>1</v>
      </c>
      <c r="K14" s="15">
        <f t="shared" si="2"/>
        <v>16</v>
      </c>
    </row>
    <row r="15" spans="1:14" ht="22" customHeight="1">
      <c r="A15" s="14">
        <v>14</v>
      </c>
      <c r="B15" s="21" t="s">
        <v>33</v>
      </c>
      <c r="C15" s="29">
        <v>3</v>
      </c>
      <c r="D15" s="24">
        <v>2</v>
      </c>
      <c r="E15" s="24">
        <v>3</v>
      </c>
      <c r="F15" s="20">
        <v>4</v>
      </c>
      <c r="G15" s="19">
        <v>3</v>
      </c>
      <c r="H15" s="19">
        <v>3</v>
      </c>
      <c r="I15" s="16">
        <f t="shared" si="0"/>
        <v>18</v>
      </c>
      <c r="J15" s="17">
        <f t="shared" si="1"/>
        <v>1</v>
      </c>
      <c r="K15" s="15">
        <f t="shared" si="2"/>
        <v>15</v>
      </c>
    </row>
    <row r="16" spans="1:14" ht="22" customHeight="1">
      <c r="A16" s="14">
        <v>15</v>
      </c>
      <c r="B16" s="21" t="s">
        <v>34</v>
      </c>
      <c r="C16" s="29">
        <v>3</v>
      </c>
      <c r="D16" s="24">
        <v>2</v>
      </c>
      <c r="E16" s="24">
        <v>3</v>
      </c>
      <c r="F16" s="20">
        <v>3</v>
      </c>
      <c r="G16" s="19">
        <v>3</v>
      </c>
      <c r="H16" s="19">
        <v>3</v>
      </c>
      <c r="I16" s="16">
        <f t="shared" si="0"/>
        <v>17</v>
      </c>
      <c r="J16" s="17">
        <f t="shared" si="1"/>
        <v>2</v>
      </c>
      <c r="K16" s="15">
        <f t="shared" si="2"/>
        <v>16</v>
      </c>
    </row>
    <row r="17" spans="1:11" ht="22" customHeight="1">
      <c r="A17" s="14">
        <v>16</v>
      </c>
      <c r="B17" s="21" t="s">
        <v>37</v>
      </c>
      <c r="C17" s="29">
        <v>2</v>
      </c>
      <c r="D17" s="24">
        <v>1</v>
      </c>
      <c r="E17" s="24">
        <v>2</v>
      </c>
      <c r="F17" s="20">
        <v>1</v>
      </c>
      <c r="G17" s="19">
        <v>1</v>
      </c>
      <c r="H17" s="19">
        <v>1</v>
      </c>
      <c r="I17" s="16">
        <f t="shared" si="0"/>
        <v>8</v>
      </c>
      <c r="J17" s="17">
        <f t="shared" si="1"/>
        <v>4</v>
      </c>
      <c r="K17" s="15">
        <f t="shared" si="2"/>
        <v>11</v>
      </c>
    </row>
    <row r="18" spans="1:11" ht="22" customHeight="1">
      <c r="A18" s="14">
        <v>17</v>
      </c>
      <c r="B18" s="21" t="s">
        <v>23</v>
      </c>
      <c r="C18" s="28">
        <v>2</v>
      </c>
      <c r="D18" s="25">
        <v>1</v>
      </c>
      <c r="E18" s="25">
        <v>2</v>
      </c>
      <c r="F18" s="15">
        <v>1</v>
      </c>
      <c r="G18" s="14">
        <v>3</v>
      </c>
      <c r="H18" s="14">
        <v>3</v>
      </c>
      <c r="I18" s="16">
        <f t="shared" si="0"/>
        <v>12</v>
      </c>
      <c r="J18" s="17">
        <f t="shared" si="1"/>
        <v>4</v>
      </c>
      <c r="K18" s="15">
        <f t="shared" si="2"/>
        <v>15</v>
      </c>
    </row>
    <row r="19" spans="1:11" ht="22" customHeight="1">
      <c r="A19" s="14">
        <v>18</v>
      </c>
      <c r="B19" s="21" t="s">
        <v>38</v>
      </c>
      <c r="C19" s="29">
        <v>2</v>
      </c>
      <c r="D19" s="24">
        <v>2</v>
      </c>
      <c r="E19" s="24">
        <v>4</v>
      </c>
      <c r="F19" s="20">
        <v>1</v>
      </c>
      <c r="G19" s="19">
        <v>3</v>
      </c>
      <c r="H19" s="19">
        <v>3</v>
      </c>
      <c r="I19" s="16">
        <f t="shared" si="0"/>
        <v>15</v>
      </c>
      <c r="J19" s="17">
        <f t="shared" si="1"/>
        <v>4</v>
      </c>
      <c r="K19" s="15">
        <f t="shared" si="2"/>
        <v>18</v>
      </c>
    </row>
    <row r="20" spans="1:11" ht="22" customHeight="1">
      <c r="A20" s="14">
        <v>19</v>
      </c>
      <c r="B20" s="21" t="s">
        <v>29</v>
      </c>
      <c r="C20" s="29">
        <v>2</v>
      </c>
      <c r="D20" s="24">
        <v>3</v>
      </c>
      <c r="E20" s="24">
        <v>4</v>
      </c>
      <c r="F20" s="20">
        <v>1</v>
      </c>
      <c r="G20" s="19">
        <v>3</v>
      </c>
      <c r="H20" s="19">
        <v>4</v>
      </c>
      <c r="I20" s="16">
        <f t="shared" si="0"/>
        <v>17</v>
      </c>
      <c r="J20" s="17">
        <f t="shared" si="1"/>
        <v>4</v>
      </c>
      <c r="K20" s="15">
        <f t="shared" si="2"/>
        <v>20</v>
      </c>
    </row>
    <row r="21" spans="1:11" ht="22" customHeight="1">
      <c r="A21" s="14">
        <v>20</v>
      </c>
      <c r="B21" s="21" t="s">
        <v>27</v>
      </c>
      <c r="C21" s="29">
        <v>2</v>
      </c>
      <c r="D21" s="24">
        <v>1</v>
      </c>
      <c r="E21" s="24">
        <v>4</v>
      </c>
      <c r="F21" s="20">
        <v>1</v>
      </c>
      <c r="G21" s="19">
        <v>2</v>
      </c>
      <c r="H21" s="19">
        <v>4</v>
      </c>
      <c r="I21" s="16">
        <f t="shared" si="0"/>
        <v>14</v>
      </c>
      <c r="J21" s="17">
        <f t="shared" si="1"/>
        <v>4</v>
      </c>
      <c r="K21" s="15">
        <f t="shared" si="2"/>
        <v>17</v>
      </c>
    </row>
    <row r="22" spans="1:11" ht="22" customHeight="1">
      <c r="A22" s="14">
        <v>21</v>
      </c>
      <c r="B22" s="21" t="s">
        <v>24</v>
      </c>
      <c r="C22" s="28">
        <v>1</v>
      </c>
      <c r="D22" s="25">
        <v>2</v>
      </c>
      <c r="E22" s="25">
        <v>3</v>
      </c>
      <c r="F22" s="15">
        <v>2</v>
      </c>
      <c r="G22" s="14">
        <v>3</v>
      </c>
      <c r="H22" s="14">
        <v>3</v>
      </c>
      <c r="I22" s="16">
        <f t="shared" si="0"/>
        <v>14</v>
      </c>
      <c r="J22" s="17">
        <f t="shared" si="1"/>
        <v>3</v>
      </c>
      <c r="K22" s="15">
        <f t="shared" si="2"/>
        <v>15</v>
      </c>
    </row>
    <row r="23" spans="1:11" ht="22" customHeight="1">
      <c r="A23" s="14">
        <v>22</v>
      </c>
      <c r="B23" s="21" t="s">
        <v>21</v>
      </c>
      <c r="C23" s="28">
        <v>1</v>
      </c>
      <c r="D23" s="25">
        <v>1</v>
      </c>
      <c r="E23" s="25">
        <v>2</v>
      </c>
      <c r="F23" s="15">
        <v>1</v>
      </c>
      <c r="G23" s="14">
        <v>4</v>
      </c>
      <c r="H23" s="14">
        <v>4</v>
      </c>
      <c r="I23" s="16">
        <f t="shared" si="0"/>
        <v>13</v>
      </c>
      <c r="J23" s="17">
        <f t="shared" si="1"/>
        <v>4</v>
      </c>
      <c r="K23" s="15">
        <f t="shared" si="2"/>
        <v>16</v>
      </c>
    </row>
    <row r="24" spans="1:11" ht="22" customHeight="1">
      <c r="A24" s="19">
        <v>23</v>
      </c>
      <c r="B24" s="21" t="s">
        <v>36</v>
      </c>
      <c r="C24" s="29">
        <v>1</v>
      </c>
      <c r="D24" s="24">
        <v>1</v>
      </c>
      <c r="E24" s="24">
        <v>2</v>
      </c>
      <c r="F24" s="20">
        <v>1</v>
      </c>
      <c r="G24" s="19">
        <v>1</v>
      </c>
      <c r="H24" s="19">
        <v>1</v>
      </c>
      <c r="I24" s="16">
        <f t="shared" si="0"/>
        <v>7</v>
      </c>
      <c r="J24" s="17">
        <f t="shared" si="1"/>
        <v>4</v>
      </c>
      <c r="K24" s="15">
        <f t="shared" si="2"/>
        <v>10</v>
      </c>
    </row>
    <row r="25" spans="1:11" ht="22" customHeight="1">
      <c r="A25" s="19">
        <v>24</v>
      </c>
      <c r="B25" s="21" t="s">
        <v>20</v>
      </c>
      <c r="C25" s="28">
        <v>1</v>
      </c>
      <c r="D25" s="25">
        <v>1</v>
      </c>
      <c r="E25" s="25">
        <v>2</v>
      </c>
      <c r="F25" s="15">
        <v>2</v>
      </c>
      <c r="G25" s="14">
        <v>3</v>
      </c>
      <c r="H25" s="14">
        <v>3</v>
      </c>
      <c r="I25" s="16">
        <f t="shared" si="0"/>
        <v>12</v>
      </c>
      <c r="J25" s="17">
        <f t="shared" si="1"/>
        <v>3</v>
      </c>
      <c r="K25" s="15">
        <f t="shared" si="2"/>
        <v>13</v>
      </c>
    </row>
    <row r="26" spans="1:11" ht="22" customHeight="1">
      <c r="A26" s="14">
        <v>25</v>
      </c>
      <c r="B26" s="21" t="s">
        <v>32</v>
      </c>
      <c r="C26" s="29">
        <v>1</v>
      </c>
      <c r="D26" s="24">
        <v>4</v>
      </c>
      <c r="E26" s="24">
        <v>4</v>
      </c>
      <c r="F26" s="20">
        <v>4</v>
      </c>
      <c r="G26" s="19">
        <v>4</v>
      </c>
      <c r="H26" s="19">
        <v>4</v>
      </c>
      <c r="I26" s="16">
        <f t="shared" si="0"/>
        <v>21</v>
      </c>
      <c r="J26" s="17">
        <f t="shared" si="1"/>
        <v>1</v>
      </c>
      <c r="K26" s="15">
        <f t="shared" si="2"/>
        <v>18</v>
      </c>
    </row>
    <row r="27" spans="1:11" ht="22" customHeight="1">
      <c r="A27" s="14">
        <v>26</v>
      </c>
      <c r="B27" s="21" t="s">
        <v>28</v>
      </c>
      <c r="C27" s="29">
        <v>1</v>
      </c>
      <c r="D27" s="24">
        <v>1</v>
      </c>
      <c r="E27" s="24">
        <v>3</v>
      </c>
      <c r="F27" s="20">
        <v>3</v>
      </c>
      <c r="G27" s="19">
        <v>4</v>
      </c>
      <c r="H27" s="19">
        <v>3</v>
      </c>
      <c r="I27" s="16">
        <f t="shared" si="0"/>
        <v>15</v>
      </c>
      <c r="J27" s="17">
        <f t="shared" si="1"/>
        <v>2</v>
      </c>
      <c r="K27" s="15">
        <f t="shared" si="2"/>
        <v>14</v>
      </c>
    </row>
    <row r="28" spans="1:11" ht="22" customHeight="1" thickBot="1">
      <c r="A28" s="11"/>
      <c r="B28" s="23" t="s">
        <v>39</v>
      </c>
      <c r="C28" s="30">
        <f>AVERAGE(C2:C27)</f>
        <v>2.6153846153846154</v>
      </c>
      <c r="D28" s="57">
        <f t="shared" ref="D28:K28" si="3">AVERAGE(D2:D27)</f>
        <v>2.4230769230769229</v>
      </c>
      <c r="E28" s="26">
        <f t="shared" si="3"/>
        <v>3</v>
      </c>
      <c r="F28" s="13">
        <f t="shared" si="3"/>
        <v>2.4230769230769229</v>
      </c>
      <c r="G28" s="13">
        <f t="shared" si="3"/>
        <v>2.7307692307692308</v>
      </c>
      <c r="H28" s="13">
        <f t="shared" si="3"/>
        <v>2.7692307692307692</v>
      </c>
      <c r="I28" s="13">
        <f t="shared" si="3"/>
        <v>15.961538461538462</v>
      </c>
      <c r="J28" s="13">
        <f t="shared" si="3"/>
        <v>2.5769230769230771</v>
      </c>
      <c r="K28" s="13">
        <f t="shared" si="3"/>
        <v>16.115384615384617</v>
      </c>
    </row>
  </sheetData>
  <sortState ref="B2:K27">
    <sortCondition descending="1" ref="C3:C27"/>
    <sortCondition ref="B3:B27"/>
  </sortState>
  <phoneticPr fontId="3" type="noConversion"/>
  <pageMargins left="0.75000000000000011" right="0.75000000000000011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V30"/>
  <sheetViews>
    <sheetView zoomScale="75" workbookViewId="0"/>
  </sheetViews>
  <sheetFormatPr baseColWidth="10" defaultColWidth="8.125" defaultRowHeight="18" customHeight="1"/>
  <cols>
    <col min="1" max="1" width="3.5" style="1" customWidth="1"/>
    <col min="2" max="2" width="38" style="1" customWidth="1"/>
    <col min="3" max="8" width="4.375" style="1" customWidth="1"/>
    <col min="9" max="9" width="5.25" style="1" customWidth="1"/>
    <col min="10" max="10" width="4.375" style="1" customWidth="1"/>
    <col min="11" max="11" width="5.375" style="1" customWidth="1"/>
    <col min="12" max="256" width="8.125" style="1"/>
  </cols>
  <sheetData>
    <row r="1" spans="1:14" ht="107" customHeight="1">
      <c r="A1" s="2"/>
      <c r="B1" s="3" t="s">
        <v>9</v>
      </c>
      <c r="C1" s="4" t="s">
        <v>10</v>
      </c>
      <c r="D1" s="5" t="s">
        <v>11</v>
      </c>
      <c r="E1" s="6" t="s">
        <v>12</v>
      </c>
      <c r="F1" s="7" t="s">
        <v>13</v>
      </c>
      <c r="G1" s="8" t="s">
        <v>14</v>
      </c>
      <c r="H1" s="9" t="s">
        <v>15</v>
      </c>
      <c r="I1" s="10" t="s">
        <v>16</v>
      </c>
      <c r="J1" s="4" t="s">
        <v>17</v>
      </c>
      <c r="K1" s="7" t="s">
        <v>18</v>
      </c>
    </row>
    <row r="2" spans="1:14" ht="22" customHeight="1" thickBot="1">
      <c r="A2" s="31"/>
      <c r="B2" s="34" t="s">
        <v>6</v>
      </c>
      <c r="C2" s="14"/>
      <c r="D2" s="14"/>
      <c r="E2" s="14"/>
      <c r="F2" s="15"/>
      <c r="G2" s="14"/>
      <c r="H2" s="14"/>
      <c r="I2" s="16"/>
      <c r="J2" s="17"/>
      <c r="K2" s="54"/>
    </row>
    <row r="3" spans="1:14" ht="22" customHeight="1">
      <c r="A3" s="32">
        <v>1</v>
      </c>
      <c r="B3" s="32" t="s">
        <v>22</v>
      </c>
      <c r="C3" s="14">
        <v>4</v>
      </c>
      <c r="D3" s="14">
        <v>4</v>
      </c>
      <c r="E3" s="14">
        <v>3</v>
      </c>
      <c r="F3" s="15">
        <v>1</v>
      </c>
      <c r="G3" s="14">
        <v>4</v>
      </c>
      <c r="H3" s="14">
        <v>4</v>
      </c>
      <c r="I3" s="16">
        <f t="shared" ref="I3:I11" si="0">SUM(C3:H3)</f>
        <v>20</v>
      </c>
      <c r="J3" s="50">
        <f t="shared" ref="J3:J11" si="1">((F3*-1)+5)</f>
        <v>4</v>
      </c>
      <c r="K3" s="41">
        <f t="shared" ref="K3:K11" si="2">C3+D3+E3+G3+H3+J3</f>
        <v>23</v>
      </c>
    </row>
    <row r="4" spans="1:14" ht="22" customHeight="1">
      <c r="A4" s="32">
        <v>2</v>
      </c>
      <c r="B4" s="32" t="s">
        <v>51</v>
      </c>
      <c r="C4" s="14">
        <v>3</v>
      </c>
      <c r="D4" s="14">
        <v>4</v>
      </c>
      <c r="E4" s="14">
        <v>4</v>
      </c>
      <c r="F4" s="15">
        <v>3</v>
      </c>
      <c r="G4" s="14">
        <v>4</v>
      </c>
      <c r="H4" s="14">
        <v>4</v>
      </c>
      <c r="I4" s="16">
        <f t="shared" si="0"/>
        <v>22</v>
      </c>
      <c r="J4" s="50">
        <f t="shared" si="1"/>
        <v>2</v>
      </c>
      <c r="K4" s="43">
        <f t="shared" si="2"/>
        <v>21</v>
      </c>
    </row>
    <row r="5" spans="1:14" ht="22" customHeight="1">
      <c r="A5" s="32">
        <v>3</v>
      </c>
      <c r="B5" s="32" t="s">
        <v>52</v>
      </c>
      <c r="C5" s="19">
        <v>4</v>
      </c>
      <c r="D5" s="19">
        <v>4</v>
      </c>
      <c r="E5" s="19">
        <v>4</v>
      </c>
      <c r="F5" s="20">
        <v>4</v>
      </c>
      <c r="G5" s="19">
        <v>2</v>
      </c>
      <c r="H5" s="19">
        <v>2</v>
      </c>
      <c r="I5" s="16">
        <f t="shared" si="0"/>
        <v>20</v>
      </c>
      <c r="J5" s="50">
        <f t="shared" si="1"/>
        <v>1</v>
      </c>
      <c r="K5" s="43">
        <f t="shared" si="2"/>
        <v>17</v>
      </c>
    </row>
    <row r="6" spans="1:14" ht="22" customHeight="1">
      <c r="A6" s="32">
        <v>4</v>
      </c>
      <c r="B6" s="32" t="s">
        <v>19</v>
      </c>
      <c r="C6" s="14">
        <v>4</v>
      </c>
      <c r="D6" s="14">
        <v>3</v>
      </c>
      <c r="E6" s="14">
        <v>4</v>
      </c>
      <c r="F6" s="15">
        <v>4</v>
      </c>
      <c r="G6" s="14">
        <v>3</v>
      </c>
      <c r="H6" s="14">
        <v>2</v>
      </c>
      <c r="I6" s="16">
        <f t="shared" si="0"/>
        <v>20</v>
      </c>
      <c r="J6" s="50">
        <f t="shared" si="1"/>
        <v>1</v>
      </c>
      <c r="K6" s="43">
        <f t="shared" si="2"/>
        <v>17</v>
      </c>
    </row>
    <row r="7" spans="1:14" ht="22" customHeight="1">
      <c r="A7" s="32">
        <v>5</v>
      </c>
      <c r="B7" s="32" t="s">
        <v>48</v>
      </c>
      <c r="C7" s="14">
        <v>1</v>
      </c>
      <c r="D7" s="14">
        <v>1</v>
      </c>
      <c r="E7" s="14">
        <v>2</v>
      </c>
      <c r="F7" s="15">
        <v>1</v>
      </c>
      <c r="G7" s="14">
        <v>4</v>
      </c>
      <c r="H7" s="14">
        <v>4</v>
      </c>
      <c r="I7" s="16">
        <f t="shared" si="0"/>
        <v>13</v>
      </c>
      <c r="J7" s="50">
        <f t="shared" si="1"/>
        <v>4</v>
      </c>
      <c r="K7" s="43">
        <f t="shared" si="2"/>
        <v>16</v>
      </c>
    </row>
    <row r="8" spans="1:14" ht="22" customHeight="1">
      <c r="A8" s="32">
        <v>6</v>
      </c>
      <c r="B8" s="32" t="s">
        <v>49</v>
      </c>
      <c r="C8" s="14">
        <v>1</v>
      </c>
      <c r="D8" s="14">
        <v>2</v>
      </c>
      <c r="E8" s="14">
        <v>3</v>
      </c>
      <c r="F8" s="15">
        <v>2</v>
      </c>
      <c r="G8" s="14">
        <v>3</v>
      </c>
      <c r="H8" s="14">
        <v>3</v>
      </c>
      <c r="I8" s="16">
        <f t="shared" si="0"/>
        <v>14</v>
      </c>
      <c r="J8" s="50">
        <f t="shared" si="1"/>
        <v>3</v>
      </c>
      <c r="K8" s="43">
        <f t="shared" si="2"/>
        <v>15</v>
      </c>
    </row>
    <row r="9" spans="1:14" ht="22" customHeight="1">
      <c r="A9" s="32">
        <v>7</v>
      </c>
      <c r="B9" s="32" t="s">
        <v>23</v>
      </c>
      <c r="C9" s="14">
        <v>2</v>
      </c>
      <c r="D9" s="14">
        <v>1</v>
      </c>
      <c r="E9" s="14">
        <v>2</v>
      </c>
      <c r="F9" s="15">
        <v>1</v>
      </c>
      <c r="G9" s="14">
        <v>3</v>
      </c>
      <c r="H9" s="14">
        <v>3</v>
      </c>
      <c r="I9" s="16">
        <f t="shared" si="0"/>
        <v>12</v>
      </c>
      <c r="J9" s="50">
        <f t="shared" si="1"/>
        <v>4</v>
      </c>
      <c r="K9" s="43">
        <f t="shared" si="2"/>
        <v>15</v>
      </c>
    </row>
    <row r="10" spans="1:14" ht="22" customHeight="1">
      <c r="A10" s="32">
        <v>8</v>
      </c>
      <c r="B10" s="32" t="s">
        <v>47</v>
      </c>
      <c r="C10" s="14">
        <v>1</v>
      </c>
      <c r="D10" s="14">
        <v>1</v>
      </c>
      <c r="E10" s="14">
        <v>2</v>
      </c>
      <c r="F10" s="15">
        <v>2</v>
      </c>
      <c r="G10" s="14">
        <v>3</v>
      </c>
      <c r="H10" s="14">
        <v>3</v>
      </c>
      <c r="I10" s="16">
        <f t="shared" si="0"/>
        <v>12</v>
      </c>
      <c r="J10" s="50">
        <f t="shared" si="1"/>
        <v>3</v>
      </c>
      <c r="K10" s="43">
        <f t="shared" si="2"/>
        <v>13</v>
      </c>
      <c r="N10" s="1" t="s">
        <v>41</v>
      </c>
    </row>
    <row r="11" spans="1:14" ht="22" customHeight="1" thickBot="1">
      <c r="A11" s="32">
        <v>9</v>
      </c>
      <c r="B11" s="32" t="s">
        <v>50</v>
      </c>
      <c r="C11" s="14">
        <v>3</v>
      </c>
      <c r="D11" s="14">
        <v>3</v>
      </c>
      <c r="E11" s="14">
        <v>3</v>
      </c>
      <c r="F11" s="15">
        <v>4</v>
      </c>
      <c r="G11" s="14">
        <v>1</v>
      </c>
      <c r="H11" s="14">
        <v>1</v>
      </c>
      <c r="I11" s="16">
        <f t="shared" si="0"/>
        <v>15</v>
      </c>
      <c r="J11" s="50">
        <f t="shared" si="1"/>
        <v>1</v>
      </c>
      <c r="K11" s="55">
        <f t="shared" si="2"/>
        <v>12</v>
      </c>
    </row>
    <row r="12" spans="1:14" ht="22" customHeight="1" thickBot="1">
      <c r="A12" s="33"/>
      <c r="B12" s="35" t="s">
        <v>7</v>
      </c>
      <c r="C12" s="14"/>
      <c r="D12" s="14"/>
      <c r="E12" s="14"/>
      <c r="F12" s="15"/>
      <c r="G12" s="14"/>
      <c r="H12" s="14"/>
      <c r="I12" s="16"/>
      <c r="J12" s="17"/>
      <c r="K12" s="56"/>
    </row>
    <row r="13" spans="1:14" ht="22" customHeight="1">
      <c r="A13" s="32">
        <v>1</v>
      </c>
      <c r="B13" s="32" t="s">
        <v>55</v>
      </c>
      <c r="C13" s="19">
        <v>2</v>
      </c>
      <c r="D13" s="19">
        <v>3</v>
      </c>
      <c r="E13" s="19">
        <v>4</v>
      </c>
      <c r="F13" s="20">
        <v>1</v>
      </c>
      <c r="G13" s="19">
        <v>3</v>
      </c>
      <c r="H13" s="19">
        <v>4</v>
      </c>
      <c r="I13" s="16">
        <f t="shared" ref="I13:I19" si="3">SUM(C13:H13)</f>
        <v>17</v>
      </c>
      <c r="J13" s="50">
        <f t="shared" ref="J13:J19" si="4">((F13*-1)+5)</f>
        <v>4</v>
      </c>
      <c r="K13" s="41">
        <f t="shared" ref="K13:K19" si="5">C13+D13+E13+G13+H13+J13</f>
        <v>20</v>
      </c>
    </row>
    <row r="14" spans="1:14" ht="22" customHeight="1">
      <c r="A14" s="32">
        <v>2</v>
      </c>
      <c r="B14" s="32" t="s">
        <v>57</v>
      </c>
      <c r="C14" s="19">
        <v>3</v>
      </c>
      <c r="D14" s="19">
        <v>3</v>
      </c>
      <c r="E14" s="19">
        <v>4</v>
      </c>
      <c r="F14" s="20">
        <v>2</v>
      </c>
      <c r="G14" s="19">
        <v>3</v>
      </c>
      <c r="H14" s="19">
        <v>3</v>
      </c>
      <c r="I14" s="16">
        <f t="shared" si="3"/>
        <v>18</v>
      </c>
      <c r="J14" s="50">
        <f t="shared" si="4"/>
        <v>3</v>
      </c>
      <c r="K14" s="43">
        <f t="shared" si="5"/>
        <v>19</v>
      </c>
    </row>
    <row r="15" spans="1:14" ht="22" customHeight="1">
      <c r="A15" s="32">
        <v>3</v>
      </c>
      <c r="B15" s="32" t="s">
        <v>54</v>
      </c>
      <c r="C15" s="14">
        <v>4</v>
      </c>
      <c r="D15" s="14">
        <v>4</v>
      </c>
      <c r="E15" s="14">
        <v>2</v>
      </c>
      <c r="F15" s="15">
        <v>1</v>
      </c>
      <c r="G15" s="14">
        <v>2</v>
      </c>
      <c r="H15" s="14">
        <v>1</v>
      </c>
      <c r="I15" s="16">
        <f t="shared" si="3"/>
        <v>14</v>
      </c>
      <c r="J15" s="50">
        <f t="shared" si="4"/>
        <v>4</v>
      </c>
      <c r="K15" s="43">
        <f t="shared" si="5"/>
        <v>17</v>
      </c>
    </row>
    <row r="16" spans="1:14" ht="22" customHeight="1">
      <c r="A16" s="32">
        <v>4</v>
      </c>
      <c r="B16" s="32" t="s">
        <v>27</v>
      </c>
      <c r="C16" s="19">
        <v>2</v>
      </c>
      <c r="D16" s="19">
        <v>1</v>
      </c>
      <c r="E16" s="19">
        <v>4</v>
      </c>
      <c r="F16" s="20">
        <v>1</v>
      </c>
      <c r="G16" s="19">
        <v>2</v>
      </c>
      <c r="H16" s="19">
        <v>4</v>
      </c>
      <c r="I16" s="16">
        <f t="shared" si="3"/>
        <v>14</v>
      </c>
      <c r="J16" s="50">
        <f t="shared" si="4"/>
        <v>4</v>
      </c>
      <c r="K16" s="43">
        <f t="shared" si="5"/>
        <v>17</v>
      </c>
    </row>
    <row r="17" spans="1:11" ht="22" customHeight="1">
      <c r="A17" s="32">
        <v>5</v>
      </c>
      <c r="B17" s="32" t="s">
        <v>53</v>
      </c>
      <c r="C17" s="14">
        <v>3</v>
      </c>
      <c r="D17" s="14">
        <v>2</v>
      </c>
      <c r="E17" s="14">
        <v>3</v>
      </c>
      <c r="F17" s="15">
        <v>4</v>
      </c>
      <c r="G17" s="14">
        <v>3</v>
      </c>
      <c r="H17" s="14">
        <v>4</v>
      </c>
      <c r="I17" s="16">
        <f t="shared" si="3"/>
        <v>19</v>
      </c>
      <c r="J17" s="50">
        <f t="shared" si="4"/>
        <v>1</v>
      </c>
      <c r="K17" s="43">
        <f t="shared" si="5"/>
        <v>16</v>
      </c>
    </row>
    <row r="18" spans="1:11" ht="22" customHeight="1">
      <c r="A18" s="32">
        <v>6</v>
      </c>
      <c r="B18" s="32" t="s">
        <v>28</v>
      </c>
      <c r="C18" s="19">
        <v>1</v>
      </c>
      <c r="D18" s="19">
        <v>1</v>
      </c>
      <c r="E18" s="19">
        <v>3</v>
      </c>
      <c r="F18" s="20">
        <v>3</v>
      </c>
      <c r="G18" s="19">
        <v>4</v>
      </c>
      <c r="H18" s="19">
        <v>3</v>
      </c>
      <c r="I18" s="16">
        <f t="shared" si="3"/>
        <v>15</v>
      </c>
      <c r="J18" s="50">
        <f t="shared" si="4"/>
        <v>2</v>
      </c>
      <c r="K18" s="43">
        <f t="shared" si="5"/>
        <v>14</v>
      </c>
    </row>
    <row r="19" spans="1:11" ht="22" customHeight="1" thickBot="1">
      <c r="A19" s="32">
        <v>7</v>
      </c>
      <c r="B19" s="32" t="s">
        <v>56</v>
      </c>
      <c r="C19" s="19">
        <v>3</v>
      </c>
      <c r="D19" s="19">
        <v>3</v>
      </c>
      <c r="E19" s="19">
        <v>3</v>
      </c>
      <c r="F19" s="20">
        <v>4</v>
      </c>
      <c r="G19" s="19">
        <v>1</v>
      </c>
      <c r="H19" s="19">
        <v>1</v>
      </c>
      <c r="I19" s="16">
        <f t="shared" si="3"/>
        <v>15</v>
      </c>
      <c r="J19" s="50">
        <f t="shared" si="4"/>
        <v>1</v>
      </c>
      <c r="K19" s="55">
        <f t="shared" si="5"/>
        <v>12</v>
      </c>
    </row>
    <row r="20" spans="1:11" ht="22" customHeight="1" thickBot="1">
      <c r="A20" s="33"/>
      <c r="B20" s="35" t="s">
        <v>8</v>
      </c>
      <c r="C20" s="24"/>
      <c r="D20" s="19"/>
      <c r="E20" s="19"/>
      <c r="F20" s="20"/>
      <c r="G20" s="19"/>
      <c r="H20" s="19"/>
      <c r="I20" s="16"/>
      <c r="J20" s="17"/>
      <c r="K20" s="56"/>
    </row>
    <row r="21" spans="1:11" ht="22" customHeight="1">
      <c r="A21" s="32">
        <v>1</v>
      </c>
      <c r="B21" s="32" t="s">
        <v>0</v>
      </c>
      <c r="C21" s="19">
        <v>3</v>
      </c>
      <c r="D21" s="19">
        <v>4</v>
      </c>
      <c r="E21" s="19">
        <v>4</v>
      </c>
      <c r="F21" s="20">
        <v>3</v>
      </c>
      <c r="G21" s="19">
        <v>4</v>
      </c>
      <c r="H21" s="19">
        <v>4</v>
      </c>
      <c r="I21" s="16">
        <f t="shared" ref="I21:I30" si="6">SUM(C21:H21)</f>
        <v>22</v>
      </c>
      <c r="J21" s="50">
        <f t="shared" ref="J21:J30" si="7">((F21*-1)+5)</f>
        <v>2</v>
      </c>
      <c r="K21" s="41">
        <f t="shared" ref="K21:K30" si="8">C21+D21+E21+G21+H21+J21</f>
        <v>21</v>
      </c>
    </row>
    <row r="22" spans="1:11" ht="22" customHeight="1">
      <c r="A22" s="32">
        <v>2</v>
      </c>
      <c r="B22" s="32" t="s">
        <v>5</v>
      </c>
      <c r="C22" s="19">
        <v>4</v>
      </c>
      <c r="D22" s="19">
        <v>1</v>
      </c>
      <c r="E22" s="19">
        <v>3</v>
      </c>
      <c r="F22" s="20">
        <v>2</v>
      </c>
      <c r="G22" s="19">
        <v>4</v>
      </c>
      <c r="H22" s="19">
        <v>4</v>
      </c>
      <c r="I22" s="16">
        <f t="shared" si="6"/>
        <v>18</v>
      </c>
      <c r="J22" s="50">
        <f t="shared" si="7"/>
        <v>3</v>
      </c>
      <c r="K22" s="43">
        <f t="shared" si="8"/>
        <v>19</v>
      </c>
    </row>
    <row r="23" spans="1:11" ht="22" customHeight="1">
      <c r="A23" s="32">
        <v>3</v>
      </c>
      <c r="B23" s="32" t="s">
        <v>1</v>
      </c>
      <c r="C23" s="19">
        <v>1</v>
      </c>
      <c r="D23" s="19">
        <v>4</v>
      </c>
      <c r="E23" s="19">
        <v>4</v>
      </c>
      <c r="F23" s="20">
        <v>4</v>
      </c>
      <c r="G23" s="19">
        <v>4</v>
      </c>
      <c r="H23" s="19">
        <v>4</v>
      </c>
      <c r="I23" s="16">
        <f t="shared" si="6"/>
        <v>21</v>
      </c>
      <c r="J23" s="50">
        <f t="shared" si="7"/>
        <v>1</v>
      </c>
      <c r="K23" s="43">
        <f t="shared" si="8"/>
        <v>18</v>
      </c>
    </row>
    <row r="24" spans="1:11" ht="22" customHeight="1">
      <c r="A24" s="32">
        <v>4</v>
      </c>
      <c r="B24" s="32" t="s">
        <v>38</v>
      </c>
      <c r="C24" s="19">
        <v>2</v>
      </c>
      <c r="D24" s="19">
        <v>2</v>
      </c>
      <c r="E24" s="19">
        <v>4</v>
      </c>
      <c r="F24" s="20">
        <v>1</v>
      </c>
      <c r="G24" s="19">
        <v>3</v>
      </c>
      <c r="H24" s="19">
        <v>3</v>
      </c>
      <c r="I24" s="16">
        <f t="shared" si="6"/>
        <v>15</v>
      </c>
      <c r="J24" s="50">
        <f t="shared" si="7"/>
        <v>4</v>
      </c>
      <c r="K24" s="43">
        <f t="shared" si="8"/>
        <v>18</v>
      </c>
    </row>
    <row r="25" spans="1:11" ht="22" customHeight="1">
      <c r="A25" s="32">
        <v>5</v>
      </c>
      <c r="B25" s="32" t="s">
        <v>2</v>
      </c>
      <c r="C25" s="19">
        <v>3</v>
      </c>
      <c r="D25" s="19">
        <v>2</v>
      </c>
      <c r="E25" s="19">
        <v>3</v>
      </c>
      <c r="F25" s="20">
        <v>3</v>
      </c>
      <c r="G25" s="19">
        <v>3</v>
      </c>
      <c r="H25" s="19">
        <v>3</v>
      </c>
      <c r="I25" s="16">
        <f t="shared" si="6"/>
        <v>17</v>
      </c>
      <c r="J25" s="50">
        <f t="shared" si="7"/>
        <v>2</v>
      </c>
      <c r="K25" s="43">
        <f t="shared" si="8"/>
        <v>16</v>
      </c>
    </row>
    <row r="26" spans="1:11" ht="22" customHeight="1">
      <c r="A26" s="32">
        <v>6</v>
      </c>
      <c r="B26" s="32" t="s">
        <v>33</v>
      </c>
      <c r="C26" s="19">
        <v>3</v>
      </c>
      <c r="D26" s="19">
        <v>2</v>
      </c>
      <c r="E26" s="19">
        <v>3</v>
      </c>
      <c r="F26" s="20">
        <v>4</v>
      </c>
      <c r="G26" s="19">
        <v>3</v>
      </c>
      <c r="H26" s="19">
        <v>3</v>
      </c>
      <c r="I26" s="16">
        <f t="shared" si="6"/>
        <v>18</v>
      </c>
      <c r="J26" s="50">
        <f t="shared" si="7"/>
        <v>1</v>
      </c>
      <c r="K26" s="43">
        <f t="shared" si="8"/>
        <v>15</v>
      </c>
    </row>
    <row r="27" spans="1:11" ht="22" customHeight="1">
      <c r="A27" s="32">
        <v>7</v>
      </c>
      <c r="B27" s="32" t="s">
        <v>4</v>
      </c>
      <c r="C27" s="19">
        <v>4</v>
      </c>
      <c r="D27" s="19">
        <v>3</v>
      </c>
      <c r="E27" s="19">
        <v>2</v>
      </c>
      <c r="F27" s="20">
        <v>4</v>
      </c>
      <c r="G27" s="19">
        <v>2</v>
      </c>
      <c r="H27" s="19">
        <v>2</v>
      </c>
      <c r="I27" s="16">
        <f t="shared" si="6"/>
        <v>17</v>
      </c>
      <c r="J27" s="50">
        <f t="shared" si="7"/>
        <v>1</v>
      </c>
      <c r="K27" s="43">
        <f t="shared" si="8"/>
        <v>14</v>
      </c>
    </row>
    <row r="28" spans="1:11" ht="22" customHeight="1">
      <c r="A28" s="32">
        <v>8</v>
      </c>
      <c r="B28" s="32" t="s">
        <v>3</v>
      </c>
      <c r="C28" s="19">
        <v>4</v>
      </c>
      <c r="D28" s="19">
        <v>3</v>
      </c>
      <c r="E28" s="19">
        <v>1</v>
      </c>
      <c r="F28" s="20">
        <v>2</v>
      </c>
      <c r="G28" s="19">
        <v>1</v>
      </c>
      <c r="H28" s="19">
        <v>1</v>
      </c>
      <c r="I28" s="16">
        <f t="shared" si="6"/>
        <v>12</v>
      </c>
      <c r="J28" s="50">
        <f t="shared" si="7"/>
        <v>3</v>
      </c>
      <c r="K28" s="43">
        <f t="shared" si="8"/>
        <v>13</v>
      </c>
    </row>
    <row r="29" spans="1:11" ht="22" customHeight="1">
      <c r="A29" s="32">
        <v>9</v>
      </c>
      <c r="B29" s="32" t="s">
        <v>37</v>
      </c>
      <c r="C29" s="19">
        <v>2</v>
      </c>
      <c r="D29" s="19">
        <v>1</v>
      </c>
      <c r="E29" s="19">
        <v>2</v>
      </c>
      <c r="F29" s="20">
        <v>1</v>
      </c>
      <c r="G29" s="19">
        <v>1</v>
      </c>
      <c r="H29" s="19">
        <v>1</v>
      </c>
      <c r="I29" s="16">
        <f t="shared" si="6"/>
        <v>8</v>
      </c>
      <c r="J29" s="50">
        <f t="shared" si="7"/>
        <v>4</v>
      </c>
      <c r="K29" s="43">
        <f t="shared" si="8"/>
        <v>11</v>
      </c>
    </row>
    <row r="30" spans="1:11" ht="22" customHeight="1" thickBot="1">
      <c r="A30" s="32">
        <v>10</v>
      </c>
      <c r="B30" s="32" t="s">
        <v>36</v>
      </c>
      <c r="C30" s="19">
        <v>1</v>
      </c>
      <c r="D30" s="19">
        <v>1</v>
      </c>
      <c r="E30" s="19">
        <v>2</v>
      </c>
      <c r="F30" s="20">
        <v>1</v>
      </c>
      <c r="G30" s="19">
        <v>1</v>
      </c>
      <c r="H30" s="19">
        <v>1</v>
      </c>
      <c r="I30" s="16">
        <f t="shared" si="6"/>
        <v>7</v>
      </c>
      <c r="J30" s="50">
        <f t="shared" si="7"/>
        <v>4</v>
      </c>
      <c r="K30" s="55">
        <f t="shared" si="8"/>
        <v>10</v>
      </c>
    </row>
  </sheetData>
  <sortState ref="B21:K30">
    <sortCondition descending="1" ref="K21:K30"/>
    <sortCondition ref="B21:B30"/>
  </sortState>
  <phoneticPr fontId="3" type="noConversion"/>
  <pageMargins left="0.75000000000000011" right="0.75000000000000011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V28"/>
  <sheetViews>
    <sheetView zoomScale="75" workbookViewId="0"/>
  </sheetViews>
  <sheetFormatPr baseColWidth="10" defaultColWidth="8.125" defaultRowHeight="18" customHeight="1"/>
  <cols>
    <col min="1" max="1" width="3.5" style="1" customWidth="1"/>
    <col min="2" max="2" width="38" style="1" customWidth="1"/>
    <col min="3" max="8" width="4.375" style="1" customWidth="1"/>
    <col min="9" max="9" width="5.25" style="1" customWidth="1"/>
    <col min="10" max="10" width="4.375" style="1" customWidth="1"/>
    <col min="11" max="11" width="5.375" style="1" customWidth="1"/>
    <col min="12" max="256" width="8.125" style="1"/>
  </cols>
  <sheetData>
    <row r="1" spans="1:14" ht="107" customHeight="1" thickBot="1">
      <c r="A1" s="2"/>
      <c r="B1" s="3" t="s">
        <v>9</v>
      </c>
      <c r="C1" s="4" t="s">
        <v>10</v>
      </c>
      <c r="D1" s="5" t="s">
        <v>11</v>
      </c>
      <c r="E1" s="6" t="s">
        <v>12</v>
      </c>
      <c r="F1" s="7" t="s">
        <v>13</v>
      </c>
      <c r="G1" s="8" t="s">
        <v>14</v>
      </c>
      <c r="H1" s="9" t="s">
        <v>15</v>
      </c>
      <c r="I1" s="10" t="s">
        <v>16</v>
      </c>
      <c r="J1" s="4" t="s">
        <v>17</v>
      </c>
      <c r="K1" s="7" t="s">
        <v>18</v>
      </c>
    </row>
    <row r="2" spans="1:14" ht="22" customHeight="1">
      <c r="A2" s="14">
        <v>1</v>
      </c>
      <c r="B2" s="14" t="s">
        <v>40</v>
      </c>
      <c r="C2" s="21">
        <v>3</v>
      </c>
      <c r="D2" s="38">
        <v>4</v>
      </c>
      <c r="E2" s="25">
        <v>4</v>
      </c>
      <c r="F2" s="15">
        <v>3</v>
      </c>
      <c r="G2" s="14">
        <v>4</v>
      </c>
      <c r="H2" s="14">
        <v>4</v>
      </c>
      <c r="I2" s="16">
        <f t="shared" ref="I2:I27" si="0">SUM(C2:H2)</f>
        <v>22</v>
      </c>
      <c r="J2" s="17">
        <f t="shared" ref="J2:J27" si="1">((F2*-1)+5)</f>
        <v>2</v>
      </c>
      <c r="K2" s="15">
        <f t="shared" ref="K2:K27" si="2">C2+D2+E2+G2+H2+J2</f>
        <v>21</v>
      </c>
    </row>
    <row r="3" spans="1:14" ht="22" customHeight="1">
      <c r="A3" s="14">
        <v>2</v>
      </c>
      <c r="B3" s="14" t="s">
        <v>22</v>
      </c>
      <c r="C3" s="21">
        <v>4</v>
      </c>
      <c r="D3" s="28">
        <v>4</v>
      </c>
      <c r="E3" s="25">
        <v>3</v>
      </c>
      <c r="F3" s="15">
        <v>1</v>
      </c>
      <c r="G3" s="14">
        <v>4</v>
      </c>
      <c r="H3" s="14">
        <v>4</v>
      </c>
      <c r="I3" s="16">
        <f t="shared" si="0"/>
        <v>20</v>
      </c>
      <c r="J3" s="17">
        <f t="shared" si="1"/>
        <v>4</v>
      </c>
      <c r="K3" s="15">
        <f t="shared" si="2"/>
        <v>23</v>
      </c>
    </row>
    <row r="4" spans="1:14" ht="22" customHeight="1">
      <c r="A4" s="14">
        <v>3</v>
      </c>
      <c r="B4" s="18" t="s">
        <v>43</v>
      </c>
      <c r="C4" s="36">
        <v>4</v>
      </c>
      <c r="D4" s="29">
        <v>4</v>
      </c>
      <c r="E4" s="24">
        <v>4</v>
      </c>
      <c r="F4" s="20">
        <v>4</v>
      </c>
      <c r="G4" s="19">
        <v>2</v>
      </c>
      <c r="H4" s="19">
        <v>2</v>
      </c>
      <c r="I4" s="16">
        <f t="shared" si="0"/>
        <v>20</v>
      </c>
      <c r="J4" s="17">
        <f t="shared" si="1"/>
        <v>1</v>
      </c>
      <c r="K4" s="15">
        <f t="shared" si="2"/>
        <v>17</v>
      </c>
    </row>
    <row r="5" spans="1:14" ht="22" customHeight="1">
      <c r="A5" s="14">
        <v>4</v>
      </c>
      <c r="B5" s="14" t="s">
        <v>26</v>
      </c>
      <c r="C5" s="21">
        <v>4</v>
      </c>
      <c r="D5" s="28">
        <v>4</v>
      </c>
      <c r="E5" s="25">
        <v>2</v>
      </c>
      <c r="F5" s="15">
        <v>1</v>
      </c>
      <c r="G5" s="14">
        <v>2</v>
      </c>
      <c r="H5" s="14">
        <v>1</v>
      </c>
      <c r="I5" s="16">
        <f t="shared" si="0"/>
        <v>14</v>
      </c>
      <c r="J5" s="17">
        <f t="shared" si="1"/>
        <v>4</v>
      </c>
      <c r="K5" s="15">
        <f t="shared" si="2"/>
        <v>17</v>
      </c>
    </row>
    <row r="6" spans="1:14" ht="22" customHeight="1">
      <c r="A6" s="14">
        <v>5</v>
      </c>
      <c r="B6" s="14" t="s">
        <v>31</v>
      </c>
      <c r="C6" s="36">
        <v>3</v>
      </c>
      <c r="D6" s="29">
        <v>4</v>
      </c>
      <c r="E6" s="24">
        <v>4</v>
      </c>
      <c r="F6" s="20">
        <v>3</v>
      </c>
      <c r="G6" s="19">
        <v>4</v>
      </c>
      <c r="H6" s="19">
        <v>4</v>
      </c>
      <c r="I6" s="16">
        <f t="shared" si="0"/>
        <v>22</v>
      </c>
      <c r="J6" s="17">
        <f t="shared" si="1"/>
        <v>2</v>
      </c>
      <c r="K6" s="15">
        <f t="shared" si="2"/>
        <v>21</v>
      </c>
    </row>
    <row r="7" spans="1:14" ht="22" customHeight="1">
      <c r="A7" s="14">
        <v>6</v>
      </c>
      <c r="B7" s="14" t="s">
        <v>32</v>
      </c>
      <c r="C7" s="36">
        <v>1</v>
      </c>
      <c r="D7" s="29">
        <v>4</v>
      </c>
      <c r="E7" s="24">
        <v>4</v>
      </c>
      <c r="F7" s="20">
        <v>4</v>
      </c>
      <c r="G7" s="19">
        <v>4</v>
      </c>
      <c r="H7" s="19">
        <v>4</v>
      </c>
      <c r="I7" s="16">
        <f t="shared" si="0"/>
        <v>21</v>
      </c>
      <c r="J7" s="17">
        <f t="shared" si="1"/>
        <v>1</v>
      </c>
      <c r="K7" s="15">
        <f t="shared" si="2"/>
        <v>18</v>
      </c>
    </row>
    <row r="8" spans="1:14" ht="22" customHeight="1">
      <c r="A8" s="14">
        <v>7</v>
      </c>
      <c r="B8" s="14" t="s">
        <v>42</v>
      </c>
      <c r="C8" s="21">
        <v>3</v>
      </c>
      <c r="D8" s="28">
        <v>3</v>
      </c>
      <c r="E8" s="25">
        <v>3</v>
      </c>
      <c r="F8" s="15">
        <v>4</v>
      </c>
      <c r="G8" s="14">
        <v>1</v>
      </c>
      <c r="H8" s="14">
        <v>1</v>
      </c>
      <c r="I8" s="16">
        <f t="shared" si="0"/>
        <v>15</v>
      </c>
      <c r="J8" s="17">
        <f t="shared" si="1"/>
        <v>1</v>
      </c>
      <c r="K8" s="15">
        <f t="shared" si="2"/>
        <v>12</v>
      </c>
    </row>
    <row r="9" spans="1:14" ht="22" customHeight="1">
      <c r="A9" s="14">
        <v>8</v>
      </c>
      <c r="B9" s="14" t="s">
        <v>35</v>
      </c>
      <c r="C9" s="36">
        <v>4</v>
      </c>
      <c r="D9" s="29">
        <v>3</v>
      </c>
      <c r="E9" s="24">
        <v>1</v>
      </c>
      <c r="F9" s="20">
        <v>2</v>
      </c>
      <c r="G9" s="19">
        <v>1</v>
      </c>
      <c r="H9" s="19">
        <v>1</v>
      </c>
      <c r="I9" s="16">
        <f t="shared" si="0"/>
        <v>12</v>
      </c>
      <c r="J9" s="17">
        <f t="shared" si="1"/>
        <v>3</v>
      </c>
      <c r="K9" s="15">
        <f t="shared" si="2"/>
        <v>13</v>
      </c>
    </row>
    <row r="10" spans="1:14" ht="22" customHeight="1">
      <c r="A10" s="14">
        <v>9</v>
      </c>
      <c r="B10" s="14" t="s">
        <v>46</v>
      </c>
      <c r="C10" s="36">
        <v>3</v>
      </c>
      <c r="D10" s="29">
        <v>3</v>
      </c>
      <c r="E10" s="24">
        <v>4</v>
      </c>
      <c r="F10" s="20">
        <v>2</v>
      </c>
      <c r="G10" s="19">
        <v>3</v>
      </c>
      <c r="H10" s="19">
        <v>3</v>
      </c>
      <c r="I10" s="16">
        <f t="shared" si="0"/>
        <v>18</v>
      </c>
      <c r="J10" s="17">
        <f t="shared" si="1"/>
        <v>3</v>
      </c>
      <c r="K10" s="15">
        <f t="shared" si="2"/>
        <v>19</v>
      </c>
      <c r="N10" s="1" t="s">
        <v>41</v>
      </c>
    </row>
    <row r="11" spans="1:14" ht="22" customHeight="1">
      <c r="A11" s="14">
        <v>10</v>
      </c>
      <c r="B11" s="14" t="s">
        <v>19</v>
      </c>
      <c r="C11" s="21">
        <v>4</v>
      </c>
      <c r="D11" s="28">
        <v>3</v>
      </c>
      <c r="E11" s="25">
        <v>4</v>
      </c>
      <c r="F11" s="15">
        <v>4</v>
      </c>
      <c r="G11" s="14">
        <v>3</v>
      </c>
      <c r="H11" s="14">
        <v>2</v>
      </c>
      <c r="I11" s="16">
        <f t="shared" si="0"/>
        <v>20</v>
      </c>
      <c r="J11" s="17">
        <f t="shared" si="1"/>
        <v>1</v>
      </c>
      <c r="K11" s="15">
        <f t="shared" si="2"/>
        <v>17</v>
      </c>
    </row>
    <row r="12" spans="1:14" ht="22" customHeight="1">
      <c r="A12" s="14">
        <v>11</v>
      </c>
      <c r="B12" s="14" t="s">
        <v>30</v>
      </c>
      <c r="C12" s="36">
        <v>3</v>
      </c>
      <c r="D12" s="29">
        <v>3</v>
      </c>
      <c r="E12" s="24">
        <v>3</v>
      </c>
      <c r="F12" s="20">
        <v>4</v>
      </c>
      <c r="G12" s="19">
        <v>1</v>
      </c>
      <c r="H12" s="19">
        <v>1</v>
      </c>
      <c r="I12" s="16">
        <f t="shared" si="0"/>
        <v>15</v>
      </c>
      <c r="J12" s="17">
        <f t="shared" si="1"/>
        <v>1</v>
      </c>
      <c r="K12" s="15">
        <f t="shared" si="2"/>
        <v>12</v>
      </c>
    </row>
    <row r="13" spans="1:14" ht="22" customHeight="1">
      <c r="A13" s="14">
        <v>12</v>
      </c>
      <c r="B13" s="14" t="s">
        <v>45</v>
      </c>
      <c r="C13" s="36">
        <v>4</v>
      </c>
      <c r="D13" s="29">
        <v>3</v>
      </c>
      <c r="E13" s="24">
        <v>2</v>
      </c>
      <c r="F13" s="20">
        <v>4</v>
      </c>
      <c r="G13" s="19">
        <v>2</v>
      </c>
      <c r="H13" s="19">
        <v>2</v>
      </c>
      <c r="I13" s="16">
        <f t="shared" si="0"/>
        <v>17</v>
      </c>
      <c r="J13" s="17">
        <f t="shared" si="1"/>
        <v>1</v>
      </c>
      <c r="K13" s="15">
        <f t="shared" si="2"/>
        <v>14</v>
      </c>
    </row>
    <row r="14" spans="1:14" ht="22" customHeight="1">
      <c r="A14" s="14">
        <v>13</v>
      </c>
      <c r="B14" s="14" t="s">
        <v>29</v>
      </c>
      <c r="C14" s="36">
        <v>2</v>
      </c>
      <c r="D14" s="29">
        <v>3</v>
      </c>
      <c r="E14" s="24">
        <v>4</v>
      </c>
      <c r="F14" s="20">
        <v>1</v>
      </c>
      <c r="G14" s="19">
        <v>3</v>
      </c>
      <c r="H14" s="19">
        <v>4</v>
      </c>
      <c r="I14" s="16">
        <f t="shared" si="0"/>
        <v>17</v>
      </c>
      <c r="J14" s="17">
        <f t="shared" si="1"/>
        <v>4</v>
      </c>
      <c r="K14" s="15">
        <f t="shared" si="2"/>
        <v>20</v>
      </c>
    </row>
    <row r="15" spans="1:14" ht="22" customHeight="1">
      <c r="A15" s="14">
        <v>14</v>
      </c>
      <c r="B15" s="14" t="s">
        <v>24</v>
      </c>
      <c r="C15" s="21">
        <v>1</v>
      </c>
      <c r="D15" s="28">
        <v>2</v>
      </c>
      <c r="E15" s="25">
        <v>3</v>
      </c>
      <c r="F15" s="15">
        <v>2</v>
      </c>
      <c r="G15" s="14">
        <v>3</v>
      </c>
      <c r="H15" s="14">
        <v>3</v>
      </c>
      <c r="I15" s="16">
        <f t="shared" si="0"/>
        <v>14</v>
      </c>
      <c r="J15" s="17">
        <f t="shared" si="1"/>
        <v>3</v>
      </c>
      <c r="K15" s="15">
        <f t="shared" si="2"/>
        <v>15</v>
      </c>
    </row>
    <row r="16" spans="1:14" ht="22" customHeight="1">
      <c r="A16" s="14">
        <v>15</v>
      </c>
      <c r="B16" s="14" t="s">
        <v>38</v>
      </c>
      <c r="C16" s="36">
        <v>2</v>
      </c>
      <c r="D16" s="29">
        <v>2</v>
      </c>
      <c r="E16" s="24">
        <v>4</v>
      </c>
      <c r="F16" s="20">
        <v>1</v>
      </c>
      <c r="G16" s="19">
        <v>3</v>
      </c>
      <c r="H16" s="19">
        <v>3</v>
      </c>
      <c r="I16" s="16">
        <f t="shared" si="0"/>
        <v>15</v>
      </c>
      <c r="J16" s="17">
        <f t="shared" si="1"/>
        <v>4</v>
      </c>
      <c r="K16" s="15">
        <f t="shared" si="2"/>
        <v>18</v>
      </c>
    </row>
    <row r="17" spans="1:11" ht="22" customHeight="1">
      <c r="A17" s="14">
        <v>16</v>
      </c>
      <c r="B17" s="14" t="s">
        <v>25</v>
      </c>
      <c r="C17" s="21">
        <v>3</v>
      </c>
      <c r="D17" s="28">
        <v>2</v>
      </c>
      <c r="E17" s="25">
        <v>3</v>
      </c>
      <c r="F17" s="15">
        <v>4</v>
      </c>
      <c r="G17" s="14">
        <v>3</v>
      </c>
      <c r="H17" s="14">
        <v>4</v>
      </c>
      <c r="I17" s="16">
        <f t="shared" si="0"/>
        <v>19</v>
      </c>
      <c r="J17" s="17">
        <f t="shared" si="1"/>
        <v>1</v>
      </c>
      <c r="K17" s="15">
        <f t="shared" si="2"/>
        <v>16</v>
      </c>
    </row>
    <row r="18" spans="1:11" ht="22" customHeight="1">
      <c r="A18" s="14">
        <v>17</v>
      </c>
      <c r="B18" s="14" t="s">
        <v>33</v>
      </c>
      <c r="C18" s="36">
        <v>3</v>
      </c>
      <c r="D18" s="29">
        <v>2</v>
      </c>
      <c r="E18" s="24">
        <v>3</v>
      </c>
      <c r="F18" s="20">
        <v>4</v>
      </c>
      <c r="G18" s="19">
        <v>3</v>
      </c>
      <c r="H18" s="19">
        <v>3</v>
      </c>
      <c r="I18" s="16">
        <f t="shared" si="0"/>
        <v>18</v>
      </c>
      <c r="J18" s="17">
        <f t="shared" si="1"/>
        <v>1</v>
      </c>
      <c r="K18" s="15">
        <f t="shared" si="2"/>
        <v>15</v>
      </c>
    </row>
    <row r="19" spans="1:11" ht="22" customHeight="1">
      <c r="A19" s="14">
        <v>18</v>
      </c>
      <c r="B19" s="14" t="s">
        <v>34</v>
      </c>
      <c r="C19" s="36">
        <v>3</v>
      </c>
      <c r="D19" s="29">
        <v>2</v>
      </c>
      <c r="E19" s="24">
        <v>3</v>
      </c>
      <c r="F19" s="20">
        <v>3</v>
      </c>
      <c r="G19" s="19">
        <v>3</v>
      </c>
      <c r="H19" s="19">
        <v>3</v>
      </c>
      <c r="I19" s="16">
        <f t="shared" si="0"/>
        <v>17</v>
      </c>
      <c r="J19" s="17">
        <f t="shared" si="1"/>
        <v>2</v>
      </c>
      <c r="K19" s="15">
        <f t="shared" si="2"/>
        <v>16</v>
      </c>
    </row>
    <row r="20" spans="1:11" ht="22" customHeight="1">
      <c r="A20" s="14">
        <v>19</v>
      </c>
      <c r="B20" s="14" t="s">
        <v>37</v>
      </c>
      <c r="C20" s="36">
        <v>2</v>
      </c>
      <c r="D20" s="29">
        <v>1</v>
      </c>
      <c r="E20" s="24">
        <v>2</v>
      </c>
      <c r="F20" s="20">
        <v>1</v>
      </c>
      <c r="G20" s="19">
        <v>1</v>
      </c>
      <c r="H20" s="19">
        <v>1</v>
      </c>
      <c r="I20" s="16">
        <f t="shared" si="0"/>
        <v>8</v>
      </c>
      <c r="J20" s="17">
        <f t="shared" si="1"/>
        <v>4</v>
      </c>
      <c r="K20" s="15">
        <f t="shared" si="2"/>
        <v>11</v>
      </c>
    </row>
    <row r="21" spans="1:11" ht="22" customHeight="1">
      <c r="A21" s="14">
        <v>20</v>
      </c>
      <c r="B21" s="14" t="s">
        <v>21</v>
      </c>
      <c r="C21" s="21">
        <v>1</v>
      </c>
      <c r="D21" s="28">
        <v>1</v>
      </c>
      <c r="E21" s="25">
        <v>2</v>
      </c>
      <c r="F21" s="15">
        <v>1</v>
      </c>
      <c r="G21" s="14">
        <v>4</v>
      </c>
      <c r="H21" s="14">
        <v>4</v>
      </c>
      <c r="I21" s="16">
        <f t="shared" si="0"/>
        <v>13</v>
      </c>
      <c r="J21" s="17">
        <f t="shared" si="1"/>
        <v>4</v>
      </c>
      <c r="K21" s="15">
        <f t="shared" si="2"/>
        <v>16</v>
      </c>
    </row>
    <row r="22" spans="1:11" ht="22" customHeight="1">
      <c r="A22" s="14">
        <v>21</v>
      </c>
      <c r="B22" s="14" t="s">
        <v>36</v>
      </c>
      <c r="C22" s="36">
        <v>1</v>
      </c>
      <c r="D22" s="29">
        <v>1</v>
      </c>
      <c r="E22" s="24">
        <v>2</v>
      </c>
      <c r="F22" s="20">
        <v>1</v>
      </c>
      <c r="G22" s="19">
        <v>1</v>
      </c>
      <c r="H22" s="19">
        <v>1</v>
      </c>
      <c r="I22" s="16">
        <f t="shared" si="0"/>
        <v>7</v>
      </c>
      <c r="J22" s="17">
        <f t="shared" si="1"/>
        <v>4</v>
      </c>
      <c r="K22" s="15">
        <f t="shared" si="2"/>
        <v>10</v>
      </c>
    </row>
    <row r="23" spans="1:11" ht="22" customHeight="1">
      <c r="A23" s="14">
        <v>22</v>
      </c>
      <c r="B23" s="14" t="s">
        <v>23</v>
      </c>
      <c r="C23" s="21">
        <v>2</v>
      </c>
      <c r="D23" s="28">
        <v>1</v>
      </c>
      <c r="E23" s="25">
        <v>2</v>
      </c>
      <c r="F23" s="15">
        <v>1</v>
      </c>
      <c r="G23" s="14">
        <v>3</v>
      </c>
      <c r="H23" s="14">
        <v>3</v>
      </c>
      <c r="I23" s="16">
        <f t="shared" si="0"/>
        <v>12</v>
      </c>
      <c r="J23" s="17">
        <f t="shared" si="1"/>
        <v>4</v>
      </c>
      <c r="K23" s="15">
        <f t="shared" si="2"/>
        <v>15</v>
      </c>
    </row>
    <row r="24" spans="1:11" ht="22" customHeight="1">
      <c r="A24" s="19">
        <v>23</v>
      </c>
      <c r="B24" s="18" t="s">
        <v>44</v>
      </c>
      <c r="C24" s="36">
        <v>4</v>
      </c>
      <c r="D24" s="29">
        <v>1</v>
      </c>
      <c r="E24" s="24">
        <v>3</v>
      </c>
      <c r="F24" s="20">
        <v>2</v>
      </c>
      <c r="G24" s="19">
        <v>4</v>
      </c>
      <c r="H24" s="19">
        <v>4</v>
      </c>
      <c r="I24" s="16">
        <f t="shared" si="0"/>
        <v>18</v>
      </c>
      <c r="J24" s="17">
        <f t="shared" si="1"/>
        <v>3</v>
      </c>
      <c r="K24" s="15">
        <f t="shared" si="2"/>
        <v>19</v>
      </c>
    </row>
    <row r="25" spans="1:11" ht="22" customHeight="1">
      <c r="A25" s="19">
        <v>24</v>
      </c>
      <c r="B25" s="14" t="s">
        <v>20</v>
      </c>
      <c r="C25" s="21">
        <v>1</v>
      </c>
      <c r="D25" s="28">
        <v>1</v>
      </c>
      <c r="E25" s="25">
        <v>2</v>
      </c>
      <c r="F25" s="15">
        <v>2</v>
      </c>
      <c r="G25" s="14">
        <v>3</v>
      </c>
      <c r="H25" s="14">
        <v>3</v>
      </c>
      <c r="I25" s="16">
        <f t="shared" si="0"/>
        <v>12</v>
      </c>
      <c r="J25" s="17">
        <f t="shared" si="1"/>
        <v>3</v>
      </c>
      <c r="K25" s="15">
        <f t="shared" si="2"/>
        <v>13</v>
      </c>
    </row>
    <row r="26" spans="1:11" ht="22" customHeight="1">
      <c r="A26" s="14">
        <v>25</v>
      </c>
      <c r="B26" s="14" t="s">
        <v>28</v>
      </c>
      <c r="C26" s="36">
        <v>1</v>
      </c>
      <c r="D26" s="29">
        <v>1</v>
      </c>
      <c r="E26" s="24">
        <v>3</v>
      </c>
      <c r="F26" s="20">
        <v>3</v>
      </c>
      <c r="G26" s="19">
        <v>4</v>
      </c>
      <c r="H26" s="19">
        <v>3</v>
      </c>
      <c r="I26" s="16">
        <f t="shared" si="0"/>
        <v>15</v>
      </c>
      <c r="J26" s="17">
        <f t="shared" si="1"/>
        <v>2</v>
      </c>
      <c r="K26" s="15">
        <f t="shared" si="2"/>
        <v>14</v>
      </c>
    </row>
    <row r="27" spans="1:11" ht="22" customHeight="1">
      <c r="A27" s="14">
        <v>26</v>
      </c>
      <c r="B27" s="14" t="s">
        <v>27</v>
      </c>
      <c r="C27" s="36">
        <v>2</v>
      </c>
      <c r="D27" s="29">
        <v>1</v>
      </c>
      <c r="E27" s="24">
        <v>4</v>
      </c>
      <c r="F27" s="20">
        <v>1</v>
      </c>
      <c r="G27" s="19">
        <v>2</v>
      </c>
      <c r="H27" s="19">
        <v>4</v>
      </c>
      <c r="I27" s="16">
        <f t="shared" si="0"/>
        <v>14</v>
      </c>
      <c r="J27" s="17">
        <f t="shared" si="1"/>
        <v>4</v>
      </c>
      <c r="K27" s="15">
        <f t="shared" si="2"/>
        <v>17</v>
      </c>
    </row>
    <row r="28" spans="1:11" ht="22" customHeight="1" thickBot="1">
      <c r="A28" s="11"/>
      <c r="B28" s="12" t="s">
        <v>39</v>
      </c>
      <c r="C28" s="37">
        <f>AVERAGE(C2:C27)</f>
        <v>2.6153846153846154</v>
      </c>
      <c r="D28" s="30">
        <f t="shared" ref="D28:K28" si="3">AVERAGE(D2:D27)</f>
        <v>2.4230769230769229</v>
      </c>
      <c r="E28" s="26">
        <f t="shared" si="3"/>
        <v>3</v>
      </c>
      <c r="F28" s="13">
        <f t="shared" si="3"/>
        <v>2.4230769230769229</v>
      </c>
      <c r="G28" s="13">
        <f t="shared" si="3"/>
        <v>2.7307692307692308</v>
      </c>
      <c r="H28" s="13">
        <f t="shared" si="3"/>
        <v>2.7692307692307692</v>
      </c>
      <c r="I28" s="13">
        <f t="shared" si="3"/>
        <v>15.961538461538462</v>
      </c>
      <c r="J28" s="13">
        <f t="shared" si="3"/>
        <v>2.5769230769230771</v>
      </c>
      <c r="K28" s="13">
        <f t="shared" si="3"/>
        <v>16.115384615384617</v>
      </c>
    </row>
  </sheetData>
  <sortState ref="B2:K27">
    <sortCondition descending="1" ref="D3:D27"/>
    <sortCondition ref="B3:B27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V28"/>
  <sheetViews>
    <sheetView zoomScale="75" workbookViewId="0"/>
  </sheetViews>
  <sheetFormatPr baseColWidth="10" defaultColWidth="8.125" defaultRowHeight="18" customHeight="1"/>
  <cols>
    <col min="1" max="1" width="3.5" style="1" customWidth="1"/>
    <col min="2" max="2" width="38" style="1" customWidth="1"/>
    <col min="3" max="8" width="4.375" style="1" customWidth="1"/>
    <col min="9" max="9" width="5.25" style="1" customWidth="1"/>
    <col min="10" max="10" width="4.375" style="1" customWidth="1"/>
    <col min="11" max="11" width="5.375" style="1" customWidth="1"/>
    <col min="12" max="256" width="8.125" style="1"/>
  </cols>
  <sheetData>
    <row r="1" spans="1:14" ht="107" customHeight="1" thickBot="1">
      <c r="A1" s="2"/>
      <c r="B1" s="3" t="s">
        <v>9</v>
      </c>
      <c r="C1" s="4" t="s">
        <v>10</v>
      </c>
      <c r="D1" s="5" t="s">
        <v>11</v>
      </c>
      <c r="E1" s="6" t="s">
        <v>12</v>
      </c>
      <c r="F1" s="7" t="s">
        <v>13</v>
      </c>
      <c r="G1" s="8" t="s">
        <v>14</v>
      </c>
      <c r="H1" s="9" t="s">
        <v>15</v>
      </c>
      <c r="I1" s="10" t="s">
        <v>16</v>
      </c>
      <c r="J1" s="4" t="s">
        <v>17</v>
      </c>
      <c r="K1" s="7" t="s">
        <v>18</v>
      </c>
    </row>
    <row r="2" spans="1:14" ht="22" customHeight="1">
      <c r="A2" s="14">
        <v>1</v>
      </c>
      <c r="B2" s="14" t="s">
        <v>40</v>
      </c>
      <c r="C2" s="14">
        <v>3</v>
      </c>
      <c r="D2" s="21">
        <v>4</v>
      </c>
      <c r="E2" s="38">
        <v>4</v>
      </c>
      <c r="F2" s="39">
        <v>3</v>
      </c>
      <c r="G2" s="14">
        <v>4</v>
      </c>
      <c r="H2" s="14">
        <v>4</v>
      </c>
      <c r="I2" s="16">
        <f t="shared" ref="I2:I27" si="0">SUM(C2:H2)</f>
        <v>22</v>
      </c>
      <c r="J2" s="17">
        <f t="shared" ref="J2:J27" si="1">((F2*-1)+5)</f>
        <v>2</v>
      </c>
      <c r="K2" s="15">
        <f t="shared" ref="K2:K27" si="2">C2+D2+E2+G2+H2+J2</f>
        <v>21</v>
      </c>
    </row>
    <row r="3" spans="1:14" ht="22" customHeight="1">
      <c r="A3" s="14">
        <v>2</v>
      </c>
      <c r="B3" s="18" t="s">
        <v>43</v>
      </c>
      <c r="C3" s="19">
        <v>4</v>
      </c>
      <c r="D3" s="36">
        <v>4</v>
      </c>
      <c r="E3" s="29">
        <v>4</v>
      </c>
      <c r="F3" s="40">
        <v>4</v>
      </c>
      <c r="G3" s="19">
        <v>2</v>
      </c>
      <c r="H3" s="19">
        <v>2</v>
      </c>
      <c r="I3" s="16">
        <f t="shared" si="0"/>
        <v>20</v>
      </c>
      <c r="J3" s="17">
        <f t="shared" si="1"/>
        <v>1</v>
      </c>
      <c r="K3" s="15">
        <f t="shared" si="2"/>
        <v>17</v>
      </c>
    </row>
    <row r="4" spans="1:14" ht="22" customHeight="1">
      <c r="A4" s="14">
        <v>3</v>
      </c>
      <c r="B4" s="14" t="s">
        <v>46</v>
      </c>
      <c r="C4" s="19">
        <v>3</v>
      </c>
      <c r="D4" s="36">
        <v>3</v>
      </c>
      <c r="E4" s="29">
        <v>4</v>
      </c>
      <c r="F4" s="40">
        <v>2</v>
      </c>
      <c r="G4" s="19">
        <v>3</v>
      </c>
      <c r="H4" s="19">
        <v>3</v>
      </c>
      <c r="I4" s="16">
        <f t="shared" si="0"/>
        <v>18</v>
      </c>
      <c r="J4" s="17">
        <f t="shared" si="1"/>
        <v>3</v>
      </c>
      <c r="K4" s="15">
        <f t="shared" si="2"/>
        <v>19</v>
      </c>
    </row>
    <row r="5" spans="1:14" ht="22" customHeight="1">
      <c r="A5" s="14">
        <v>4</v>
      </c>
      <c r="B5" s="14" t="s">
        <v>19</v>
      </c>
      <c r="C5" s="14">
        <v>4</v>
      </c>
      <c r="D5" s="21">
        <v>3</v>
      </c>
      <c r="E5" s="28">
        <v>4</v>
      </c>
      <c r="F5" s="39">
        <v>4</v>
      </c>
      <c r="G5" s="14">
        <v>3</v>
      </c>
      <c r="H5" s="14">
        <v>2</v>
      </c>
      <c r="I5" s="16">
        <f t="shared" si="0"/>
        <v>20</v>
      </c>
      <c r="J5" s="17">
        <f t="shared" si="1"/>
        <v>1</v>
      </c>
      <c r="K5" s="15">
        <f t="shared" si="2"/>
        <v>17</v>
      </c>
    </row>
    <row r="6" spans="1:14" ht="22" customHeight="1">
      <c r="A6" s="14">
        <v>5</v>
      </c>
      <c r="B6" s="14" t="s">
        <v>31</v>
      </c>
      <c r="C6" s="19">
        <v>3</v>
      </c>
      <c r="D6" s="36">
        <v>4</v>
      </c>
      <c r="E6" s="29">
        <v>4</v>
      </c>
      <c r="F6" s="40">
        <v>3</v>
      </c>
      <c r="G6" s="19">
        <v>4</v>
      </c>
      <c r="H6" s="19">
        <v>4</v>
      </c>
      <c r="I6" s="16">
        <f t="shared" si="0"/>
        <v>22</v>
      </c>
      <c r="J6" s="17">
        <f t="shared" si="1"/>
        <v>2</v>
      </c>
      <c r="K6" s="15">
        <f t="shared" si="2"/>
        <v>21</v>
      </c>
    </row>
    <row r="7" spans="1:14" ht="22" customHeight="1">
      <c r="A7" s="14">
        <v>6</v>
      </c>
      <c r="B7" s="14" t="s">
        <v>32</v>
      </c>
      <c r="C7" s="19">
        <v>1</v>
      </c>
      <c r="D7" s="36">
        <v>4</v>
      </c>
      <c r="E7" s="29">
        <v>4</v>
      </c>
      <c r="F7" s="40">
        <v>4</v>
      </c>
      <c r="G7" s="19">
        <v>4</v>
      </c>
      <c r="H7" s="19">
        <v>4</v>
      </c>
      <c r="I7" s="16">
        <f t="shared" si="0"/>
        <v>21</v>
      </c>
      <c r="J7" s="17">
        <f t="shared" si="1"/>
        <v>1</v>
      </c>
      <c r="K7" s="15">
        <f t="shared" si="2"/>
        <v>18</v>
      </c>
    </row>
    <row r="8" spans="1:14" ht="22" customHeight="1">
      <c r="A8" s="14">
        <v>7</v>
      </c>
      <c r="B8" s="14" t="s">
        <v>38</v>
      </c>
      <c r="C8" s="19">
        <v>2</v>
      </c>
      <c r="D8" s="36">
        <v>2</v>
      </c>
      <c r="E8" s="29">
        <v>4</v>
      </c>
      <c r="F8" s="40">
        <v>1</v>
      </c>
      <c r="G8" s="19">
        <v>3</v>
      </c>
      <c r="H8" s="19">
        <v>3</v>
      </c>
      <c r="I8" s="16">
        <f t="shared" si="0"/>
        <v>15</v>
      </c>
      <c r="J8" s="17">
        <f t="shared" si="1"/>
        <v>4</v>
      </c>
      <c r="K8" s="15">
        <f t="shared" si="2"/>
        <v>18</v>
      </c>
    </row>
    <row r="9" spans="1:14" ht="22" customHeight="1">
      <c r="A9" s="14">
        <v>8</v>
      </c>
      <c r="B9" s="14" t="s">
        <v>29</v>
      </c>
      <c r="C9" s="19">
        <v>2</v>
      </c>
      <c r="D9" s="36">
        <v>3</v>
      </c>
      <c r="E9" s="29">
        <v>4</v>
      </c>
      <c r="F9" s="40">
        <v>1</v>
      </c>
      <c r="G9" s="19">
        <v>3</v>
      </c>
      <c r="H9" s="19">
        <v>4</v>
      </c>
      <c r="I9" s="16">
        <f t="shared" si="0"/>
        <v>17</v>
      </c>
      <c r="J9" s="17">
        <f t="shared" si="1"/>
        <v>4</v>
      </c>
      <c r="K9" s="15">
        <f t="shared" si="2"/>
        <v>20</v>
      </c>
    </row>
    <row r="10" spans="1:14" ht="22" customHeight="1">
      <c r="A10" s="14">
        <v>9</v>
      </c>
      <c r="B10" s="14" t="s">
        <v>27</v>
      </c>
      <c r="C10" s="19">
        <v>2</v>
      </c>
      <c r="D10" s="36">
        <v>1</v>
      </c>
      <c r="E10" s="29">
        <v>4</v>
      </c>
      <c r="F10" s="40">
        <v>1</v>
      </c>
      <c r="G10" s="19">
        <v>2</v>
      </c>
      <c r="H10" s="19">
        <v>4</v>
      </c>
      <c r="I10" s="16">
        <f t="shared" si="0"/>
        <v>14</v>
      </c>
      <c r="J10" s="17">
        <f t="shared" si="1"/>
        <v>4</v>
      </c>
      <c r="K10" s="15">
        <f t="shared" si="2"/>
        <v>17</v>
      </c>
      <c r="N10" s="1" t="s">
        <v>41</v>
      </c>
    </row>
    <row r="11" spans="1:14" ht="22" customHeight="1">
      <c r="A11" s="14">
        <v>10</v>
      </c>
      <c r="B11" s="14" t="s">
        <v>42</v>
      </c>
      <c r="C11" s="14">
        <v>3</v>
      </c>
      <c r="D11" s="21">
        <v>3</v>
      </c>
      <c r="E11" s="28">
        <v>3</v>
      </c>
      <c r="F11" s="39">
        <v>4</v>
      </c>
      <c r="G11" s="14">
        <v>1</v>
      </c>
      <c r="H11" s="14">
        <v>1</v>
      </c>
      <c r="I11" s="16">
        <f t="shared" si="0"/>
        <v>15</v>
      </c>
      <c r="J11" s="17">
        <f t="shared" si="1"/>
        <v>1</v>
      </c>
      <c r="K11" s="15">
        <f t="shared" si="2"/>
        <v>12</v>
      </c>
    </row>
    <row r="12" spans="1:14" ht="22" customHeight="1">
      <c r="A12" s="14">
        <v>11</v>
      </c>
      <c r="B12" s="14" t="s">
        <v>24</v>
      </c>
      <c r="C12" s="14">
        <v>1</v>
      </c>
      <c r="D12" s="21">
        <v>2</v>
      </c>
      <c r="E12" s="28">
        <v>3</v>
      </c>
      <c r="F12" s="39">
        <v>2</v>
      </c>
      <c r="G12" s="14">
        <v>3</v>
      </c>
      <c r="H12" s="14">
        <v>3</v>
      </c>
      <c r="I12" s="16">
        <f t="shared" si="0"/>
        <v>14</v>
      </c>
      <c r="J12" s="17">
        <f t="shared" si="1"/>
        <v>3</v>
      </c>
      <c r="K12" s="15">
        <f t="shared" si="2"/>
        <v>15</v>
      </c>
    </row>
    <row r="13" spans="1:14" ht="22" customHeight="1">
      <c r="A13" s="14">
        <v>12</v>
      </c>
      <c r="B13" s="14" t="s">
        <v>22</v>
      </c>
      <c r="C13" s="14">
        <v>4</v>
      </c>
      <c r="D13" s="21">
        <v>4</v>
      </c>
      <c r="E13" s="28">
        <v>3</v>
      </c>
      <c r="F13" s="39">
        <v>1</v>
      </c>
      <c r="G13" s="14">
        <v>4</v>
      </c>
      <c r="H13" s="14">
        <v>4</v>
      </c>
      <c r="I13" s="16">
        <f t="shared" si="0"/>
        <v>20</v>
      </c>
      <c r="J13" s="17">
        <f t="shared" si="1"/>
        <v>4</v>
      </c>
      <c r="K13" s="15">
        <f t="shared" si="2"/>
        <v>23</v>
      </c>
    </row>
    <row r="14" spans="1:14" ht="22" customHeight="1">
      <c r="A14" s="14">
        <v>13</v>
      </c>
      <c r="B14" s="18" t="s">
        <v>44</v>
      </c>
      <c r="C14" s="19">
        <v>4</v>
      </c>
      <c r="D14" s="36">
        <v>1</v>
      </c>
      <c r="E14" s="29">
        <v>3</v>
      </c>
      <c r="F14" s="40">
        <v>2</v>
      </c>
      <c r="G14" s="19">
        <v>4</v>
      </c>
      <c r="H14" s="19">
        <v>4</v>
      </c>
      <c r="I14" s="16">
        <f t="shared" si="0"/>
        <v>18</v>
      </c>
      <c r="J14" s="17">
        <f t="shared" si="1"/>
        <v>3</v>
      </c>
      <c r="K14" s="15">
        <f t="shared" si="2"/>
        <v>19</v>
      </c>
    </row>
    <row r="15" spans="1:14" ht="22" customHeight="1">
      <c r="A15" s="14">
        <v>14</v>
      </c>
      <c r="B15" s="14" t="s">
        <v>30</v>
      </c>
      <c r="C15" s="19">
        <v>3</v>
      </c>
      <c r="D15" s="36">
        <v>3</v>
      </c>
      <c r="E15" s="29">
        <v>3</v>
      </c>
      <c r="F15" s="40">
        <v>4</v>
      </c>
      <c r="G15" s="19">
        <v>1</v>
      </c>
      <c r="H15" s="19">
        <v>1</v>
      </c>
      <c r="I15" s="16">
        <f t="shared" si="0"/>
        <v>15</v>
      </c>
      <c r="J15" s="17">
        <f t="shared" si="1"/>
        <v>1</v>
      </c>
      <c r="K15" s="15">
        <f t="shared" si="2"/>
        <v>12</v>
      </c>
    </row>
    <row r="16" spans="1:14" ht="22" customHeight="1">
      <c r="A16" s="14">
        <v>15</v>
      </c>
      <c r="B16" s="14" t="s">
        <v>28</v>
      </c>
      <c r="C16" s="19">
        <v>1</v>
      </c>
      <c r="D16" s="36">
        <v>1</v>
      </c>
      <c r="E16" s="29">
        <v>3</v>
      </c>
      <c r="F16" s="40">
        <v>3</v>
      </c>
      <c r="G16" s="19">
        <v>4</v>
      </c>
      <c r="H16" s="19">
        <v>3</v>
      </c>
      <c r="I16" s="16">
        <f t="shared" si="0"/>
        <v>15</v>
      </c>
      <c r="J16" s="17">
        <f t="shared" si="1"/>
        <v>2</v>
      </c>
      <c r="K16" s="15">
        <f t="shared" si="2"/>
        <v>14</v>
      </c>
    </row>
    <row r="17" spans="1:11" ht="22" customHeight="1">
      <c r="A17" s="14">
        <v>16</v>
      </c>
      <c r="B17" s="14" t="s">
        <v>25</v>
      </c>
      <c r="C17" s="14">
        <v>3</v>
      </c>
      <c r="D17" s="21">
        <v>2</v>
      </c>
      <c r="E17" s="28">
        <v>3</v>
      </c>
      <c r="F17" s="39">
        <v>4</v>
      </c>
      <c r="G17" s="14">
        <v>3</v>
      </c>
      <c r="H17" s="14">
        <v>4</v>
      </c>
      <c r="I17" s="16">
        <f t="shared" si="0"/>
        <v>19</v>
      </c>
      <c r="J17" s="17">
        <f t="shared" si="1"/>
        <v>1</v>
      </c>
      <c r="K17" s="15">
        <f t="shared" si="2"/>
        <v>16</v>
      </c>
    </row>
    <row r="18" spans="1:11" ht="22" customHeight="1">
      <c r="A18" s="14">
        <v>17</v>
      </c>
      <c r="B18" s="14" t="s">
        <v>33</v>
      </c>
      <c r="C18" s="19">
        <v>3</v>
      </c>
      <c r="D18" s="36">
        <v>2</v>
      </c>
      <c r="E18" s="29">
        <v>3</v>
      </c>
      <c r="F18" s="40">
        <v>4</v>
      </c>
      <c r="G18" s="19">
        <v>3</v>
      </c>
      <c r="H18" s="19">
        <v>3</v>
      </c>
      <c r="I18" s="16">
        <f t="shared" si="0"/>
        <v>18</v>
      </c>
      <c r="J18" s="17">
        <f t="shared" si="1"/>
        <v>1</v>
      </c>
      <c r="K18" s="15">
        <f t="shared" si="2"/>
        <v>15</v>
      </c>
    </row>
    <row r="19" spans="1:11" ht="22" customHeight="1">
      <c r="A19" s="14">
        <v>18</v>
      </c>
      <c r="B19" s="14" t="s">
        <v>34</v>
      </c>
      <c r="C19" s="19">
        <v>3</v>
      </c>
      <c r="D19" s="36">
        <v>2</v>
      </c>
      <c r="E19" s="29">
        <v>3</v>
      </c>
      <c r="F19" s="40">
        <v>3</v>
      </c>
      <c r="G19" s="19">
        <v>3</v>
      </c>
      <c r="H19" s="19">
        <v>3</v>
      </c>
      <c r="I19" s="16">
        <f t="shared" si="0"/>
        <v>17</v>
      </c>
      <c r="J19" s="17">
        <f t="shared" si="1"/>
        <v>2</v>
      </c>
      <c r="K19" s="15">
        <f t="shared" si="2"/>
        <v>16</v>
      </c>
    </row>
    <row r="20" spans="1:11" ht="22" customHeight="1">
      <c r="A20" s="14">
        <v>19</v>
      </c>
      <c r="B20" s="14" t="s">
        <v>37</v>
      </c>
      <c r="C20" s="19">
        <v>2</v>
      </c>
      <c r="D20" s="36">
        <v>1</v>
      </c>
      <c r="E20" s="29">
        <v>2</v>
      </c>
      <c r="F20" s="40">
        <v>1</v>
      </c>
      <c r="G20" s="19">
        <v>1</v>
      </c>
      <c r="H20" s="19">
        <v>1</v>
      </c>
      <c r="I20" s="16">
        <f t="shared" si="0"/>
        <v>8</v>
      </c>
      <c r="J20" s="17">
        <f t="shared" si="1"/>
        <v>4</v>
      </c>
      <c r="K20" s="15">
        <f t="shared" si="2"/>
        <v>11</v>
      </c>
    </row>
    <row r="21" spans="1:11" ht="22" customHeight="1">
      <c r="A21" s="14">
        <v>20</v>
      </c>
      <c r="B21" s="14" t="s">
        <v>21</v>
      </c>
      <c r="C21" s="14">
        <v>1</v>
      </c>
      <c r="D21" s="21">
        <v>1</v>
      </c>
      <c r="E21" s="28">
        <v>2</v>
      </c>
      <c r="F21" s="39">
        <v>1</v>
      </c>
      <c r="G21" s="14">
        <v>4</v>
      </c>
      <c r="H21" s="14">
        <v>4</v>
      </c>
      <c r="I21" s="16">
        <f t="shared" si="0"/>
        <v>13</v>
      </c>
      <c r="J21" s="17">
        <f t="shared" si="1"/>
        <v>4</v>
      </c>
      <c r="K21" s="15">
        <f t="shared" si="2"/>
        <v>16</v>
      </c>
    </row>
    <row r="22" spans="1:11" ht="22" customHeight="1">
      <c r="A22" s="14">
        <v>21</v>
      </c>
      <c r="B22" s="14" t="s">
        <v>26</v>
      </c>
      <c r="C22" s="14">
        <v>4</v>
      </c>
      <c r="D22" s="21">
        <v>4</v>
      </c>
      <c r="E22" s="28">
        <v>2</v>
      </c>
      <c r="F22" s="39">
        <v>1</v>
      </c>
      <c r="G22" s="14">
        <v>2</v>
      </c>
      <c r="H22" s="14">
        <v>1</v>
      </c>
      <c r="I22" s="16">
        <f t="shared" si="0"/>
        <v>14</v>
      </c>
      <c r="J22" s="17">
        <f t="shared" si="1"/>
        <v>4</v>
      </c>
      <c r="K22" s="15">
        <f t="shared" si="2"/>
        <v>17</v>
      </c>
    </row>
    <row r="23" spans="1:11" ht="22" customHeight="1">
      <c r="A23" s="14">
        <v>22</v>
      </c>
      <c r="B23" s="14" t="s">
        <v>36</v>
      </c>
      <c r="C23" s="19">
        <v>1</v>
      </c>
      <c r="D23" s="36">
        <v>1</v>
      </c>
      <c r="E23" s="29">
        <v>2</v>
      </c>
      <c r="F23" s="40">
        <v>1</v>
      </c>
      <c r="G23" s="19">
        <v>1</v>
      </c>
      <c r="H23" s="19">
        <v>1</v>
      </c>
      <c r="I23" s="16">
        <f t="shared" si="0"/>
        <v>7</v>
      </c>
      <c r="J23" s="17">
        <f t="shared" si="1"/>
        <v>4</v>
      </c>
      <c r="K23" s="15">
        <f t="shared" si="2"/>
        <v>10</v>
      </c>
    </row>
    <row r="24" spans="1:11" ht="22" customHeight="1">
      <c r="A24" s="19">
        <v>23</v>
      </c>
      <c r="B24" s="14" t="s">
        <v>23</v>
      </c>
      <c r="C24" s="14">
        <v>2</v>
      </c>
      <c r="D24" s="21">
        <v>1</v>
      </c>
      <c r="E24" s="28">
        <v>2</v>
      </c>
      <c r="F24" s="39">
        <v>1</v>
      </c>
      <c r="G24" s="14">
        <v>3</v>
      </c>
      <c r="H24" s="14">
        <v>3</v>
      </c>
      <c r="I24" s="16">
        <f t="shared" si="0"/>
        <v>12</v>
      </c>
      <c r="J24" s="17">
        <f t="shared" si="1"/>
        <v>4</v>
      </c>
      <c r="K24" s="15">
        <f t="shared" si="2"/>
        <v>15</v>
      </c>
    </row>
    <row r="25" spans="1:11" ht="22" customHeight="1">
      <c r="A25" s="19">
        <v>24</v>
      </c>
      <c r="B25" s="14" t="s">
        <v>20</v>
      </c>
      <c r="C25" s="14">
        <v>1</v>
      </c>
      <c r="D25" s="21">
        <v>1</v>
      </c>
      <c r="E25" s="28">
        <v>2</v>
      </c>
      <c r="F25" s="39">
        <v>2</v>
      </c>
      <c r="G25" s="14">
        <v>3</v>
      </c>
      <c r="H25" s="14">
        <v>3</v>
      </c>
      <c r="I25" s="16">
        <f t="shared" si="0"/>
        <v>12</v>
      </c>
      <c r="J25" s="17">
        <f t="shared" si="1"/>
        <v>3</v>
      </c>
      <c r="K25" s="15">
        <f t="shared" si="2"/>
        <v>13</v>
      </c>
    </row>
    <row r="26" spans="1:11" ht="22" customHeight="1">
      <c r="A26" s="14">
        <v>25</v>
      </c>
      <c r="B26" s="14" t="s">
        <v>45</v>
      </c>
      <c r="C26" s="19">
        <v>4</v>
      </c>
      <c r="D26" s="36">
        <v>3</v>
      </c>
      <c r="E26" s="29">
        <v>2</v>
      </c>
      <c r="F26" s="40">
        <v>4</v>
      </c>
      <c r="G26" s="19">
        <v>2</v>
      </c>
      <c r="H26" s="19">
        <v>2</v>
      </c>
      <c r="I26" s="16">
        <f t="shared" si="0"/>
        <v>17</v>
      </c>
      <c r="J26" s="17">
        <f t="shared" si="1"/>
        <v>1</v>
      </c>
      <c r="K26" s="15">
        <f t="shared" si="2"/>
        <v>14</v>
      </c>
    </row>
    <row r="27" spans="1:11" ht="22" customHeight="1">
      <c r="A27" s="14">
        <v>26</v>
      </c>
      <c r="B27" s="14" t="s">
        <v>35</v>
      </c>
      <c r="C27" s="19">
        <v>4</v>
      </c>
      <c r="D27" s="36">
        <v>3</v>
      </c>
      <c r="E27" s="29">
        <v>1</v>
      </c>
      <c r="F27" s="40">
        <v>2</v>
      </c>
      <c r="G27" s="19">
        <v>1</v>
      </c>
      <c r="H27" s="19">
        <v>1</v>
      </c>
      <c r="I27" s="16">
        <f t="shared" si="0"/>
        <v>12</v>
      </c>
      <c r="J27" s="17">
        <f t="shared" si="1"/>
        <v>3</v>
      </c>
      <c r="K27" s="15">
        <f t="shared" si="2"/>
        <v>13</v>
      </c>
    </row>
    <row r="28" spans="1:11" ht="22" customHeight="1" thickBot="1">
      <c r="A28" s="11"/>
      <c r="B28" s="12" t="s">
        <v>39</v>
      </c>
      <c r="C28" s="13">
        <f>AVERAGE(C2:C27)</f>
        <v>2.6153846153846154</v>
      </c>
      <c r="D28" s="37">
        <f t="shared" ref="D28:K28" si="3">AVERAGE(D2:D27)</f>
        <v>2.4230769230769229</v>
      </c>
      <c r="E28" s="30">
        <f t="shared" si="3"/>
        <v>3</v>
      </c>
      <c r="F28" s="26">
        <f t="shared" si="3"/>
        <v>2.4230769230769229</v>
      </c>
      <c r="G28" s="13">
        <f t="shared" si="3"/>
        <v>2.7307692307692308</v>
      </c>
      <c r="H28" s="13">
        <f t="shared" si="3"/>
        <v>2.7692307692307692</v>
      </c>
      <c r="I28" s="13">
        <f t="shared" si="3"/>
        <v>15.961538461538462</v>
      </c>
      <c r="J28" s="13">
        <f t="shared" si="3"/>
        <v>2.5769230769230771</v>
      </c>
      <c r="K28" s="13">
        <f t="shared" si="3"/>
        <v>16.115384615384617</v>
      </c>
    </row>
  </sheetData>
  <sortState ref="B2:K27">
    <sortCondition descending="1" ref="E3:E27"/>
    <sortCondition ref="B3:B27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V28"/>
  <sheetViews>
    <sheetView zoomScale="75" workbookViewId="0"/>
  </sheetViews>
  <sheetFormatPr baseColWidth="10" defaultColWidth="8.125" defaultRowHeight="18" customHeight="1"/>
  <cols>
    <col min="1" max="1" width="3.5" style="1" customWidth="1"/>
    <col min="2" max="2" width="38" style="1" customWidth="1"/>
    <col min="3" max="8" width="4.375" style="1" customWidth="1"/>
    <col min="9" max="9" width="5.25" style="1" customWidth="1"/>
    <col min="10" max="10" width="4.375" style="1" customWidth="1"/>
    <col min="11" max="11" width="5.375" style="1" customWidth="1"/>
    <col min="12" max="256" width="8.125" style="1"/>
  </cols>
  <sheetData>
    <row r="1" spans="1:14" ht="107" customHeight="1" thickBot="1">
      <c r="A1" s="2"/>
      <c r="B1" s="3" t="s">
        <v>9</v>
      </c>
      <c r="C1" s="4" t="s">
        <v>10</v>
      </c>
      <c r="D1" s="5" t="s">
        <v>11</v>
      </c>
      <c r="E1" s="6" t="s">
        <v>12</v>
      </c>
      <c r="F1" s="7" t="s">
        <v>13</v>
      </c>
      <c r="G1" s="8" t="s">
        <v>14</v>
      </c>
      <c r="H1" s="9" t="s">
        <v>15</v>
      </c>
      <c r="I1" s="10" t="s">
        <v>16</v>
      </c>
      <c r="J1" s="4" t="s">
        <v>17</v>
      </c>
      <c r="K1" s="7" t="s">
        <v>18</v>
      </c>
    </row>
    <row r="2" spans="1:14" ht="22" customHeight="1">
      <c r="A2" s="14">
        <v>1</v>
      </c>
      <c r="B2" s="14" t="s">
        <v>42</v>
      </c>
      <c r="C2" s="14">
        <v>3</v>
      </c>
      <c r="D2" s="14">
        <v>3</v>
      </c>
      <c r="E2" s="21">
        <v>3</v>
      </c>
      <c r="F2" s="41">
        <v>4</v>
      </c>
      <c r="G2" s="25">
        <v>1</v>
      </c>
      <c r="H2" s="14">
        <v>1</v>
      </c>
      <c r="I2" s="16">
        <f t="shared" ref="I2:I27" si="0">SUM(C2:H2)</f>
        <v>15</v>
      </c>
      <c r="J2" s="17">
        <f t="shared" ref="J2:J27" si="1">((F2*-1)+5)</f>
        <v>1</v>
      </c>
      <c r="K2" s="15">
        <f t="shared" ref="K2:K27" si="2">C2+D2+E2+G2+H2+J2</f>
        <v>12</v>
      </c>
    </row>
    <row r="3" spans="1:14" ht="22" customHeight="1">
      <c r="A3" s="14">
        <v>2</v>
      </c>
      <c r="B3" s="18" t="s">
        <v>43</v>
      </c>
      <c r="C3" s="19">
        <v>4</v>
      </c>
      <c r="D3" s="19">
        <v>4</v>
      </c>
      <c r="E3" s="36">
        <v>4</v>
      </c>
      <c r="F3" s="42">
        <v>4</v>
      </c>
      <c r="G3" s="24">
        <v>2</v>
      </c>
      <c r="H3" s="19">
        <v>2</v>
      </c>
      <c r="I3" s="16">
        <f t="shared" si="0"/>
        <v>20</v>
      </c>
      <c r="J3" s="17">
        <f t="shared" si="1"/>
        <v>1</v>
      </c>
      <c r="K3" s="15">
        <f t="shared" si="2"/>
        <v>17</v>
      </c>
    </row>
    <row r="4" spans="1:14" ht="22" customHeight="1">
      <c r="A4" s="14">
        <v>3</v>
      </c>
      <c r="B4" s="14" t="s">
        <v>19</v>
      </c>
      <c r="C4" s="14">
        <v>4</v>
      </c>
      <c r="D4" s="14">
        <v>3</v>
      </c>
      <c r="E4" s="21">
        <v>4</v>
      </c>
      <c r="F4" s="43">
        <v>4</v>
      </c>
      <c r="G4" s="25">
        <v>3</v>
      </c>
      <c r="H4" s="14">
        <v>2</v>
      </c>
      <c r="I4" s="16">
        <f t="shared" si="0"/>
        <v>20</v>
      </c>
      <c r="J4" s="17">
        <f t="shared" si="1"/>
        <v>1</v>
      </c>
      <c r="K4" s="15">
        <f t="shared" si="2"/>
        <v>17</v>
      </c>
    </row>
    <row r="5" spans="1:14" ht="22" customHeight="1">
      <c r="A5" s="14">
        <v>4</v>
      </c>
      <c r="B5" s="14" t="s">
        <v>32</v>
      </c>
      <c r="C5" s="19">
        <v>1</v>
      </c>
      <c r="D5" s="19">
        <v>4</v>
      </c>
      <c r="E5" s="36">
        <v>4</v>
      </c>
      <c r="F5" s="42">
        <v>4</v>
      </c>
      <c r="G5" s="24">
        <v>4</v>
      </c>
      <c r="H5" s="19">
        <v>4</v>
      </c>
      <c r="I5" s="16">
        <f t="shared" si="0"/>
        <v>21</v>
      </c>
      <c r="J5" s="17">
        <f t="shared" si="1"/>
        <v>1</v>
      </c>
      <c r="K5" s="15">
        <f t="shared" si="2"/>
        <v>18</v>
      </c>
    </row>
    <row r="6" spans="1:14" ht="22" customHeight="1">
      <c r="A6" s="14">
        <v>5</v>
      </c>
      <c r="B6" s="14" t="s">
        <v>30</v>
      </c>
      <c r="C6" s="19">
        <v>3</v>
      </c>
      <c r="D6" s="19">
        <v>3</v>
      </c>
      <c r="E6" s="36">
        <v>3</v>
      </c>
      <c r="F6" s="42">
        <v>4</v>
      </c>
      <c r="G6" s="24">
        <v>1</v>
      </c>
      <c r="H6" s="19">
        <v>1</v>
      </c>
      <c r="I6" s="16">
        <f t="shared" si="0"/>
        <v>15</v>
      </c>
      <c r="J6" s="17">
        <f t="shared" si="1"/>
        <v>1</v>
      </c>
      <c r="K6" s="15">
        <f t="shared" si="2"/>
        <v>12</v>
      </c>
    </row>
    <row r="7" spans="1:14" ht="22" customHeight="1">
      <c r="A7" s="14">
        <v>6</v>
      </c>
      <c r="B7" s="14" t="s">
        <v>45</v>
      </c>
      <c r="C7" s="19">
        <v>4</v>
      </c>
      <c r="D7" s="19">
        <v>3</v>
      </c>
      <c r="E7" s="36">
        <v>2</v>
      </c>
      <c r="F7" s="42">
        <v>4</v>
      </c>
      <c r="G7" s="24">
        <v>2</v>
      </c>
      <c r="H7" s="19">
        <v>2</v>
      </c>
      <c r="I7" s="16">
        <f t="shared" si="0"/>
        <v>17</v>
      </c>
      <c r="J7" s="17">
        <f t="shared" si="1"/>
        <v>1</v>
      </c>
      <c r="K7" s="15">
        <f t="shared" si="2"/>
        <v>14</v>
      </c>
    </row>
    <row r="8" spans="1:14" ht="22" customHeight="1">
      <c r="A8" s="14">
        <v>7</v>
      </c>
      <c r="B8" s="14" t="s">
        <v>25</v>
      </c>
      <c r="C8" s="14">
        <v>3</v>
      </c>
      <c r="D8" s="14">
        <v>2</v>
      </c>
      <c r="E8" s="21">
        <v>3</v>
      </c>
      <c r="F8" s="43">
        <v>4</v>
      </c>
      <c r="G8" s="25">
        <v>3</v>
      </c>
      <c r="H8" s="14">
        <v>4</v>
      </c>
      <c r="I8" s="16">
        <f t="shared" si="0"/>
        <v>19</v>
      </c>
      <c r="J8" s="17">
        <f t="shared" si="1"/>
        <v>1</v>
      </c>
      <c r="K8" s="15">
        <f t="shared" si="2"/>
        <v>16</v>
      </c>
    </row>
    <row r="9" spans="1:14" ht="22" customHeight="1">
      <c r="A9" s="14">
        <v>8</v>
      </c>
      <c r="B9" s="14" t="s">
        <v>33</v>
      </c>
      <c r="C9" s="19">
        <v>3</v>
      </c>
      <c r="D9" s="19">
        <v>2</v>
      </c>
      <c r="E9" s="36">
        <v>3</v>
      </c>
      <c r="F9" s="42">
        <v>4</v>
      </c>
      <c r="G9" s="24">
        <v>3</v>
      </c>
      <c r="H9" s="19">
        <v>3</v>
      </c>
      <c r="I9" s="16">
        <f t="shared" si="0"/>
        <v>18</v>
      </c>
      <c r="J9" s="17">
        <f t="shared" si="1"/>
        <v>1</v>
      </c>
      <c r="K9" s="15">
        <f t="shared" si="2"/>
        <v>15</v>
      </c>
    </row>
    <row r="10" spans="1:14" ht="22" customHeight="1">
      <c r="A10" s="14">
        <v>9</v>
      </c>
      <c r="B10" s="14" t="s">
        <v>40</v>
      </c>
      <c r="C10" s="14">
        <v>3</v>
      </c>
      <c r="D10" s="14">
        <v>4</v>
      </c>
      <c r="E10" s="21">
        <v>4</v>
      </c>
      <c r="F10" s="43">
        <v>3</v>
      </c>
      <c r="G10" s="25">
        <v>4</v>
      </c>
      <c r="H10" s="14">
        <v>4</v>
      </c>
      <c r="I10" s="16">
        <f t="shared" si="0"/>
        <v>22</v>
      </c>
      <c r="J10" s="17">
        <f t="shared" si="1"/>
        <v>2</v>
      </c>
      <c r="K10" s="15">
        <f t="shared" si="2"/>
        <v>21</v>
      </c>
      <c r="N10" s="1" t="s">
        <v>41</v>
      </c>
    </row>
    <row r="11" spans="1:14" ht="22" customHeight="1">
      <c r="A11" s="14">
        <v>10</v>
      </c>
      <c r="B11" s="14" t="s">
        <v>31</v>
      </c>
      <c r="C11" s="19">
        <v>3</v>
      </c>
      <c r="D11" s="19">
        <v>4</v>
      </c>
      <c r="E11" s="36">
        <v>4</v>
      </c>
      <c r="F11" s="42">
        <v>3</v>
      </c>
      <c r="G11" s="24">
        <v>4</v>
      </c>
      <c r="H11" s="19">
        <v>4</v>
      </c>
      <c r="I11" s="16">
        <f t="shared" si="0"/>
        <v>22</v>
      </c>
      <c r="J11" s="17">
        <f t="shared" si="1"/>
        <v>2</v>
      </c>
      <c r="K11" s="15">
        <f t="shared" si="2"/>
        <v>21</v>
      </c>
    </row>
    <row r="12" spans="1:14" ht="22" customHeight="1">
      <c r="A12" s="14">
        <v>11</v>
      </c>
      <c r="B12" s="14" t="s">
        <v>28</v>
      </c>
      <c r="C12" s="19">
        <v>1</v>
      </c>
      <c r="D12" s="19">
        <v>1</v>
      </c>
      <c r="E12" s="36">
        <v>3</v>
      </c>
      <c r="F12" s="42">
        <v>3</v>
      </c>
      <c r="G12" s="24">
        <v>4</v>
      </c>
      <c r="H12" s="19">
        <v>3</v>
      </c>
      <c r="I12" s="16">
        <f t="shared" si="0"/>
        <v>15</v>
      </c>
      <c r="J12" s="17">
        <f t="shared" si="1"/>
        <v>2</v>
      </c>
      <c r="K12" s="15">
        <f t="shared" si="2"/>
        <v>14</v>
      </c>
    </row>
    <row r="13" spans="1:14" ht="22" customHeight="1">
      <c r="A13" s="14">
        <v>12</v>
      </c>
      <c r="B13" s="14" t="s">
        <v>34</v>
      </c>
      <c r="C13" s="19">
        <v>3</v>
      </c>
      <c r="D13" s="19">
        <v>2</v>
      </c>
      <c r="E13" s="36">
        <v>3</v>
      </c>
      <c r="F13" s="42">
        <v>3</v>
      </c>
      <c r="G13" s="24">
        <v>3</v>
      </c>
      <c r="H13" s="19">
        <v>3</v>
      </c>
      <c r="I13" s="16">
        <f t="shared" si="0"/>
        <v>17</v>
      </c>
      <c r="J13" s="17">
        <f t="shared" si="1"/>
        <v>2</v>
      </c>
      <c r="K13" s="15">
        <f t="shared" si="2"/>
        <v>16</v>
      </c>
    </row>
    <row r="14" spans="1:14" ht="22" customHeight="1">
      <c r="A14" s="14">
        <v>13</v>
      </c>
      <c r="B14" s="14" t="s">
        <v>24</v>
      </c>
      <c r="C14" s="14">
        <v>1</v>
      </c>
      <c r="D14" s="14">
        <v>2</v>
      </c>
      <c r="E14" s="21">
        <v>3</v>
      </c>
      <c r="F14" s="43">
        <v>2</v>
      </c>
      <c r="G14" s="25">
        <v>3</v>
      </c>
      <c r="H14" s="14">
        <v>3</v>
      </c>
      <c r="I14" s="16">
        <f t="shared" si="0"/>
        <v>14</v>
      </c>
      <c r="J14" s="17">
        <f t="shared" si="1"/>
        <v>3</v>
      </c>
      <c r="K14" s="15">
        <f t="shared" si="2"/>
        <v>15</v>
      </c>
    </row>
    <row r="15" spans="1:14" ht="22" customHeight="1">
      <c r="A15" s="14">
        <v>14</v>
      </c>
      <c r="B15" s="14" t="s">
        <v>35</v>
      </c>
      <c r="C15" s="19">
        <v>4</v>
      </c>
      <c r="D15" s="19">
        <v>3</v>
      </c>
      <c r="E15" s="36">
        <v>1</v>
      </c>
      <c r="F15" s="42">
        <v>2</v>
      </c>
      <c r="G15" s="24">
        <v>1</v>
      </c>
      <c r="H15" s="19">
        <v>1</v>
      </c>
      <c r="I15" s="16">
        <f t="shared" si="0"/>
        <v>12</v>
      </c>
      <c r="J15" s="17">
        <f t="shared" si="1"/>
        <v>3</v>
      </c>
      <c r="K15" s="15">
        <f t="shared" si="2"/>
        <v>13</v>
      </c>
    </row>
    <row r="16" spans="1:14" ht="22" customHeight="1">
      <c r="A16" s="14">
        <v>15</v>
      </c>
      <c r="B16" s="14" t="s">
        <v>46</v>
      </c>
      <c r="C16" s="19">
        <v>3</v>
      </c>
      <c r="D16" s="19">
        <v>3</v>
      </c>
      <c r="E16" s="36">
        <v>4</v>
      </c>
      <c r="F16" s="42">
        <v>2</v>
      </c>
      <c r="G16" s="24">
        <v>3</v>
      </c>
      <c r="H16" s="19">
        <v>3</v>
      </c>
      <c r="I16" s="16">
        <f t="shared" si="0"/>
        <v>18</v>
      </c>
      <c r="J16" s="17">
        <f t="shared" si="1"/>
        <v>3</v>
      </c>
      <c r="K16" s="15">
        <f t="shared" si="2"/>
        <v>19</v>
      </c>
    </row>
    <row r="17" spans="1:11" ht="22" customHeight="1">
      <c r="A17" s="14">
        <v>16</v>
      </c>
      <c r="B17" s="18" t="s">
        <v>44</v>
      </c>
      <c r="C17" s="19">
        <v>4</v>
      </c>
      <c r="D17" s="19">
        <v>1</v>
      </c>
      <c r="E17" s="36">
        <v>3</v>
      </c>
      <c r="F17" s="42">
        <v>2</v>
      </c>
      <c r="G17" s="24">
        <v>4</v>
      </c>
      <c r="H17" s="19">
        <v>4</v>
      </c>
      <c r="I17" s="16">
        <f t="shared" si="0"/>
        <v>18</v>
      </c>
      <c r="J17" s="17">
        <f t="shared" si="1"/>
        <v>3</v>
      </c>
      <c r="K17" s="15">
        <f t="shared" si="2"/>
        <v>19</v>
      </c>
    </row>
    <row r="18" spans="1:11" ht="22" customHeight="1">
      <c r="A18" s="14">
        <v>17</v>
      </c>
      <c r="B18" s="14" t="s">
        <v>20</v>
      </c>
      <c r="C18" s="14">
        <v>1</v>
      </c>
      <c r="D18" s="14">
        <v>1</v>
      </c>
      <c r="E18" s="21">
        <v>2</v>
      </c>
      <c r="F18" s="43">
        <v>2</v>
      </c>
      <c r="G18" s="25">
        <v>3</v>
      </c>
      <c r="H18" s="14">
        <v>3</v>
      </c>
      <c r="I18" s="16">
        <f t="shared" si="0"/>
        <v>12</v>
      </c>
      <c r="J18" s="17">
        <f t="shared" si="1"/>
        <v>3</v>
      </c>
      <c r="K18" s="15">
        <f t="shared" si="2"/>
        <v>13</v>
      </c>
    </row>
    <row r="19" spans="1:11" ht="22" customHeight="1">
      <c r="A19" s="14">
        <v>18</v>
      </c>
      <c r="B19" s="14" t="s">
        <v>37</v>
      </c>
      <c r="C19" s="19">
        <v>2</v>
      </c>
      <c r="D19" s="19">
        <v>1</v>
      </c>
      <c r="E19" s="36">
        <v>2</v>
      </c>
      <c r="F19" s="42">
        <v>1</v>
      </c>
      <c r="G19" s="24">
        <v>1</v>
      </c>
      <c r="H19" s="19">
        <v>1</v>
      </c>
      <c r="I19" s="16">
        <f t="shared" si="0"/>
        <v>8</v>
      </c>
      <c r="J19" s="17">
        <f t="shared" si="1"/>
        <v>4</v>
      </c>
      <c r="K19" s="15">
        <f t="shared" si="2"/>
        <v>11</v>
      </c>
    </row>
    <row r="20" spans="1:11" ht="22" customHeight="1">
      <c r="A20" s="14">
        <v>19</v>
      </c>
      <c r="B20" s="14" t="s">
        <v>22</v>
      </c>
      <c r="C20" s="14">
        <v>4</v>
      </c>
      <c r="D20" s="14">
        <v>4</v>
      </c>
      <c r="E20" s="21">
        <v>3</v>
      </c>
      <c r="F20" s="43">
        <v>1</v>
      </c>
      <c r="G20" s="25">
        <v>4</v>
      </c>
      <c r="H20" s="14">
        <v>4</v>
      </c>
      <c r="I20" s="16">
        <f t="shared" si="0"/>
        <v>20</v>
      </c>
      <c r="J20" s="17">
        <f t="shared" si="1"/>
        <v>4</v>
      </c>
      <c r="K20" s="15">
        <f t="shared" si="2"/>
        <v>23</v>
      </c>
    </row>
    <row r="21" spans="1:11" ht="22" customHeight="1">
      <c r="A21" s="14">
        <v>20</v>
      </c>
      <c r="B21" s="14" t="s">
        <v>21</v>
      </c>
      <c r="C21" s="14">
        <v>1</v>
      </c>
      <c r="D21" s="14">
        <v>1</v>
      </c>
      <c r="E21" s="21">
        <v>2</v>
      </c>
      <c r="F21" s="43">
        <v>1</v>
      </c>
      <c r="G21" s="25">
        <v>4</v>
      </c>
      <c r="H21" s="14">
        <v>4</v>
      </c>
      <c r="I21" s="16">
        <f t="shared" si="0"/>
        <v>13</v>
      </c>
      <c r="J21" s="17">
        <f t="shared" si="1"/>
        <v>4</v>
      </c>
      <c r="K21" s="15">
        <f t="shared" si="2"/>
        <v>16</v>
      </c>
    </row>
    <row r="22" spans="1:11" ht="22" customHeight="1">
      <c r="A22" s="14">
        <v>21</v>
      </c>
      <c r="B22" s="14" t="s">
        <v>26</v>
      </c>
      <c r="C22" s="14">
        <v>4</v>
      </c>
      <c r="D22" s="14">
        <v>4</v>
      </c>
      <c r="E22" s="21">
        <v>2</v>
      </c>
      <c r="F22" s="43">
        <v>1</v>
      </c>
      <c r="G22" s="25">
        <v>2</v>
      </c>
      <c r="H22" s="14">
        <v>1</v>
      </c>
      <c r="I22" s="16">
        <f t="shared" si="0"/>
        <v>14</v>
      </c>
      <c r="J22" s="17">
        <f t="shared" si="1"/>
        <v>4</v>
      </c>
      <c r="K22" s="15">
        <f t="shared" si="2"/>
        <v>17</v>
      </c>
    </row>
    <row r="23" spans="1:11" ht="22" customHeight="1">
      <c r="A23" s="14">
        <v>22</v>
      </c>
      <c r="B23" s="14" t="s">
        <v>36</v>
      </c>
      <c r="C23" s="19">
        <v>1</v>
      </c>
      <c r="D23" s="19">
        <v>1</v>
      </c>
      <c r="E23" s="36">
        <v>2</v>
      </c>
      <c r="F23" s="42">
        <v>1</v>
      </c>
      <c r="G23" s="24">
        <v>1</v>
      </c>
      <c r="H23" s="19">
        <v>1</v>
      </c>
      <c r="I23" s="16">
        <f t="shared" si="0"/>
        <v>7</v>
      </c>
      <c r="J23" s="17">
        <f t="shared" si="1"/>
        <v>4</v>
      </c>
      <c r="K23" s="15">
        <f t="shared" si="2"/>
        <v>10</v>
      </c>
    </row>
    <row r="24" spans="1:11" ht="22" customHeight="1">
      <c r="A24" s="19">
        <v>23</v>
      </c>
      <c r="B24" s="14" t="s">
        <v>23</v>
      </c>
      <c r="C24" s="14">
        <v>2</v>
      </c>
      <c r="D24" s="14">
        <v>1</v>
      </c>
      <c r="E24" s="21">
        <v>2</v>
      </c>
      <c r="F24" s="43">
        <v>1</v>
      </c>
      <c r="G24" s="25">
        <v>3</v>
      </c>
      <c r="H24" s="14">
        <v>3</v>
      </c>
      <c r="I24" s="16">
        <f t="shared" si="0"/>
        <v>12</v>
      </c>
      <c r="J24" s="17">
        <f t="shared" si="1"/>
        <v>4</v>
      </c>
      <c r="K24" s="15">
        <f t="shared" si="2"/>
        <v>15</v>
      </c>
    </row>
    <row r="25" spans="1:11" ht="22" customHeight="1">
      <c r="A25" s="19">
        <v>24</v>
      </c>
      <c r="B25" s="14" t="s">
        <v>38</v>
      </c>
      <c r="C25" s="19">
        <v>2</v>
      </c>
      <c r="D25" s="19">
        <v>2</v>
      </c>
      <c r="E25" s="36">
        <v>4</v>
      </c>
      <c r="F25" s="42">
        <v>1</v>
      </c>
      <c r="G25" s="24">
        <v>3</v>
      </c>
      <c r="H25" s="19">
        <v>3</v>
      </c>
      <c r="I25" s="16">
        <f t="shared" si="0"/>
        <v>15</v>
      </c>
      <c r="J25" s="17">
        <f t="shared" si="1"/>
        <v>4</v>
      </c>
      <c r="K25" s="15">
        <f t="shared" si="2"/>
        <v>18</v>
      </c>
    </row>
    <row r="26" spans="1:11" ht="22" customHeight="1">
      <c r="A26" s="14">
        <v>25</v>
      </c>
      <c r="B26" s="14" t="s">
        <v>29</v>
      </c>
      <c r="C26" s="19">
        <v>2</v>
      </c>
      <c r="D26" s="19">
        <v>3</v>
      </c>
      <c r="E26" s="36">
        <v>4</v>
      </c>
      <c r="F26" s="42">
        <v>1</v>
      </c>
      <c r="G26" s="24">
        <v>3</v>
      </c>
      <c r="H26" s="19">
        <v>4</v>
      </c>
      <c r="I26" s="16">
        <f t="shared" si="0"/>
        <v>17</v>
      </c>
      <c r="J26" s="17">
        <f t="shared" si="1"/>
        <v>4</v>
      </c>
      <c r="K26" s="15">
        <f t="shared" si="2"/>
        <v>20</v>
      </c>
    </row>
    <row r="27" spans="1:11" ht="22" customHeight="1">
      <c r="A27" s="14">
        <v>26</v>
      </c>
      <c r="B27" s="14" t="s">
        <v>27</v>
      </c>
      <c r="C27" s="19">
        <v>2</v>
      </c>
      <c r="D27" s="19">
        <v>1</v>
      </c>
      <c r="E27" s="36">
        <v>4</v>
      </c>
      <c r="F27" s="42">
        <v>1</v>
      </c>
      <c r="G27" s="24">
        <v>2</v>
      </c>
      <c r="H27" s="19">
        <v>4</v>
      </c>
      <c r="I27" s="16">
        <f t="shared" si="0"/>
        <v>14</v>
      </c>
      <c r="J27" s="17">
        <f t="shared" si="1"/>
        <v>4</v>
      </c>
      <c r="K27" s="15">
        <f t="shared" si="2"/>
        <v>17</v>
      </c>
    </row>
    <row r="28" spans="1:11" ht="22" customHeight="1" thickBot="1">
      <c r="A28" s="11"/>
      <c r="B28" s="12" t="s">
        <v>39</v>
      </c>
      <c r="C28" s="13">
        <f>AVERAGE(C2:C27)</f>
        <v>2.6153846153846154</v>
      </c>
      <c r="D28" s="13">
        <f t="shared" ref="D28:K28" si="3">AVERAGE(D2:D27)</f>
        <v>2.4230769230769229</v>
      </c>
      <c r="E28" s="37">
        <f t="shared" si="3"/>
        <v>3</v>
      </c>
      <c r="F28" s="30">
        <f t="shared" si="3"/>
        <v>2.4230769230769229</v>
      </c>
      <c r="G28" s="26">
        <f t="shared" si="3"/>
        <v>2.7307692307692308</v>
      </c>
      <c r="H28" s="13">
        <f t="shared" si="3"/>
        <v>2.7692307692307692</v>
      </c>
      <c r="I28" s="13">
        <f t="shared" si="3"/>
        <v>15.961538461538462</v>
      </c>
      <c r="J28" s="13">
        <f t="shared" si="3"/>
        <v>2.5769230769230771</v>
      </c>
      <c r="K28" s="13">
        <f t="shared" si="3"/>
        <v>16.115384615384617</v>
      </c>
    </row>
  </sheetData>
  <sortState ref="B2:K27">
    <sortCondition descending="1" ref="F3:F27"/>
    <sortCondition ref="B3:B27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V28"/>
  <sheetViews>
    <sheetView zoomScale="75" workbookViewId="0"/>
  </sheetViews>
  <sheetFormatPr baseColWidth="10" defaultColWidth="8.125" defaultRowHeight="18" customHeight="1"/>
  <cols>
    <col min="1" max="1" width="3.5" style="1" customWidth="1"/>
    <col min="2" max="2" width="38" style="1" customWidth="1"/>
    <col min="3" max="8" width="4.375" style="1" customWidth="1"/>
    <col min="9" max="9" width="5.25" style="1" customWidth="1"/>
    <col min="10" max="10" width="4.375" style="1" customWidth="1"/>
    <col min="11" max="11" width="5.375" style="1" customWidth="1"/>
    <col min="12" max="256" width="8.125" style="1"/>
  </cols>
  <sheetData>
    <row r="1" spans="1:14" ht="107" customHeight="1" thickBot="1">
      <c r="A1" s="2"/>
      <c r="B1" s="3" t="s">
        <v>9</v>
      </c>
      <c r="C1" s="4" t="s">
        <v>10</v>
      </c>
      <c r="D1" s="5" t="s">
        <v>11</v>
      </c>
      <c r="E1" s="6" t="s">
        <v>12</v>
      </c>
      <c r="F1" s="7" t="s">
        <v>13</v>
      </c>
      <c r="G1" s="8" t="s">
        <v>14</v>
      </c>
      <c r="H1" s="9" t="s">
        <v>15</v>
      </c>
      <c r="I1" s="10" t="s">
        <v>16</v>
      </c>
      <c r="J1" s="4" t="s">
        <v>17</v>
      </c>
      <c r="K1" s="7" t="s">
        <v>18</v>
      </c>
    </row>
    <row r="2" spans="1:14" ht="22" customHeight="1">
      <c r="A2" s="14">
        <v>1</v>
      </c>
      <c r="B2" s="14" t="s">
        <v>40</v>
      </c>
      <c r="C2" s="14">
        <v>3</v>
      </c>
      <c r="D2" s="14">
        <v>4</v>
      </c>
      <c r="E2" s="14">
        <v>4</v>
      </c>
      <c r="F2" s="44">
        <v>3</v>
      </c>
      <c r="G2" s="38">
        <v>4</v>
      </c>
      <c r="H2" s="25">
        <v>4</v>
      </c>
      <c r="I2" s="16">
        <f t="shared" ref="I2:I27" si="0">SUM(C2:H2)</f>
        <v>22</v>
      </c>
      <c r="J2" s="17">
        <f t="shared" ref="J2:J27" si="1">((F2*-1)+5)</f>
        <v>2</v>
      </c>
      <c r="K2" s="15">
        <f t="shared" ref="K2:K27" si="2">C2+D2+E2+G2+H2+J2</f>
        <v>21</v>
      </c>
    </row>
    <row r="3" spans="1:14" ht="22" customHeight="1">
      <c r="A3" s="14">
        <v>2</v>
      </c>
      <c r="B3" s="14" t="s">
        <v>22</v>
      </c>
      <c r="C3" s="14">
        <v>4</v>
      </c>
      <c r="D3" s="14">
        <v>4</v>
      </c>
      <c r="E3" s="14">
        <v>3</v>
      </c>
      <c r="F3" s="44">
        <v>1</v>
      </c>
      <c r="G3" s="28">
        <v>4</v>
      </c>
      <c r="H3" s="25">
        <v>4</v>
      </c>
      <c r="I3" s="16">
        <f t="shared" si="0"/>
        <v>20</v>
      </c>
      <c r="J3" s="17">
        <f t="shared" si="1"/>
        <v>4</v>
      </c>
      <c r="K3" s="15">
        <f t="shared" si="2"/>
        <v>23</v>
      </c>
    </row>
    <row r="4" spans="1:14" ht="22" customHeight="1">
      <c r="A4" s="14">
        <v>3</v>
      </c>
      <c r="B4" s="14" t="s">
        <v>21</v>
      </c>
      <c r="C4" s="14">
        <v>1</v>
      </c>
      <c r="D4" s="14">
        <v>1</v>
      </c>
      <c r="E4" s="14">
        <v>2</v>
      </c>
      <c r="F4" s="44">
        <v>1</v>
      </c>
      <c r="G4" s="28">
        <v>4</v>
      </c>
      <c r="H4" s="25">
        <v>4</v>
      </c>
      <c r="I4" s="16">
        <f t="shared" si="0"/>
        <v>13</v>
      </c>
      <c r="J4" s="17">
        <f t="shared" si="1"/>
        <v>4</v>
      </c>
      <c r="K4" s="15">
        <f t="shared" si="2"/>
        <v>16</v>
      </c>
    </row>
    <row r="5" spans="1:14" ht="22" customHeight="1">
      <c r="A5" s="14">
        <v>4</v>
      </c>
      <c r="B5" s="18" t="s">
        <v>44</v>
      </c>
      <c r="C5" s="19">
        <v>4</v>
      </c>
      <c r="D5" s="19">
        <v>1</v>
      </c>
      <c r="E5" s="19">
        <v>3</v>
      </c>
      <c r="F5" s="45">
        <v>2</v>
      </c>
      <c r="G5" s="29">
        <v>4</v>
      </c>
      <c r="H5" s="24">
        <v>4</v>
      </c>
      <c r="I5" s="16">
        <f t="shared" si="0"/>
        <v>18</v>
      </c>
      <c r="J5" s="17">
        <f t="shared" si="1"/>
        <v>3</v>
      </c>
      <c r="K5" s="15">
        <f t="shared" si="2"/>
        <v>19</v>
      </c>
    </row>
    <row r="6" spans="1:14" ht="22" customHeight="1">
      <c r="A6" s="14">
        <v>5</v>
      </c>
      <c r="B6" s="14" t="s">
        <v>31</v>
      </c>
      <c r="C6" s="19">
        <v>3</v>
      </c>
      <c r="D6" s="19">
        <v>4</v>
      </c>
      <c r="E6" s="19">
        <v>4</v>
      </c>
      <c r="F6" s="45">
        <v>3</v>
      </c>
      <c r="G6" s="29">
        <v>4</v>
      </c>
      <c r="H6" s="24">
        <v>4</v>
      </c>
      <c r="I6" s="16">
        <f t="shared" si="0"/>
        <v>22</v>
      </c>
      <c r="J6" s="17">
        <f t="shared" si="1"/>
        <v>2</v>
      </c>
      <c r="K6" s="15">
        <f t="shared" si="2"/>
        <v>21</v>
      </c>
    </row>
    <row r="7" spans="1:14" ht="22" customHeight="1">
      <c r="A7" s="14">
        <v>6</v>
      </c>
      <c r="B7" s="14" t="s">
        <v>32</v>
      </c>
      <c r="C7" s="19">
        <v>1</v>
      </c>
      <c r="D7" s="19">
        <v>4</v>
      </c>
      <c r="E7" s="19">
        <v>4</v>
      </c>
      <c r="F7" s="45">
        <v>4</v>
      </c>
      <c r="G7" s="29">
        <v>4</v>
      </c>
      <c r="H7" s="24">
        <v>4</v>
      </c>
      <c r="I7" s="16">
        <f t="shared" si="0"/>
        <v>21</v>
      </c>
      <c r="J7" s="17">
        <f t="shared" si="1"/>
        <v>1</v>
      </c>
      <c r="K7" s="15">
        <f t="shared" si="2"/>
        <v>18</v>
      </c>
    </row>
    <row r="8" spans="1:14" ht="22" customHeight="1">
      <c r="A8" s="14">
        <v>7</v>
      </c>
      <c r="B8" s="14" t="s">
        <v>28</v>
      </c>
      <c r="C8" s="19">
        <v>1</v>
      </c>
      <c r="D8" s="19">
        <v>1</v>
      </c>
      <c r="E8" s="19">
        <v>3</v>
      </c>
      <c r="F8" s="45">
        <v>3</v>
      </c>
      <c r="G8" s="29">
        <v>4</v>
      </c>
      <c r="H8" s="24">
        <v>3</v>
      </c>
      <c r="I8" s="16">
        <f t="shared" si="0"/>
        <v>15</v>
      </c>
      <c r="J8" s="17">
        <f t="shared" si="1"/>
        <v>2</v>
      </c>
      <c r="K8" s="15">
        <f t="shared" si="2"/>
        <v>14</v>
      </c>
    </row>
    <row r="9" spans="1:14" ht="22" customHeight="1">
      <c r="A9" s="14">
        <v>8</v>
      </c>
      <c r="B9" s="14" t="s">
        <v>24</v>
      </c>
      <c r="C9" s="14">
        <v>1</v>
      </c>
      <c r="D9" s="14">
        <v>2</v>
      </c>
      <c r="E9" s="14">
        <v>3</v>
      </c>
      <c r="F9" s="44">
        <v>2</v>
      </c>
      <c r="G9" s="28">
        <v>3</v>
      </c>
      <c r="H9" s="25">
        <v>3</v>
      </c>
      <c r="I9" s="16">
        <f t="shared" si="0"/>
        <v>14</v>
      </c>
      <c r="J9" s="17">
        <f t="shared" si="1"/>
        <v>3</v>
      </c>
      <c r="K9" s="15">
        <f t="shared" si="2"/>
        <v>15</v>
      </c>
    </row>
    <row r="10" spans="1:14" ht="22" customHeight="1">
      <c r="A10" s="14">
        <v>9</v>
      </c>
      <c r="B10" s="14" t="s">
        <v>46</v>
      </c>
      <c r="C10" s="19">
        <v>3</v>
      </c>
      <c r="D10" s="19">
        <v>3</v>
      </c>
      <c r="E10" s="19">
        <v>4</v>
      </c>
      <c r="F10" s="45">
        <v>2</v>
      </c>
      <c r="G10" s="29">
        <v>3</v>
      </c>
      <c r="H10" s="24">
        <v>3</v>
      </c>
      <c r="I10" s="16">
        <f t="shared" si="0"/>
        <v>18</v>
      </c>
      <c r="J10" s="17">
        <f t="shared" si="1"/>
        <v>3</v>
      </c>
      <c r="K10" s="15">
        <f t="shared" si="2"/>
        <v>19</v>
      </c>
      <c r="N10" s="1" t="s">
        <v>41</v>
      </c>
    </row>
    <row r="11" spans="1:14" ht="22" customHeight="1">
      <c r="A11" s="14">
        <v>10</v>
      </c>
      <c r="B11" s="14" t="s">
        <v>23</v>
      </c>
      <c r="C11" s="14">
        <v>2</v>
      </c>
      <c r="D11" s="14">
        <v>1</v>
      </c>
      <c r="E11" s="14">
        <v>2</v>
      </c>
      <c r="F11" s="44">
        <v>1</v>
      </c>
      <c r="G11" s="28">
        <v>3</v>
      </c>
      <c r="H11" s="25">
        <v>3</v>
      </c>
      <c r="I11" s="16">
        <f t="shared" si="0"/>
        <v>12</v>
      </c>
      <c r="J11" s="17">
        <f t="shared" si="1"/>
        <v>4</v>
      </c>
      <c r="K11" s="15">
        <f t="shared" si="2"/>
        <v>15</v>
      </c>
    </row>
    <row r="12" spans="1:14" ht="22" customHeight="1">
      <c r="A12" s="14">
        <v>11</v>
      </c>
      <c r="B12" s="14" t="s">
        <v>19</v>
      </c>
      <c r="C12" s="14">
        <v>4</v>
      </c>
      <c r="D12" s="14">
        <v>3</v>
      </c>
      <c r="E12" s="14">
        <v>4</v>
      </c>
      <c r="F12" s="44">
        <v>4</v>
      </c>
      <c r="G12" s="28">
        <v>3</v>
      </c>
      <c r="H12" s="25">
        <v>2</v>
      </c>
      <c r="I12" s="16">
        <f t="shared" si="0"/>
        <v>20</v>
      </c>
      <c r="J12" s="17">
        <f t="shared" si="1"/>
        <v>1</v>
      </c>
      <c r="K12" s="15">
        <f t="shared" si="2"/>
        <v>17</v>
      </c>
    </row>
    <row r="13" spans="1:14" ht="22" customHeight="1">
      <c r="A13" s="14">
        <v>12</v>
      </c>
      <c r="B13" s="14" t="s">
        <v>20</v>
      </c>
      <c r="C13" s="14">
        <v>1</v>
      </c>
      <c r="D13" s="14">
        <v>1</v>
      </c>
      <c r="E13" s="14">
        <v>2</v>
      </c>
      <c r="F13" s="44">
        <v>2</v>
      </c>
      <c r="G13" s="28">
        <v>3</v>
      </c>
      <c r="H13" s="25">
        <v>3</v>
      </c>
      <c r="I13" s="16">
        <f t="shared" si="0"/>
        <v>12</v>
      </c>
      <c r="J13" s="17">
        <f t="shared" si="1"/>
        <v>3</v>
      </c>
      <c r="K13" s="15">
        <f t="shared" si="2"/>
        <v>13</v>
      </c>
    </row>
    <row r="14" spans="1:14" ht="22" customHeight="1">
      <c r="A14" s="14">
        <v>13</v>
      </c>
      <c r="B14" s="14" t="s">
        <v>38</v>
      </c>
      <c r="C14" s="19">
        <v>2</v>
      </c>
      <c r="D14" s="19">
        <v>2</v>
      </c>
      <c r="E14" s="19">
        <v>4</v>
      </c>
      <c r="F14" s="45">
        <v>1</v>
      </c>
      <c r="G14" s="29">
        <v>3</v>
      </c>
      <c r="H14" s="24">
        <v>3</v>
      </c>
      <c r="I14" s="16">
        <f t="shared" si="0"/>
        <v>15</v>
      </c>
      <c r="J14" s="17">
        <f t="shared" si="1"/>
        <v>4</v>
      </c>
      <c r="K14" s="15">
        <f t="shared" si="2"/>
        <v>18</v>
      </c>
    </row>
    <row r="15" spans="1:14" ht="22" customHeight="1">
      <c r="A15" s="14">
        <v>14</v>
      </c>
      <c r="B15" s="14" t="s">
        <v>25</v>
      </c>
      <c r="C15" s="14">
        <v>3</v>
      </c>
      <c r="D15" s="14">
        <v>2</v>
      </c>
      <c r="E15" s="14">
        <v>3</v>
      </c>
      <c r="F15" s="44">
        <v>4</v>
      </c>
      <c r="G15" s="28">
        <v>3</v>
      </c>
      <c r="H15" s="25">
        <v>4</v>
      </c>
      <c r="I15" s="16">
        <f t="shared" si="0"/>
        <v>19</v>
      </c>
      <c r="J15" s="17">
        <f t="shared" si="1"/>
        <v>1</v>
      </c>
      <c r="K15" s="15">
        <f t="shared" si="2"/>
        <v>16</v>
      </c>
    </row>
    <row r="16" spans="1:14" ht="22" customHeight="1">
      <c r="A16" s="14">
        <v>15</v>
      </c>
      <c r="B16" s="14" t="s">
        <v>29</v>
      </c>
      <c r="C16" s="19">
        <v>2</v>
      </c>
      <c r="D16" s="19">
        <v>3</v>
      </c>
      <c r="E16" s="19">
        <v>4</v>
      </c>
      <c r="F16" s="45">
        <v>1</v>
      </c>
      <c r="G16" s="29">
        <v>3</v>
      </c>
      <c r="H16" s="24">
        <v>4</v>
      </c>
      <c r="I16" s="16">
        <f t="shared" si="0"/>
        <v>17</v>
      </c>
      <c r="J16" s="17">
        <f t="shared" si="1"/>
        <v>4</v>
      </c>
      <c r="K16" s="15">
        <f t="shared" si="2"/>
        <v>20</v>
      </c>
    </row>
    <row r="17" spans="1:11" ht="22" customHeight="1">
      <c r="A17" s="14">
        <v>16</v>
      </c>
      <c r="B17" s="14" t="s">
        <v>33</v>
      </c>
      <c r="C17" s="19">
        <v>3</v>
      </c>
      <c r="D17" s="19">
        <v>2</v>
      </c>
      <c r="E17" s="19">
        <v>3</v>
      </c>
      <c r="F17" s="45">
        <v>4</v>
      </c>
      <c r="G17" s="29">
        <v>3</v>
      </c>
      <c r="H17" s="24">
        <v>3</v>
      </c>
      <c r="I17" s="16">
        <f t="shared" si="0"/>
        <v>18</v>
      </c>
      <c r="J17" s="17">
        <f t="shared" si="1"/>
        <v>1</v>
      </c>
      <c r="K17" s="15">
        <f t="shared" si="2"/>
        <v>15</v>
      </c>
    </row>
    <row r="18" spans="1:11" ht="22" customHeight="1">
      <c r="A18" s="14">
        <v>17</v>
      </c>
      <c r="B18" s="14" t="s">
        <v>34</v>
      </c>
      <c r="C18" s="19">
        <v>3</v>
      </c>
      <c r="D18" s="19">
        <v>2</v>
      </c>
      <c r="E18" s="19">
        <v>3</v>
      </c>
      <c r="F18" s="45">
        <v>3</v>
      </c>
      <c r="G18" s="29">
        <v>3</v>
      </c>
      <c r="H18" s="24">
        <v>3</v>
      </c>
      <c r="I18" s="16">
        <f t="shared" si="0"/>
        <v>17</v>
      </c>
      <c r="J18" s="17">
        <f t="shared" si="1"/>
        <v>2</v>
      </c>
      <c r="K18" s="15">
        <f t="shared" si="2"/>
        <v>16</v>
      </c>
    </row>
    <row r="19" spans="1:11" ht="22" customHeight="1">
      <c r="A19" s="14">
        <v>18</v>
      </c>
      <c r="B19" s="18" t="s">
        <v>43</v>
      </c>
      <c r="C19" s="19">
        <v>4</v>
      </c>
      <c r="D19" s="19">
        <v>4</v>
      </c>
      <c r="E19" s="19">
        <v>4</v>
      </c>
      <c r="F19" s="45">
        <v>4</v>
      </c>
      <c r="G19" s="29">
        <v>2</v>
      </c>
      <c r="H19" s="24">
        <v>2</v>
      </c>
      <c r="I19" s="16">
        <f t="shared" si="0"/>
        <v>20</v>
      </c>
      <c r="J19" s="17">
        <f t="shared" si="1"/>
        <v>1</v>
      </c>
      <c r="K19" s="15">
        <f t="shared" si="2"/>
        <v>17</v>
      </c>
    </row>
    <row r="20" spans="1:11" ht="22" customHeight="1">
      <c r="A20" s="14">
        <v>19</v>
      </c>
      <c r="B20" s="14" t="s">
        <v>26</v>
      </c>
      <c r="C20" s="14">
        <v>4</v>
      </c>
      <c r="D20" s="14">
        <v>4</v>
      </c>
      <c r="E20" s="14">
        <v>2</v>
      </c>
      <c r="F20" s="44">
        <v>1</v>
      </c>
      <c r="G20" s="28">
        <v>2</v>
      </c>
      <c r="H20" s="25">
        <v>1</v>
      </c>
      <c r="I20" s="16">
        <f t="shared" si="0"/>
        <v>14</v>
      </c>
      <c r="J20" s="17">
        <f t="shared" si="1"/>
        <v>4</v>
      </c>
      <c r="K20" s="15">
        <f t="shared" si="2"/>
        <v>17</v>
      </c>
    </row>
    <row r="21" spans="1:11" ht="22" customHeight="1">
      <c r="A21" s="14">
        <v>20</v>
      </c>
      <c r="B21" s="14" t="s">
        <v>45</v>
      </c>
      <c r="C21" s="19">
        <v>4</v>
      </c>
      <c r="D21" s="19">
        <v>3</v>
      </c>
      <c r="E21" s="19">
        <v>2</v>
      </c>
      <c r="F21" s="45">
        <v>4</v>
      </c>
      <c r="G21" s="29">
        <v>2</v>
      </c>
      <c r="H21" s="24">
        <v>2</v>
      </c>
      <c r="I21" s="16">
        <f t="shared" si="0"/>
        <v>17</v>
      </c>
      <c r="J21" s="17">
        <f t="shared" si="1"/>
        <v>1</v>
      </c>
      <c r="K21" s="15">
        <f t="shared" si="2"/>
        <v>14</v>
      </c>
    </row>
    <row r="22" spans="1:11" ht="22" customHeight="1">
      <c r="A22" s="14">
        <v>21</v>
      </c>
      <c r="B22" s="14" t="s">
        <v>27</v>
      </c>
      <c r="C22" s="19">
        <v>2</v>
      </c>
      <c r="D22" s="19">
        <v>1</v>
      </c>
      <c r="E22" s="19">
        <v>4</v>
      </c>
      <c r="F22" s="45">
        <v>1</v>
      </c>
      <c r="G22" s="29">
        <v>2</v>
      </c>
      <c r="H22" s="24">
        <v>4</v>
      </c>
      <c r="I22" s="16">
        <f t="shared" si="0"/>
        <v>14</v>
      </c>
      <c r="J22" s="17">
        <f t="shared" si="1"/>
        <v>4</v>
      </c>
      <c r="K22" s="15">
        <f t="shared" si="2"/>
        <v>17</v>
      </c>
    </row>
    <row r="23" spans="1:11" ht="22" customHeight="1">
      <c r="A23" s="14">
        <v>22</v>
      </c>
      <c r="B23" s="14" t="s">
        <v>42</v>
      </c>
      <c r="C23" s="14">
        <v>3</v>
      </c>
      <c r="D23" s="14">
        <v>3</v>
      </c>
      <c r="E23" s="14">
        <v>3</v>
      </c>
      <c r="F23" s="44">
        <v>4</v>
      </c>
      <c r="G23" s="28">
        <v>1</v>
      </c>
      <c r="H23" s="25">
        <v>1</v>
      </c>
      <c r="I23" s="16">
        <f t="shared" si="0"/>
        <v>15</v>
      </c>
      <c r="J23" s="17">
        <f t="shared" si="1"/>
        <v>1</v>
      </c>
      <c r="K23" s="15">
        <f t="shared" si="2"/>
        <v>12</v>
      </c>
    </row>
    <row r="24" spans="1:11" ht="22" customHeight="1">
      <c r="A24" s="19">
        <v>23</v>
      </c>
      <c r="B24" s="14" t="s">
        <v>37</v>
      </c>
      <c r="C24" s="19">
        <v>2</v>
      </c>
      <c r="D24" s="19">
        <v>1</v>
      </c>
      <c r="E24" s="19">
        <v>2</v>
      </c>
      <c r="F24" s="45">
        <v>1</v>
      </c>
      <c r="G24" s="29">
        <v>1</v>
      </c>
      <c r="H24" s="24">
        <v>1</v>
      </c>
      <c r="I24" s="16">
        <f t="shared" si="0"/>
        <v>8</v>
      </c>
      <c r="J24" s="17">
        <f t="shared" si="1"/>
        <v>4</v>
      </c>
      <c r="K24" s="15">
        <f t="shared" si="2"/>
        <v>11</v>
      </c>
    </row>
    <row r="25" spans="1:11" ht="22" customHeight="1">
      <c r="A25" s="19">
        <v>24</v>
      </c>
      <c r="B25" s="14" t="s">
        <v>35</v>
      </c>
      <c r="C25" s="19">
        <v>4</v>
      </c>
      <c r="D25" s="19">
        <v>3</v>
      </c>
      <c r="E25" s="19">
        <v>1</v>
      </c>
      <c r="F25" s="45">
        <v>2</v>
      </c>
      <c r="G25" s="29">
        <v>1</v>
      </c>
      <c r="H25" s="24">
        <v>1</v>
      </c>
      <c r="I25" s="16">
        <f t="shared" si="0"/>
        <v>12</v>
      </c>
      <c r="J25" s="17">
        <f t="shared" si="1"/>
        <v>3</v>
      </c>
      <c r="K25" s="15">
        <f t="shared" si="2"/>
        <v>13</v>
      </c>
    </row>
    <row r="26" spans="1:11" ht="22" customHeight="1">
      <c r="A26" s="14">
        <v>25</v>
      </c>
      <c r="B26" s="14" t="s">
        <v>36</v>
      </c>
      <c r="C26" s="19">
        <v>1</v>
      </c>
      <c r="D26" s="19">
        <v>1</v>
      </c>
      <c r="E26" s="19">
        <v>2</v>
      </c>
      <c r="F26" s="45">
        <v>1</v>
      </c>
      <c r="G26" s="29">
        <v>1</v>
      </c>
      <c r="H26" s="24">
        <v>1</v>
      </c>
      <c r="I26" s="16">
        <f t="shared" si="0"/>
        <v>7</v>
      </c>
      <c r="J26" s="17">
        <f t="shared" si="1"/>
        <v>4</v>
      </c>
      <c r="K26" s="15">
        <f t="shared" si="2"/>
        <v>10</v>
      </c>
    </row>
    <row r="27" spans="1:11" ht="22" customHeight="1">
      <c r="A27" s="14">
        <v>26</v>
      </c>
      <c r="B27" s="14" t="s">
        <v>30</v>
      </c>
      <c r="C27" s="19">
        <v>3</v>
      </c>
      <c r="D27" s="19">
        <v>3</v>
      </c>
      <c r="E27" s="19">
        <v>3</v>
      </c>
      <c r="F27" s="45">
        <v>4</v>
      </c>
      <c r="G27" s="29">
        <v>1</v>
      </c>
      <c r="H27" s="24">
        <v>1</v>
      </c>
      <c r="I27" s="16">
        <f t="shared" si="0"/>
        <v>15</v>
      </c>
      <c r="J27" s="17">
        <f t="shared" si="1"/>
        <v>1</v>
      </c>
      <c r="K27" s="15">
        <f t="shared" si="2"/>
        <v>12</v>
      </c>
    </row>
    <row r="28" spans="1:11" ht="22" customHeight="1" thickBot="1">
      <c r="A28" s="11"/>
      <c r="B28" s="12" t="s">
        <v>39</v>
      </c>
      <c r="C28" s="13">
        <f>AVERAGE(C2:C27)</f>
        <v>2.6153846153846154</v>
      </c>
      <c r="D28" s="13">
        <f t="shared" ref="D28:K28" si="3">AVERAGE(D2:D27)</f>
        <v>2.4230769230769229</v>
      </c>
      <c r="E28" s="13">
        <f t="shared" si="3"/>
        <v>3</v>
      </c>
      <c r="F28" s="37">
        <f t="shared" si="3"/>
        <v>2.4230769230769229</v>
      </c>
      <c r="G28" s="30">
        <f t="shared" si="3"/>
        <v>2.7307692307692308</v>
      </c>
      <c r="H28" s="26">
        <f t="shared" si="3"/>
        <v>2.7692307692307692</v>
      </c>
      <c r="I28" s="13">
        <f t="shared" si="3"/>
        <v>15.961538461538462</v>
      </c>
      <c r="J28" s="13">
        <f t="shared" si="3"/>
        <v>2.5769230769230771</v>
      </c>
      <c r="K28" s="13">
        <f t="shared" si="3"/>
        <v>16.115384615384617</v>
      </c>
    </row>
  </sheetData>
  <sortState ref="B2:K27">
    <sortCondition descending="1" ref="G3:G27"/>
    <sortCondition ref="B3:B27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V28"/>
  <sheetViews>
    <sheetView zoomScale="75" workbookViewId="0"/>
  </sheetViews>
  <sheetFormatPr baseColWidth="10" defaultColWidth="8.125" defaultRowHeight="18" customHeight="1"/>
  <cols>
    <col min="1" max="1" width="3.5" style="1" customWidth="1"/>
    <col min="2" max="2" width="38" style="1" customWidth="1"/>
    <col min="3" max="8" width="4.375" style="1" customWidth="1"/>
    <col min="9" max="9" width="5.25" style="1" customWidth="1"/>
    <col min="10" max="10" width="4.375" style="1" customWidth="1"/>
    <col min="11" max="11" width="5.375" style="1" customWidth="1"/>
    <col min="12" max="256" width="8.125" style="1"/>
  </cols>
  <sheetData>
    <row r="1" spans="1:14" ht="107" customHeight="1" thickBot="1">
      <c r="A1" s="2"/>
      <c r="B1" s="3" t="s">
        <v>9</v>
      </c>
      <c r="C1" s="4" t="s">
        <v>10</v>
      </c>
      <c r="D1" s="5" t="s">
        <v>11</v>
      </c>
      <c r="E1" s="6" t="s">
        <v>12</v>
      </c>
      <c r="F1" s="7" t="s">
        <v>13</v>
      </c>
      <c r="G1" s="8" t="s">
        <v>14</v>
      </c>
      <c r="H1" s="9" t="s">
        <v>15</v>
      </c>
      <c r="I1" s="10" t="s">
        <v>16</v>
      </c>
      <c r="J1" s="4" t="s">
        <v>17</v>
      </c>
      <c r="K1" s="7" t="s">
        <v>18</v>
      </c>
    </row>
    <row r="2" spans="1:14" ht="22" customHeight="1">
      <c r="A2" s="14">
        <v>1</v>
      </c>
      <c r="B2" s="14" t="s">
        <v>40</v>
      </c>
      <c r="C2" s="14">
        <v>3</v>
      </c>
      <c r="D2" s="14">
        <v>4</v>
      </c>
      <c r="E2" s="14">
        <v>4</v>
      </c>
      <c r="F2" s="15">
        <v>3</v>
      </c>
      <c r="G2" s="21">
        <v>4</v>
      </c>
      <c r="H2" s="38">
        <v>4</v>
      </c>
      <c r="I2" s="46">
        <f t="shared" ref="I2:I27" si="0">SUM(C2:H2)</f>
        <v>22</v>
      </c>
      <c r="J2" s="17">
        <f t="shared" ref="J2:J27" si="1">((F2*-1)+5)</f>
        <v>2</v>
      </c>
      <c r="K2" s="15">
        <f t="shared" ref="K2:K27" si="2">C2+D2+E2+G2+H2+J2</f>
        <v>21</v>
      </c>
    </row>
    <row r="3" spans="1:14" ht="22" customHeight="1">
      <c r="A3" s="14">
        <v>2</v>
      </c>
      <c r="B3" s="14" t="s">
        <v>22</v>
      </c>
      <c r="C3" s="14">
        <v>4</v>
      </c>
      <c r="D3" s="14">
        <v>4</v>
      </c>
      <c r="E3" s="14">
        <v>3</v>
      </c>
      <c r="F3" s="15">
        <v>1</v>
      </c>
      <c r="G3" s="21">
        <v>4</v>
      </c>
      <c r="H3" s="28">
        <v>4</v>
      </c>
      <c r="I3" s="46">
        <f t="shared" si="0"/>
        <v>20</v>
      </c>
      <c r="J3" s="17">
        <f t="shared" si="1"/>
        <v>4</v>
      </c>
      <c r="K3" s="15">
        <f t="shared" si="2"/>
        <v>23</v>
      </c>
    </row>
    <row r="4" spans="1:14" ht="22" customHeight="1">
      <c r="A4" s="14">
        <v>3</v>
      </c>
      <c r="B4" s="14" t="s">
        <v>21</v>
      </c>
      <c r="C4" s="14">
        <v>1</v>
      </c>
      <c r="D4" s="14">
        <v>1</v>
      </c>
      <c r="E4" s="14">
        <v>2</v>
      </c>
      <c r="F4" s="15">
        <v>1</v>
      </c>
      <c r="G4" s="21">
        <v>4</v>
      </c>
      <c r="H4" s="28">
        <v>4</v>
      </c>
      <c r="I4" s="46">
        <f t="shared" si="0"/>
        <v>13</v>
      </c>
      <c r="J4" s="17">
        <f t="shared" si="1"/>
        <v>4</v>
      </c>
      <c r="K4" s="15">
        <f t="shared" si="2"/>
        <v>16</v>
      </c>
    </row>
    <row r="5" spans="1:14" ht="22" customHeight="1">
      <c r="A5" s="14">
        <v>4</v>
      </c>
      <c r="B5" s="18" t="s">
        <v>44</v>
      </c>
      <c r="C5" s="19">
        <v>4</v>
      </c>
      <c r="D5" s="19">
        <v>1</v>
      </c>
      <c r="E5" s="19">
        <v>3</v>
      </c>
      <c r="F5" s="20">
        <v>2</v>
      </c>
      <c r="G5" s="36">
        <v>4</v>
      </c>
      <c r="H5" s="29">
        <v>4</v>
      </c>
      <c r="I5" s="46">
        <f t="shared" si="0"/>
        <v>18</v>
      </c>
      <c r="J5" s="17">
        <f t="shared" si="1"/>
        <v>3</v>
      </c>
      <c r="K5" s="15">
        <f t="shared" si="2"/>
        <v>19</v>
      </c>
    </row>
    <row r="6" spans="1:14" ht="22" customHeight="1">
      <c r="A6" s="14">
        <v>5</v>
      </c>
      <c r="B6" s="14" t="s">
        <v>31</v>
      </c>
      <c r="C6" s="19">
        <v>3</v>
      </c>
      <c r="D6" s="19">
        <v>4</v>
      </c>
      <c r="E6" s="19">
        <v>4</v>
      </c>
      <c r="F6" s="20">
        <v>3</v>
      </c>
      <c r="G6" s="36">
        <v>4</v>
      </c>
      <c r="H6" s="29">
        <v>4</v>
      </c>
      <c r="I6" s="46">
        <f t="shared" si="0"/>
        <v>22</v>
      </c>
      <c r="J6" s="17">
        <f t="shared" si="1"/>
        <v>2</v>
      </c>
      <c r="K6" s="15">
        <f t="shared" si="2"/>
        <v>21</v>
      </c>
    </row>
    <row r="7" spans="1:14" ht="22" customHeight="1">
      <c r="A7" s="14">
        <v>6</v>
      </c>
      <c r="B7" s="14" t="s">
        <v>32</v>
      </c>
      <c r="C7" s="19">
        <v>1</v>
      </c>
      <c r="D7" s="19">
        <v>4</v>
      </c>
      <c r="E7" s="19">
        <v>4</v>
      </c>
      <c r="F7" s="20">
        <v>4</v>
      </c>
      <c r="G7" s="36">
        <v>4</v>
      </c>
      <c r="H7" s="29">
        <v>4</v>
      </c>
      <c r="I7" s="46">
        <f t="shared" si="0"/>
        <v>21</v>
      </c>
      <c r="J7" s="17">
        <f t="shared" si="1"/>
        <v>1</v>
      </c>
      <c r="K7" s="15">
        <f t="shared" si="2"/>
        <v>18</v>
      </c>
    </row>
    <row r="8" spans="1:14" ht="22" customHeight="1">
      <c r="A8" s="14">
        <v>7</v>
      </c>
      <c r="B8" s="14" t="s">
        <v>25</v>
      </c>
      <c r="C8" s="14">
        <v>3</v>
      </c>
      <c r="D8" s="14">
        <v>2</v>
      </c>
      <c r="E8" s="14">
        <v>3</v>
      </c>
      <c r="F8" s="15">
        <v>4</v>
      </c>
      <c r="G8" s="21">
        <v>3</v>
      </c>
      <c r="H8" s="28">
        <v>4</v>
      </c>
      <c r="I8" s="46">
        <f t="shared" si="0"/>
        <v>19</v>
      </c>
      <c r="J8" s="17">
        <f t="shared" si="1"/>
        <v>1</v>
      </c>
      <c r="K8" s="15">
        <f t="shared" si="2"/>
        <v>16</v>
      </c>
    </row>
    <row r="9" spans="1:14" ht="22" customHeight="1">
      <c r="A9" s="14">
        <v>8</v>
      </c>
      <c r="B9" s="14" t="s">
        <v>29</v>
      </c>
      <c r="C9" s="19">
        <v>2</v>
      </c>
      <c r="D9" s="19">
        <v>3</v>
      </c>
      <c r="E9" s="19">
        <v>4</v>
      </c>
      <c r="F9" s="20">
        <v>1</v>
      </c>
      <c r="G9" s="36">
        <v>3</v>
      </c>
      <c r="H9" s="29">
        <v>4</v>
      </c>
      <c r="I9" s="46">
        <f t="shared" si="0"/>
        <v>17</v>
      </c>
      <c r="J9" s="17">
        <f t="shared" si="1"/>
        <v>4</v>
      </c>
      <c r="K9" s="15">
        <f t="shared" si="2"/>
        <v>20</v>
      </c>
    </row>
    <row r="10" spans="1:14" ht="22" customHeight="1">
      <c r="A10" s="14">
        <v>9</v>
      </c>
      <c r="B10" s="14" t="s">
        <v>27</v>
      </c>
      <c r="C10" s="19">
        <v>2</v>
      </c>
      <c r="D10" s="19">
        <v>1</v>
      </c>
      <c r="E10" s="19">
        <v>4</v>
      </c>
      <c r="F10" s="20">
        <v>1</v>
      </c>
      <c r="G10" s="36">
        <v>2</v>
      </c>
      <c r="H10" s="29">
        <v>4</v>
      </c>
      <c r="I10" s="46">
        <f t="shared" si="0"/>
        <v>14</v>
      </c>
      <c r="J10" s="17">
        <f t="shared" si="1"/>
        <v>4</v>
      </c>
      <c r="K10" s="15">
        <f t="shared" si="2"/>
        <v>17</v>
      </c>
      <c r="N10" s="1" t="s">
        <v>41</v>
      </c>
    </row>
    <row r="11" spans="1:14" ht="22" customHeight="1">
      <c r="A11" s="14">
        <v>10</v>
      </c>
      <c r="B11" s="14" t="s">
        <v>24</v>
      </c>
      <c r="C11" s="14">
        <v>1</v>
      </c>
      <c r="D11" s="14">
        <v>2</v>
      </c>
      <c r="E11" s="14">
        <v>3</v>
      </c>
      <c r="F11" s="15">
        <v>2</v>
      </c>
      <c r="G11" s="21">
        <v>3</v>
      </c>
      <c r="H11" s="28">
        <v>3</v>
      </c>
      <c r="I11" s="46">
        <f t="shared" si="0"/>
        <v>14</v>
      </c>
      <c r="J11" s="17">
        <f t="shared" si="1"/>
        <v>3</v>
      </c>
      <c r="K11" s="15">
        <f t="shared" si="2"/>
        <v>15</v>
      </c>
    </row>
    <row r="12" spans="1:14" ht="22" customHeight="1">
      <c r="A12" s="14">
        <v>11</v>
      </c>
      <c r="B12" s="14" t="s">
        <v>46</v>
      </c>
      <c r="C12" s="19">
        <v>3</v>
      </c>
      <c r="D12" s="19">
        <v>3</v>
      </c>
      <c r="E12" s="19">
        <v>4</v>
      </c>
      <c r="F12" s="20">
        <v>2</v>
      </c>
      <c r="G12" s="36">
        <v>3</v>
      </c>
      <c r="H12" s="29">
        <v>3</v>
      </c>
      <c r="I12" s="46">
        <f t="shared" si="0"/>
        <v>18</v>
      </c>
      <c r="J12" s="17">
        <f t="shared" si="1"/>
        <v>3</v>
      </c>
      <c r="K12" s="15">
        <f t="shared" si="2"/>
        <v>19</v>
      </c>
    </row>
    <row r="13" spans="1:14" ht="22" customHeight="1">
      <c r="A13" s="14">
        <v>12</v>
      </c>
      <c r="B13" s="14" t="s">
        <v>23</v>
      </c>
      <c r="C13" s="14">
        <v>2</v>
      </c>
      <c r="D13" s="14">
        <v>1</v>
      </c>
      <c r="E13" s="14">
        <v>2</v>
      </c>
      <c r="F13" s="15">
        <v>1</v>
      </c>
      <c r="G13" s="21">
        <v>3</v>
      </c>
      <c r="H13" s="28">
        <v>3</v>
      </c>
      <c r="I13" s="46">
        <f t="shared" si="0"/>
        <v>12</v>
      </c>
      <c r="J13" s="17">
        <f t="shared" si="1"/>
        <v>4</v>
      </c>
      <c r="K13" s="15">
        <f t="shared" si="2"/>
        <v>15</v>
      </c>
    </row>
    <row r="14" spans="1:14" ht="22" customHeight="1">
      <c r="A14" s="14">
        <v>13</v>
      </c>
      <c r="B14" s="14" t="s">
        <v>20</v>
      </c>
      <c r="C14" s="14">
        <v>1</v>
      </c>
      <c r="D14" s="14">
        <v>1</v>
      </c>
      <c r="E14" s="14">
        <v>2</v>
      </c>
      <c r="F14" s="15">
        <v>2</v>
      </c>
      <c r="G14" s="21">
        <v>3</v>
      </c>
      <c r="H14" s="28">
        <v>3</v>
      </c>
      <c r="I14" s="46">
        <f t="shared" si="0"/>
        <v>12</v>
      </c>
      <c r="J14" s="17">
        <f t="shared" si="1"/>
        <v>3</v>
      </c>
      <c r="K14" s="15">
        <f t="shared" si="2"/>
        <v>13</v>
      </c>
    </row>
    <row r="15" spans="1:14" ht="22" customHeight="1">
      <c r="A15" s="14">
        <v>14</v>
      </c>
      <c r="B15" s="14" t="s">
        <v>28</v>
      </c>
      <c r="C15" s="19">
        <v>1</v>
      </c>
      <c r="D15" s="19">
        <v>1</v>
      </c>
      <c r="E15" s="19">
        <v>3</v>
      </c>
      <c r="F15" s="20">
        <v>3</v>
      </c>
      <c r="G15" s="36">
        <v>4</v>
      </c>
      <c r="H15" s="29">
        <v>3</v>
      </c>
      <c r="I15" s="46">
        <f t="shared" si="0"/>
        <v>15</v>
      </c>
      <c r="J15" s="17">
        <f t="shared" si="1"/>
        <v>2</v>
      </c>
      <c r="K15" s="15">
        <f t="shared" si="2"/>
        <v>14</v>
      </c>
    </row>
    <row r="16" spans="1:14" ht="22" customHeight="1">
      <c r="A16" s="14">
        <v>15</v>
      </c>
      <c r="B16" s="14" t="s">
        <v>38</v>
      </c>
      <c r="C16" s="19">
        <v>2</v>
      </c>
      <c r="D16" s="19">
        <v>2</v>
      </c>
      <c r="E16" s="19">
        <v>4</v>
      </c>
      <c r="F16" s="20">
        <v>1</v>
      </c>
      <c r="G16" s="36">
        <v>3</v>
      </c>
      <c r="H16" s="29">
        <v>3</v>
      </c>
      <c r="I16" s="46">
        <f t="shared" si="0"/>
        <v>15</v>
      </c>
      <c r="J16" s="17">
        <f t="shared" si="1"/>
        <v>4</v>
      </c>
      <c r="K16" s="15">
        <f t="shared" si="2"/>
        <v>18</v>
      </c>
    </row>
    <row r="17" spans="1:11" ht="22" customHeight="1">
      <c r="A17" s="14">
        <v>16</v>
      </c>
      <c r="B17" s="14" t="s">
        <v>33</v>
      </c>
      <c r="C17" s="19">
        <v>3</v>
      </c>
      <c r="D17" s="19">
        <v>2</v>
      </c>
      <c r="E17" s="19">
        <v>3</v>
      </c>
      <c r="F17" s="20">
        <v>4</v>
      </c>
      <c r="G17" s="36">
        <v>3</v>
      </c>
      <c r="H17" s="29">
        <v>3</v>
      </c>
      <c r="I17" s="46">
        <f t="shared" si="0"/>
        <v>18</v>
      </c>
      <c r="J17" s="17">
        <f t="shared" si="1"/>
        <v>1</v>
      </c>
      <c r="K17" s="15">
        <f t="shared" si="2"/>
        <v>15</v>
      </c>
    </row>
    <row r="18" spans="1:11" ht="22" customHeight="1">
      <c r="A18" s="14">
        <v>17</v>
      </c>
      <c r="B18" s="14" t="s">
        <v>34</v>
      </c>
      <c r="C18" s="19">
        <v>3</v>
      </c>
      <c r="D18" s="19">
        <v>2</v>
      </c>
      <c r="E18" s="19">
        <v>3</v>
      </c>
      <c r="F18" s="20">
        <v>3</v>
      </c>
      <c r="G18" s="36">
        <v>3</v>
      </c>
      <c r="H18" s="29">
        <v>3</v>
      </c>
      <c r="I18" s="46">
        <f t="shared" si="0"/>
        <v>17</v>
      </c>
      <c r="J18" s="17">
        <f t="shared" si="1"/>
        <v>2</v>
      </c>
      <c r="K18" s="15">
        <f t="shared" si="2"/>
        <v>16</v>
      </c>
    </row>
    <row r="19" spans="1:11" ht="22" customHeight="1">
      <c r="A19" s="14">
        <v>18</v>
      </c>
      <c r="B19" s="18" t="s">
        <v>43</v>
      </c>
      <c r="C19" s="19">
        <v>4</v>
      </c>
      <c r="D19" s="19">
        <v>4</v>
      </c>
      <c r="E19" s="19">
        <v>4</v>
      </c>
      <c r="F19" s="20">
        <v>4</v>
      </c>
      <c r="G19" s="36">
        <v>2</v>
      </c>
      <c r="H19" s="29">
        <v>2</v>
      </c>
      <c r="I19" s="46">
        <f t="shared" si="0"/>
        <v>20</v>
      </c>
      <c r="J19" s="17">
        <f t="shared" si="1"/>
        <v>1</v>
      </c>
      <c r="K19" s="15">
        <f t="shared" si="2"/>
        <v>17</v>
      </c>
    </row>
    <row r="20" spans="1:11" ht="22" customHeight="1">
      <c r="A20" s="14">
        <v>19</v>
      </c>
      <c r="B20" s="14" t="s">
        <v>19</v>
      </c>
      <c r="C20" s="14">
        <v>4</v>
      </c>
      <c r="D20" s="14">
        <v>3</v>
      </c>
      <c r="E20" s="14">
        <v>4</v>
      </c>
      <c r="F20" s="15">
        <v>4</v>
      </c>
      <c r="G20" s="21">
        <v>3</v>
      </c>
      <c r="H20" s="28">
        <v>2</v>
      </c>
      <c r="I20" s="46">
        <f t="shared" si="0"/>
        <v>20</v>
      </c>
      <c r="J20" s="17">
        <f t="shared" si="1"/>
        <v>1</v>
      </c>
      <c r="K20" s="15">
        <f t="shared" si="2"/>
        <v>17</v>
      </c>
    </row>
    <row r="21" spans="1:11" ht="22" customHeight="1">
      <c r="A21" s="14">
        <v>20</v>
      </c>
      <c r="B21" s="14" t="s">
        <v>45</v>
      </c>
      <c r="C21" s="19">
        <v>4</v>
      </c>
      <c r="D21" s="19">
        <v>3</v>
      </c>
      <c r="E21" s="19">
        <v>2</v>
      </c>
      <c r="F21" s="20">
        <v>4</v>
      </c>
      <c r="G21" s="36">
        <v>2</v>
      </c>
      <c r="H21" s="29">
        <v>2</v>
      </c>
      <c r="I21" s="46">
        <f t="shared" si="0"/>
        <v>17</v>
      </c>
      <c r="J21" s="17">
        <f t="shared" si="1"/>
        <v>1</v>
      </c>
      <c r="K21" s="15">
        <f t="shared" si="2"/>
        <v>14</v>
      </c>
    </row>
    <row r="22" spans="1:11" ht="22" customHeight="1">
      <c r="A22" s="14">
        <v>21</v>
      </c>
      <c r="B22" s="14" t="s">
        <v>42</v>
      </c>
      <c r="C22" s="14">
        <v>3</v>
      </c>
      <c r="D22" s="14">
        <v>3</v>
      </c>
      <c r="E22" s="14">
        <v>3</v>
      </c>
      <c r="F22" s="15">
        <v>4</v>
      </c>
      <c r="G22" s="21">
        <v>1</v>
      </c>
      <c r="H22" s="28">
        <v>1</v>
      </c>
      <c r="I22" s="46">
        <f t="shared" si="0"/>
        <v>15</v>
      </c>
      <c r="J22" s="17">
        <f t="shared" si="1"/>
        <v>1</v>
      </c>
      <c r="K22" s="15">
        <f t="shared" si="2"/>
        <v>12</v>
      </c>
    </row>
    <row r="23" spans="1:11" ht="22" customHeight="1">
      <c r="A23" s="14">
        <v>22</v>
      </c>
      <c r="B23" s="14" t="s">
        <v>37</v>
      </c>
      <c r="C23" s="19">
        <v>2</v>
      </c>
      <c r="D23" s="19">
        <v>1</v>
      </c>
      <c r="E23" s="19">
        <v>2</v>
      </c>
      <c r="F23" s="20">
        <v>1</v>
      </c>
      <c r="G23" s="36">
        <v>1</v>
      </c>
      <c r="H23" s="29">
        <v>1</v>
      </c>
      <c r="I23" s="46">
        <f t="shared" si="0"/>
        <v>8</v>
      </c>
      <c r="J23" s="17">
        <f t="shared" si="1"/>
        <v>4</v>
      </c>
      <c r="K23" s="15">
        <f t="shared" si="2"/>
        <v>11</v>
      </c>
    </row>
    <row r="24" spans="1:11" ht="22" customHeight="1">
      <c r="A24" s="19">
        <v>23</v>
      </c>
      <c r="B24" s="14" t="s">
        <v>35</v>
      </c>
      <c r="C24" s="19">
        <v>4</v>
      </c>
      <c r="D24" s="19">
        <v>3</v>
      </c>
      <c r="E24" s="19">
        <v>1</v>
      </c>
      <c r="F24" s="20">
        <v>2</v>
      </c>
      <c r="G24" s="36">
        <v>1</v>
      </c>
      <c r="H24" s="29">
        <v>1</v>
      </c>
      <c r="I24" s="46">
        <f t="shared" si="0"/>
        <v>12</v>
      </c>
      <c r="J24" s="17">
        <f t="shared" si="1"/>
        <v>3</v>
      </c>
      <c r="K24" s="15">
        <f t="shared" si="2"/>
        <v>13</v>
      </c>
    </row>
    <row r="25" spans="1:11" ht="22" customHeight="1">
      <c r="A25" s="19">
        <v>24</v>
      </c>
      <c r="B25" s="14" t="s">
        <v>26</v>
      </c>
      <c r="C25" s="14">
        <v>4</v>
      </c>
      <c r="D25" s="14">
        <v>4</v>
      </c>
      <c r="E25" s="14">
        <v>2</v>
      </c>
      <c r="F25" s="15">
        <v>1</v>
      </c>
      <c r="G25" s="21">
        <v>2</v>
      </c>
      <c r="H25" s="28">
        <v>1</v>
      </c>
      <c r="I25" s="46">
        <f t="shared" si="0"/>
        <v>14</v>
      </c>
      <c r="J25" s="17">
        <f t="shared" si="1"/>
        <v>4</v>
      </c>
      <c r="K25" s="15">
        <f t="shared" si="2"/>
        <v>17</v>
      </c>
    </row>
    <row r="26" spans="1:11" ht="22" customHeight="1">
      <c r="A26" s="14">
        <v>25</v>
      </c>
      <c r="B26" s="14" t="s">
        <v>36</v>
      </c>
      <c r="C26" s="19">
        <v>1</v>
      </c>
      <c r="D26" s="19">
        <v>1</v>
      </c>
      <c r="E26" s="19">
        <v>2</v>
      </c>
      <c r="F26" s="20">
        <v>1</v>
      </c>
      <c r="G26" s="36">
        <v>1</v>
      </c>
      <c r="H26" s="29">
        <v>1</v>
      </c>
      <c r="I26" s="46">
        <f t="shared" si="0"/>
        <v>7</v>
      </c>
      <c r="J26" s="17">
        <f t="shared" si="1"/>
        <v>4</v>
      </c>
      <c r="K26" s="15">
        <f t="shared" si="2"/>
        <v>10</v>
      </c>
    </row>
    <row r="27" spans="1:11" ht="22" customHeight="1">
      <c r="A27" s="14">
        <v>26</v>
      </c>
      <c r="B27" s="14" t="s">
        <v>30</v>
      </c>
      <c r="C27" s="19">
        <v>3</v>
      </c>
      <c r="D27" s="19">
        <v>3</v>
      </c>
      <c r="E27" s="19">
        <v>3</v>
      </c>
      <c r="F27" s="20">
        <v>4</v>
      </c>
      <c r="G27" s="36">
        <v>1</v>
      </c>
      <c r="H27" s="29">
        <v>1</v>
      </c>
      <c r="I27" s="46">
        <f t="shared" si="0"/>
        <v>15</v>
      </c>
      <c r="J27" s="17">
        <f t="shared" si="1"/>
        <v>1</v>
      </c>
      <c r="K27" s="15">
        <f t="shared" si="2"/>
        <v>12</v>
      </c>
    </row>
    <row r="28" spans="1:11" ht="22" customHeight="1" thickBot="1">
      <c r="A28" s="11"/>
      <c r="B28" s="12" t="s">
        <v>39</v>
      </c>
      <c r="C28" s="13">
        <f>AVERAGE(C2:C27)</f>
        <v>2.6153846153846154</v>
      </c>
      <c r="D28" s="13">
        <f t="shared" ref="D28:K28" si="3">AVERAGE(D2:D27)</f>
        <v>2.4230769230769229</v>
      </c>
      <c r="E28" s="13">
        <f t="shared" si="3"/>
        <v>3</v>
      </c>
      <c r="F28" s="13">
        <f t="shared" si="3"/>
        <v>2.4230769230769229</v>
      </c>
      <c r="G28" s="37">
        <f t="shared" si="3"/>
        <v>2.7307692307692308</v>
      </c>
      <c r="H28" s="30">
        <f t="shared" si="3"/>
        <v>2.7692307692307692</v>
      </c>
      <c r="I28" s="26">
        <f t="shared" si="3"/>
        <v>15.961538461538462</v>
      </c>
      <c r="J28" s="13">
        <f t="shared" si="3"/>
        <v>2.5769230769230771</v>
      </c>
      <c r="K28" s="13">
        <f t="shared" si="3"/>
        <v>16.115384615384617</v>
      </c>
    </row>
  </sheetData>
  <sortState ref="B2:K27">
    <sortCondition descending="1" ref="H3:H27"/>
    <sortCondition ref="B3:B27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V28"/>
  <sheetViews>
    <sheetView tabSelected="1" zoomScale="75" workbookViewId="0"/>
  </sheetViews>
  <sheetFormatPr baseColWidth="10" defaultColWidth="8.125" defaultRowHeight="18" customHeight="1"/>
  <cols>
    <col min="1" max="1" width="3.5" style="1" customWidth="1"/>
    <col min="2" max="2" width="38" style="1" customWidth="1"/>
    <col min="3" max="8" width="4.375" style="1" customWidth="1"/>
    <col min="9" max="9" width="5.25" style="1" customWidth="1"/>
    <col min="10" max="10" width="4.375" style="1" customWidth="1"/>
    <col min="11" max="11" width="5.375" style="1" customWidth="1"/>
    <col min="12" max="256" width="8.125" style="1"/>
  </cols>
  <sheetData>
    <row r="1" spans="1:14" ht="107" customHeight="1" thickBot="1">
      <c r="A1" s="2"/>
      <c r="B1" s="3" t="s">
        <v>9</v>
      </c>
      <c r="C1" s="4" t="s">
        <v>10</v>
      </c>
      <c r="D1" s="5" t="s">
        <v>11</v>
      </c>
      <c r="E1" s="6" t="s">
        <v>12</v>
      </c>
      <c r="F1" s="7" t="s">
        <v>13</v>
      </c>
      <c r="G1" s="8" t="s">
        <v>14</v>
      </c>
      <c r="H1" s="9" t="s">
        <v>15</v>
      </c>
      <c r="I1" s="10" t="s">
        <v>16</v>
      </c>
      <c r="J1" s="4" t="s">
        <v>17</v>
      </c>
      <c r="K1" s="7" t="s">
        <v>18</v>
      </c>
    </row>
    <row r="2" spans="1:14" ht="22" customHeight="1">
      <c r="A2" s="14">
        <v>1</v>
      </c>
      <c r="B2" s="14" t="s">
        <v>40</v>
      </c>
      <c r="C2" s="14">
        <v>3</v>
      </c>
      <c r="D2" s="14">
        <v>4</v>
      </c>
      <c r="E2" s="14">
        <v>4</v>
      </c>
      <c r="F2" s="15">
        <v>3</v>
      </c>
      <c r="G2" s="14">
        <v>4</v>
      </c>
      <c r="H2" s="21">
        <v>4</v>
      </c>
      <c r="I2" s="48">
        <f t="shared" ref="I2:I27" si="0">SUM(C2:H2)</f>
        <v>22</v>
      </c>
      <c r="J2" s="47">
        <f t="shared" ref="J2:J27" si="1">((F2*-1)+5)</f>
        <v>2</v>
      </c>
      <c r="K2" s="15">
        <f t="shared" ref="K2:K27" si="2">C2+D2+E2+G2+H2+J2</f>
        <v>21</v>
      </c>
    </row>
    <row r="3" spans="1:14" ht="22" customHeight="1">
      <c r="A3" s="14">
        <v>2</v>
      </c>
      <c r="B3" s="14" t="s">
        <v>31</v>
      </c>
      <c r="C3" s="19">
        <v>3</v>
      </c>
      <c r="D3" s="19">
        <v>4</v>
      </c>
      <c r="E3" s="19">
        <v>4</v>
      </c>
      <c r="F3" s="20">
        <v>3</v>
      </c>
      <c r="G3" s="19">
        <v>4</v>
      </c>
      <c r="H3" s="36">
        <v>4</v>
      </c>
      <c r="I3" s="49">
        <f t="shared" si="0"/>
        <v>22</v>
      </c>
      <c r="J3" s="47">
        <f t="shared" si="1"/>
        <v>2</v>
      </c>
      <c r="K3" s="15">
        <f t="shared" si="2"/>
        <v>21</v>
      </c>
    </row>
    <row r="4" spans="1:14" ht="22" customHeight="1">
      <c r="A4" s="14">
        <v>3</v>
      </c>
      <c r="B4" s="14" t="s">
        <v>32</v>
      </c>
      <c r="C4" s="19">
        <v>1</v>
      </c>
      <c r="D4" s="19">
        <v>4</v>
      </c>
      <c r="E4" s="19">
        <v>4</v>
      </c>
      <c r="F4" s="20">
        <v>4</v>
      </c>
      <c r="G4" s="19">
        <v>4</v>
      </c>
      <c r="H4" s="36">
        <v>4</v>
      </c>
      <c r="I4" s="49">
        <f t="shared" si="0"/>
        <v>21</v>
      </c>
      <c r="J4" s="47">
        <f t="shared" si="1"/>
        <v>1</v>
      </c>
      <c r="K4" s="15">
        <f t="shared" si="2"/>
        <v>18</v>
      </c>
    </row>
    <row r="5" spans="1:14" ht="22" customHeight="1">
      <c r="A5" s="14">
        <v>4</v>
      </c>
      <c r="B5" s="14" t="s">
        <v>22</v>
      </c>
      <c r="C5" s="14">
        <v>4</v>
      </c>
      <c r="D5" s="14">
        <v>4</v>
      </c>
      <c r="E5" s="14">
        <v>3</v>
      </c>
      <c r="F5" s="15">
        <v>1</v>
      </c>
      <c r="G5" s="14">
        <v>4</v>
      </c>
      <c r="H5" s="21">
        <v>4</v>
      </c>
      <c r="I5" s="49">
        <f t="shared" si="0"/>
        <v>20</v>
      </c>
      <c r="J5" s="47">
        <f t="shared" si="1"/>
        <v>4</v>
      </c>
      <c r="K5" s="15">
        <f t="shared" si="2"/>
        <v>23</v>
      </c>
    </row>
    <row r="6" spans="1:14" ht="22" customHeight="1">
      <c r="A6" s="14">
        <v>5</v>
      </c>
      <c r="B6" s="18" t="s">
        <v>43</v>
      </c>
      <c r="C6" s="19">
        <v>4</v>
      </c>
      <c r="D6" s="19">
        <v>4</v>
      </c>
      <c r="E6" s="19">
        <v>4</v>
      </c>
      <c r="F6" s="20">
        <v>4</v>
      </c>
      <c r="G6" s="19">
        <v>2</v>
      </c>
      <c r="H6" s="36">
        <v>2</v>
      </c>
      <c r="I6" s="49">
        <f t="shared" si="0"/>
        <v>20</v>
      </c>
      <c r="J6" s="47">
        <f t="shared" si="1"/>
        <v>1</v>
      </c>
      <c r="K6" s="15">
        <f t="shared" si="2"/>
        <v>17</v>
      </c>
    </row>
    <row r="7" spans="1:14" ht="22" customHeight="1">
      <c r="A7" s="14">
        <v>6</v>
      </c>
      <c r="B7" s="14" t="s">
        <v>19</v>
      </c>
      <c r="C7" s="14">
        <v>4</v>
      </c>
      <c r="D7" s="14">
        <v>3</v>
      </c>
      <c r="E7" s="14">
        <v>4</v>
      </c>
      <c r="F7" s="15">
        <v>4</v>
      </c>
      <c r="G7" s="14">
        <v>3</v>
      </c>
      <c r="H7" s="21">
        <v>2</v>
      </c>
      <c r="I7" s="49">
        <f t="shared" si="0"/>
        <v>20</v>
      </c>
      <c r="J7" s="47">
        <f t="shared" si="1"/>
        <v>1</v>
      </c>
      <c r="K7" s="15">
        <f t="shared" si="2"/>
        <v>17</v>
      </c>
    </row>
    <row r="8" spans="1:14" ht="22" customHeight="1">
      <c r="A8" s="14">
        <v>7</v>
      </c>
      <c r="B8" s="14" t="s">
        <v>25</v>
      </c>
      <c r="C8" s="14">
        <v>3</v>
      </c>
      <c r="D8" s="14">
        <v>2</v>
      </c>
      <c r="E8" s="14">
        <v>3</v>
      </c>
      <c r="F8" s="15">
        <v>4</v>
      </c>
      <c r="G8" s="14">
        <v>3</v>
      </c>
      <c r="H8" s="21">
        <v>4</v>
      </c>
      <c r="I8" s="49">
        <f t="shared" si="0"/>
        <v>19</v>
      </c>
      <c r="J8" s="47">
        <f t="shared" si="1"/>
        <v>1</v>
      </c>
      <c r="K8" s="15">
        <f t="shared" si="2"/>
        <v>16</v>
      </c>
    </row>
    <row r="9" spans="1:14" ht="22" customHeight="1">
      <c r="A9" s="14">
        <v>8</v>
      </c>
      <c r="B9" s="14" t="s">
        <v>46</v>
      </c>
      <c r="C9" s="19">
        <v>3</v>
      </c>
      <c r="D9" s="19">
        <v>3</v>
      </c>
      <c r="E9" s="19">
        <v>4</v>
      </c>
      <c r="F9" s="20">
        <v>2</v>
      </c>
      <c r="G9" s="19">
        <v>3</v>
      </c>
      <c r="H9" s="36">
        <v>3</v>
      </c>
      <c r="I9" s="49">
        <f t="shared" si="0"/>
        <v>18</v>
      </c>
      <c r="J9" s="47">
        <f t="shared" si="1"/>
        <v>3</v>
      </c>
      <c r="K9" s="15">
        <f t="shared" si="2"/>
        <v>19</v>
      </c>
    </row>
    <row r="10" spans="1:14" ht="22" customHeight="1">
      <c r="A10" s="14">
        <v>9</v>
      </c>
      <c r="B10" s="18" t="s">
        <v>44</v>
      </c>
      <c r="C10" s="19">
        <v>4</v>
      </c>
      <c r="D10" s="19">
        <v>1</v>
      </c>
      <c r="E10" s="19">
        <v>3</v>
      </c>
      <c r="F10" s="20">
        <v>2</v>
      </c>
      <c r="G10" s="19">
        <v>4</v>
      </c>
      <c r="H10" s="36">
        <v>4</v>
      </c>
      <c r="I10" s="49">
        <f t="shared" si="0"/>
        <v>18</v>
      </c>
      <c r="J10" s="47">
        <f t="shared" si="1"/>
        <v>3</v>
      </c>
      <c r="K10" s="15">
        <f t="shared" si="2"/>
        <v>19</v>
      </c>
      <c r="N10" s="1" t="s">
        <v>41</v>
      </c>
    </row>
    <row r="11" spans="1:14" ht="22" customHeight="1">
      <c r="A11" s="14">
        <v>10</v>
      </c>
      <c r="B11" s="14" t="s">
        <v>33</v>
      </c>
      <c r="C11" s="19">
        <v>3</v>
      </c>
      <c r="D11" s="19">
        <v>2</v>
      </c>
      <c r="E11" s="19">
        <v>3</v>
      </c>
      <c r="F11" s="20">
        <v>4</v>
      </c>
      <c r="G11" s="19">
        <v>3</v>
      </c>
      <c r="H11" s="36">
        <v>3</v>
      </c>
      <c r="I11" s="49">
        <f t="shared" si="0"/>
        <v>18</v>
      </c>
      <c r="J11" s="47">
        <f t="shared" si="1"/>
        <v>1</v>
      </c>
      <c r="K11" s="15">
        <f t="shared" si="2"/>
        <v>15</v>
      </c>
    </row>
    <row r="12" spans="1:14" ht="22" customHeight="1">
      <c r="A12" s="14">
        <v>11</v>
      </c>
      <c r="B12" s="14" t="s">
        <v>45</v>
      </c>
      <c r="C12" s="19">
        <v>4</v>
      </c>
      <c r="D12" s="19">
        <v>3</v>
      </c>
      <c r="E12" s="19">
        <v>2</v>
      </c>
      <c r="F12" s="20">
        <v>4</v>
      </c>
      <c r="G12" s="19">
        <v>2</v>
      </c>
      <c r="H12" s="36">
        <v>2</v>
      </c>
      <c r="I12" s="49">
        <f t="shared" si="0"/>
        <v>17</v>
      </c>
      <c r="J12" s="47">
        <f t="shared" si="1"/>
        <v>1</v>
      </c>
      <c r="K12" s="15">
        <f t="shared" si="2"/>
        <v>14</v>
      </c>
    </row>
    <row r="13" spans="1:14" ht="22" customHeight="1">
      <c r="A13" s="14">
        <v>12</v>
      </c>
      <c r="B13" s="14" t="s">
        <v>29</v>
      </c>
      <c r="C13" s="19">
        <v>2</v>
      </c>
      <c r="D13" s="19">
        <v>3</v>
      </c>
      <c r="E13" s="19">
        <v>4</v>
      </c>
      <c r="F13" s="20">
        <v>1</v>
      </c>
      <c r="G13" s="19">
        <v>3</v>
      </c>
      <c r="H13" s="36">
        <v>4</v>
      </c>
      <c r="I13" s="49">
        <f t="shared" si="0"/>
        <v>17</v>
      </c>
      <c r="J13" s="47">
        <f t="shared" si="1"/>
        <v>4</v>
      </c>
      <c r="K13" s="15">
        <f t="shared" si="2"/>
        <v>20</v>
      </c>
    </row>
    <row r="14" spans="1:14" ht="22" customHeight="1">
      <c r="A14" s="14">
        <v>13</v>
      </c>
      <c r="B14" s="14" t="s">
        <v>34</v>
      </c>
      <c r="C14" s="19">
        <v>3</v>
      </c>
      <c r="D14" s="19">
        <v>2</v>
      </c>
      <c r="E14" s="19">
        <v>3</v>
      </c>
      <c r="F14" s="20">
        <v>3</v>
      </c>
      <c r="G14" s="19">
        <v>3</v>
      </c>
      <c r="H14" s="36">
        <v>3</v>
      </c>
      <c r="I14" s="49">
        <f t="shared" si="0"/>
        <v>17</v>
      </c>
      <c r="J14" s="47">
        <f t="shared" si="1"/>
        <v>2</v>
      </c>
      <c r="K14" s="15">
        <f t="shared" si="2"/>
        <v>16</v>
      </c>
    </row>
    <row r="15" spans="1:14" ht="22" customHeight="1">
      <c r="A15" s="14">
        <v>14</v>
      </c>
      <c r="B15" s="14" t="s">
        <v>42</v>
      </c>
      <c r="C15" s="14">
        <v>3</v>
      </c>
      <c r="D15" s="14">
        <v>3</v>
      </c>
      <c r="E15" s="14">
        <v>3</v>
      </c>
      <c r="F15" s="15">
        <v>4</v>
      </c>
      <c r="G15" s="14">
        <v>1</v>
      </c>
      <c r="H15" s="21">
        <v>1</v>
      </c>
      <c r="I15" s="49">
        <f t="shared" si="0"/>
        <v>15</v>
      </c>
      <c r="J15" s="47">
        <f t="shared" si="1"/>
        <v>1</v>
      </c>
      <c r="K15" s="15">
        <f t="shared" si="2"/>
        <v>12</v>
      </c>
    </row>
    <row r="16" spans="1:14" ht="22" customHeight="1">
      <c r="A16" s="14">
        <v>15</v>
      </c>
      <c r="B16" s="14" t="s">
        <v>30</v>
      </c>
      <c r="C16" s="19">
        <v>3</v>
      </c>
      <c r="D16" s="19">
        <v>3</v>
      </c>
      <c r="E16" s="19">
        <v>3</v>
      </c>
      <c r="F16" s="20">
        <v>4</v>
      </c>
      <c r="G16" s="19">
        <v>1</v>
      </c>
      <c r="H16" s="36">
        <v>1</v>
      </c>
      <c r="I16" s="49">
        <f t="shared" si="0"/>
        <v>15</v>
      </c>
      <c r="J16" s="47">
        <f t="shared" si="1"/>
        <v>1</v>
      </c>
      <c r="K16" s="15">
        <f t="shared" si="2"/>
        <v>12</v>
      </c>
    </row>
    <row r="17" spans="1:11" ht="22" customHeight="1">
      <c r="A17" s="14">
        <v>16</v>
      </c>
      <c r="B17" s="14" t="s">
        <v>28</v>
      </c>
      <c r="C17" s="19">
        <v>1</v>
      </c>
      <c r="D17" s="19">
        <v>1</v>
      </c>
      <c r="E17" s="19">
        <v>3</v>
      </c>
      <c r="F17" s="20">
        <v>3</v>
      </c>
      <c r="G17" s="19">
        <v>4</v>
      </c>
      <c r="H17" s="36">
        <v>3</v>
      </c>
      <c r="I17" s="49">
        <f t="shared" si="0"/>
        <v>15</v>
      </c>
      <c r="J17" s="47">
        <f t="shared" si="1"/>
        <v>2</v>
      </c>
      <c r="K17" s="15">
        <f t="shared" si="2"/>
        <v>14</v>
      </c>
    </row>
    <row r="18" spans="1:11" ht="22" customHeight="1">
      <c r="A18" s="14">
        <v>17</v>
      </c>
      <c r="B18" s="14" t="s">
        <v>38</v>
      </c>
      <c r="C18" s="19">
        <v>2</v>
      </c>
      <c r="D18" s="19">
        <v>2</v>
      </c>
      <c r="E18" s="19">
        <v>4</v>
      </c>
      <c r="F18" s="20">
        <v>1</v>
      </c>
      <c r="G18" s="19">
        <v>3</v>
      </c>
      <c r="H18" s="36">
        <v>3</v>
      </c>
      <c r="I18" s="49">
        <f t="shared" si="0"/>
        <v>15</v>
      </c>
      <c r="J18" s="47">
        <f t="shared" si="1"/>
        <v>4</v>
      </c>
      <c r="K18" s="15">
        <f t="shared" si="2"/>
        <v>18</v>
      </c>
    </row>
    <row r="19" spans="1:11" ht="22" customHeight="1">
      <c r="A19" s="14">
        <v>18</v>
      </c>
      <c r="B19" s="14" t="s">
        <v>24</v>
      </c>
      <c r="C19" s="14">
        <v>1</v>
      </c>
      <c r="D19" s="14">
        <v>2</v>
      </c>
      <c r="E19" s="14">
        <v>3</v>
      </c>
      <c r="F19" s="15">
        <v>2</v>
      </c>
      <c r="G19" s="14">
        <v>3</v>
      </c>
      <c r="H19" s="21">
        <v>3</v>
      </c>
      <c r="I19" s="49">
        <f t="shared" si="0"/>
        <v>14</v>
      </c>
      <c r="J19" s="47">
        <f t="shared" si="1"/>
        <v>3</v>
      </c>
      <c r="K19" s="15">
        <f t="shared" si="2"/>
        <v>15</v>
      </c>
    </row>
    <row r="20" spans="1:11" ht="22" customHeight="1">
      <c r="A20" s="14">
        <v>19</v>
      </c>
      <c r="B20" s="14" t="s">
        <v>26</v>
      </c>
      <c r="C20" s="14">
        <v>4</v>
      </c>
      <c r="D20" s="14">
        <v>4</v>
      </c>
      <c r="E20" s="14">
        <v>2</v>
      </c>
      <c r="F20" s="15">
        <v>1</v>
      </c>
      <c r="G20" s="14">
        <v>2</v>
      </c>
      <c r="H20" s="21">
        <v>1</v>
      </c>
      <c r="I20" s="49">
        <f t="shared" si="0"/>
        <v>14</v>
      </c>
      <c r="J20" s="47">
        <f t="shared" si="1"/>
        <v>4</v>
      </c>
      <c r="K20" s="15">
        <f t="shared" si="2"/>
        <v>17</v>
      </c>
    </row>
    <row r="21" spans="1:11" ht="22" customHeight="1">
      <c r="A21" s="14">
        <v>20</v>
      </c>
      <c r="B21" s="14" t="s">
        <v>27</v>
      </c>
      <c r="C21" s="19">
        <v>2</v>
      </c>
      <c r="D21" s="19">
        <v>1</v>
      </c>
      <c r="E21" s="19">
        <v>4</v>
      </c>
      <c r="F21" s="20">
        <v>1</v>
      </c>
      <c r="G21" s="19">
        <v>2</v>
      </c>
      <c r="H21" s="36">
        <v>4</v>
      </c>
      <c r="I21" s="49">
        <f t="shared" si="0"/>
        <v>14</v>
      </c>
      <c r="J21" s="47">
        <f t="shared" si="1"/>
        <v>4</v>
      </c>
      <c r="K21" s="15">
        <f t="shared" si="2"/>
        <v>17</v>
      </c>
    </row>
    <row r="22" spans="1:11" ht="22" customHeight="1">
      <c r="A22" s="14">
        <v>21</v>
      </c>
      <c r="B22" s="14" t="s">
        <v>21</v>
      </c>
      <c r="C22" s="14">
        <v>1</v>
      </c>
      <c r="D22" s="14">
        <v>1</v>
      </c>
      <c r="E22" s="14">
        <v>2</v>
      </c>
      <c r="F22" s="15">
        <v>1</v>
      </c>
      <c r="G22" s="14">
        <v>4</v>
      </c>
      <c r="H22" s="21">
        <v>4</v>
      </c>
      <c r="I22" s="49">
        <f t="shared" si="0"/>
        <v>13</v>
      </c>
      <c r="J22" s="47">
        <f t="shared" si="1"/>
        <v>4</v>
      </c>
      <c r="K22" s="15">
        <f t="shared" si="2"/>
        <v>16</v>
      </c>
    </row>
    <row r="23" spans="1:11" ht="22" customHeight="1">
      <c r="A23" s="14">
        <v>22</v>
      </c>
      <c r="B23" s="14" t="s">
        <v>35</v>
      </c>
      <c r="C23" s="19">
        <v>4</v>
      </c>
      <c r="D23" s="19">
        <v>3</v>
      </c>
      <c r="E23" s="19">
        <v>1</v>
      </c>
      <c r="F23" s="20">
        <v>2</v>
      </c>
      <c r="G23" s="19">
        <v>1</v>
      </c>
      <c r="H23" s="36">
        <v>1</v>
      </c>
      <c r="I23" s="49">
        <f t="shared" si="0"/>
        <v>12</v>
      </c>
      <c r="J23" s="47">
        <f t="shared" si="1"/>
        <v>3</v>
      </c>
      <c r="K23" s="15">
        <f t="shared" si="2"/>
        <v>13</v>
      </c>
    </row>
    <row r="24" spans="1:11" ht="22" customHeight="1">
      <c r="A24" s="19">
        <v>23</v>
      </c>
      <c r="B24" s="14" t="s">
        <v>23</v>
      </c>
      <c r="C24" s="14">
        <v>2</v>
      </c>
      <c r="D24" s="14">
        <v>1</v>
      </c>
      <c r="E24" s="14">
        <v>2</v>
      </c>
      <c r="F24" s="15">
        <v>1</v>
      </c>
      <c r="G24" s="14">
        <v>3</v>
      </c>
      <c r="H24" s="21">
        <v>3</v>
      </c>
      <c r="I24" s="49">
        <f t="shared" si="0"/>
        <v>12</v>
      </c>
      <c r="J24" s="47">
        <f t="shared" si="1"/>
        <v>4</v>
      </c>
      <c r="K24" s="15">
        <f t="shared" si="2"/>
        <v>15</v>
      </c>
    </row>
    <row r="25" spans="1:11" ht="22" customHeight="1">
      <c r="A25" s="19">
        <v>24</v>
      </c>
      <c r="B25" s="14" t="s">
        <v>20</v>
      </c>
      <c r="C25" s="14">
        <v>1</v>
      </c>
      <c r="D25" s="14">
        <v>1</v>
      </c>
      <c r="E25" s="14">
        <v>2</v>
      </c>
      <c r="F25" s="15">
        <v>2</v>
      </c>
      <c r="G25" s="14">
        <v>3</v>
      </c>
      <c r="H25" s="21">
        <v>3</v>
      </c>
      <c r="I25" s="49">
        <f t="shared" si="0"/>
        <v>12</v>
      </c>
      <c r="J25" s="47">
        <f t="shared" si="1"/>
        <v>3</v>
      </c>
      <c r="K25" s="15">
        <f t="shared" si="2"/>
        <v>13</v>
      </c>
    </row>
    <row r="26" spans="1:11" ht="22" customHeight="1">
      <c r="A26" s="14">
        <v>25</v>
      </c>
      <c r="B26" s="14" t="s">
        <v>37</v>
      </c>
      <c r="C26" s="19">
        <v>2</v>
      </c>
      <c r="D26" s="19">
        <v>1</v>
      </c>
      <c r="E26" s="19">
        <v>2</v>
      </c>
      <c r="F26" s="20">
        <v>1</v>
      </c>
      <c r="G26" s="19">
        <v>1</v>
      </c>
      <c r="H26" s="36">
        <v>1</v>
      </c>
      <c r="I26" s="49">
        <f t="shared" si="0"/>
        <v>8</v>
      </c>
      <c r="J26" s="47">
        <f t="shared" si="1"/>
        <v>4</v>
      </c>
      <c r="K26" s="15">
        <f t="shared" si="2"/>
        <v>11</v>
      </c>
    </row>
    <row r="27" spans="1:11" ht="22" customHeight="1">
      <c r="A27" s="14">
        <v>26</v>
      </c>
      <c r="B27" s="14" t="s">
        <v>36</v>
      </c>
      <c r="C27" s="19">
        <v>1</v>
      </c>
      <c r="D27" s="19">
        <v>1</v>
      </c>
      <c r="E27" s="19">
        <v>2</v>
      </c>
      <c r="F27" s="20">
        <v>1</v>
      </c>
      <c r="G27" s="19">
        <v>1</v>
      </c>
      <c r="H27" s="36">
        <v>1</v>
      </c>
      <c r="I27" s="49">
        <f t="shared" si="0"/>
        <v>7</v>
      </c>
      <c r="J27" s="47">
        <f t="shared" si="1"/>
        <v>4</v>
      </c>
      <c r="K27" s="15">
        <f t="shared" si="2"/>
        <v>10</v>
      </c>
    </row>
    <row r="28" spans="1:11" ht="22" customHeight="1" thickBot="1">
      <c r="A28" s="11"/>
      <c r="B28" s="12" t="s">
        <v>39</v>
      </c>
      <c r="C28" s="13">
        <f>AVERAGE(C2:C27)</f>
        <v>2.6153846153846154</v>
      </c>
      <c r="D28" s="13">
        <f t="shared" ref="D28:K28" si="3">AVERAGE(D2:D27)</f>
        <v>2.4230769230769229</v>
      </c>
      <c r="E28" s="13">
        <f t="shared" si="3"/>
        <v>3</v>
      </c>
      <c r="F28" s="13">
        <f t="shared" si="3"/>
        <v>2.4230769230769229</v>
      </c>
      <c r="G28" s="13">
        <f t="shared" si="3"/>
        <v>2.7307692307692308</v>
      </c>
      <c r="H28" s="37">
        <f t="shared" si="3"/>
        <v>2.7692307692307692</v>
      </c>
      <c r="I28" s="30">
        <f t="shared" si="3"/>
        <v>15.961538461538462</v>
      </c>
      <c r="J28" s="26">
        <f t="shared" si="3"/>
        <v>2.5769230769230771</v>
      </c>
      <c r="K28" s="13">
        <f t="shared" si="3"/>
        <v>16.115384615384617</v>
      </c>
    </row>
  </sheetData>
  <sortState ref="B2:K27">
    <sortCondition descending="1" ref="I3:I27"/>
    <sortCondition ref="B3:B27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V28"/>
  <sheetViews>
    <sheetView zoomScale="75" workbookViewId="0"/>
  </sheetViews>
  <sheetFormatPr baseColWidth="10" defaultColWidth="8.125" defaultRowHeight="18" customHeight="1"/>
  <cols>
    <col min="1" max="1" width="3.5" style="1" customWidth="1"/>
    <col min="2" max="2" width="38" style="1" customWidth="1"/>
    <col min="3" max="8" width="4.375" style="1" customWidth="1"/>
    <col min="9" max="9" width="5.25" style="1" customWidth="1"/>
    <col min="10" max="10" width="4.375" style="1" customWidth="1"/>
    <col min="11" max="11" width="5.375" style="1" customWidth="1"/>
    <col min="12" max="256" width="8.125" style="1"/>
  </cols>
  <sheetData>
    <row r="1" spans="1:14" ht="107" customHeight="1" thickBot="1">
      <c r="A1" s="2"/>
      <c r="B1" s="3" t="s">
        <v>9</v>
      </c>
      <c r="C1" s="4" t="s">
        <v>10</v>
      </c>
      <c r="D1" s="5" t="s">
        <v>11</v>
      </c>
      <c r="E1" s="6" t="s">
        <v>12</v>
      </c>
      <c r="F1" s="7" t="s">
        <v>13</v>
      </c>
      <c r="G1" s="8" t="s">
        <v>14</v>
      </c>
      <c r="H1" s="9" t="s">
        <v>15</v>
      </c>
      <c r="I1" s="10" t="s">
        <v>16</v>
      </c>
      <c r="J1" s="4" t="s">
        <v>17</v>
      </c>
      <c r="K1" s="7" t="s">
        <v>18</v>
      </c>
    </row>
    <row r="2" spans="1:14" ht="22" customHeight="1">
      <c r="A2" s="14">
        <v>1</v>
      </c>
      <c r="B2" s="14" t="s">
        <v>22</v>
      </c>
      <c r="C2" s="14">
        <v>4</v>
      </c>
      <c r="D2" s="14">
        <v>4</v>
      </c>
      <c r="E2" s="14">
        <v>3</v>
      </c>
      <c r="F2" s="15">
        <v>1</v>
      </c>
      <c r="G2" s="14">
        <v>4</v>
      </c>
      <c r="H2" s="14">
        <v>4</v>
      </c>
      <c r="I2" s="16">
        <f t="shared" ref="I2:I27" si="0">SUM(C2:H2)</f>
        <v>20</v>
      </c>
      <c r="J2" s="50">
        <f t="shared" ref="J2:J27" si="1">((F2*-1)+5)</f>
        <v>4</v>
      </c>
      <c r="K2" s="41">
        <f t="shared" ref="K2:K27" si="2">C2+D2+E2+G2+H2+J2</f>
        <v>23</v>
      </c>
    </row>
    <row r="3" spans="1:14" ht="22" customHeight="1">
      <c r="A3" s="14">
        <v>2</v>
      </c>
      <c r="B3" s="14" t="s">
        <v>40</v>
      </c>
      <c r="C3" s="14">
        <v>3</v>
      </c>
      <c r="D3" s="14">
        <v>4</v>
      </c>
      <c r="E3" s="14">
        <v>4</v>
      </c>
      <c r="F3" s="15">
        <v>3</v>
      </c>
      <c r="G3" s="14">
        <v>4</v>
      </c>
      <c r="H3" s="14">
        <v>4</v>
      </c>
      <c r="I3" s="16">
        <f t="shared" si="0"/>
        <v>22</v>
      </c>
      <c r="J3" s="50">
        <f t="shared" si="1"/>
        <v>2</v>
      </c>
      <c r="K3" s="43">
        <f t="shared" si="2"/>
        <v>21</v>
      </c>
    </row>
    <row r="4" spans="1:14" ht="22" customHeight="1">
      <c r="A4" s="14">
        <v>3</v>
      </c>
      <c r="B4" s="14" t="s">
        <v>31</v>
      </c>
      <c r="C4" s="19">
        <v>3</v>
      </c>
      <c r="D4" s="19">
        <v>4</v>
      </c>
      <c r="E4" s="19">
        <v>4</v>
      </c>
      <c r="F4" s="20">
        <v>3</v>
      </c>
      <c r="G4" s="19">
        <v>4</v>
      </c>
      <c r="H4" s="19">
        <v>4</v>
      </c>
      <c r="I4" s="16">
        <f t="shared" si="0"/>
        <v>22</v>
      </c>
      <c r="J4" s="50">
        <f t="shared" si="1"/>
        <v>2</v>
      </c>
      <c r="K4" s="43">
        <f t="shared" si="2"/>
        <v>21</v>
      </c>
    </row>
    <row r="5" spans="1:14" ht="22" customHeight="1">
      <c r="A5" s="14">
        <v>4</v>
      </c>
      <c r="B5" s="14" t="s">
        <v>29</v>
      </c>
      <c r="C5" s="19">
        <v>2</v>
      </c>
      <c r="D5" s="19">
        <v>3</v>
      </c>
      <c r="E5" s="19">
        <v>4</v>
      </c>
      <c r="F5" s="20">
        <v>1</v>
      </c>
      <c r="G5" s="19">
        <v>3</v>
      </c>
      <c r="H5" s="19">
        <v>4</v>
      </c>
      <c r="I5" s="16">
        <f t="shared" si="0"/>
        <v>17</v>
      </c>
      <c r="J5" s="50">
        <f t="shared" si="1"/>
        <v>4</v>
      </c>
      <c r="K5" s="43">
        <f t="shared" si="2"/>
        <v>20</v>
      </c>
    </row>
    <row r="6" spans="1:14" ht="22" customHeight="1">
      <c r="A6" s="14">
        <v>5</v>
      </c>
      <c r="B6" s="14" t="s">
        <v>46</v>
      </c>
      <c r="C6" s="19">
        <v>3</v>
      </c>
      <c r="D6" s="19">
        <v>3</v>
      </c>
      <c r="E6" s="19">
        <v>4</v>
      </c>
      <c r="F6" s="20">
        <v>2</v>
      </c>
      <c r="G6" s="19">
        <v>3</v>
      </c>
      <c r="H6" s="19">
        <v>3</v>
      </c>
      <c r="I6" s="16">
        <f t="shared" si="0"/>
        <v>18</v>
      </c>
      <c r="J6" s="50">
        <f t="shared" si="1"/>
        <v>3</v>
      </c>
      <c r="K6" s="43">
        <f t="shared" si="2"/>
        <v>19</v>
      </c>
    </row>
    <row r="7" spans="1:14" ht="22" customHeight="1">
      <c r="A7" s="14">
        <v>6</v>
      </c>
      <c r="B7" s="18" t="s">
        <v>44</v>
      </c>
      <c r="C7" s="19">
        <v>4</v>
      </c>
      <c r="D7" s="19">
        <v>1</v>
      </c>
      <c r="E7" s="19">
        <v>3</v>
      </c>
      <c r="F7" s="20">
        <v>2</v>
      </c>
      <c r="G7" s="19">
        <v>4</v>
      </c>
      <c r="H7" s="19">
        <v>4</v>
      </c>
      <c r="I7" s="16">
        <f t="shared" si="0"/>
        <v>18</v>
      </c>
      <c r="J7" s="50">
        <f t="shared" si="1"/>
        <v>3</v>
      </c>
      <c r="K7" s="43">
        <f t="shared" si="2"/>
        <v>19</v>
      </c>
    </row>
    <row r="8" spans="1:14" ht="22" customHeight="1">
      <c r="A8" s="14">
        <v>7</v>
      </c>
      <c r="B8" s="14" t="s">
        <v>32</v>
      </c>
      <c r="C8" s="19">
        <v>1</v>
      </c>
      <c r="D8" s="19">
        <v>4</v>
      </c>
      <c r="E8" s="19">
        <v>4</v>
      </c>
      <c r="F8" s="20">
        <v>4</v>
      </c>
      <c r="G8" s="19">
        <v>4</v>
      </c>
      <c r="H8" s="19">
        <v>4</v>
      </c>
      <c r="I8" s="16">
        <f t="shared" si="0"/>
        <v>21</v>
      </c>
      <c r="J8" s="50">
        <f t="shared" si="1"/>
        <v>1</v>
      </c>
      <c r="K8" s="43">
        <f t="shared" si="2"/>
        <v>18</v>
      </c>
    </row>
    <row r="9" spans="1:14" ht="22" customHeight="1">
      <c r="A9" s="14">
        <v>8</v>
      </c>
      <c r="B9" s="14" t="s">
        <v>38</v>
      </c>
      <c r="C9" s="19">
        <v>2</v>
      </c>
      <c r="D9" s="19">
        <v>2</v>
      </c>
      <c r="E9" s="19">
        <v>4</v>
      </c>
      <c r="F9" s="20">
        <v>1</v>
      </c>
      <c r="G9" s="19">
        <v>3</v>
      </c>
      <c r="H9" s="19">
        <v>3</v>
      </c>
      <c r="I9" s="16">
        <f t="shared" si="0"/>
        <v>15</v>
      </c>
      <c r="J9" s="50">
        <f t="shared" si="1"/>
        <v>4</v>
      </c>
      <c r="K9" s="43">
        <f t="shared" si="2"/>
        <v>18</v>
      </c>
    </row>
    <row r="10" spans="1:14" ht="22" customHeight="1">
      <c r="A10" s="14">
        <v>9</v>
      </c>
      <c r="B10" s="18" t="s">
        <v>43</v>
      </c>
      <c r="C10" s="19">
        <v>4</v>
      </c>
      <c r="D10" s="19">
        <v>4</v>
      </c>
      <c r="E10" s="19">
        <v>4</v>
      </c>
      <c r="F10" s="20">
        <v>4</v>
      </c>
      <c r="G10" s="19">
        <v>2</v>
      </c>
      <c r="H10" s="19">
        <v>2</v>
      </c>
      <c r="I10" s="16">
        <f t="shared" si="0"/>
        <v>20</v>
      </c>
      <c r="J10" s="50">
        <f t="shared" si="1"/>
        <v>1</v>
      </c>
      <c r="K10" s="43">
        <f t="shared" si="2"/>
        <v>17</v>
      </c>
      <c r="N10" s="1" t="s">
        <v>41</v>
      </c>
    </row>
    <row r="11" spans="1:14" ht="22" customHeight="1">
      <c r="A11" s="14">
        <v>10</v>
      </c>
      <c r="B11" s="14" t="s">
        <v>26</v>
      </c>
      <c r="C11" s="14">
        <v>4</v>
      </c>
      <c r="D11" s="14">
        <v>4</v>
      </c>
      <c r="E11" s="14">
        <v>2</v>
      </c>
      <c r="F11" s="15">
        <v>1</v>
      </c>
      <c r="G11" s="14">
        <v>2</v>
      </c>
      <c r="H11" s="14">
        <v>1</v>
      </c>
      <c r="I11" s="16">
        <f t="shared" si="0"/>
        <v>14</v>
      </c>
      <c r="J11" s="50">
        <f t="shared" si="1"/>
        <v>4</v>
      </c>
      <c r="K11" s="43">
        <f t="shared" si="2"/>
        <v>17</v>
      </c>
    </row>
    <row r="12" spans="1:14" ht="22" customHeight="1">
      <c r="A12" s="14">
        <v>11</v>
      </c>
      <c r="B12" s="14" t="s">
        <v>19</v>
      </c>
      <c r="C12" s="14">
        <v>4</v>
      </c>
      <c r="D12" s="14">
        <v>3</v>
      </c>
      <c r="E12" s="14">
        <v>4</v>
      </c>
      <c r="F12" s="15">
        <v>4</v>
      </c>
      <c r="G12" s="14">
        <v>3</v>
      </c>
      <c r="H12" s="14">
        <v>2</v>
      </c>
      <c r="I12" s="16">
        <f t="shared" si="0"/>
        <v>20</v>
      </c>
      <c r="J12" s="50">
        <f t="shared" si="1"/>
        <v>1</v>
      </c>
      <c r="K12" s="43">
        <f t="shared" si="2"/>
        <v>17</v>
      </c>
    </row>
    <row r="13" spans="1:14" ht="22" customHeight="1">
      <c r="A13" s="14">
        <v>12</v>
      </c>
      <c r="B13" s="14" t="s">
        <v>27</v>
      </c>
      <c r="C13" s="19">
        <v>2</v>
      </c>
      <c r="D13" s="19">
        <v>1</v>
      </c>
      <c r="E13" s="19">
        <v>4</v>
      </c>
      <c r="F13" s="20">
        <v>1</v>
      </c>
      <c r="G13" s="19">
        <v>2</v>
      </c>
      <c r="H13" s="19">
        <v>4</v>
      </c>
      <c r="I13" s="16">
        <f t="shared" si="0"/>
        <v>14</v>
      </c>
      <c r="J13" s="50">
        <f t="shared" si="1"/>
        <v>4</v>
      </c>
      <c r="K13" s="43">
        <f t="shared" si="2"/>
        <v>17</v>
      </c>
    </row>
    <row r="14" spans="1:14" ht="22" customHeight="1">
      <c r="A14" s="14">
        <v>13</v>
      </c>
      <c r="B14" s="14" t="s">
        <v>21</v>
      </c>
      <c r="C14" s="14">
        <v>1</v>
      </c>
      <c r="D14" s="14">
        <v>1</v>
      </c>
      <c r="E14" s="14">
        <v>2</v>
      </c>
      <c r="F14" s="15">
        <v>1</v>
      </c>
      <c r="G14" s="14">
        <v>4</v>
      </c>
      <c r="H14" s="14">
        <v>4</v>
      </c>
      <c r="I14" s="16">
        <f t="shared" si="0"/>
        <v>13</v>
      </c>
      <c r="J14" s="50">
        <f t="shared" si="1"/>
        <v>4</v>
      </c>
      <c r="K14" s="43">
        <f t="shared" si="2"/>
        <v>16</v>
      </c>
    </row>
    <row r="15" spans="1:14" ht="22" customHeight="1">
      <c r="A15" s="14">
        <v>14</v>
      </c>
      <c r="B15" s="14" t="s">
        <v>25</v>
      </c>
      <c r="C15" s="14">
        <v>3</v>
      </c>
      <c r="D15" s="14">
        <v>2</v>
      </c>
      <c r="E15" s="14">
        <v>3</v>
      </c>
      <c r="F15" s="15">
        <v>4</v>
      </c>
      <c r="G15" s="14">
        <v>3</v>
      </c>
      <c r="H15" s="14">
        <v>4</v>
      </c>
      <c r="I15" s="16">
        <f t="shared" si="0"/>
        <v>19</v>
      </c>
      <c r="J15" s="50">
        <f t="shared" si="1"/>
        <v>1</v>
      </c>
      <c r="K15" s="43">
        <f t="shared" si="2"/>
        <v>16</v>
      </c>
    </row>
    <row r="16" spans="1:14" ht="22" customHeight="1">
      <c r="A16" s="14">
        <v>15</v>
      </c>
      <c r="B16" s="14" t="s">
        <v>34</v>
      </c>
      <c r="C16" s="19">
        <v>3</v>
      </c>
      <c r="D16" s="19">
        <v>2</v>
      </c>
      <c r="E16" s="19">
        <v>3</v>
      </c>
      <c r="F16" s="20">
        <v>3</v>
      </c>
      <c r="G16" s="19">
        <v>3</v>
      </c>
      <c r="H16" s="19">
        <v>3</v>
      </c>
      <c r="I16" s="16">
        <f t="shared" si="0"/>
        <v>17</v>
      </c>
      <c r="J16" s="50">
        <f t="shared" si="1"/>
        <v>2</v>
      </c>
      <c r="K16" s="43">
        <f t="shared" si="2"/>
        <v>16</v>
      </c>
    </row>
    <row r="17" spans="1:11" ht="22" customHeight="1">
      <c r="A17" s="14">
        <v>16</v>
      </c>
      <c r="B17" s="14" t="s">
        <v>24</v>
      </c>
      <c r="C17" s="14">
        <v>1</v>
      </c>
      <c r="D17" s="14">
        <v>2</v>
      </c>
      <c r="E17" s="14">
        <v>3</v>
      </c>
      <c r="F17" s="15">
        <v>2</v>
      </c>
      <c r="G17" s="14">
        <v>3</v>
      </c>
      <c r="H17" s="14">
        <v>3</v>
      </c>
      <c r="I17" s="16">
        <f t="shared" si="0"/>
        <v>14</v>
      </c>
      <c r="J17" s="50">
        <f t="shared" si="1"/>
        <v>3</v>
      </c>
      <c r="K17" s="43">
        <f t="shared" si="2"/>
        <v>15</v>
      </c>
    </row>
    <row r="18" spans="1:11" ht="22" customHeight="1">
      <c r="A18" s="14">
        <v>17</v>
      </c>
      <c r="B18" s="14" t="s">
        <v>23</v>
      </c>
      <c r="C18" s="14">
        <v>2</v>
      </c>
      <c r="D18" s="14">
        <v>1</v>
      </c>
      <c r="E18" s="14">
        <v>2</v>
      </c>
      <c r="F18" s="15">
        <v>1</v>
      </c>
      <c r="G18" s="14">
        <v>3</v>
      </c>
      <c r="H18" s="14">
        <v>3</v>
      </c>
      <c r="I18" s="16">
        <f t="shared" si="0"/>
        <v>12</v>
      </c>
      <c r="J18" s="50">
        <f t="shared" si="1"/>
        <v>4</v>
      </c>
      <c r="K18" s="43">
        <f t="shared" si="2"/>
        <v>15</v>
      </c>
    </row>
    <row r="19" spans="1:11" ht="22" customHeight="1">
      <c r="A19" s="14">
        <v>18</v>
      </c>
      <c r="B19" s="14" t="s">
        <v>33</v>
      </c>
      <c r="C19" s="19">
        <v>3</v>
      </c>
      <c r="D19" s="19">
        <v>2</v>
      </c>
      <c r="E19" s="19">
        <v>3</v>
      </c>
      <c r="F19" s="20">
        <v>4</v>
      </c>
      <c r="G19" s="19">
        <v>3</v>
      </c>
      <c r="H19" s="19">
        <v>3</v>
      </c>
      <c r="I19" s="16">
        <f t="shared" si="0"/>
        <v>18</v>
      </c>
      <c r="J19" s="50">
        <f t="shared" si="1"/>
        <v>1</v>
      </c>
      <c r="K19" s="43">
        <f t="shared" si="2"/>
        <v>15</v>
      </c>
    </row>
    <row r="20" spans="1:11" ht="22" customHeight="1">
      <c r="A20" s="14">
        <v>19</v>
      </c>
      <c r="B20" s="14" t="s">
        <v>28</v>
      </c>
      <c r="C20" s="19">
        <v>1</v>
      </c>
      <c r="D20" s="19">
        <v>1</v>
      </c>
      <c r="E20" s="19">
        <v>3</v>
      </c>
      <c r="F20" s="20">
        <v>3</v>
      </c>
      <c r="G20" s="19">
        <v>4</v>
      </c>
      <c r="H20" s="19">
        <v>3</v>
      </c>
      <c r="I20" s="16">
        <f t="shared" si="0"/>
        <v>15</v>
      </c>
      <c r="J20" s="50">
        <f t="shared" si="1"/>
        <v>2</v>
      </c>
      <c r="K20" s="43">
        <f t="shared" si="2"/>
        <v>14</v>
      </c>
    </row>
    <row r="21" spans="1:11" ht="22" customHeight="1">
      <c r="A21" s="14">
        <v>20</v>
      </c>
      <c r="B21" s="14" t="s">
        <v>45</v>
      </c>
      <c r="C21" s="19">
        <v>4</v>
      </c>
      <c r="D21" s="19">
        <v>3</v>
      </c>
      <c r="E21" s="19">
        <v>2</v>
      </c>
      <c r="F21" s="20">
        <v>4</v>
      </c>
      <c r="G21" s="19">
        <v>2</v>
      </c>
      <c r="H21" s="19">
        <v>2</v>
      </c>
      <c r="I21" s="16">
        <f t="shared" si="0"/>
        <v>17</v>
      </c>
      <c r="J21" s="50">
        <f t="shared" si="1"/>
        <v>1</v>
      </c>
      <c r="K21" s="43">
        <f t="shared" si="2"/>
        <v>14</v>
      </c>
    </row>
    <row r="22" spans="1:11" ht="22" customHeight="1">
      <c r="A22" s="14">
        <v>21</v>
      </c>
      <c r="B22" s="14" t="s">
        <v>35</v>
      </c>
      <c r="C22" s="19">
        <v>4</v>
      </c>
      <c r="D22" s="19">
        <v>3</v>
      </c>
      <c r="E22" s="19">
        <v>1</v>
      </c>
      <c r="F22" s="20">
        <v>2</v>
      </c>
      <c r="G22" s="19">
        <v>1</v>
      </c>
      <c r="H22" s="19">
        <v>1</v>
      </c>
      <c r="I22" s="16">
        <f t="shared" si="0"/>
        <v>12</v>
      </c>
      <c r="J22" s="50">
        <f t="shared" si="1"/>
        <v>3</v>
      </c>
      <c r="K22" s="43">
        <f t="shared" si="2"/>
        <v>13</v>
      </c>
    </row>
    <row r="23" spans="1:11" ht="22" customHeight="1">
      <c r="A23" s="14">
        <v>22</v>
      </c>
      <c r="B23" s="14" t="s">
        <v>20</v>
      </c>
      <c r="C23" s="14">
        <v>1</v>
      </c>
      <c r="D23" s="14">
        <v>1</v>
      </c>
      <c r="E23" s="14">
        <v>2</v>
      </c>
      <c r="F23" s="15">
        <v>2</v>
      </c>
      <c r="G23" s="14">
        <v>3</v>
      </c>
      <c r="H23" s="14">
        <v>3</v>
      </c>
      <c r="I23" s="16">
        <f t="shared" si="0"/>
        <v>12</v>
      </c>
      <c r="J23" s="50">
        <f t="shared" si="1"/>
        <v>3</v>
      </c>
      <c r="K23" s="43">
        <f t="shared" si="2"/>
        <v>13</v>
      </c>
    </row>
    <row r="24" spans="1:11" ht="22" customHeight="1">
      <c r="A24" s="19">
        <v>23</v>
      </c>
      <c r="B24" s="14" t="s">
        <v>42</v>
      </c>
      <c r="C24" s="14">
        <v>3</v>
      </c>
      <c r="D24" s="14">
        <v>3</v>
      </c>
      <c r="E24" s="14">
        <v>3</v>
      </c>
      <c r="F24" s="15">
        <v>4</v>
      </c>
      <c r="G24" s="14">
        <v>1</v>
      </c>
      <c r="H24" s="14">
        <v>1</v>
      </c>
      <c r="I24" s="16">
        <f t="shared" si="0"/>
        <v>15</v>
      </c>
      <c r="J24" s="50">
        <f t="shared" si="1"/>
        <v>1</v>
      </c>
      <c r="K24" s="43">
        <f t="shared" si="2"/>
        <v>12</v>
      </c>
    </row>
    <row r="25" spans="1:11" ht="22" customHeight="1">
      <c r="A25" s="19">
        <v>24</v>
      </c>
      <c r="B25" s="14" t="s">
        <v>30</v>
      </c>
      <c r="C25" s="19">
        <v>3</v>
      </c>
      <c r="D25" s="19">
        <v>3</v>
      </c>
      <c r="E25" s="19">
        <v>3</v>
      </c>
      <c r="F25" s="20">
        <v>4</v>
      </c>
      <c r="G25" s="19">
        <v>1</v>
      </c>
      <c r="H25" s="19">
        <v>1</v>
      </c>
      <c r="I25" s="16">
        <f t="shared" si="0"/>
        <v>15</v>
      </c>
      <c r="J25" s="50">
        <f t="shared" si="1"/>
        <v>1</v>
      </c>
      <c r="K25" s="43">
        <f t="shared" si="2"/>
        <v>12</v>
      </c>
    </row>
    <row r="26" spans="1:11" ht="22" customHeight="1">
      <c r="A26" s="14">
        <v>25</v>
      </c>
      <c r="B26" s="14" t="s">
        <v>37</v>
      </c>
      <c r="C26" s="19">
        <v>2</v>
      </c>
      <c r="D26" s="19">
        <v>1</v>
      </c>
      <c r="E26" s="19">
        <v>2</v>
      </c>
      <c r="F26" s="20">
        <v>1</v>
      </c>
      <c r="G26" s="19">
        <v>1</v>
      </c>
      <c r="H26" s="19">
        <v>1</v>
      </c>
      <c r="I26" s="16">
        <f t="shared" si="0"/>
        <v>8</v>
      </c>
      <c r="J26" s="50">
        <f t="shared" si="1"/>
        <v>4</v>
      </c>
      <c r="K26" s="43">
        <f t="shared" si="2"/>
        <v>11</v>
      </c>
    </row>
    <row r="27" spans="1:11" ht="22" customHeight="1">
      <c r="A27" s="14">
        <v>26</v>
      </c>
      <c r="B27" s="14" t="s">
        <v>36</v>
      </c>
      <c r="C27" s="19">
        <v>1</v>
      </c>
      <c r="D27" s="19">
        <v>1</v>
      </c>
      <c r="E27" s="19">
        <v>2</v>
      </c>
      <c r="F27" s="20">
        <v>1</v>
      </c>
      <c r="G27" s="19">
        <v>1</v>
      </c>
      <c r="H27" s="19">
        <v>1</v>
      </c>
      <c r="I27" s="16">
        <f t="shared" si="0"/>
        <v>7</v>
      </c>
      <c r="J27" s="50">
        <f t="shared" si="1"/>
        <v>4</v>
      </c>
      <c r="K27" s="43">
        <f t="shared" si="2"/>
        <v>10</v>
      </c>
    </row>
    <row r="28" spans="1:11" ht="22" customHeight="1" thickBot="1">
      <c r="A28" s="11"/>
      <c r="B28" s="12" t="s">
        <v>39</v>
      </c>
      <c r="C28" s="13">
        <f>AVERAGE(C2:C27)</f>
        <v>2.6153846153846154</v>
      </c>
      <c r="D28" s="13">
        <f t="shared" ref="D28:K28" si="3">AVERAGE(D2:D27)</f>
        <v>2.4230769230769229</v>
      </c>
      <c r="E28" s="13">
        <f t="shared" si="3"/>
        <v>3</v>
      </c>
      <c r="F28" s="13">
        <f t="shared" si="3"/>
        <v>2.4230769230769229</v>
      </c>
      <c r="G28" s="13">
        <f t="shared" si="3"/>
        <v>2.7307692307692308</v>
      </c>
      <c r="H28" s="13">
        <f t="shared" si="3"/>
        <v>2.7692307692307692</v>
      </c>
      <c r="I28" s="13">
        <f t="shared" si="3"/>
        <v>15.961538461538462</v>
      </c>
      <c r="J28" s="37">
        <f t="shared" si="3"/>
        <v>2.5769230769230771</v>
      </c>
      <c r="K28" s="30">
        <f t="shared" si="3"/>
        <v>16.115384615384617</v>
      </c>
    </row>
  </sheetData>
  <sortState ref="B2:K27">
    <sortCondition descending="1" ref="K3:K27"/>
    <sortCondition ref="B3:B27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V30"/>
  <sheetViews>
    <sheetView zoomScale="75" workbookViewId="0"/>
  </sheetViews>
  <sheetFormatPr baseColWidth="10" defaultColWidth="8.125" defaultRowHeight="18" customHeight="1"/>
  <cols>
    <col min="1" max="1" width="3.5" style="1" customWidth="1"/>
    <col min="2" max="2" width="38" style="1" customWidth="1"/>
    <col min="3" max="8" width="4.375" style="1" customWidth="1"/>
    <col min="9" max="9" width="5.25" style="1" customWidth="1"/>
    <col min="10" max="10" width="4.375" style="1" customWidth="1"/>
    <col min="11" max="11" width="5.375" style="1" customWidth="1"/>
    <col min="12" max="256" width="8.125" style="1"/>
  </cols>
  <sheetData>
    <row r="1" spans="1:14" ht="107" customHeight="1">
      <c r="A1" s="2"/>
      <c r="B1" s="3" t="s">
        <v>9</v>
      </c>
      <c r="C1" s="4" t="s">
        <v>10</v>
      </c>
      <c r="D1" s="5" t="s">
        <v>11</v>
      </c>
      <c r="E1" s="6" t="s">
        <v>12</v>
      </c>
      <c r="F1" s="7" t="s">
        <v>13</v>
      </c>
      <c r="G1" s="8" t="s">
        <v>14</v>
      </c>
      <c r="H1" s="9" t="s">
        <v>15</v>
      </c>
      <c r="I1" s="10" t="s">
        <v>16</v>
      </c>
      <c r="J1" s="4" t="s">
        <v>17</v>
      </c>
      <c r="K1" s="7" t="s">
        <v>18</v>
      </c>
    </row>
    <row r="2" spans="1:14" ht="22" customHeight="1" thickBot="1">
      <c r="A2" s="31"/>
      <c r="B2" s="34" t="s">
        <v>6</v>
      </c>
      <c r="C2" s="14"/>
      <c r="D2" s="14"/>
      <c r="E2" s="14"/>
      <c r="F2" s="15"/>
      <c r="G2" s="14"/>
      <c r="H2" s="14"/>
      <c r="I2" s="51"/>
      <c r="J2" s="17"/>
      <c r="K2" s="15"/>
    </row>
    <row r="3" spans="1:14" ht="22" customHeight="1">
      <c r="A3" s="32">
        <v>1</v>
      </c>
      <c r="B3" s="32" t="s">
        <v>51</v>
      </c>
      <c r="C3" s="14">
        <v>3</v>
      </c>
      <c r="D3" s="14">
        <v>4</v>
      </c>
      <c r="E3" s="14">
        <v>4</v>
      </c>
      <c r="F3" s="15">
        <v>3</v>
      </c>
      <c r="G3" s="14">
        <v>4</v>
      </c>
      <c r="H3" s="21">
        <v>4</v>
      </c>
      <c r="I3" s="48">
        <f t="shared" ref="I3:I11" si="0">SUM(C3:H3)</f>
        <v>22</v>
      </c>
      <c r="J3" s="47">
        <f t="shared" ref="J3:J11" si="1">((F3*-1)+5)</f>
        <v>2</v>
      </c>
      <c r="K3" s="15">
        <f t="shared" ref="K3:K11" si="2">C3+D3+E3+G3+H3+J3</f>
        <v>21</v>
      </c>
    </row>
    <row r="4" spans="1:14" ht="22" customHeight="1">
      <c r="A4" s="32">
        <v>2</v>
      </c>
      <c r="B4" s="32" t="s">
        <v>22</v>
      </c>
      <c r="C4" s="14">
        <v>4</v>
      </c>
      <c r="D4" s="14">
        <v>4</v>
      </c>
      <c r="E4" s="14">
        <v>3</v>
      </c>
      <c r="F4" s="15">
        <v>1</v>
      </c>
      <c r="G4" s="14">
        <v>4</v>
      </c>
      <c r="H4" s="21">
        <v>4</v>
      </c>
      <c r="I4" s="49">
        <f t="shared" si="0"/>
        <v>20</v>
      </c>
      <c r="J4" s="47">
        <f t="shared" si="1"/>
        <v>4</v>
      </c>
      <c r="K4" s="15">
        <f t="shared" si="2"/>
        <v>23</v>
      </c>
    </row>
    <row r="5" spans="1:14" ht="22" customHeight="1">
      <c r="A5" s="32">
        <v>3</v>
      </c>
      <c r="B5" s="32" t="s">
        <v>52</v>
      </c>
      <c r="C5" s="19">
        <v>4</v>
      </c>
      <c r="D5" s="19">
        <v>4</v>
      </c>
      <c r="E5" s="19">
        <v>4</v>
      </c>
      <c r="F5" s="20">
        <v>4</v>
      </c>
      <c r="G5" s="19">
        <v>2</v>
      </c>
      <c r="H5" s="36">
        <v>2</v>
      </c>
      <c r="I5" s="49">
        <f t="shared" si="0"/>
        <v>20</v>
      </c>
      <c r="J5" s="47">
        <f t="shared" si="1"/>
        <v>1</v>
      </c>
      <c r="K5" s="15">
        <f t="shared" si="2"/>
        <v>17</v>
      </c>
    </row>
    <row r="6" spans="1:14" ht="22" customHeight="1">
      <c r="A6" s="32">
        <v>4</v>
      </c>
      <c r="B6" s="32" t="s">
        <v>19</v>
      </c>
      <c r="C6" s="14">
        <v>4</v>
      </c>
      <c r="D6" s="14">
        <v>3</v>
      </c>
      <c r="E6" s="14">
        <v>4</v>
      </c>
      <c r="F6" s="15">
        <v>4</v>
      </c>
      <c r="G6" s="14">
        <v>3</v>
      </c>
      <c r="H6" s="21">
        <v>2</v>
      </c>
      <c r="I6" s="49">
        <f t="shared" si="0"/>
        <v>20</v>
      </c>
      <c r="J6" s="47">
        <f t="shared" si="1"/>
        <v>1</v>
      </c>
      <c r="K6" s="15">
        <f t="shared" si="2"/>
        <v>17</v>
      </c>
    </row>
    <row r="7" spans="1:14" ht="22" customHeight="1">
      <c r="A7" s="32">
        <v>5</v>
      </c>
      <c r="B7" s="32" t="s">
        <v>50</v>
      </c>
      <c r="C7" s="14">
        <v>3</v>
      </c>
      <c r="D7" s="14">
        <v>3</v>
      </c>
      <c r="E7" s="14">
        <v>3</v>
      </c>
      <c r="F7" s="15">
        <v>4</v>
      </c>
      <c r="G7" s="14">
        <v>1</v>
      </c>
      <c r="H7" s="21">
        <v>1</v>
      </c>
      <c r="I7" s="49">
        <f t="shared" si="0"/>
        <v>15</v>
      </c>
      <c r="J7" s="47">
        <f t="shared" si="1"/>
        <v>1</v>
      </c>
      <c r="K7" s="15">
        <f t="shared" si="2"/>
        <v>12</v>
      </c>
    </row>
    <row r="8" spans="1:14" ht="22" customHeight="1">
      <c r="A8" s="32">
        <v>6</v>
      </c>
      <c r="B8" s="32" t="s">
        <v>49</v>
      </c>
      <c r="C8" s="14">
        <v>1</v>
      </c>
      <c r="D8" s="14">
        <v>2</v>
      </c>
      <c r="E8" s="14">
        <v>3</v>
      </c>
      <c r="F8" s="15">
        <v>2</v>
      </c>
      <c r="G8" s="14">
        <v>3</v>
      </c>
      <c r="H8" s="21">
        <v>3</v>
      </c>
      <c r="I8" s="49">
        <f t="shared" si="0"/>
        <v>14</v>
      </c>
      <c r="J8" s="47">
        <f t="shared" si="1"/>
        <v>3</v>
      </c>
      <c r="K8" s="15">
        <f t="shared" si="2"/>
        <v>15</v>
      </c>
    </row>
    <row r="9" spans="1:14" ht="22" customHeight="1">
      <c r="A9" s="32">
        <v>7</v>
      </c>
      <c r="B9" s="32" t="s">
        <v>48</v>
      </c>
      <c r="C9" s="14">
        <v>1</v>
      </c>
      <c r="D9" s="14">
        <v>1</v>
      </c>
      <c r="E9" s="14">
        <v>2</v>
      </c>
      <c r="F9" s="15">
        <v>1</v>
      </c>
      <c r="G9" s="14">
        <v>4</v>
      </c>
      <c r="H9" s="21">
        <v>4</v>
      </c>
      <c r="I9" s="49">
        <f t="shared" si="0"/>
        <v>13</v>
      </c>
      <c r="J9" s="47">
        <f t="shared" si="1"/>
        <v>4</v>
      </c>
      <c r="K9" s="15">
        <f t="shared" si="2"/>
        <v>16</v>
      </c>
    </row>
    <row r="10" spans="1:14" ht="22" customHeight="1">
      <c r="A10" s="32">
        <v>8</v>
      </c>
      <c r="B10" s="32" t="s">
        <v>23</v>
      </c>
      <c r="C10" s="14">
        <v>2</v>
      </c>
      <c r="D10" s="14">
        <v>1</v>
      </c>
      <c r="E10" s="14">
        <v>2</v>
      </c>
      <c r="F10" s="15">
        <v>1</v>
      </c>
      <c r="G10" s="14">
        <v>3</v>
      </c>
      <c r="H10" s="21">
        <v>3</v>
      </c>
      <c r="I10" s="49">
        <f t="shared" si="0"/>
        <v>12</v>
      </c>
      <c r="J10" s="47">
        <f t="shared" si="1"/>
        <v>4</v>
      </c>
      <c r="K10" s="15">
        <f t="shared" si="2"/>
        <v>15</v>
      </c>
      <c r="N10" s="1" t="s">
        <v>41</v>
      </c>
    </row>
    <row r="11" spans="1:14" ht="22" customHeight="1" thickBot="1">
      <c r="A11" s="32">
        <v>9</v>
      </c>
      <c r="B11" s="32" t="s">
        <v>47</v>
      </c>
      <c r="C11" s="14">
        <v>1</v>
      </c>
      <c r="D11" s="14">
        <v>1</v>
      </c>
      <c r="E11" s="14">
        <v>2</v>
      </c>
      <c r="F11" s="15">
        <v>2</v>
      </c>
      <c r="G11" s="14">
        <v>3</v>
      </c>
      <c r="H11" s="21">
        <v>3</v>
      </c>
      <c r="I11" s="52">
        <f t="shared" si="0"/>
        <v>12</v>
      </c>
      <c r="J11" s="47">
        <f t="shared" si="1"/>
        <v>3</v>
      </c>
      <c r="K11" s="15">
        <f t="shared" si="2"/>
        <v>13</v>
      </c>
    </row>
    <row r="12" spans="1:14" ht="22" customHeight="1" thickBot="1">
      <c r="A12" s="33"/>
      <c r="B12" s="35" t="s">
        <v>7</v>
      </c>
      <c r="C12" s="14"/>
      <c r="D12" s="14"/>
      <c r="E12" s="14"/>
      <c r="F12" s="15"/>
      <c r="G12" s="14"/>
      <c r="H12" s="14"/>
      <c r="I12" s="53"/>
      <c r="J12" s="17"/>
      <c r="K12" s="15"/>
    </row>
    <row r="13" spans="1:14" ht="22" customHeight="1">
      <c r="A13" s="32">
        <v>1</v>
      </c>
      <c r="B13" s="32" t="s">
        <v>53</v>
      </c>
      <c r="C13" s="14">
        <v>3</v>
      </c>
      <c r="D13" s="14">
        <v>2</v>
      </c>
      <c r="E13" s="14">
        <v>3</v>
      </c>
      <c r="F13" s="15">
        <v>4</v>
      </c>
      <c r="G13" s="14">
        <v>3</v>
      </c>
      <c r="H13" s="21">
        <v>4</v>
      </c>
      <c r="I13" s="48">
        <f t="shared" ref="I13:I19" si="3">SUM(C13:H13)</f>
        <v>19</v>
      </c>
      <c r="J13" s="47">
        <f t="shared" ref="J13:J19" si="4">((F13*-1)+5)</f>
        <v>1</v>
      </c>
      <c r="K13" s="15">
        <f t="shared" ref="K13:K19" si="5">C13+D13+E13+G13+H13+J13</f>
        <v>16</v>
      </c>
    </row>
    <row r="14" spans="1:14" ht="22" customHeight="1">
      <c r="A14" s="32">
        <v>2</v>
      </c>
      <c r="B14" s="32" t="s">
        <v>57</v>
      </c>
      <c r="C14" s="19">
        <v>3</v>
      </c>
      <c r="D14" s="19">
        <v>3</v>
      </c>
      <c r="E14" s="19">
        <v>4</v>
      </c>
      <c r="F14" s="20">
        <v>2</v>
      </c>
      <c r="G14" s="19">
        <v>3</v>
      </c>
      <c r="H14" s="36">
        <v>3</v>
      </c>
      <c r="I14" s="49">
        <f t="shared" si="3"/>
        <v>18</v>
      </c>
      <c r="J14" s="47">
        <f t="shared" si="4"/>
        <v>3</v>
      </c>
      <c r="K14" s="15">
        <f t="shared" si="5"/>
        <v>19</v>
      </c>
    </row>
    <row r="15" spans="1:14" ht="22" customHeight="1">
      <c r="A15" s="32">
        <v>3</v>
      </c>
      <c r="B15" s="32" t="s">
        <v>55</v>
      </c>
      <c r="C15" s="19">
        <v>2</v>
      </c>
      <c r="D15" s="19">
        <v>3</v>
      </c>
      <c r="E15" s="19">
        <v>4</v>
      </c>
      <c r="F15" s="20">
        <v>1</v>
      </c>
      <c r="G15" s="19">
        <v>3</v>
      </c>
      <c r="H15" s="36">
        <v>4</v>
      </c>
      <c r="I15" s="49">
        <f t="shared" si="3"/>
        <v>17</v>
      </c>
      <c r="J15" s="47">
        <f t="shared" si="4"/>
        <v>4</v>
      </c>
      <c r="K15" s="15">
        <f t="shared" si="5"/>
        <v>20</v>
      </c>
    </row>
    <row r="16" spans="1:14" ht="22" customHeight="1">
      <c r="A16" s="32">
        <v>4</v>
      </c>
      <c r="B16" s="32" t="s">
        <v>56</v>
      </c>
      <c r="C16" s="19">
        <v>3</v>
      </c>
      <c r="D16" s="19">
        <v>3</v>
      </c>
      <c r="E16" s="19">
        <v>3</v>
      </c>
      <c r="F16" s="20">
        <v>4</v>
      </c>
      <c r="G16" s="19">
        <v>1</v>
      </c>
      <c r="H16" s="36">
        <v>1</v>
      </c>
      <c r="I16" s="49">
        <f t="shared" si="3"/>
        <v>15</v>
      </c>
      <c r="J16" s="47">
        <f t="shared" si="4"/>
        <v>1</v>
      </c>
      <c r="K16" s="15">
        <f t="shared" si="5"/>
        <v>12</v>
      </c>
    </row>
    <row r="17" spans="1:11" ht="22" customHeight="1">
      <c r="A17" s="32">
        <v>5</v>
      </c>
      <c r="B17" s="32" t="s">
        <v>28</v>
      </c>
      <c r="C17" s="19">
        <v>1</v>
      </c>
      <c r="D17" s="19">
        <v>1</v>
      </c>
      <c r="E17" s="19">
        <v>3</v>
      </c>
      <c r="F17" s="20">
        <v>3</v>
      </c>
      <c r="G17" s="19">
        <v>4</v>
      </c>
      <c r="H17" s="36">
        <v>3</v>
      </c>
      <c r="I17" s="49">
        <f t="shared" si="3"/>
        <v>15</v>
      </c>
      <c r="J17" s="47">
        <f t="shared" si="4"/>
        <v>2</v>
      </c>
      <c r="K17" s="15">
        <f t="shared" si="5"/>
        <v>14</v>
      </c>
    </row>
    <row r="18" spans="1:11" ht="22" customHeight="1">
      <c r="A18" s="32">
        <v>6</v>
      </c>
      <c r="B18" s="32" t="s">
        <v>54</v>
      </c>
      <c r="C18" s="14">
        <v>4</v>
      </c>
      <c r="D18" s="14">
        <v>4</v>
      </c>
      <c r="E18" s="14">
        <v>2</v>
      </c>
      <c r="F18" s="15">
        <v>1</v>
      </c>
      <c r="G18" s="14">
        <v>2</v>
      </c>
      <c r="H18" s="21">
        <v>1</v>
      </c>
      <c r="I18" s="49">
        <f t="shared" si="3"/>
        <v>14</v>
      </c>
      <c r="J18" s="47">
        <f t="shared" si="4"/>
        <v>4</v>
      </c>
      <c r="K18" s="15">
        <f t="shared" si="5"/>
        <v>17</v>
      </c>
    </row>
    <row r="19" spans="1:11" ht="22" customHeight="1" thickBot="1">
      <c r="A19" s="32">
        <v>7</v>
      </c>
      <c r="B19" s="32" t="s">
        <v>27</v>
      </c>
      <c r="C19" s="19">
        <v>2</v>
      </c>
      <c r="D19" s="19">
        <v>1</v>
      </c>
      <c r="E19" s="19">
        <v>4</v>
      </c>
      <c r="F19" s="20">
        <v>1</v>
      </c>
      <c r="G19" s="19">
        <v>2</v>
      </c>
      <c r="H19" s="36">
        <v>4</v>
      </c>
      <c r="I19" s="52">
        <f t="shared" si="3"/>
        <v>14</v>
      </c>
      <c r="J19" s="47">
        <f t="shared" si="4"/>
        <v>4</v>
      </c>
      <c r="K19" s="15">
        <f t="shared" si="5"/>
        <v>17</v>
      </c>
    </row>
    <row r="20" spans="1:11" ht="22" customHeight="1" thickBot="1">
      <c r="A20" s="33"/>
      <c r="B20" s="35" t="s">
        <v>8</v>
      </c>
      <c r="C20" s="24"/>
      <c r="D20" s="19"/>
      <c r="E20" s="19"/>
      <c r="F20" s="20"/>
      <c r="G20" s="19"/>
      <c r="H20" s="19"/>
      <c r="I20" s="53"/>
      <c r="J20" s="17"/>
      <c r="K20" s="15"/>
    </row>
    <row r="21" spans="1:11" ht="22" customHeight="1">
      <c r="A21" s="32">
        <v>1</v>
      </c>
      <c r="B21" s="32" t="s">
        <v>0</v>
      </c>
      <c r="C21" s="19">
        <v>3</v>
      </c>
      <c r="D21" s="19">
        <v>4</v>
      </c>
      <c r="E21" s="19">
        <v>4</v>
      </c>
      <c r="F21" s="20">
        <v>3</v>
      </c>
      <c r="G21" s="19">
        <v>4</v>
      </c>
      <c r="H21" s="36">
        <v>4</v>
      </c>
      <c r="I21" s="48">
        <f t="shared" ref="I21:I30" si="6">SUM(C21:H21)</f>
        <v>22</v>
      </c>
      <c r="J21" s="47">
        <f t="shared" ref="J21:J30" si="7">((F21*-1)+5)</f>
        <v>2</v>
      </c>
      <c r="K21" s="15">
        <f t="shared" ref="K21:K30" si="8">C21+D21+E21+G21+H21+J21</f>
        <v>21</v>
      </c>
    </row>
    <row r="22" spans="1:11" ht="22" customHeight="1">
      <c r="A22" s="32">
        <v>2</v>
      </c>
      <c r="B22" s="32" t="s">
        <v>1</v>
      </c>
      <c r="C22" s="19">
        <v>1</v>
      </c>
      <c r="D22" s="19">
        <v>4</v>
      </c>
      <c r="E22" s="19">
        <v>4</v>
      </c>
      <c r="F22" s="20">
        <v>4</v>
      </c>
      <c r="G22" s="19">
        <v>4</v>
      </c>
      <c r="H22" s="36">
        <v>4</v>
      </c>
      <c r="I22" s="49">
        <f t="shared" si="6"/>
        <v>21</v>
      </c>
      <c r="J22" s="47">
        <f t="shared" si="7"/>
        <v>1</v>
      </c>
      <c r="K22" s="15">
        <f t="shared" si="8"/>
        <v>18</v>
      </c>
    </row>
    <row r="23" spans="1:11" ht="22" customHeight="1">
      <c r="A23" s="32">
        <v>3</v>
      </c>
      <c r="B23" s="32" t="s">
        <v>5</v>
      </c>
      <c r="C23" s="19">
        <v>4</v>
      </c>
      <c r="D23" s="19">
        <v>1</v>
      </c>
      <c r="E23" s="19">
        <v>3</v>
      </c>
      <c r="F23" s="20">
        <v>2</v>
      </c>
      <c r="G23" s="19">
        <v>4</v>
      </c>
      <c r="H23" s="36">
        <v>4</v>
      </c>
      <c r="I23" s="49">
        <f t="shared" si="6"/>
        <v>18</v>
      </c>
      <c r="J23" s="47">
        <f t="shared" si="7"/>
        <v>3</v>
      </c>
      <c r="K23" s="15">
        <f t="shared" si="8"/>
        <v>19</v>
      </c>
    </row>
    <row r="24" spans="1:11" ht="22" customHeight="1">
      <c r="A24" s="32">
        <v>4</v>
      </c>
      <c r="B24" s="32" t="s">
        <v>33</v>
      </c>
      <c r="C24" s="19">
        <v>3</v>
      </c>
      <c r="D24" s="19">
        <v>2</v>
      </c>
      <c r="E24" s="19">
        <v>3</v>
      </c>
      <c r="F24" s="20">
        <v>4</v>
      </c>
      <c r="G24" s="19">
        <v>3</v>
      </c>
      <c r="H24" s="36">
        <v>3</v>
      </c>
      <c r="I24" s="49">
        <f t="shared" si="6"/>
        <v>18</v>
      </c>
      <c r="J24" s="47">
        <f t="shared" si="7"/>
        <v>1</v>
      </c>
      <c r="K24" s="15">
        <f t="shared" si="8"/>
        <v>15</v>
      </c>
    </row>
    <row r="25" spans="1:11" ht="22" customHeight="1">
      <c r="A25" s="32">
        <v>5</v>
      </c>
      <c r="B25" s="32" t="s">
        <v>4</v>
      </c>
      <c r="C25" s="19">
        <v>4</v>
      </c>
      <c r="D25" s="19">
        <v>3</v>
      </c>
      <c r="E25" s="19">
        <v>2</v>
      </c>
      <c r="F25" s="20">
        <v>4</v>
      </c>
      <c r="G25" s="19">
        <v>2</v>
      </c>
      <c r="H25" s="36">
        <v>2</v>
      </c>
      <c r="I25" s="49">
        <f t="shared" si="6"/>
        <v>17</v>
      </c>
      <c r="J25" s="47">
        <f t="shared" si="7"/>
        <v>1</v>
      </c>
      <c r="K25" s="15">
        <f t="shared" si="8"/>
        <v>14</v>
      </c>
    </row>
    <row r="26" spans="1:11" ht="22" customHeight="1">
      <c r="A26" s="32">
        <v>6</v>
      </c>
      <c r="B26" s="32" t="s">
        <v>2</v>
      </c>
      <c r="C26" s="19">
        <v>3</v>
      </c>
      <c r="D26" s="19">
        <v>2</v>
      </c>
      <c r="E26" s="19">
        <v>3</v>
      </c>
      <c r="F26" s="20">
        <v>3</v>
      </c>
      <c r="G26" s="19">
        <v>3</v>
      </c>
      <c r="H26" s="36">
        <v>3</v>
      </c>
      <c r="I26" s="49">
        <f t="shared" si="6"/>
        <v>17</v>
      </c>
      <c r="J26" s="47">
        <f t="shared" si="7"/>
        <v>2</v>
      </c>
      <c r="K26" s="15">
        <f t="shared" si="8"/>
        <v>16</v>
      </c>
    </row>
    <row r="27" spans="1:11" ht="22" customHeight="1">
      <c r="A27" s="32">
        <v>7</v>
      </c>
      <c r="B27" s="32" t="s">
        <v>38</v>
      </c>
      <c r="C27" s="19">
        <v>2</v>
      </c>
      <c r="D27" s="19">
        <v>2</v>
      </c>
      <c r="E27" s="19">
        <v>4</v>
      </c>
      <c r="F27" s="20">
        <v>1</v>
      </c>
      <c r="G27" s="19">
        <v>3</v>
      </c>
      <c r="H27" s="36">
        <v>3</v>
      </c>
      <c r="I27" s="49">
        <f t="shared" si="6"/>
        <v>15</v>
      </c>
      <c r="J27" s="47">
        <f t="shared" si="7"/>
        <v>4</v>
      </c>
      <c r="K27" s="15">
        <f t="shared" si="8"/>
        <v>18</v>
      </c>
    </row>
    <row r="28" spans="1:11" ht="22" customHeight="1">
      <c r="A28" s="32">
        <v>8</v>
      </c>
      <c r="B28" s="32" t="s">
        <v>3</v>
      </c>
      <c r="C28" s="19">
        <v>4</v>
      </c>
      <c r="D28" s="19">
        <v>3</v>
      </c>
      <c r="E28" s="19">
        <v>1</v>
      </c>
      <c r="F28" s="20">
        <v>2</v>
      </c>
      <c r="G28" s="19">
        <v>1</v>
      </c>
      <c r="H28" s="36">
        <v>1</v>
      </c>
      <c r="I28" s="49">
        <f t="shared" si="6"/>
        <v>12</v>
      </c>
      <c r="J28" s="47">
        <f t="shared" si="7"/>
        <v>3</v>
      </c>
      <c r="K28" s="15">
        <f t="shared" si="8"/>
        <v>13</v>
      </c>
    </row>
    <row r="29" spans="1:11" ht="22" customHeight="1">
      <c r="A29" s="32">
        <v>9</v>
      </c>
      <c r="B29" s="32" t="s">
        <v>37</v>
      </c>
      <c r="C29" s="19">
        <v>2</v>
      </c>
      <c r="D29" s="19">
        <v>1</v>
      </c>
      <c r="E29" s="19">
        <v>2</v>
      </c>
      <c r="F29" s="20">
        <v>1</v>
      </c>
      <c r="G29" s="19">
        <v>1</v>
      </c>
      <c r="H29" s="36">
        <v>1</v>
      </c>
      <c r="I29" s="49">
        <f t="shared" si="6"/>
        <v>8</v>
      </c>
      <c r="J29" s="47">
        <f t="shared" si="7"/>
        <v>4</v>
      </c>
      <c r="K29" s="15">
        <f t="shared" si="8"/>
        <v>11</v>
      </c>
    </row>
    <row r="30" spans="1:11" ht="22" customHeight="1" thickBot="1">
      <c r="A30" s="32">
        <v>10</v>
      </c>
      <c r="B30" s="32" t="s">
        <v>36</v>
      </c>
      <c r="C30" s="19">
        <v>1</v>
      </c>
      <c r="D30" s="19">
        <v>1</v>
      </c>
      <c r="E30" s="19">
        <v>2</v>
      </c>
      <c r="F30" s="20">
        <v>1</v>
      </c>
      <c r="G30" s="19">
        <v>1</v>
      </c>
      <c r="H30" s="36">
        <v>1</v>
      </c>
      <c r="I30" s="52">
        <f t="shared" si="6"/>
        <v>7</v>
      </c>
      <c r="J30" s="47">
        <f t="shared" si="7"/>
        <v>4</v>
      </c>
      <c r="K30" s="15">
        <f t="shared" si="8"/>
        <v>10</v>
      </c>
    </row>
  </sheetData>
  <sortState ref="B21:K30">
    <sortCondition descending="1" ref="I21:I30"/>
    <sortCondition ref="B21:B30"/>
  </sortState>
  <phoneticPr fontId="3" type="noConversion"/>
  <pageMargins left="0.75000000000000011" right="0.75000000000000011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risk of loss</vt:lpstr>
      <vt:lpstr>availability</vt:lpstr>
      <vt:lpstr>location</vt:lpstr>
      <vt:lpstr>repairs</vt:lpstr>
      <vt:lpstr>local need</vt:lpstr>
      <vt:lpstr>support</vt:lpstr>
      <vt:lpstr>total</vt:lpstr>
      <vt:lpstr>adjusted</vt:lpstr>
      <vt:lpstr>total by area</vt:lpstr>
      <vt:lpstr>adjusted by 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Perkin</cp:lastModifiedBy>
  <dcterms:created xsi:type="dcterms:W3CDTF">2014-12-06T19:11:25Z</dcterms:created>
  <dcterms:modified xsi:type="dcterms:W3CDTF">2014-12-07T15:55:06Z</dcterms:modified>
</cp:coreProperties>
</file>