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langerb\Downloads\"/>
    </mc:Choice>
  </mc:AlternateContent>
  <xr:revisionPtr revIDLastSave="0" documentId="13_ncr:1_{BE4428F3-F512-4718-86C5-7B9715018E87}" xr6:coauthVersionLast="47" xr6:coauthVersionMax="47" xr10:uidLastSave="{00000000-0000-0000-0000-000000000000}"/>
  <workbookProtection workbookAlgorithmName="SHA-512" workbookHashValue="mrhHUjWkzrh0Wv67jJdKqWMGCMkK4sjPTN5tcDpcVR50p5URVA9NlRq5ItAhxOMeP6fNA0+LID1RQdBYdpxBKQ==" workbookSaltValue="zbhYeasS2qISrAO30PkzQQ==" workbookSpinCount="100000" lockStructure="1"/>
  <bookViews>
    <workbookView xWindow="-108" yWindow="-108" windowWidth="23256" windowHeight="12576" activeTab="1" xr2:uid="{00000000-000D-0000-FFFF-FFFF00000000}"/>
  </bookViews>
  <sheets>
    <sheet name="Überblick" sheetId="1" r:id="rId1"/>
    <sheet name="Prismenspektroskopie" sheetId="2" r:id="rId2"/>
  </sheets>
  <definedNames>
    <definedName name="_xlnm.Print_Area" localSheetId="1">Prismenspektroskopie!$A:$G</definedName>
    <definedName name="_xlnm.Print_Area" localSheetId="0">Überblick!$A:$G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2" l="1"/>
  <c r="C87" i="2"/>
  <c r="C86" i="2"/>
  <c r="C73" i="2"/>
  <c r="C74" i="2"/>
  <c r="C72" i="2"/>
  <c r="D19" i="2"/>
  <c r="D20" i="2"/>
  <c r="D21" i="2"/>
  <c r="D22" i="2"/>
  <c r="D23" i="2"/>
  <c r="D24" i="2"/>
  <c r="D25" i="2"/>
  <c r="D26" i="2"/>
  <c r="D27" i="2"/>
  <c r="D28" i="2"/>
  <c r="D29" i="2"/>
  <c r="D18" i="2"/>
  <c r="D33" i="2"/>
</calcChain>
</file>

<file path=xl/sharedStrings.xml><?xml version="1.0" encoding="utf-8"?>
<sst xmlns="http://schemas.openxmlformats.org/spreadsheetml/2006/main" count="138" uniqueCount="104">
  <si>
    <t>5.3 Prismenspektroskopie</t>
  </si>
  <si>
    <t>Mit Tab zum nächsten Eingabefeld</t>
  </si>
  <si>
    <t>Nebenrechnungen</t>
  </si>
  <si>
    <t>Studiengang</t>
  </si>
  <si>
    <t>EIT</t>
  </si>
  <si>
    <t>MAT</t>
  </si>
  <si>
    <t>MT</t>
  </si>
  <si>
    <t>WI</t>
  </si>
  <si>
    <t>Gruppe / Team</t>
  </si>
  <si>
    <t>1.1</t>
  </si>
  <si>
    <t>1.2</t>
  </si>
  <si>
    <t>2.1</t>
  </si>
  <si>
    <t>2.2</t>
  </si>
  <si>
    <t>3.1</t>
  </si>
  <si>
    <t>3.2</t>
  </si>
  <si>
    <t>4.1</t>
  </si>
  <si>
    <t>4.2</t>
  </si>
  <si>
    <t>a</t>
  </si>
  <si>
    <t>b</t>
  </si>
  <si>
    <t>c</t>
  </si>
  <si>
    <t>d</t>
  </si>
  <si>
    <t>e</t>
  </si>
  <si>
    <t>f</t>
  </si>
  <si>
    <t>Vorname</t>
  </si>
  <si>
    <t>Nachname</t>
  </si>
  <si>
    <t>1. Student/in</t>
  </si>
  <si>
    <t>2. Student/in</t>
  </si>
  <si>
    <t>3. Student/in</t>
  </si>
  <si>
    <t>Datum der Versuchsdurchführung</t>
  </si>
  <si>
    <t>Versuchsauswertung</t>
  </si>
  <si>
    <t>Abgabe #</t>
  </si>
  <si>
    <t>am</t>
  </si>
  <si>
    <t>Version:</t>
  </si>
  <si>
    <t>3.0 a</t>
  </si>
  <si>
    <t>vom</t>
  </si>
  <si>
    <t>Praktikum Physik an der TH-Aschaffenburg</t>
  </si>
  <si>
    <t>©Dr. Günter Kovacs</t>
  </si>
  <si>
    <t>Prismenspektroskopie</t>
  </si>
  <si>
    <t>Häusliche Vorbereitung</t>
  </si>
  <si>
    <t>Strahlengang im Prisma</t>
  </si>
  <si>
    <t>λ in nm</t>
  </si>
  <si>
    <r>
      <t>n</t>
    </r>
    <r>
      <rPr>
        <b/>
        <vertAlign val="subscript"/>
        <sz val="11"/>
        <rFont val="Calibri"/>
        <family val="2"/>
        <scheme val="minor"/>
      </rPr>
      <t>Luft</t>
    </r>
  </si>
  <si>
    <r>
      <t>n</t>
    </r>
    <r>
      <rPr>
        <b/>
        <vertAlign val="subscript"/>
        <sz val="11"/>
        <rFont val="Calibri"/>
        <family val="2"/>
        <scheme val="minor"/>
      </rPr>
      <t>Glas</t>
    </r>
  </si>
  <si>
    <r>
      <rPr>
        <b/>
        <sz val="11"/>
        <rFont val="Calibri"/>
        <family val="2"/>
      </rPr>
      <t>θ</t>
    </r>
    <r>
      <rPr>
        <b/>
        <vertAlign val="subscript"/>
        <sz val="11"/>
        <rFont val="Calibri"/>
        <family val="2"/>
      </rPr>
      <t>1,Luft</t>
    </r>
    <r>
      <rPr>
        <b/>
        <sz val="11"/>
        <rFont val="Calibri"/>
        <family val="2"/>
        <scheme val="minor"/>
      </rPr>
      <t xml:space="preserve"> in °</t>
    </r>
  </si>
  <si>
    <r>
      <rPr>
        <b/>
        <sz val="11"/>
        <rFont val="Calibri"/>
        <family val="2"/>
      </rPr>
      <t>θ</t>
    </r>
    <r>
      <rPr>
        <b/>
        <vertAlign val="subscript"/>
        <sz val="11"/>
        <rFont val="Calibri"/>
        <family val="2"/>
      </rPr>
      <t>1,Glas</t>
    </r>
    <r>
      <rPr>
        <b/>
        <sz val="11"/>
        <rFont val="Calibri"/>
        <family val="2"/>
        <scheme val="minor"/>
      </rPr>
      <t xml:space="preserve"> in °</t>
    </r>
  </si>
  <si>
    <r>
      <rPr>
        <b/>
        <sz val="11"/>
        <rFont val="Calibri"/>
        <family val="2"/>
      </rPr>
      <t>θ</t>
    </r>
    <r>
      <rPr>
        <b/>
        <vertAlign val="subscript"/>
        <sz val="11"/>
        <rFont val="Calibri"/>
        <family val="2"/>
      </rPr>
      <t>2,Glas</t>
    </r>
    <r>
      <rPr>
        <b/>
        <sz val="11"/>
        <rFont val="Calibri"/>
        <family val="2"/>
        <scheme val="minor"/>
      </rPr>
      <t xml:space="preserve"> in °</t>
    </r>
  </si>
  <si>
    <r>
      <rPr>
        <b/>
        <sz val="11"/>
        <rFont val="Calibri"/>
        <family val="2"/>
      </rPr>
      <t>θ</t>
    </r>
    <r>
      <rPr>
        <b/>
        <vertAlign val="subscript"/>
        <sz val="11"/>
        <rFont val="Calibri"/>
        <family val="2"/>
      </rPr>
      <t>2,Luft</t>
    </r>
    <r>
      <rPr>
        <b/>
        <sz val="11"/>
        <rFont val="Calibri"/>
        <family val="2"/>
        <scheme val="minor"/>
      </rPr>
      <t xml:space="preserve"> in °</t>
    </r>
  </si>
  <si>
    <t>Wellenlänge, Brechungsindex und Einfallswinkel gemäß Anleitung</t>
  </si>
  <si>
    <t>Referenzkurve aus Messungen an He-Lampe</t>
  </si>
  <si>
    <t>Messwerte</t>
  </si>
  <si>
    <r>
      <rPr>
        <b/>
        <sz val="11"/>
        <rFont val="Calibri"/>
        <family val="2"/>
      </rPr>
      <t>ϑ</t>
    </r>
    <r>
      <rPr>
        <b/>
        <sz val="11"/>
        <rFont val="Calibri"/>
        <family val="2"/>
        <scheme val="minor"/>
      </rPr>
      <t xml:space="preserve"> in °</t>
    </r>
  </si>
  <si>
    <r>
      <rPr>
        <b/>
        <sz val="11"/>
        <rFont val="Calibri"/>
        <family val="2"/>
      </rPr>
      <t>ϑ</t>
    </r>
    <r>
      <rPr>
        <b/>
        <sz val="11"/>
        <rFont val="Calibri"/>
        <family val="2"/>
        <scheme val="minor"/>
      </rPr>
      <t xml:space="preserve"> in '</t>
    </r>
  </si>
  <si>
    <t>ϑ in °</t>
  </si>
  <si>
    <t>Farbe und Intensität</t>
  </si>
  <si>
    <t>Entscheidend für eine gute Referenzkurve ist neben einer präzisen Messung der Winkel die richtige Zuordnung zu den bekannten Wellenlängen. Es empfiehlt sich, noch vor der ersten Messung alle sichtbaren Linien zu identifizieren. Um die sehr schwachen violetten Linien zu sehen, muss der Raum gut abgedunkelt sein. Außerdem kann es helfen, für diese schwachen Linien die Spaltbreite etwas zu öffnen.
Wellenlängen der He-Lampe gemäß Anleitung.</t>
  </si>
  <si>
    <t>rot, schwach</t>
  </si>
  <si>
    <t>rot, stark</t>
  </si>
  <si>
    <t>gelb, sehr stark</t>
  </si>
  <si>
    <t>türkis, schwach</t>
  </si>
  <si>
    <t>türkis, stark</t>
  </si>
  <si>
    <t>türkis, mittel</t>
  </si>
  <si>
    <t>blau, mittel</t>
  </si>
  <si>
    <t>blau, stark</t>
  </si>
  <si>
    <t>blau, schwach</t>
  </si>
  <si>
    <t>violett, sehr schwach</t>
  </si>
  <si>
    <r>
      <t xml:space="preserve">Messunsicherheit für Winkel </t>
    </r>
    <r>
      <rPr>
        <i/>
        <sz val="11"/>
        <rFont val="Calibri"/>
        <family val="2"/>
        <scheme val="minor"/>
      </rPr>
      <t>θ</t>
    </r>
  </si>
  <si>
    <r>
      <rPr>
        <i/>
        <sz val="11"/>
        <rFont val="Calibri"/>
        <family val="2"/>
        <scheme val="minor"/>
      </rPr>
      <t>U</t>
    </r>
    <r>
      <rPr>
        <i/>
        <vertAlign val="subscript"/>
        <sz val="11"/>
        <rFont val="Calibri"/>
        <family val="2"/>
        <scheme val="minor"/>
      </rPr>
      <t>θ</t>
    </r>
    <r>
      <rPr>
        <sz val="11"/>
        <rFont val="Calibri"/>
        <family val="2"/>
        <scheme val="minor"/>
      </rPr>
      <t xml:space="preserve"> =   </t>
    </r>
  </si>
  <si>
    <t>'         =</t>
  </si>
  <si>
    <t>°</t>
  </si>
  <si>
    <t>Geschätzt in Minuten und korrekt gerundet in Grad</t>
  </si>
  <si>
    <t>Darstellung der Messwerte</t>
  </si>
  <si>
    <t xml:space="preserve">Stellen Sie die Messwerte als Punkte mit Mess-unsicherheiten aber ohne verbindende Linie dar. Verwenden Sie ungerundete Werte, da sonst bei der Berechnung der Trendlinie Rundungsfehler auftreten. Die Messunsicherheit für den Winkel ist als Zellreferenz anzugeben.
Approximieren Sie die Messdaten durch eine poly-nomiale Trendlinie geeigneten Grades (nicht größer als vier). Zeigen Sie die Formel der Trendlinie im Diagramm an.
</t>
  </si>
  <si>
    <t>Referenzkurve (polynomiale Trendlinie)</t>
  </si>
  <si>
    <t xml:space="preserve">Grad = </t>
  </si>
  <si>
    <r>
      <t xml:space="preserve">Lesen Sie die Koeffizienten des Polynoms aus dem Diagramm ab. Noch besser wäre es, die Koeffizien-ten mit der Excel-Funktion RGP (multilineare Re-gression) zu berechnen.
Geben Sie </t>
    </r>
    <r>
      <rPr>
        <i/>
        <u/>
        <sz val="11"/>
        <color theme="1"/>
        <rFont val="Calibri"/>
        <family val="2"/>
        <scheme val="minor"/>
      </rPr>
      <t>ungerundete</t>
    </r>
    <r>
      <rPr>
        <i/>
        <sz val="11"/>
        <color theme="1"/>
        <rFont val="Calibri"/>
        <family val="2"/>
        <scheme val="minor"/>
      </rPr>
      <t xml:space="preserve"> Werte und Einheiten an.</t>
    </r>
  </si>
  <si>
    <t>Zahlenwert</t>
  </si>
  <si>
    <t>Einheit</t>
  </si>
  <si>
    <r>
      <rPr>
        <i/>
        <sz val="11"/>
        <rFont val="Calibri"/>
        <family val="2"/>
      </rPr>
      <t>λ</t>
    </r>
    <r>
      <rPr>
        <sz val="11"/>
        <rFont val="Calibri"/>
        <family val="2"/>
        <scheme val="minor"/>
      </rPr>
      <t xml:space="preserve"> = </t>
    </r>
  </si>
  <si>
    <t>+</t>
  </si>
  <si>
    <r>
      <rPr>
        <sz val="11"/>
        <color theme="1"/>
        <rFont val="Calibri"/>
        <family val="2"/>
      </rPr>
      <t xml:space="preserve">· </t>
    </r>
    <r>
      <rPr>
        <i/>
        <sz val="11"/>
        <color theme="1"/>
        <rFont val="Calibri"/>
        <family val="2"/>
      </rPr>
      <t>θ</t>
    </r>
    <r>
      <rPr>
        <sz val="11"/>
        <color theme="1"/>
        <rFont val="Calibri"/>
        <family val="2"/>
      </rPr>
      <t xml:space="preserve"> +</t>
    </r>
  </si>
  <si>
    <t>nm</t>
  </si>
  <si>
    <r>
      <rPr>
        <sz val="11"/>
        <rFont val="Calibri"/>
        <family val="2"/>
      </rPr>
      <t>+</t>
    </r>
    <r>
      <rPr>
        <sz val="11"/>
        <rFont val="Calibri"/>
        <family val="2"/>
        <scheme val="minor"/>
      </rPr>
      <t xml:space="preserve"> </t>
    </r>
  </si>
  <si>
    <r>
      <t xml:space="preserve">· </t>
    </r>
    <r>
      <rPr>
        <i/>
        <sz val="11"/>
        <color theme="1"/>
        <rFont val="Calibri"/>
        <family val="2"/>
      </rPr>
      <t>θ</t>
    </r>
    <r>
      <rPr>
        <sz val="11"/>
        <color theme="1"/>
        <rFont val="Calibri"/>
        <family val="2"/>
      </rPr>
      <t>²    +</t>
    </r>
  </si>
  <si>
    <r>
      <t xml:space="preserve">· </t>
    </r>
    <r>
      <rPr>
        <i/>
        <sz val="11"/>
        <color theme="1"/>
        <rFont val="Calibri"/>
        <family val="2"/>
      </rPr>
      <t>θ</t>
    </r>
    <r>
      <rPr>
        <sz val="11"/>
        <color theme="1"/>
        <rFont val="Calibri"/>
        <family val="2"/>
      </rPr>
      <t>³</t>
    </r>
  </si>
  <si>
    <r>
      <t xml:space="preserve">· </t>
    </r>
    <r>
      <rPr>
        <i/>
        <sz val="11"/>
        <color theme="1"/>
        <rFont val="Calibri"/>
        <family val="2"/>
      </rPr>
      <t>θ</t>
    </r>
    <r>
      <rPr>
        <sz val="11"/>
        <color theme="1"/>
        <rFont val="Calibri"/>
        <family val="2"/>
      </rPr>
      <t>⁴</t>
    </r>
  </si>
  <si>
    <t>Prognoseunsicherheit</t>
  </si>
  <si>
    <t>Berechnen Sie Prognoseunsicherheit aus der maxi-malen Abweichung von Messdaten und Trendline. Noch besser wäre 2*sey der Funktion RGP.</t>
  </si>
  <si>
    <r>
      <t>U</t>
    </r>
    <r>
      <rPr>
        <vertAlign val="subscript"/>
        <sz val="11"/>
        <rFont val="Calibri"/>
        <family val="2"/>
      </rPr>
      <t>fit</t>
    </r>
    <r>
      <rPr>
        <sz val="11"/>
        <rFont val="Calibri"/>
        <family val="2"/>
      </rPr>
      <t xml:space="preserve"> = </t>
    </r>
  </si>
  <si>
    <t>Spektrum der ersten LED</t>
  </si>
  <si>
    <t>Typ</t>
  </si>
  <si>
    <r>
      <t>U</t>
    </r>
    <r>
      <rPr>
        <b/>
        <vertAlign val="subscript"/>
        <sz val="11"/>
        <rFont val="Calibri"/>
        <family val="2"/>
      </rPr>
      <t>ϑ</t>
    </r>
    <r>
      <rPr>
        <b/>
        <sz val="11"/>
        <rFont val="Calibri"/>
        <family val="2"/>
        <scheme val="minor"/>
      </rPr>
      <t xml:space="preserve"> in '</t>
    </r>
  </si>
  <si>
    <r>
      <t>U</t>
    </r>
    <r>
      <rPr>
        <b/>
        <vertAlign val="subscript"/>
        <sz val="11"/>
        <rFont val="Calibri"/>
        <family val="2"/>
        <scheme val="minor"/>
      </rPr>
      <t>ϑ</t>
    </r>
    <r>
      <rPr>
        <b/>
        <sz val="11"/>
        <rFont val="Calibri"/>
        <family val="2"/>
        <scheme val="minor"/>
      </rPr>
      <t xml:space="preserve"> in °</t>
    </r>
  </si>
  <si>
    <t>Bemerkung</t>
  </si>
  <si>
    <t>maximale Wellenlänge</t>
  </si>
  <si>
    <t>dominante Wellenlänge</t>
  </si>
  <si>
    <t>minimale Wellenlänge</t>
  </si>
  <si>
    <t>Mit Hilfe der Referenzkurve berechnete Wellenlänge</t>
  </si>
  <si>
    <r>
      <t>U</t>
    </r>
    <r>
      <rPr>
        <b/>
        <vertAlign val="subscript"/>
        <sz val="11"/>
        <rFont val="Calibri"/>
        <family val="2"/>
      </rPr>
      <t>λ</t>
    </r>
    <r>
      <rPr>
        <b/>
        <sz val="11"/>
        <rFont val="Calibri"/>
        <family val="2"/>
      </rPr>
      <t xml:space="preserve"> in nm</t>
    </r>
  </si>
  <si>
    <t>Vergleichen Sie die berechneten Wellenlängen mit den Spektren der LEDs (siehe Moodle).</t>
  </si>
  <si>
    <t>Spektrum der zweiten LED</t>
  </si>
  <si>
    <t>Feedback Ihrer Dozenten</t>
  </si>
  <si>
    <t>Nutzen Sie diesen Bereich für Ihre Berechnungen</t>
  </si>
  <si>
    <t>V-405-530</t>
  </si>
  <si>
    <t>YG-574-520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</si>
</sst>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6"/>
      <color theme="1"/>
      <name val="Calibri"/>
      <family val="2"/>
      <scheme val="minor"/>
    </font>
    <font>
      <b/>
      <i/>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1"/>
      <color theme="0" tint="-0.499984740745262"/>
      <name val="Calibri"/>
      <family val="2"/>
      <scheme val="minor"/>
    </font>
    <font>
      <b/>
      <sz val="14"/>
      <name val="Calibri"/>
      <family val="2"/>
      <scheme val="minor"/>
    </font>
    <font>
      <i/>
      <sz val="11"/>
      <name val="Calibri"/>
      <family val="2"/>
      <scheme val="minor"/>
    </font>
    <font>
      <b/>
      <sz val="11"/>
      <name val="Calibri"/>
      <family val="2"/>
    </font>
    <font>
      <b/>
      <vertAlign val="subscript"/>
      <sz val="11"/>
      <name val="Calibri"/>
      <family val="2"/>
      <scheme val="minor"/>
    </font>
    <font>
      <b/>
      <vertAlign val="subscript"/>
      <sz val="11"/>
      <name val="Calibri"/>
      <family val="2"/>
    </font>
    <font>
      <sz val="11"/>
      <color theme="1"/>
      <name val="Calibri"/>
      <family val="2"/>
    </font>
    <font>
      <b/>
      <sz val="12"/>
      <color theme="1"/>
      <name val="Calibri"/>
      <family val="2"/>
      <scheme val="minor"/>
    </font>
    <font>
      <i/>
      <u/>
      <sz val="11"/>
      <color theme="1"/>
      <name val="Calibri"/>
      <family val="2"/>
      <scheme val="minor"/>
    </font>
    <font>
      <i/>
      <vertAlign val="subscript"/>
      <sz val="11"/>
      <name val="Calibri"/>
      <family val="2"/>
      <scheme val="minor"/>
    </font>
    <font>
      <i/>
      <sz val="11"/>
      <name val="Calibri"/>
      <family val="2"/>
    </font>
    <font>
      <i/>
      <sz val="11"/>
      <color theme="1"/>
      <name val="Calibri"/>
      <family val="2"/>
    </font>
    <font>
      <sz val="11"/>
      <name val="Calibri"/>
      <family val="2"/>
    </font>
    <font>
      <vertAlign val="subscript"/>
      <sz val="11"/>
      <name val="Calibri"/>
      <family val="2"/>
    </font>
    <font>
      <b/>
      <sz val="12"/>
      <name val="Calibri"/>
      <family val="2"/>
      <scheme val="minor"/>
    </font>
    <font>
      <sz val="11"/>
      <color theme="1" tint="0.499984740745262"/>
      <name val="Calibri"/>
      <family val="2"/>
      <scheme val="minor"/>
    </font>
    <font>
      <sz val="12"/>
      <color theme="1"/>
      <name val="Calibri"/>
      <family val="2"/>
      <scheme val="minor"/>
    </font>
    <font>
      <sz val="12"/>
      <name val="Calibri"/>
      <family val="2"/>
      <scheme val="minor"/>
    </font>
    <font>
      <i/>
      <sz val="12"/>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tint="-4.9989318521683403E-2"/>
        <bgColor indexed="64"/>
      </patternFill>
    </fill>
    <fill>
      <patternFill patternType="solid">
        <fgColor theme="0" tint="-0.14999847407452621"/>
        <bgColor indexed="64"/>
      </patternFill>
    </fill>
  </fills>
  <borders count="3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1">
    <xf numFmtId="0" fontId="0" fillId="0" borderId="0"/>
  </cellStyleXfs>
  <cellXfs count="141">
    <xf numFmtId="0" fontId="0" fillId="0" borderId="0" xfId="0"/>
    <xf numFmtId="0" fontId="3" fillId="0" borderId="0" xfId="0" applyFont="1"/>
    <xf numFmtId="0" fontId="4" fillId="0" borderId="0" xfId="0" applyNumberFormat="1" applyFont="1" applyFill="1" applyBorder="1"/>
    <xf numFmtId="0" fontId="5" fillId="0" borderId="0" xfId="0" applyNumberFormat="1" applyFont="1" applyFill="1" applyBorder="1"/>
    <xf numFmtId="0" fontId="5" fillId="0" borderId="0" xfId="0" applyFont="1" applyFill="1" applyBorder="1"/>
    <xf numFmtId="0" fontId="0" fillId="0" borderId="0" xfId="0" applyNumberFormat="1"/>
    <xf numFmtId="0" fontId="6" fillId="0" borderId="0" xfId="0" applyFont="1"/>
    <xf numFmtId="0" fontId="1" fillId="0" borderId="0" xfId="0" applyNumberFormat="1" applyFont="1"/>
    <xf numFmtId="0" fontId="0" fillId="0" borderId="0" xfId="0" applyNumberFormat="1" applyAlignment="1">
      <alignment horizontal="right"/>
    </xf>
    <xf numFmtId="0" fontId="0" fillId="0" borderId="0" xfId="0" applyNumberFormat="1" applyAlignment="1">
      <alignment horizontal="center"/>
    </xf>
    <xf numFmtId="0" fontId="7" fillId="0" borderId="0" xfId="0" applyFont="1" applyFill="1" applyBorder="1"/>
    <xf numFmtId="0" fontId="0" fillId="0" borderId="0" xfId="0" quotePrefix="1" applyNumberFormat="1" applyAlignment="1">
      <alignment horizontal="right"/>
    </xf>
    <xf numFmtId="0" fontId="0" fillId="0" borderId="0" xfId="0" applyNumberFormat="1" applyFont="1" applyAlignment="1">
      <alignment horizontal="center" vertical="center"/>
    </xf>
    <xf numFmtId="14" fontId="0" fillId="0" borderId="0" xfId="0" applyNumberFormat="1"/>
    <xf numFmtId="0" fontId="8" fillId="0" borderId="0" xfId="0" applyNumberFormat="1" applyFont="1" applyAlignment="1"/>
    <xf numFmtId="0" fontId="6" fillId="0" borderId="0" xfId="0" applyNumberFormat="1" applyFont="1"/>
    <xf numFmtId="0" fontId="5" fillId="0" borderId="0" xfId="0" applyNumberFormat="1" applyFont="1"/>
    <xf numFmtId="0" fontId="9" fillId="0" borderId="0" xfId="0" applyNumberFormat="1" applyFont="1"/>
    <xf numFmtId="0" fontId="4" fillId="0" borderId="0" xfId="0" applyFont="1" applyProtection="1"/>
    <xf numFmtId="0" fontId="5" fillId="0" borderId="0" xfId="0" applyFont="1" applyProtection="1"/>
    <xf numFmtId="0" fontId="9" fillId="0" borderId="0" xfId="0" applyFont="1" applyProtection="1"/>
    <xf numFmtId="0" fontId="10" fillId="0" borderId="1" xfId="0" applyFont="1" applyBorder="1" applyAlignment="1" applyProtection="1">
      <alignment horizontal="center" vertical="center" wrapText="1"/>
    </xf>
    <xf numFmtId="0" fontId="4" fillId="0" borderId="2" xfId="0" applyFont="1" applyFill="1" applyBorder="1" applyAlignment="1" applyProtection="1">
      <alignment horizontal="center" vertical="center"/>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2" xfId="0" applyNumberFormat="1" applyFont="1" applyBorder="1" applyAlignment="1" applyProtection="1">
      <alignment horizontal="center" vertical="center" wrapText="1"/>
    </xf>
    <xf numFmtId="0" fontId="0" fillId="2" borderId="4" xfId="0" applyNumberFormat="1" applyFill="1" applyBorder="1" applyAlignment="1" applyProtection="1">
      <alignment horizontal="center"/>
      <protection locked="0"/>
    </xf>
    <xf numFmtId="0" fontId="5" fillId="2" borderId="5" xfId="0" applyNumberFormat="1" applyFont="1" applyFill="1" applyBorder="1" applyAlignment="1" applyProtection="1">
      <alignment horizontal="center"/>
      <protection locked="0"/>
    </xf>
    <xf numFmtId="0" fontId="0" fillId="2" borderId="5" xfId="0" applyNumberFormat="1" applyFont="1" applyFill="1" applyBorder="1" applyAlignment="1" applyProtection="1">
      <alignment horizontal="center"/>
      <protection locked="0"/>
    </xf>
    <xf numFmtId="0" fontId="5" fillId="3" borderId="5" xfId="0" applyNumberFormat="1"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0" fillId="2" borderId="8" xfId="0" applyNumberFormat="1" applyFill="1" applyBorder="1" applyAlignment="1" applyProtection="1">
      <alignment horizontal="center"/>
      <protection locked="0"/>
    </xf>
    <xf numFmtId="0" fontId="5" fillId="2" borderId="9" xfId="0" applyNumberFormat="1" applyFont="1" applyFill="1" applyBorder="1" applyAlignment="1" applyProtection="1">
      <alignment horizontal="center"/>
      <protection locked="0"/>
    </xf>
    <xf numFmtId="0" fontId="0" fillId="2" borderId="9" xfId="0" applyNumberFormat="1" applyFont="1" applyFill="1" applyBorder="1" applyAlignment="1" applyProtection="1">
      <alignment horizontal="center"/>
      <protection locked="0"/>
    </xf>
    <xf numFmtId="0" fontId="5" fillId="3" borderId="9" xfId="0" applyNumberFormat="1" applyFont="1" applyFill="1" applyBorder="1" applyAlignment="1" applyProtection="1">
      <alignment horizontal="center"/>
      <protection locked="0"/>
    </xf>
    <xf numFmtId="0" fontId="5" fillId="3" borderId="10" xfId="0" applyNumberFormat="1" applyFont="1" applyFill="1" applyBorder="1" applyAlignment="1" applyProtection="1">
      <alignment horizontal="center"/>
      <protection locked="0"/>
    </xf>
    <xf numFmtId="0" fontId="14" fillId="0" borderId="0" xfId="0" applyNumberFormat="1" applyFont="1"/>
    <xf numFmtId="0" fontId="0" fillId="0" borderId="0" xfId="0" applyProtection="1"/>
    <xf numFmtId="0" fontId="6" fillId="0" borderId="0" xfId="0" applyFont="1" applyProtection="1"/>
    <xf numFmtId="0" fontId="4" fillId="0" borderId="1" xfId="0" applyFont="1" applyBorder="1" applyAlignment="1" applyProtection="1">
      <alignment horizontal="center" vertical="center" wrapText="1"/>
    </xf>
    <xf numFmtId="0" fontId="10" fillId="0" borderId="2" xfId="0" applyFont="1" applyBorder="1" applyAlignment="1" applyProtection="1">
      <alignment horizontal="center" wrapText="1"/>
    </xf>
    <xf numFmtId="0" fontId="4" fillId="0" borderId="1" xfId="0" applyNumberFormat="1" applyFont="1" applyBorder="1" applyAlignment="1" applyProtection="1">
      <alignment horizontal="center" vertical="center" wrapText="1"/>
    </xf>
    <xf numFmtId="0" fontId="10" fillId="0" borderId="2" xfId="0" applyNumberFormat="1" applyFont="1" applyBorder="1" applyAlignment="1" applyProtection="1">
      <alignment horizontal="center" wrapText="1"/>
    </xf>
    <xf numFmtId="0" fontId="0" fillId="4" borderId="4" xfId="0" applyNumberFormat="1" applyFill="1" applyBorder="1" applyAlignment="1" applyProtection="1">
      <alignment horizontal="center"/>
      <protection locked="0"/>
    </xf>
    <xf numFmtId="0" fontId="0" fillId="4" borderId="5" xfId="0" applyNumberFormat="1" applyFill="1" applyBorder="1" applyAlignment="1" applyProtection="1">
      <alignment horizontal="center"/>
      <protection locked="0"/>
    </xf>
    <xf numFmtId="0" fontId="0" fillId="2" borderId="5" xfId="0" applyNumberFormat="1" applyFill="1" applyBorder="1" applyAlignment="1" applyProtection="1">
      <alignment horizontal="center"/>
      <protection locked="0"/>
    </xf>
    <xf numFmtId="0" fontId="0" fillId="4" borderId="13" xfId="0" applyNumberFormat="1" applyFill="1" applyBorder="1" applyAlignment="1" applyProtection="1">
      <alignment horizontal="center"/>
      <protection locked="0"/>
    </xf>
    <xf numFmtId="0" fontId="0" fillId="4" borderId="14" xfId="0" applyNumberFormat="1" applyFill="1" applyBorder="1" applyAlignment="1" applyProtection="1">
      <alignment horizontal="center"/>
      <protection locked="0"/>
    </xf>
    <xf numFmtId="0" fontId="0" fillId="2" borderId="14" xfId="0" applyNumberFormat="1" applyFill="1" applyBorder="1" applyAlignment="1" applyProtection="1">
      <alignment horizontal="center"/>
      <protection locked="0"/>
    </xf>
    <xf numFmtId="0" fontId="0" fillId="4" borderId="8" xfId="0" applyNumberFormat="1" applyFill="1" applyBorder="1" applyAlignment="1" applyProtection="1">
      <alignment horizontal="center"/>
      <protection locked="0"/>
    </xf>
    <xf numFmtId="0" fontId="0" fillId="4" borderId="9" xfId="0" applyNumberFormat="1" applyFill="1" applyBorder="1" applyAlignment="1" applyProtection="1">
      <alignment horizontal="center"/>
      <protection locked="0"/>
    </xf>
    <xf numFmtId="0" fontId="0" fillId="2" borderId="9" xfId="0" applyNumberFormat="1" applyFill="1" applyBorder="1" applyAlignment="1" applyProtection="1">
      <alignment horizontal="center"/>
      <protection locked="0"/>
    </xf>
    <xf numFmtId="0" fontId="5" fillId="0" borderId="0" xfId="0" applyFont="1" applyAlignment="1" applyProtection="1">
      <alignment horizontal="right"/>
    </xf>
    <xf numFmtId="0" fontId="5" fillId="0" borderId="0" xfId="0" quotePrefix="1" applyFont="1" applyProtection="1"/>
    <xf numFmtId="0" fontId="0" fillId="0" borderId="0" xfId="0" applyAlignment="1" applyProtection="1">
      <alignment horizontal="right"/>
    </xf>
    <xf numFmtId="0" fontId="13" fillId="0" borderId="0" xfId="0" applyFont="1" applyFill="1" applyAlignment="1" applyProtection="1">
      <alignment horizontal="center"/>
    </xf>
    <xf numFmtId="0" fontId="13" fillId="0" borderId="0" xfId="0" applyFont="1" applyFill="1" applyProtection="1"/>
    <xf numFmtId="0" fontId="5" fillId="0" borderId="0" xfId="0" quotePrefix="1" applyFont="1" applyFill="1" applyAlignment="1" applyProtection="1">
      <alignment horizontal="right"/>
    </xf>
    <xf numFmtId="0" fontId="6" fillId="0" borderId="0" xfId="0" applyFont="1" applyAlignment="1" applyProtection="1">
      <alignment vertical="top" wrapText="1"/>
    </xf>
    <xf numFmtId="0" fontId="19" fillId="0" borderId="0" xfId="0" applyFont="1" applyAlignment="1" applyProtection="1">
      <alignment horizontal="right"/>
    </xf>
    <xf numFmtId="0" fontId="21" fillId="0" borderId="0" xfId="0" applyFont="1" applyProtection="1"/>
    <xf numFmtId="0" fontId="4" fillId="0" borderId="26" xfId="0" applyNumberFormat="1" applyFont="1" applyBorder="1" applyAlignment="1" applyProtection="1">
      <alignment horizontal="center" vertical="center" wrapText="1"/>
    </xf>
    <xf numFmtId="0" fontId="0" fillId="4" borderId="29" xfId="0" applyNumberFormat="1" applyFill="1" applyBorder="1" applyAlignment="1" applyProtection="1">
      <alignment horizontal="center"/>
      <protection locked="0"/>
    </xf>
    <xf numFmtId="0" fontId="0" fillId="4" borderId="30" xfId="0" applyNumberFormat="1" applyFill="1" applyBorder="1" applyAlignment="1" applyProtection="1">
      <alignment horizontal="center"/>
      <protection locked="0"/>
    </xf>
    <xf numFmtId="0" fontId="5" fillId="2" borderId="30" xfId="0" applyNumberFormat="1" applyFont="1" applyFill="1" applyBorder="1" applyAlignment="1" applyProtection="1">
      <alignment horizontal="center"/>
      <protection locked="0"/>
    </xf>
    <xf numFmtId="0" fontId="5" fillId="2" borderId="14" xfId="0" applyNumberFormat="1" applyFont="1" applyFill="1" applyBorder="1" applyAlignment="1" applyProtection="1">
      <alignment horizontal="center"/>
      <protection locked="0"/>
    </xf>
    <xf numFmtId="0" fontId="9" fillId="0" borderId="0" xfId="0" applyFont="1" applyAlignment="1" applyProtection="1">
      <alignment vertical="top"/>
    </xf>
    <xf numFmtId="0" fontId="22" fillId="0" borderId="0" xfId="0" applyFont="1" applyProtection="1"/>
    <xf numFmtId="0" fontId="10" fillId="0" borderId="1" xfId="0" applyFont="1" applyBorder="1" applyAlignment="1" applyProtection="1">
      <alignment horizontal="center" vertical="center"/>
    </xf>
    <xf numFmtId="0" fontId="10" fillId="0" borderId="3" xfId="0" applyFont="1" applyBorder="1" applyAlignment="1" applyProtection="1">
      <alignment horizontal="center" vertical="center"/>
    </xf>
    <xf numFmtId="0" fontId="23" fillId="0" borderId="0" xfId="0" applyFont="1" applyProtection="1"/>
    <xf numFmtId="0" fontId="24" fillId="0" borderId="0" xfId="0" applyFont="1" applyProtection="1"/>
    <xf numFmtId="0" fontId="25" fillId="0" borderId="0" xfId="0" applyFont="1" applyProtection="1"/>
    <xf numFmtId="0" fontId="5" fillId="0" borderId="0" xfId="0" applyNumberFormat="1" applyFont="1" applyFill="1" applyBorder="1" applyProtection="1"/>
    <xf numFmtId="0" fontId="0" fillId="2" borderId="0" xfId="0" applyNumberFormat="1" applyFill="1" applyAlignment="1" applyProtection="1">
      <alignment horizontal="right"/>
      <protection locked="0"/>
    </xf>
    <xf numFmtId="0" fontId="0" fillId="2" borderId="0" xfId="0" applyNumberFormat="1" applyFill="1" applyAlignment="1" applyProtection="1">
      <alignment horizontal="left"/>
      <protection locked="0"/>
    </xf>
    <xf numFmtId="0" fontId="0" fillId="2" borderId="0" xfId="0" applyNumberFormat="1" applyFill="1" applyAlignment="1" applyProtection="1">
      <alignment horizontal="center"/>
      <protection locked="0"/>
    </xf>
    <xf numFmtId="0" fontId="5" fillId="2" borderId="0" xfId="0" applyNumberFormat="1" applyFont="1" applyFill="1" applyAlignment="1" applyProtection="1">
      <alignment horizontal="center"/>
      <protection locked="0"/>
    </xf>
    <xf numFmtId="0" fontId="0" fillId="0" borderId="0" xfId="0" applyNumberFormat="1" applyFont="1" applyProtection="1">
      <protection locked="0"/>
    </xf>
    <xf numFmtId="0" fontId="0" fillId="0" borderId="0" xfId="0" applyNumberFormat="1" applyProtection="1">
      <protection locked="0"/>
    </xf>
    <xf numFmtId="0" fontId="5" fillId="3" borderId="14" xfId="0" applyNumberFormat="1" applyFont="1" applyFill="1" applyBorder="1" applyAlignment="1" applyProtection="1">
      <alignment horizontal="center"/>
      <protection locked="0"/>
    </xf>
    <xf numFmtId="0" fontId="5" fillId="2" borderId="0" xfId="0" applyNumberFormat="1" applyFont="1" applyFill="1" applyProtection="1">
      <protection locked="0"/>
    </xf>
    <xf numFmtId="0" fontId="0" fillId="2" borderId="0" xfId="0" applyNumberFormat="1" applyFill="1" applyProtection="1">
      <protection locked="0"/>
    </xf>
    <xf numFmtId="0" fontId="0" fillId="3" borderId="0" xfId="0" quotePrefix="1" applyNumberFormat="1" applyFill="1" applyAlignment="1" applyProtection="1">
      <alignment horizontal="right"/>
      <protection locked="0"/>
    </xf>
    <xf numFmtId="0" fontId="0" fillId="3" borderId="0" xfId="0" applyNumberFormat="1" applyFill="1" applyAlignment="1" applyProtection="1">
      <alignment horizontal="left"/>
      <protection locked="0"/>
    </xf>
    <xf numFmtId="0" fontId="5" fillId="3" borderId="0" xfId="0" applyNumberFormat="1" applyFont="1" applyFill="1" applyAlignment="1" applyProtection="1">
      <alignment horizontal="right"/>
      <protection locked="0"/>
    </xf>
    <xf numFmtId="0" fontId="5" fillId="3" borderId="30" xfId="0" applyNumberFormat="1" applyFont="1" applyFill="1" applyBorder="1" applyAlignment="1" applyProtection="1">
      <alignment horizontal="center"/>
      <protection locked="0"/>
    </xf>
    <xf numFmtId="0" fontId="5" fillId="3" borderId="31" xfId="0" applyNumberFormat="1" applyFont="1" applyFill="1" applyBorder="1" applyAlignment="1" applyProtection="1">
      <alignment horizontal="center"/>
      <protection locked="0"/>
    </xf>
    <xf numFmtId="0" fontId="5" fillId="3" borderId="32" xfId="0" applyNumberFormat="1" applyFont="1" applyFill="1" applyBorder="1" applyAlignment="1" applyProtection="1">
      <alignment horizontal="center"/>
      <protection locked="0"/>
    </xf>
    <xf numFmtId="0" fontId="5" fillId="3" borderId="33" xfId="0" applyNumberFormat="1" applyFont="1" applyFill="1" applyBorder="1" applyAlignment="1" applyProtection="1">
      <alignment horizontal="center"/>
      <protection locked="0"/>
    </xf>
    <xf numFmtId="0" fontId="0" fillId="3" borderId="4" xfId="0" applyNumberFormat="1" applyFill="1" applyBorder="1" applyAlignment="1" applyProtection="1">
      <alignment horizontal="center"/>
      <protection locked="0"/>
    </xf>
    <xf numFmtId="0" fontId="0" fillId="3" borderId="6" xfId="0" applyNumberFormat="1" applyFill="1" applyBorder="1" applyAlignment="1" applyProtection="1">
      <alignment horizontal="center"/>
      <protection locked="0"/>
    </xf>
    <xf numFmtId="0" fontId="0" fillId="3" borderId="15" xfId="0" applyNumberFormat="1" applyFill="1" applyBorder="1" applyAlignment="1" applyProtection="1">
      <alignment horizontal="center"/>
      <protection locked="0"/>
    </xf>
    <xf numFmtId="0" fontId="0" fillId="3" borderId="10" xfId="0" applyNumberFormat="1" applyFill="1" applyBorder="1" applyAlignment="1" applyProtection="1">
      <alignment horizontal="center"/>
      <protection locked="0"/>
    </xf>
    <xf numFmtId="0" fontId="23" fillId="0" borderId="0" xfId="0" applyNumberFormat="1" applyFont="1" applyProtection="1">
      <protection locked="0"/>
    </xf>
    <xf numFmtId="0" fontId="0" fillId="3" borderId="13" xfId="0" applyNumberFormat="1" applyFill="1" applyBorder="1" applyAlignment="1" applyProtection="1">
      <alignment horizontal="center"/>
      <protection locked="0"/>
    </xf>
    <xf numFmtId="0" fontId="0" fillId="3" borderId="8" xfId="0" applyNumberFormat="1" applyFill="1" applyBorder="1" applyAlignment="1" applyProtection="1">
      <alignment horizontal="center"/>
      <protection locked="0"/>
    </xf>
    <xf numFmtId="0" fontId="1" fillId="0" borderId="0" xfId="0" applyNumberFormat="1" applyFont="1" applyProtection="1">
      <protection locked="0"/>
    </xf>
    <xf numFmtId="0" fontId="0" fillId="3" borderId="0" xfId="0" quotePrefix="1" applyNumberFormat="1" applyFill="1" applyProtection="1">
      <protection locked="0"/>
    </xf>
    <xf numFmtId="0" fontId="0" fillId="2" borderId="0" xfId="0" applyNumberFormat="1" applyFill="1" applyBorder="1" applyAlignment="1" applyProtection="1">
      <alignment horizontal="left"/>
      <protection locked="0"/>
    </xf>
    <xf numFmtId="0" fontId="2" fillId="0" borderId="0" xfId="0" applyNumberFormat="1" applyFont="1" applyAlignment="1">
      <alignment horizontal="center"/>
    </xf>
    <xf numFmtId="0" fontId="0" fillId="0" borderId="0" xfId="0" applyNumberFormat="1" applyBorder="1" applyAlignment="1">
      <alignment horizontal="center"/>
    </xf>
    <xf numFmtId="0" fontId="5" fillId="0" borderId="16" xfId="0" applyFont="1" applyBorder="1" applyAlignment="1" applyProtection="1">
      <alignment horizontal="left"/>
    </xf>
    <xf numFmtId="0" fontId="5" fillId="0" borderId="35" xfId="0" applyFont="1" applyBorder="1" applyAlignment="1" applyProtection="1">
      <alignment horizontal="left"/>
    </xf>
    <xf numFmtId="0" fontId="5" fillId="0" borderId="17" xfId="0" applyFont="1" applyBorder="1" applyAlignment="1" applyProtection="1">
      <alignment horizontal="left"/>
    </xf>
    <xf numFmtId="0" fontId="5" fillId="0" borderId="36" xfId="0" applyFont="1" applyBorder="1" applyAlignment="1" applyProtection="1">
      <alignment horizontal="left"/>
    </xf>
    <xf numFmtId="0" fontId="5" fillId="0" borderId="8" xfId="0" applyFont="1" applyBorder="1" applyAlignment="1" applyProtection="1">
      <alignment horizontal="left"/>
    </xf>
    <xf numFmtId="0" fontId="5" fillId="0" borderId="10" xfId="0" applyFont="1" applyBorder="1" applyAlignment="1" applyProtection="1">
      <alignment horizontal="left"/>
    </xf>
    <xf numFmtId="0" fontId="1" fillId="0" borderId="27" xfId="0" applyFont="1" applyBorder="1" applyAlignment="1" applyProtection="1">
      <alignment horizontal="left"/>
    </xf>
    <xf numFmtId="0" fontId="1" fillId="0" borderId="28" xfId="0" applyFont="1" applyBorder="1" applyAlignment="1" applyProtection="1">
      <alignment horizontal="left"/>
    </xf>
    <xf numFmtId="0" fontId="9" fillId="0" borderId="7" xfId="0" applyFont="1" applyBorder="1" applyAlignment="1" applyProtection="1">
      <alignment horizontal="left" vertical="top" wrapText="1"/>
    </xf>
    <xf numFmtId="0" fontId="5" fillId="0" borderId="11" xfId="0" applyFont="1" applyBorder="1" applyAlignment="1" applyProtection="1">
      <alignment horizontal="left"/>
    </xf>
    <xf numFmtId="0" fontId="5" fillId="0" borderId="34" xfId="0" applyFont="1" applyBorder="1" applyAlignment="1" applyProtection="1">
      <alignment horizontal="left"/>
    </xf>
    <xf numFmtId="0" fontId="5" fillId="0" borderId="29" xfId="0" applyFont="1" applyBorder="1" applyAlignment="1" applyProtection="1">
      <alignment horizontal="left"/>
    </xf>
    <xf numFmtId="0" fontId="5" fillId="0" borderId="12" xfId="0" applyFont="1" applyBorder="1" applyAlignment="1" applyProtection="1">
      <alignment horizontal="left"/>
    </xf>
    <xf numFmtId="0" fontId="5" fillId="0" borderId="13" xfId="0" applyFont="1" applyBorder="1" applyAlignment="1" applyProtection="1">
      <alignment horizontal="left"/>
    </xf>
    <xf numFmtId="0" fontId="5" fillId="0" borderId="15" xfId="0" applyFont="1" applyBorder="1" applyAlignment="1" applyProtection="1">
      <alignment horizontal="left"/>
    </xf>
    <xf numFmtId="0" fontId="23" fillId="2" borderId="0" xfId="0" applyNumberFormat="1" applyFont="1" applyFill="1" applyAlignment="1" applyProtection="1">
      <alignment horizontal="center"/>
      <protection locked="0"/>
    </xf>
    <xf numFmtId="0" fontId="6" fillId="0" borderId="0" xfId="0" applyFont="1" applyAlignment="1" applyProtection="1">
      <alignment horizontal="left" vertical="top" wrapText="1"/>
    </xf>
    <xf numFmtId="0" fontId="0" fillId="2" borderId="0" xfId="0" applyNumberFormat="1" applyFill="1" applyAlignment="1" applyProtection="1">
      <alignment horizontal="center"/>
      <protection locked="0"/>
    </xf>
    <xf numFmtId="0" fontId="0" fillId="0" borderId="14" xfId="0" applyBorder="1" applyAlignment="1" applyProtection="1">
      <alignment horizontal="center"/>
    </xf>
    <xf numFmtId="0" fontId="0" fillId="0" borderId="15" xfId="0" applyBorder="1" applyAlignment="1" applyProtection="1">
      <alignment horizontal="center"/>
    </xf>
    <xf numFmtId="0" fontId="0" fillId="0" borderId="9" xfId="0" applyBorder="1" applyAlignment="1" applyProtection="1">
      <alignment horizontal="center"/>
    </xf>
    <xf numFmtId="0" fontId="0" fillId="0" borderId="10" xfId="0" applyBorder="1" applyAlignment="1" applyProtection="1">
      <alignment horizontal="center"/>
    </xf>
    <xf numFmtId="0" fontId="0" fillId="0" borderId="18" xfId="0" applyFill="1" applyBorder="1" applyAlignment="1" applyProtection="1">
      <alignment horizontal="center" vertical="center"/>
    </xf>
    <xf numFmtId="0" fontId="0" fillId="0" borderId="19" xfId="0"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21"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22" xfId="0"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5" xfId="0" applyFill="1" applyBorder="1" applyAlignment="1" applyProtection="1">
      <alignment horizontal="center" vertical="center"/>
    </xf>
    <xf numFmtId="0" fontId="6" fillId="0" borderId="21" xfId="0" applyFont="1" applyBorder="1" applyAlignment="1">
      <alignment horizontal="left" vertical="top" wrapText="1"/>
    </xf>
    <xf numFmtId="0" fontId="2" fillId="0" borderId="0" xfId="0" applyFont="1" applyAlignment="1" applyProtection="1">
      <alignment horizontal="center"/>
    </xf>
    <xf numFmtId="0" fontId="6" fillId="0" borderId="7" xfId="0" applyFont="1" applyBorder="1" applyAlignment="1" applyProtection="1">
      <alignment horizontal="left" vertical="top" wrapText="1"/>
    </xf>
    <xf numFmtId="0" fontId="1" fillId="0" borderId="2" xfId="0" applyFont="1" applyBorder="1" applyAlignment="1" applyProtection="1">
      <alignment horizontal="center"/>
    </xf>
    <xf numFmtId="0" fontId="1" fillId="0" borderId="3" xfId="0" applyFont="1" applyBorder="1" applyAlignment="1" applyProtection="1">
      <alignment horizontal="center"/>
    </xf>
    <xf numFmtId="0" fontId="6" fillId="0" borderId="7" xfId="0" applyFont="1" applyBorder="1" applyAlignment="1">
      <alignment horizontal="left" vertical="top" wrapText="1"/>
    </xf>
    <xf numFmtId="0" fontId="0" fillId="0" borderId="5" xfId="0" applyBorder="1" applyAlignment="1" applyProtection="1">
      <alignment horizontal="center"/>
    </xf>
    <xf numFmtId="0" fontId="0" fillId="0" borderId="6" xfId="0" applyBorder="1" applyAlignment="1" applyProtection="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Prismenspektroskopie!$E$17</c:f>
              <c:strCache>
                <c:ptCount val="1"/>
                <c:pt idx="0">
                  <c:v>λ in nm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noFill/>
                <a:prstDash val="sysDot"/>
              </a:ln>
              <a:effectLst/>
            </c:spPr>
            <c:trendlineType val="linear"/>
            <c:dispRSqr val="0"/>
            <c:dispEq val="0"/>
          </c:trendline>
          <c:trendline>
            <c:spPr>
              <a:ln w="19050" cap="rnd">
                <a:solidFill>
                  <a:schemeClr val="accent1"/>
                </a:solidFill>
                <a:prstDash val="sysDot"/>
              </a:ln>
              <a:effectLst/>
            </c:spPr>
            <c:trendlineType val="poly"/>
            <c:order val="2"/>
            <c:dispRSqr val="0"/>
            <c:dispEq val="1"/>
            <c:trendlineLbl>
              <c:layout>
                <c:manualLayout>
                  <c:x val="6.3605583724843859E-2"/>
                  <c:y val="-0.359481003313024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fixedVal"/>
            <c:noEndCap val="0"/>
            <c:val val="8.3333333000000009E-2"/>
            <c:spPr>
              <a:noFill/>
              <a:ln w="9525" cap="flat" cmpd="sng" algn="ctr">
                <a:solidFill>
                  <a:schemeClr val="tx1">
                    <a:lumMod val="65000"/>
                    <a:lumOff val="35000"/>
                  </a:schemeClr>
                </a:solidFill>
                <a:round/>
              </a:ln>
              <a:effectLst/>
            </c:spPr>
          </c:errBars>
          <c:errBars>
            <c:errDir val="y"/>
            <c:errBarType val="both"/>
            <c:errValType val="fixedVal"/>
            <c:noEndCap val="0"/>
            <c:val val="0"/>
            <c:spPr>
              <a:noFill/>
              <a:ln w="9525" cap="flat" cmpd="sng" algn="ctr">
                <a:solidFill>
                  <a:schemeClr val="tx1">
                    <a:lumMod val="65000"/>
                    <a:lumOff val="35000"/>
                  </a:schemeClr>
                </a:solidFill>
                <a:round/>
              </a:ln>
              <a:effectLst/>
            </c:spPr>
          </c:errBars>
          <c:xVal>
            <c:numRef>
              <c:f>Prismenspektroskopie!$D$18:$D$29</c:f>
              <c:numCache>
                <c:formatCode>General</c:formatCode>
                <c:ptCount val="12"/>
                <c:pt idx="0">
                  <c:v>0</c:v>
                </c:pt>
                <c:pt idx="1">
                  <c:v>0.3</c:v>
                </c:pt>
                <c:pt idx="2">
                  <c:v>0.93333333333333335</c:v>
                </c:pt>
                <c:pt idx="3">
                  <c:v>1.8833333333333333</c:v>
                </c:pt>
                <c:pt idx="4">
                  <c:v>1.9833333333333334</c:v>
                </c:pt>
                <c:pt idx="5">
                  <c:v>2.0833333333333335</c:v>
                </c:pt>
                <c:pt idx="6">
                  <c:v>2.4833333333333334</c:v>
                </c:pt>
                <c:pt idx="7">
                  <c:v>3</c:v>
                </c:pt>
                <c:pt idx="8">
                  <c:v>3.1833333333333331</c:v>
                </c:pt>
                <c:pt idx="9">
                  <c:v>3.45</c:v>
                </c:pt>
                <c:pt idx="10">
                  <c:v>4.2666666666666666</c:v>
                </c:pt>
                <c:pt idx="11">
                  <c:v>4.3166666666666664</c:v>
                </c:pt>
              </c:numCache>
            </c:numRef>
          </c:xVal>
          <c:yVal>
            <c:numRef>
              <c:f>Prismenspektroskopie!$E$18:$E$29</c:f>
              <c:numCache>
                <c:formatCode>General</c:formatCode>
                <c:ptCount val="12"/>
                <c:pt idx="0">
                  <c:v>706.5</c:v>
                </c:pt>
                <c:pt idx="1">
                  <c:v>667.8</c:v>
                </c:pt>
                <c:pt idx="2">
                  <c:v>587.6</c:v>
                </c:pt>
                <c:pt idx="3">
                  <c:v>504.8</c:v>
                </c:pt>
                <c:pt idx="4">
                  <c:v>501.6</c:v>
                </c:pt>
                <c:pt idx="5">
                  <c:v>492.2</c:v>
                </c:pt>
                <c:pt idx="6">
                  <c:v>471.3</c:v>
                </c:pt>
                <c:pt idx="7">
                  <c:v>447.1</c:v>
                </c:pt>
                <c:pt idx="8">
                  <c:v>438.8</c:v>
                </c:pt>
                <c:pt idx="9">
                  <c:v>412.1</c:v>
                </c:pt>
                <c:pt idx="10">
                  <c:v>402.6</c:v>
                </c:pt>
                <c:pt idx="11">
                  <c:v>388.9</c:v>
                </c:pt>
              </c:numCache>
            </c:numRef>
          </c:yVal>
          <c:smooth val="0"/>
          <c:extLst>
            <c:ext xmlns:c16="http://schemas.microsoft.com/office/drawing/2014/chart" uri="{C3380CC4-5D6E-409C-BE32-E72D297353CC}">
              <c16:uniqueId val="{00000000-ECB6-4A4D-93EC-3FAC432CBB35}"/>
            </c:ext>
          </c:extLst>
        </c:ser>
        <c:dLbls>
          <c:showLegendKey val="0"/>
          <c:showVal val="0"/>
          <c:showCatName val="0"/>
          <c:showSerName val="0"/>
          <c:showPercent val="0"/>
          <c:showBubbleSize val="0"/>
        </c:dLbls>
        <c:axId val="688346520"/>
        <c:axId val="688348816"/>
      </c:scatterChart>
      <c:valAx>
        <c:axId val="688346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48816"/>
        <c:crosses val="autoZero"/>
        <c:crossBetween val="midCat"/>
      </c:valAx>
      <c:valAx>
        <c:axId val="68834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46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7</xdr:col>
      <xdr:colOff>0</xdr:colOff>
      <xdr:row>49</xdr:row>
      <xdr:rowOff>0</xdr:rowOff>
    </xdr:to>
    <xdr:sp macro="" textlink="">
      <xdr:nvSpPr>
        <xdr:cNvPr id="2" name="Feedback">
          <a:extLst>
            <a:ext uri="{FF2B5EF4-FFF2-40B4-BE49-F238E27FC236}">
              <a16:creationId xmlns:a16="http://schemas.microsoft.com/office/drawing/2014/main" id="{00000000-0008-0000-0000-000002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twoCellAnchor>
    <xdr:from>
      <xdr:col>0</xdr:col>
      <xdr:colOff>0</xdr:colOff>
      <xdr:row>17</xdr:row>
      <xdr:rowOff>0</xdr:rowOff>
    </xdr:from>
    <xdr:to>
      <xdr:col>7</xdr:col>
      <xdr:colOff>0</xdr:colOff>
      <xdr:row>49</xdr:row>
      <xdr:rowOff>0</xdr:rowOff>
    </xdr:to>
    <xdr:sp macro="" textlink="">
      <xdr:nvSpPr>
        <xdr:cNvPr id="3" name="Feedback">
          <a:extLst>
            <a:ext uri="{FF2B5EF4-FFF2-40B4-BE49-F238E27FC236}">
              <a16:creationId xmlns:a16="http://schemas.microsoft.com/office/drawing/2014/main" id="{00000000-0008-0000-0000-000003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twoCellAnchor>
    <xdr:from>
      <xdr:col>0</xdr:col>
      <xdr:colOff>0</xdr:colOff>
      <xdr:row>17</xdr:row>
      <xdr:rowOff>0</xdr:rowOff>
    </xdr:from>
    <xdr:to>
      <xdr:col>7</xdr:col>
      <xdr:colOff>0</xdr:colOff>
      <xdr:row>49</xdr:row>
      <xdr:rowOff>0</xdr:rowOff>
    </xdr:to>
    <xdr:sp macro="" textlink="">
      <xdr:nvSpPr>
        <xdr:cNvPr id="4" name="Feedback">
          <a:extLst>
            <a:ext uri="{FF2B5EF4-FFF2-40B4-BE49-F238E27FC236}">
              <a16:creationId xmlns:a16="http://schemas.microsoft.com/office/drawing/2014/main" id="{00000000-0008-0000-0000-000004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35</xdr:row>
      <xdr:rowOff>179070</xdr:rowOff>
    </xdr:from>
    <xdr:to>
      <xdr:col>6</xdr:col>
      <xdr:colOff>769620</xdr:colOff>
      <xdr:row>55</xdr:row>
      <xdr:rowOff>175260</xdr:rowOff>
    </xdr:to>
    <xdr:graphicFrame macro="">
      <xdr:nvGraphicFramePr>
        <xdr:cNvPr id="2" name="Diagramm 1">
          <a:extLst>
            <a:ext uri="{FF2B5EF4-FFF2-40B4-BE49-F238E27FC236}">
              <a16:creationId xmlns:a16="http://schemas.microsoft.com/office/drawing/2014/main" id="{EA3C644F-2BCC-49E2-BCCF-807361A48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showGridLines="0" topLeftCell="A9" zoomScaleNormal="100" workbookViewId="0">
      <selection sqref="A1:G1"/>
    </sheetView>
  </sheetViews>
  <sheetFormatPr baseColWidth="10" defaultColWidth="11.44140625" defaultRowHeight="14.4" x14ac:dyDescent="0.3"/>
  <cols>
    <col min="1" max="3" width="11.44140625" style="5"/>
    <col min="4" max="4" width="11.44140625" style="5" customWidth="1"/>
    <col min="5" max="7" width="11.44140625" style="5"/>
    <col min="8" max="8" width="45.6640625" style="6" customWidth="1"/>
    <col min="9" max="23" width="11.44140625" style="3"/>
    <col min="24" max="16384" width="11.44140625" style="4"/>
  </cols>
  <sheetData>
    <row r="1" spans="1:23" ht="21" x14ac:dyDescent="0.4">
      <c r="A1" s="100" t="s">
        <v>0</v>
      </c>
      <c r="B1" s="100"/>
      <c r="C1" s="100"/>
      <c r="D1" s="100"/>
      <c r="E1" s="100"/>
      <c r="F1" s="100"/>
      <c r="G1" s="100"/>
      <c r="H1" s="1" t="s">
        <v>1</v>
      </c>
      <c r="I1" s="2" t="s">
        <v>2</v>
      </c>
    </row>
    <row r="2" spans="1:23" x14ac:dyDescent="0.3">
      <c r="I2" s="4"/>
      <c r="J2" s="4"/>
      <c r="K2" s="4"/>
      <c r="L2" s="4"/>
      <c r="M2" s="4"/>
      <c r="N2" s="4"/>
      <c r="O2" s="4"/>
      <c r="P2" s="4"/>
      <c r="Q2" s="4"/>
      <c r="R2" s="4"/>
      <c r="S2" s="4"/>
      <c r="T2" s="4"/>
      <c r="U2" s="4"/>
      <c r="V2" s="4"/>
      <c r="W2" s="4"/>
    </row>
    <row r="3" spans="1:23" x14ac:dyDescent="0.3">
      <c r="A3" s="7" t="s">
        <v>3</v>
      </c>
      <c r="G3" s="74"/>
      <c r="I3" s="3" t="s">
        <v>4</v>
      </c>
      <c r="J3" s="3" t="s">
        <v>5</v>
      </c>
      <c r="K3" s="3" t="s">
        <v>6</v>
      </c>
      <c r="L3" s="3" t="s">
        <v>7</v>
      </c>
    </row>
    <row r="4" spans="1:23" x14ac:dyDescent="0.3">
      <c r="I4" s="4"/>
      <c r="J4" s="4"/>
      <c r="K4" s="4"/>
      <c r="L4" s="4"/>
      <c r="M4" s="4"/>
      <c r="N4" s="4"/>
      <c r="O4" s="4"/>
      <c r="P4" s="4"/>
      <c r="Q4" s="4"/>
      <c r="R4" s="4"/>
      <c r="S4" s="4"/>
      <c r="T4" s="4"/>
      <c r="U4" s="4"/>
      <c r="V4" s="4"/>
      <c r="W4" s="4"/>
    </row>
    <row r="5" spans="1:23" x14ac:dyDescent="0.3">
      <c r="A5" s="7" t="s">
        <v>8</v>
      </c>
      <c r="F5" s="74"/>
      <c r="G5" s="75"/>
      <c r="I5" s="3" t="s">
        <v>9</v>
      </c>
      <c r="J5" s="3" t="s">
        <v>10</v>
      </c>
      <c r="K5" s="3" t="s">
        <v>11</v>
      </c>
      <c r="L5" s="3" t="s">
        <v>12</v>
      </c>
      <c r="M5" s="3" t="s">
        <v>13</v>
      </c>
      <c r="N5" s="3" t="s">
        <v>14</v>
      </c>
      <c r="O5" s="3" t="s">
        <v>15</v>
      </c>
      <c r="P5" s="3" t="s">
        <v>16</v>
      </c>
      <c r="R5" s="3" t="s">
        <v>17</v>
      </c>
      <c r="S5" s="3" t="s">
        <v>18</v>
      </c>
      <c r="T5" s="3" t="s">
        <v>19</v>
      </c>
      <c r="U5" s="3" t="s">
        <v>20</v>
      </c>
      <c r="V5" s="3" t="s">
        <v>21</v>
      </c>
      <c r="W5" s="3" t="s">
        <v>22</v>
      </c>
    </row>
    <row r="7" spans="1:23" x14ac:dyDescent="0.3">
      <c r="D7" s="101" t="s">
        <v>23</v>
      </c>
      <c r="E7" s="101"/>
      <c r="F7" s="101" t="s">
        <v>24</v>
      </c>
      <c r="G7" s="101"/>
    </row>
    <row r="8" spans="1:23" x14ac:dyDescent="0.3">
      <c r="B8" s="5" t="s">
        <v>25</v>
      </c>
      <c r="D8" s="99"/>
      <c r="E8" s="99"/>
      <c r="F8" s="99"/>
      <c r="G8" s="99"/>
    </row>
    <row r="9" spans="1:23" x14ac:dyDescent="0.3">
      <c r="B9" s="5" t="s">
        <v>26</v>
      </c>
      <c r="D9" s="99"/>
      <c r="E9" s="99"/>
      <c r="F9" s="99"/>
      <c r="G9" s="99"/>
    </row>
    <row r="10" spans="1:23" x14ac:dyDescent="0.3">
      <c r="B10" s="5" t="s">
        <v>27</v>
      </c>
      <c r="D10" s="99"/>
      <c r="E10" s="99"/>
      <c r="F10" s="99"/>
      <c r="G10" s="99"/>
    </row>
    <row r="12" spans="1:23" x14ac:dyDescent="0.3">
      <c r="A12" s="7" t="s">
        <v>28</v>
      </c>
      <c r="G12" s="76"/>
    </row>
    <row r="14" spans="1:23" x14ac:dyDescent="0.3">
      <c r="A14" s="7" t="s">
        <v>29</v>
      </c>
      <c r="D14" s="8" t="s">
        <v>30</v>
      </c>
      <c r="E14" s="77"/>
      <c r="F14" s="9" t="s">
        <v>31</v>
      </c>
      <c r="G14" s="76"/>
      <c r="I14" s="73"/>
    </row>
    <row r="16" spans="1:23" x14ac:dyDescent="0.3">
      <c r="A16" s="7" t="s">
        <v>32</v>
      </c>
      <c r="B16" s="10"/>
      <c r="C16" s="10"/>
      <c r="D16" s="10"/>
      <c r="E16" s="11" t="s">
        <v>33</v>
      </c>
      <c r="F16" s="12" t="s">
        <v>34</v>
      </c>
      <c r="G16" s="13">
        <v>44638</v>
      </c>
    </row>
    <row r="46" spans="1:1" x14ac:dyDescent="0.3">
      <c r="A46" s="10"/>
    </row>
    <row r="51" spans="1:7" x14ac:dyDescent="0.3">
      <c r="A51" s="5" t="s">
        <v>35</v>
      </c>
      <c r="G51" s="8" t="s">
        <v>36</v>
      </c>
    </row>
  </sheetData>
  <sheetProtection algorithmName="SHA-512" hashValue="mET6c8opY+6uTENcAoZ+Dm1uBEjBvl2pKmVKYFB+r2gNB5DfQw9yiP0kWRSEbHw6IAC898uzWN1rDYou4T8SSw==" saltValue="SeeUSjrSa3ERkOG0btyo6A==" spinCount="100000" sheet="1" scenarios="1" formatCells="0" formatColumns="0" formatRows="0"/>
  <mergeCells count="9">
    <mergeCell ref="D10:E10"/>
    <mergeCell ref="F10:G10"/>
    <mergeCell ref="A1:G1"/>
    <mergeCell ref="D7:E7"/>
    <mergeCell ref="F7:G7"/>
    <mergeCell ref="D8:E8"/>
    <mergeCell ref="F8:G8"/>
    <mergeCell ref="D9:E9"/>
    <mergeCell ref="F9:G9"/>
  </mergeCells>
  <dataValidations count="4">
    <dataValidation type="list" allowBlank="1" showInputMessage="1" showErrorMessage="1" promptTitle="Team" prompt="Wählen Sie Ihr Team aus der Liste aus." sqref="G5" xr:uid="{00000000-0002-0000-0000-000000000000}">
      <formula1>$R$5:$W$5</formula1>
    </dataValidation>
    <dataValidation type="list" allowBlank="1" showInputMessage="1" showErrorMessage="1" promptTitle="Studiengang" prompt="Wählen Sie Ihren Studiengang aus der Liste aus." sqref="G3" xr:uid="{00000000-0002-0000-0000-000001000000}">
      <formula1>$I$3:$L$3</formula1>
    </dataValidation>
    <dataValidation type="list" allowBlank="1" showInputMessage="1" showErrorMessage="1" promptTitle="Gruppe" prompt="Wählen Sie Ihre Gruppe aus der Liste aus." sqref="F5" xr:uid="{00000000-0002-0000-0000-000002000000}">
      <formula1>$I$5:$P$5</formula1>
    </dataValidation>
    <dataValidation type="whole" operator="greaterThanOrEqual" allowBlank="1" showInputMessage="1" showErrorMessage="1" error="Geben Sie eine positive ganze Zahl ein." sqref="E14" xr:uid="{00000000-0002-0000-0000-000003000000}">
      <formula1>1</formula1>
    </dataValidation>
  </dataValidations>
  <printOptions horizontalCentered="1"/>
  <pageMargins left="0.78740157480314965" right="0.78740157480314965" top="0.59055118110236227" bottom="0.59055118110236227" header="0.31496062992125984" footer="0.31496062992125984"/>
  <pageSetup paperSize="9" orientation="portrait" r:id="rId1"/>
  <headerFooter>
    <oddFooter>&amp;LPraktikum Physik&amp;C&amp;A&amp;R&amp;P/&amp;N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7"/>
  <sheetViews>
    <sheetView showGridLines="0" tabSelected="1" topLeftCell="A81" zoomScaleNormal="100" workbookViewId="0">
      <selection activeCell="D79" sqref="D79"/>
    </sheetView>
  </sheetViews>
  <sheetFormatPr baseColWidth="10" defaultColWidth="11.44140625" defaultRowHeight="15" customHeight="1" x14ac:dyDescent="0.3"/>
  <cols>
    <col min="1" max="7" width="11.44140625" style="5" customWidth="1"/>
    <col min="8" max="8" width="45.6640625" style="15" customWidth="1"/>
    <col min="9" max="16384" width="11.44140625" style="78"/>
  </cols>
  <sheetData>
    <row r="1" spans="1:9" ht="21" x14ac:dyDescent="0.4">
      <c r="A1" s="134" t="s">
        <v>37</v>
      </c>
      <c r="B1" s="134"/>
      <c r="C1" s="134"/>
      <c r="D1" s="134"/>
      <c r="E1" s="134"/>
      <c r="F1" s="134"/>
      <c r="G1" s="134"/>
      <c r="H1" s="1" t="s">
        <v>1</v>
      </c>
      <c r="I1" s="97" t="s">
        <v>101</v>
      </c>
    </row>
    <row r="3" spans="1:9" ht="18" x14ac:dyDescent="0.35">
      <c r="A3" s="14" t="s">
        <v>38</v>
      </c>
      <c r="B3" s="14"/>
      <c r="C3" s="14"/>
      <c r="D3" s="14"/>
      <c r="E3" s="14"/>
      <c r="F3" s="14"/>
      <c r="G3" s="14"/>
    </row>
    <row r="4" spans="1:9" ht="15" customHeight="1" x14ac:dyDescent="0.3">
      <c r="A4" s="16"/>
      <c r="B4" s="16"/>
      <c r="C4" s="16"/>
      <c r="D4" s="16"/>
      <c r="E4" s="16"/>
      <c r="F4" s="16"/>
      <c r="G4" s="16"/>
      <c r="H4" s="17"/>
    </row>
    <row r="5" spans="1:9" ht="15" customHeight="1" x14ac:dyDescent="0.3">
      <c r="A5" s="18" t="s">
        <v>39</v>
      </c>
      <c r="B5" s="19"/>
      <c r="C5" s="19"/>
      <c r="D5" s="19"/>
      <c r="E5" s="19"/>
      <c r="F5" s="19"/>
      <c r="G5" s="19"/>
      <c r="H5" s="20"/>
    </row>
    <row r="6" spans="1:9" ht="15" customHeight="1" thickBot="1" x14ac:dyDescent="0.35">
      <c r="A6" s="19"/>
      <c r="B6" s="19"/>
      <c r="C6" s="19"/>
      <c r="D6" s="19"/>
      <c r="E6" s="19"/>
      <c r="F6" s="19"/>
      <c r="G6" s="19"/>
      <c r="H6" s="20"/>
    </row>
    <row r="7" spans="1:9" ht="16.2" thickBot="1" x14ac:dyDescent="0.35">
      <c r="A7" s="21" t="s">
        <v>40</v>
      </c>
      <c r="B7" s="22" t="s">
        <v>41</v>
      </c>
      <c r="C7" s="22" t="s">
        <v>42</v>
      </c>
      <c r="D7" s="23" t="s">
        <v>43</v>
      </c>
      <c r="E7" s="23" t="s">
        <v>44</v>
      </c>
      <c r="F7" s="23" t="s">
        <v>45</v>
      </c>
      <c r="G7" s="24" t="s">
        <v>46</v>
      </c>
      <c r="H7" s="20"/>
    </row>
    <row r="8" spans="1:9" ht="15" customHeight="1" x14ac:dyDescent="0.3">
      <c r="A8" s="26"/>
      <c r="B8" s="27"/>
      <c r="C8" s="27"/>
      <c r="D8" s="28"/>
      <c r="E8" s="29"/>
      <c r="F8" s="29"/>
      <c r="G8" s="30"/>
      <c r="H8" s="135" t="s">
        <v>47</v>
      </c>
    </row>
    <row r="9" spans="1:9" ht="15" customHeight="1" thickBot="1" x14ac:dyDescent="0.35">
      <c r="A9" s="31"/>
      <c r="B9" s="32"/>
      <c r="C9" s="32"/>
      <c r="D9" s="33"/>
      <c r="E9" s="34"/>
      <c r="F9" s="34"/>
      <c r="G9" s="35"/>
      <c r="H9" s="135"/>
    </row>
    <row r="11" spans="1:9" ht="18" x14ac:dyDescent="0.35">
      <c r="A11" s="14" t="s">
        <v>29</v>
      </c>
      <c r="B11" s="14"/>
      <c r="C11" s="14"/>
      <c r="D11" s="14"/>
      <c r="E11" s="14"/>
      <c r="F11" s="14"/>
      <c r="G11" s="14"/>
      <c r="H11" s="17"/>
    </row>
    <row r="12" spans="1:9" ht="14.4" x14ac:dyDescent="0.3">
      <c r="A12" s="16"/>
      <c r="B12" s="16"/>
      <c r="C12" s="16"/>
      <c r="D12" s="16"/>
      <c r="E12" s="16"/>
      <c r="F12" s="16"/>
      <c r="G12" s="16"/>
      <c r="H12" s="17"/>
    </row>
    <row r="13" spans="1:9" ht="15.6" x14ac:dyDescent="0.3">
      <c r="A13" s="36" t="s">
        <v>48</v>
      </c>
    </row>
    <row r="15" spans="1:9" ht="15" customHeight="1" x14ac:dyDescent="0.3">
      <c r="A15" s="18" t="s">
        <v>49</v>
      </c>
      <c r="B15" s="37"/>
      <c r="C15" s="37"/>
      <c r="D15" s="37"/>
      <c r="E15" s="37"/>
      <c r="F15" s="37"/>
      <c r="G15" s="37"/>
      <c r="H15" s="38"/>
    </row>
    <row r="16" spans="1:9" ht="15" customHeight="1" thickBot="1" x14ac:dyDescent="0.35">
      <c r="A16" s="37"/>
      <c r="B16" s="37"/>
      <c r="C16" s="37"/>
      <c r="D16" s="37"/>
      <c r="E16" s="37"/>
      <c r="F16" s="37"/>
      <c r="G16" s="37"/>
      <c r="H16" s="38"/>
    </row>
    <row r="17" spans="1:8" ht="15.75" customHeight="1" thickBot="1" x14ac:dyDescent="0.35">
      <c r="A17" s="37"/>
      <c r="B17" s="39" t="s">
        <v>50</v>
      </c>
      <c r="C17" s="23" t="s">
        <v>51</v>
      </c>
      <c r="D17" s="40" t="s">
        <v>52</v>
      </c>
      <c r="E17" s="40" t="s">
        <v>40</v>
      </c>
      <c r="F17" s="136" t="s">
        <v>53</v>
      </c>
      <c r="G17" s="137"/>
      <c r="H17" s="138" t="s">
        <v>54</v>
      </c>
    </row>
    <row r="18" spans="1:8" ht="15" customHeight="1" x14ac:dyDescent="0.3">
      <c r="A18" s="37"/>
      <c r="B18" s="43">
        <v>0</v>
      </c>
      <c r="C18" s="44">
        <v>0</v>
      </c>
      <c r="D18" s="29">
        <f>B18+(C18/30)*0.5</f>
        <v>0</v>
      </c>
      <c r="E18" s="45">
        <v>706.5</v>
      </c>
      <c r="F18" s="139" t="s">
        <v>55</v>
      </c>
      <c r="G18" s="140"/>
      <c r="H18" s="138"/>
    </row>
    <row r="19" spans="1:8" ht="15" customHeight="1" x14ac:dyDescent="0.3">
      <c r="A19" s="37"/>
      <c r="B19" s="46">
        <v>0</v>
      </c>
      <c r="C19" s="47">
        <v>18</v>
      </c>
      <c r="D19" s="80">
        <f t="shared" ref="D19:D29" si="0">B19+(C19/30)*0.5</f>
        <v>0.3</v>
      </c>
      <c r="E19" s="48">
        <v>667.8</v>
      </c>
      <c r="F19" s="120" t="s">
        <v>56</v>
      </c>
      <c r="G19" s="121"/>
      <c r="H19" s="138"/>
    </row>
    <row r="20" spans="1:8" ht="15" customHeight="1" x14ac:dyDescent="0.3">
      <c r="A20" s="37"/>
      <c r="B20" s="46">
        <v>0</v>
      </c>
      <c r="C20" s="47">
        <v>56</v>
      </c>
      <c r="D20" s="80">
        <f t="shared" si="0"/>
        <v>0.93333333333333335</v>
      </c>
      <c r="E20" s="48">
        <v>587.6</v>
      </c>
      <c r="F20" s="120" t="s">
        <v>57</v>
      </c>
      <c r="G20" s="121"/>
      <c r="H20" s="138"/>
    </row>
    <row r="21" spans="1:8" ht="15" customHeight="1" x14ac:dyDescent="0.3">
      <c r="A21" s="37"/>
      <c r="B21" s="46">
        <v>1</v>
      </c>
      <c r="C21" s="47">
        <v>53</v>
      </c>
      <c r="D21" s="80">
        <f t="shared" si="0"/>
        <v>1.8833333333333333</v>
      </c>
      <c r="E21" s="48">
        <v>504.8</v>
      </c>
      <c r="F21" s="120" t="s">
        <v>58</v>
      </c>
      <c r="G21" s="121"/>
      <c r="H21" s="138"/>
    </row>
    <row r="22" spans="1:8" ht="15" customHeight="1" x14ac:dyDescent="0.3">
      <c r="A22" s="37"/>
      <c r="B22" s="46">
        <v>1</v>
      </c>
      <c r="C22" s="47">
        <v>59</v>
      </c>
      <c r="D22" s="80">
        <f t="shared" si="0"/>
        <v>1.9833333333333334</v>
      </c>
      <c r="E22" s="48">
        <v>501.6</v>
      </c>
      <c r="F22" s="120" t="s">
        <v>59</v>
      </c>
      <c r="G22" s="121"/>
      <c r="H22" s="138"/>
    </row>
    <row r="23" spans="1:8" ht="15" customHeight="1" x14ac:dyDescent="0.3">
      <c r="A23" s="37"/>
      <c r="B23" s="46">
        <v>2</v>
      </c>
      <c r="C23" s="47">
        <v>5</v>
      </c>
      <c r="D23" s="80">
        <f t="shared" si="0"/>
        <v>2.0833333333333335</v>
      </c>
      <c r="E23" s="48">
        <v>492.2</v>
      </c>
      <c r="F23" s="120" t="s">
        <v>60</v>
      </c>
      <c r="G23" s="121"/>
      <c r="H23" s="138"/>
    </row>
    <row r="24" spans="1:8" ht="15" customHeight="1" x14ac:dyDescent="0.3">
      <c r="A24" s="37"/>
      <c r="B24" s="46">
        <v>2</v>
      </c>
      <c r="C24" s="47">
        <v>29</v>
      </c>
      <c r="D24" s="80">
        <f t="shared" si="0"/>
        <v>2.4833333333333334</v>
      </c>
      <c r="E24" s="48">
        <v>471.3</v>
      </c>
      <c r="F24" s="120" t="s">
        <v>61</v>
      </c>
      <c r="G24" s="121"/>
      <c r="H24" s="138"/>
    </row>
    <row r="25" spans="1:8" ht="15" customHeight="1" x14ac:dyDescent="0.3">
      <c r="A25" s="37"/>
      <c r="B25" s="46">
        <v>3</v>
      </c>
      <c r="C25" s="47">
        <v>0</v>
      </c>
      <c r="D25" s="80">
        <f t="shared" si="0"/>
        <v>3</v>
      </c>
      <c r="E25" s="48">
        <v>447.1</v>
      </c>
      <c r="F25" s="120" t="s">
        <v>62</v>
      </c>
      <c r="G25" s="121"/>
      <c r="H25" s="138"/>
    </row>
    <row r="26" spans="1:8" ht="15" customHeight="1" x14ac:dyDescent="0.3">
      <c r="A26" s="37"/>
      <c r="B26" s="46">
        <v>3</v>
      </c>
      <c r="C26" s="47">
        <v>11</v>
      </c>
      <c r="D26" s="80">
        <f t="shared" si="0"/>
        <v>3.1833333333333331</v>
      </c>
      <c r="E26" s="48">
        <v>438.8</v>
      </c>
      <c r="F26" s="120" t="s">
        <v>63</v>
      </c>
      <c r="G26" s="121"/>
      <c r="H26" s="138"/>
    </row>
    <row r="27" spans="1:8" ht="15" customHeight="1" x14ac:dyDescent="0.3">
      <c r="A27" s="37"/>
      <c r="B27" s="46">
        <v>3</v>
      </c>
      <c r="C27" s="47">
        <v>27</v>
      </c>
      <c r="D27" s="80">
        <f t="shared" si="0"/>
        <v>3.45</v>
      </c>
      <c r="E27" s="48">
        <v>412.1</v>
      </c>
      <c r="F27" s="120" t="s">
        <v>64</v>
      </c>
      <c r="G27" s="121"/>
      <c r="H27" s="138"/>
    </row>
    <row r="28" spans="1:8" ht="15" customHeight="1" x14ac:dyDescent="0.3">
      <c r="A28" s="37"/>
      <c r="B28" s="46">
        <v>4</v>
      </c>
      <c r="C28" s="47">
        <v>16</v>
      </c>
      <c r="D28" s="80">
        <f t="shared" si="0"/>
        <v>4.2666666666666666</v>
      </c>
      <c r="E28" s="48">
        <v>402.6</v>
      </c>
      <c r="F28" s="120" t="s">
        <v>64</v>
      </c>
      <c r="G28" s="121"/>
      <c r="H28" s="138"/>
    </row>
    <row r="29" spans="1:8" ht="15" customHeight="1" thickBot="1" x14ac:dyDescent="0.35">
      <c r="A29" s="37"/>
      <c r="B29" s="49">
        <v>4</v>
      </c>
      <c r="C29" s="50">
        <v>19</v>
      </c>
      <c r="D29" s="34">
        <f t="shared" si="0"/>
        <v>4.3166666666666664</v>
      </c>
      <c r="E29" s="51">
        <v>388.9</v>
      </c>
      <c r="F29" s="122" t="s">
        <v>64</v>
      </c>
      <c r="G29" s="123"/>
      <c r="H29" s="138"/>
    </row>
    <row r="30" spans="1:8" ht="15" customHeight="1" x14ac:dyDescent="0.3">
      <c r="A30" s="37"/>
      <c r="B30" s="37"/>
      <c r="C30" s="37"/>
      <c r="D30" s="37"/>
      <c r="E30" s="37"/>
      <c r="F30" s="37"/>
      <c r="G30" s="37"/>
      <c r="H30" s="38"/>
    </row>
    <row r="31" spans="1:8" ht="15" customHeight="1" x14ac:dyDescent="0.3">
      <c r="A31" s="19" t="s">
        <v>65</v>
      </c>
      <c r="B31" s="37"/>
      <c r="C31" s="37"/>
      <c r="D31" s="37"/>
      <c r="E31" s="37"/>
      <c r="F31" s="37"/>
      <c r="G31" s="37"/>
      <c r="H31" s="38"/>
    </row>
    <row r="32" spans="1:8" ht="15" customHeight="1" x14ac:dyDescent="0.3">
      <c r="A32" s="37"/>
      <c r="B32" s="37"/>
      <c r="C32" s="37"/>
      <c r="D32" s="37"/>
      <c r="E32" s="37"/>
      <c r="F32" s="37"/>
      <c r="G32" s="37"/>
      <c r="H32" s="38"/>
    </row>
    <row r="33" spans="1:8" ht="15" customHeight="1" x14ac:dyDescent="0.35">
      <c r="A33" s="52" t="s">
        <v>66</v>
      </c>
      <c r="B33" s="81">
        <v>5</v>
      </c>
      <c r="C33" s="53" t="s">
        <v>67</v>
      </c>
      <c r="D33" s="98">
        <f>0.5/30*B33</f>
        <v>8.3333333333333329E-2</v>
      </c>
      <c r="E33" s="37" t="s">
        <v>68</v>
      </c>
      <c r="F33" s="37"/>
      <c r="G33" s="37"/>
      <c r="H33" s="38" t="s">
        <v>69</v>
      </c>
    </row>
    <row r="34" spans="1:8" ht="15" customHeight="1" x14ac:dyDescent="0.3">
      <c r="A34" s="37"/>
      <c r="B34" s="37"/>
      <c r="C34" s="37"/>
      <c r="D34" s="37"/>
      <c r="E34" s="37"/>
      <c r="F34" s="37"/>
      <c r="G34" s="37"/>
      <c r="H34" s="38"/>
    </row>
    <row r="35" spans="1:8" ht="15" customHeight="1" x14ac:dyDescent="0.3">
      <c r="A35" s="18" t="s">
        <v>70</v>
      </c>
    </row>
    <row r="37" spans="1:8" ht="15" customHeight="1" x14ac:dyDescent="0.3">
      <c r="A37" s="124"/>
      <c r="B37" s="125"/>
      <c r="C37" s="125"/>
      <c r="D37" s="125"/>
      <c r="E37" s="125"/>
      <c r="F37" s="125"/>
      <c r="G37" s="126"/>
      <c r="H37" s="133" t="s">
        <v>71</v>
      </c>
    </row>
    <row r="38" spans="1:8" ht="15" customHeight="1" x14ac:dyDescent="0.3">
      <c r="A38" s="127"/>
      <c r="B38" s="128"/>
      <c r="C38" s="128"/>
      <c r="D38" s="128"/>
      <c r="E38" s="128"/>
      <c r="F38" s="128"/>
      <c r="G38" s="129"/>
      <c r="H38" s="133"/>
    </row>
    <row r="39" spans="1:8" ht="15" customHeight="1" x14ac:dyDescent="0.3">
      <c r="A39" s="127"/>
      <c r="B39" s="128"/>
      <c r="C39" s="128"/>
      <c r="D39" s="128"/>
      <c r="E39" s="128"/>
      <c r="F39" s="128"/>
      <c r="G39" s="129"/>
      <c r="H39" s="133"/>
    </row>
    <row r="40" spans="1:8" ht="15" customHeight="1" x14ac:dyDescent="0.3">
      <c r="A40" s="127"/>
      <c r="B40" s="128"/>
      <c r="C40" s="128"/>
      <c r="D40" s="128"/>
      <c r="E40" s="128"/>
      <c r="F40" s="128"/>
      <c r="G40" s="129"/>
      <c r="H40" s="133"/>
    </row>
    <row r="41" spans="1:8" ht="15" customHeight="1" x14ac:dyDescent="0.3">
      <c r="A41" s="127"/>
      <c r="B41" s="128"/>
      <c r="C41" s="128"/>
      <c r="D41" s="128"/>
      <c r="E41" s="128"/>
      <c r="F41" s="128"/>
      <c r="G41" s="129"/>
      <c r="H41" s="133"/>
    </row>
    <row r="42" spans="1:8" ht="15" customHeight="1" x14ac:dyDescent="0.3">
      <c r="A42" s="127"/>
      <c r="B42" s="128"/>
      <c r="C42" s="128"/>
      <c r="D42" s="128"/>
      <c r="E42" s="128"/>
      <c r="F42" s="128"/>
      <c r="G42" s="129"/>
      <c r="H42" s="133"/>
    </row>
    <row r="43" spans="1:8" ht="15" customHeight="1" x14ac:dyDescent="0.3">
      <c r="A43" s="127"/>
      <c r="B43" s="128"/>
      <c r="C43" s="128"/>
      <c r="D43" s="128"/>
      <c r="E43" s="128"/>
      <c r="F43" s="128"/>
      <c r="G43" s="129"/>
      <c r="H43" s="133"/>
    </row>
    <row r="44" spans="1:8" ht="15" customHeight="1" x14ac:dyDescent="0.3">
      <c r="A44" s="127"/>
      <c r="B44" s="128"/>
      <c r="C44" s="128"/>
      <c r="D44" s="128"/>
      <c r="E44" s="128"/>
      <c r="F44" s="128"/>
      <c r="G44" s="129"/>
      <c r="H44" s="133"/>
    </row>
    <row r="45" spans="1:8" ht="15" customHeight="1" x14ac:dyDescent="0.3">
      <c r="A45" s="127"/>
      <c r="B45" s="128"/>
      <c r="C45" s="128"/>
      <c r="D45" s="128"/>
      <c r="E45" s="128"/>
      <c r="F45" s="128"/>
      <c r="G45" s="129"/>
      <c r="H45" s="133"/>
    </row>
    <row r="46" spans="1:8" ht="15" customHeight="1" x14ac:dyDescent="0.3">
      <c r="A46" s="127"/>
      <c r="B46" s="128"/>
      <c r="C46" s="128"/>
      <c r="D46" s="128"/>
      <c r="E46" s="128"/>
      <c r="F46" s="128"/>
      <c r="G46" s="129"/>
      <c r="H46" s="133"/>
    </row>
    <row r="47" spans="1:8" ht="15" customHeight="1" x14ac:dyDescent="0.3">
      <c r="A47" s="127"/>
      <c r="B47" s="128"/>
      <c r="C47" s="128"/>
      <c r="D47" s="128"/>
      <c r="E47" s="128"/>
      <c r="F47" s="128"/>
      <c r="G47" s="129"/>
      <c r="H47" s="133"/>
    </row>
    <row r="48" spans="1:8" ht="15" customHeight="1" x14ac:dyDescent="0.3">
      <c r="A48" s="127"/>
      <c r="B48" s="128"/>
      <c r="C48" s="128"/>
      <c r="D48" s="128"/>
      <c r="E48" s="128"/>
      <c r="F48" s="128"/>
      <c r="G48" s="129"/>
      <c r="H48" s="133"/>
    </row>
    <row r="49" spans="1:8" ht="15" customHeight="1" x14ac:dyDescent="0.3">
      <c r="A49" s="127"/>
      <c r="B49" s="128"/>
      <c r="C49" s="128"/>
      <c r="D49" s="128"/>
      <c r="E49" s="128"/>
      <c r="F49" s="128"/>
      <c r="G49" s="129"/>
      <c r="H49" s="133"/>
    </row>
    <row r="50" spans="1:8" ht="15" customHeight="1" x14ac:dyDescent="0.3">
      <c r="A50" s="127"/>
      <c r="B50" s="128"/>
      <c r="C50" s="128"/>
      <c r="D50" s="128"/>
      <c r="E50" s="128"/>
      <c r="F50" s="128"/>
      <c r="G50" s="129"/>
      <c r="H50" s="133"/>
    </row>
    <row r="51" spans="1:8" ht="15" customHeight="1" x14ac:dyDescent="0.3">
      <c r="A51" s="127"/>
      <c r="B51" s="128"/>
      <c r="C51" s="128"/>
      <c r="D51" s="128"/>
      <c r="E51" s="128"/>
      <c r="F51" s="128"/>
      <c r="G51" s="129"/>
      <c r="H51" s="133"/>
    </row>
    <row r="52" spans="1:8" ht="15" customHeight="1" x14ac:dyDescent="0.3">
      <c r="A52" s="127"/>
      <c r="B52" s="128"/>
      <c r="C52" s="128"/>
      <c r="D52" s="128"/>
      <c r="E52" s="128"/>
      <c r="F52" s="128"/>
      <c r="G52" s="129"/>
      <c r="H52" s="133"/>
    </row>
    <row r="53" spans="1:8" ht="15" customHeight="1" x14ac:dyDescent="0.3">
      <c r="A53" s="127"/>
      <c r="B53" s="128"/>
      <c r="C53" s="128"/>
      <c r="D53" s="128"/>
      <c r="E53" s="128"/>
      <c r="F53" s="128"/>
      <c r="G53" s="129"/>
      <c r="H53" s="133"/>
    </row>
    <row r="54" spans="1:8" ht="15" customHeight="1" x14ac:dyDescent="0.3">
      <c r="A54" s="127"/>
      <c r="B54" s="128"/>
      <c r="C54" s="128"/>
      <c r="D54" s="128"/>
      <c r="E54" s="128"/>
      <c r="F54" s="128"/>
      <c r="G54" s="129"/>
      <c r="H54" s="133"/>
    </row>
    <row r="55" spans="1:8" ht="15" customHeight="1" x14ac:dyDescent="0.3">
      <c r="A55" s="127"/>
      <c r="B55" s="128"/>
      <c r="C55" s="128"/>
      <c r="D55" s="128"/>
      <c r="E55" s="128"/>
      <c r="F55" s="128"/>
      <c r="G55" s="129"/>
      <c r="H55" s="133"/>
    </row>
    <row r="56" spans="1:8" ht="15" customHeight="1" x14ac:dyDescent="0.3">
      <c r="A56" s="130"/>
      <c r="B56" s="131"/>
      <c r="C56" s="131"/>
      <c r="D56" s="131"/>
      <c r="E56" s="131"/>
      <c r="F56" s="131"/>
      <c r="G56" s="132"/>
      <c r="H56" s="133"/>
    </row>
    <row r="57" spans="1:8" ht="15" customHeight="1" x14ac:dyDescent="0.3">
      <c r="A57" s="37"/>
      <c r="B57" s="37"/>
      <c r="C57" s="37"/>
      <c r="D57" s="37"/>
      <c r="E57" s="37"/>
      <c r="F57" s="37"/>
      <c r="G57" s="37"/>
      <c r="H57" s="38"/>
    </row>
    <row r="58" spans="1:8" ht="15" customHeight="1" x14ac:dyDescent="0.3">
      <c r="A58" s="18" t="s">
        <v>72</v>
      </c>
      <c r="B58" s="37"/>
      <c r="C58" s="37"/>
      <c r="D58" s="37"/>
      <c r="E58" s="37"/>
      <c r="F58" s="54" t="s">
        <v>73</v>
      </c>
      <c r="G58" s="82"/>
      <c r="H58" s="118" t="s">
        <v>74</v>
      </c>
    </row>
    <row r="59" spans="1:8" ht="15" customHeight="1" x14ac:dyDescent="0.3">
      <c r="A59" s="37"/>
      <c r="B59" s="37"/>
      <c r="C59" s="37"/>
      <c r="D59" s="37"/>
      <c r="E59" s="37"/>
      <c r="F59" s="37"/>
      <c r="G59" s="37"/>
      <c r="H59" s="118"/>
    </row>
    <row r="60" spans="1:8" ht="15" customHeight="1" x14ac:dyDescent="0.3">
      <c r="A60" s="37"/>
      <c r="B60" s="54" t="s">
        <v>75</v>
      </c>
      <c r="C60" s="37" t="s">
        <v>76</v>
      </c>
      <c r="D60" s="37"/>
      <c r="E60" s="54" t="s">
        <v>75</v>
      </c>
      <c r="F60" s="37" t="s">
        <v>76</v>
      </c>
      <c r="G60" s="37"/>
      <c r="H60" s="118"/>
    </row>
    <row r="61" spans="1:8" ht="15" customHeight="1" x14ac:dyDescent="0.3">
      <c r="A61" s="52" t="s">
        <v>77</v>
      </c>
      <c r="B61" s="83"/>
      <c r="C61" s="84"/>
      <c r="D61" s="55" t="s">
        <v>78</v>
      </c>
      <c r="E61" s="83"/>
      <c r="F61" s="84"/>
      <c r="G61" s="56" t="s">
        <v>79</v>
      </c>
      <c r="H61" s="118"/>
    </row>
    <row r="62" spans="1:8" ht="15" customHeight="1" x14ac:dyDescent="0.3">
      <c r="A62" s="57" t="s">
        <v>81</v>
      </c>
      <c r="B62" s="83"/>
      <c r="C62" s="84"/>
      <c r="D62" s="56" t="s">
        <v>82</v>
      </c>
      <c r="E62" s="83"/>
      <c r="F62" s="84"/>
      <c r="G62" s="56" t="s">
        <v>83</v>
      </c>
      <c r="H62" s="118"/>
    </row>
    <row r="63" spans="1:8" ht="15" customHeight="1" x14ac:dyDescent="0.3">
      <c r="A63" s="57" t="s">
        <v>81</v>
      </c>
      <c r="B63" s="83"/>
      <c r="C63" s="84"/>
      <c r="D63" s="56" t="s">
        <v>84</v>
      </c>
      <c r="E63" s="37"/>
      <c r="F63" s="37"/>
      <c r="G63" s="37"/>
      <c r="H63" s="118"/>
    </row>
    <row r="64" spans="1:8" ht="15" customHeight="1" x14ac:dyDescent="0.3">
      <c r="A64" s="37"/>
      <c r="B64" s="37"/>
      <c r="C64" s="37"/>
      <c r="D64" s="37"/>
      <c r="E64" s="37"/>
      <c r="F64" s="37"/>
      <c r="G64" s="37"/>
      <c r="H64" s="58"/>
    </row>
    <row r="65" spans="1:8" ht="15" customHeight="1" x14ac:dyDescent="0.3">
      <c r="A65" s="19" t="s">
        <v>85</v>
      </c>
      <c r="B65" s="37"/>
      <c r="C65" s="37"/>
      <c r="D65" s="37"/>
      <c r="E65" s="37"/>
      <c r="F65" s="37"/>
      <c r="G65" s="37"/>
      <c r="H65" s="118" t="s">
        <v>86</v>
      </c>
    </row>
    <row r="66" spans="1:8" ht="15" customHeight="1" x14ac:dyDescent="0.3">
      <c r="A66" s="37"/>
      <c r="B66" s="37"/>
      <c r="C66" s="37"/>
      <c r="D66" s="37"/>
      <c r="E66" s="37"/>
      <c r="F66" s="37"/>
      <c r="G66" s="37"/>
      <c r="H66" s="118"/>
    </row>
    <row r="67" spans="1:8" ht="15" customHeight="1" x14ac:dyDescent="0.35">
      <c r="A67" s="59" t="s">
        <v>87</v>
      </c>
      <c r="B67" s="85"/>
      <c r="C67" s="37" t="s">
        <v>80</v>
      </c>
      <c r="D67" s="37"/>
      <c r="E67" s="37"/>
      <c r="F67" s="37"/>
      <c r="G67" s="37"/>
      <c r="H67" s="118"/>
    </row>
    <row r="68" spans="1:8" ht="15" customHeight="1" x14ac:dyDescent="0.3">
      <c r="A68" s="37"/>
      <c r="B68" s="37"/>
      <c r="C68" s="37"/>
      <c r="D68" s="37"/>
      <c r="E68" s="37"/>
      <c r="F68" s="37"/>
      <c r="G68" s="37"/>
      <c r="H68" s="58"/>
    </row>
    <row r="69" spans="1:8" ht="15.6" x14ac:dyDescent="0.3">
      <c r="A69" s="60" t="s">
        <v>88</v>
      </c>
      <c r="B69" s="37"/>
      <c r="C69" s="37"/>
      <c r="D69" s="37"/>
      <c r="E69" s="19" t="s">
        <v>89</v>
      </c>
      <c r="F69" s="119" t="s">
        <v>102</v>
      </c>
      <c r="G69" s="119"/>
      <c r="H69" s="38"/>
    </row>
    <row r="70" spans="1:8" ht="15" customHeight="1" thickBot="1" x14ac:dyDescent="0.35">
      <c r="A70" s="37"/>
      <c r="B70" s="37"/>
      <c r="C70" s="37"/>
      <c r="D70" s="37"/>
      <c r="E70" s="37"/>
      <c r="F70" s="19"/>
      <c r="G70" s="19"/>
      <c r="H70" s="38"/>
    </row>
    <row r="71" spans="1:8" ht="16.2" thickBot="1" x14ac:dyDescent="0.35">
      <c r="A71" s="41" t="s">
        <v>50</v>
      </c>
      <c r="B71" s="25" t="s">
        <v>51</v>
      </c>
      <c r="C71" s="42" t="s">
        <v>52</v>
      </c>
      <c r="D71" s="25" t="s">
        <v>90</v>
      </c>
      <c r="E71" s="61" t="s">
        <v>91</v>
      </c>
      <c r="F71" s="108" t="s">
        <v>92</v>
      </c>
      <c r="G71" s="109"/>
      <c r="H71" s="38"/>
    </row>
    <row r="72" spans="1:8" ht="15" customHeight="1" x14ac:dyDescent="0.3">
      <c r="A72" s="62">
        <v>4</v>
      </c>
      <c r="B72" s="63">
        <v>22</v>
      </c>
      <c r="C72" s="86">
        <f>A72+(B72/30)*0.5</f>
        <v>4.3666666666666663</v>
      </c>
      <c r="D72" s="64"/>
      <c r="E72" s="87"/>
      <c r="F72" s="113" t="s">
        <v>93</v>
      </c>
      <c r="G72" s="114"/>
      <c r="H72" s="38"/>
    </row>
    <row r="73" spans="1:8" ht="15" customHeight="1" x14ac:dyDescent="0.3">
      <c r="A73" s="46">
        <v>4</v>
      </c>
      <c r="B73" s="47">
        <v>0</v>
      </c>
      <c r="C73" s="80">
        <f t="shared" ref="C73:C74" si="1">A73+(B73/30)*0.5</f>
        <v>4</v>
      </c>
      <c r="D73" s="65"/>
      <c r="E73" s="88"/>
      <c r="F73" s="115" t="s">
        <v>94</v>
      </c>
      <c r="G73" s="116"/>
      <c r="H73" s="38"/>
    </row>
    <row r="74" spans="1:8" ht="15" customHeight="1" thickBot="1" x14ac:dyDescent="0.35">
      <c r="A74" s="49">
        <v>0</v>
      </c>
      <c r="B74" s="50">
        <v>18</v>
      </c>
      <c r="C74" s="34">
        <f t="shared" si="1"/>
        <v>0.3</v>
      </c>
      <c r="D74" s="32"/>
      <c r="E74" s="89"/>
      <c r="F74" s="106" t="s">
        <v>95</v>
      </c>
      <c r="G74" s="107"/>
      <c r="H74" s="38"/>
    </row>
    <row r="75" spans="1:8" ht="15" customHeight="1" x14ac:dyDescent="0.3">
      <c r="A75" s="37"/>
      <c r="B75" s="37"/>
      <c r="C75" s="37"/>
      <c r="D75" s="37"/>
      <c r="E75" s="37"/>
      <c r="F75" s="37"/>
      <c r="G75" s="37"/>
      <c r="H75" s="66"/>
    </row>
    <row r="76" spans="1:8" ht="15" customHeight="1" x14ac:dyDescent="0.3">
      <c r="A76" s="19" t="s">
        <v>96</v>
      </c>
      <c r="B76" s="37"/>
      <c r="C76" s="37"/>
      <c r="D76" s="37"/>
      <c r="E76" s="37"/>
      <c r="F76" s="37"/>
      <c r="G76" s="37"/>
      <c r="H76" s="66"/>
    </row>
    <row r="77" spans="1:8" ht="15" customHeight="1" thickBot="1" x14ac:dyDescent="0.35">
      <c r="A77" s="37"/>
      <c r="B77" s="37"/>
      <c r="C77" s="37"/>
      <c r="D77" s="37"/>
      <c r="E77" s="37"/>
      <c r="F77" s="37"/>
      <c r="G77" s="37"/>
      <c r="H77" s="66"/>
    </row>
    <row r="78" spans="1:8" ht="18.75" customHeight="1" thickBot="1" x14ac:dyDescent="0.35">
      <c r="A78" s="67"/>
      <c r="B78" s="67"/>
      <c r="C78" s="67"/>
      <c r="D78" s="68" t="s">
        <v>40</v>
      </c>
      <c r="E78" s="69" t="s">
        <v>97</v>
      </c>
      <c r="F78" s="108" t="s">
        <v>92</v>
      </c>
      <c r="G78" s="109"/>
      <c r="H78" s="110" t="s">
        <v>98</v>
      </c>
    </row>
    <row r="79" spans="1:8" ht="15" customHeight="1" x14ac:dyDescent="0.3">
      <c r="A79" s="67"/>
      <c r="B79" s="67"/>
      <c r="C79" s="67"/>
      <c r="D79" s="90"/>
      <c r="E79" s="91"/>
      <c r="F79" s="111" t="s">
        <v>93</v>
      </c>
      <c r="G79" s="112"/>
      <c r="H79" s="110"/>
    </row>
    <row r="80" spans="1:8" ht="15" customHeight="1" x14ac:dyDescent="0.3">
      <c r="A80" s="67"/>
      <c r="B80" s="67"/>
      <c r="C80" s="67"/>
      <c r="D80" s="95"/>
      <c r="E80" s="92"/>
      <c r="F80" s="102" t="s">
        <v>94</v>
      </c>
      <c r="G80" s="103"/>
      <c r="H80" s="110"/>
    </row>
    <row r="81" spans="1:8" ht="15" customHeight="1" thickBot="1" x14ac:dyDescent="0.35">
      <c r="A81" s="67"/>
      <c r="B81" s="67"/>
      <c r="C81" s="67"/>
      <c r="D81" s="96"/>
      <c r="E81" s="93"/>
      <c r="F81" s="104" t="s">
        <v>95</v>
      </c>
      <c r="G81" s="105"/>
      <c r="H81" s="110"/>
    </row>
    <row r="82" spans="1:8" ht="15" customHeight="1" x14ac:dyDescent="0.3">
      <c r="A82" s="37"/>
      <c r="B82" s="37"/>
      <c r="C82" s="37"/>
      <c r="D82" s="37"/>
      <c r="E82" s="37"/>
      <c r="F82" s="37"/>
      <c r="G82" s="37"/>
      <c r="H82" s="66"/>
    </row>
    <row r="83" spans="1:8" s="94" customFormat="1" ht="15.6" x14ac:dyDescent="0.3">
      <c r="A83" s="60" t="s">
        <v>99</v>
      </c>
      <c r="B83" s="70"/>
      <c r="C83" s="70"/>
      <c r="D83" s="70"/>
      <c r="E83" s="71" t="s">
        <v>89</v>
      </c>
      <c r="F83" s="117" t="s">
        <v>103</v>
      </c>
      <c r="G83" s="117"/>
      <c r="H83" s="72"/>
    </row>
    <row r="84" spans="1:8" ht="15" customHeight="1" thickBot="1" x14ac:dyDescent="0.35">
      <c r="A84" s="37"/>
      <c r="B84" s="37"/>
      <c r="C84" s="37"/>
      <c r="D84" s="37"/>
      <c r="E84" s="37"/>
      <c r="F84" s="19"/>
      <c r="G84" s="19"/>
      <c r="H84" s="38"/>
    </row>
    <row r="85" spans="1:8" ht="16.2" thickBot="1" x14ac:dyDescent="0.35">
      <c r="A85" s="41" t="s">
        <v>50</v>
      </c>
      <c r="B85" s="25" t="s">
        <v>51</v>
      </c>
      <c r="C85" s="42" t="s">
        <v>52</v>
      </c>
      <c r="D85" s="25" t="s">
        <v>90</v>
      </c>
      <c r="E85" s="61" t="s">
        <v>91</v>
      </c>
      <c r="F85" s="108" t="s">
        <v>92</v>
      </c>
      <c r="G85" s="109"/>
      <c r="H85" s="38"/>
    </row>
    <row r="86" spans="1:8" ht="15" customHeight="1" x14ac:dyDescent="0.3">
      <c r="A86" s="62">
        <v>3</v>
      </c>
      <c r="B86" s="63">
        <v>8</v>
      </c>
      <c r="C86" s="86">
        <f>A86+(B86/30)*0.5</f>
        <v>3.1333333333333333</v>
      </c>
      <c r="D86" s="64"/>
      <c r="E86" s="86"/>
      <c r="F86" s="113" t="s">
        <v>93</v>
      </c>
      <c r="G86" s="114"/>
      <c r="H86" s="38"/>
    </row>
    <row r="87" spans="1:8" ht="15" customHeight="1" x14ac:dyDescent="0.3">
      <c r="A87" s="46">
        <v>2</v>
      </c>
      <c r="B87" s="47">
        <v>9</v>
      </c>
      <c r="C87" s="80">
        <f t="shared" ref="C87:C88" si="2">A87+(B87/30)*0.5</f>
        <v>2.15</v>
      </c>
      <c r="D87" s="65"/>
      <c r="E87" s="80"/>
      <c r="F87" s="115" t="s">
        <v>94</v>
      </c>
      <c r="G87" s="116"/>
      <c r="H87" s="38"/>
    </row>
    <row r="88" spans="1:8" ht="15" customHeight="1" thickBot="1" x14ac:dyDescent="0.35">
      <c r="A88" s="49">
        <v>2</v>
      </c>
      <c r="B88" s="50">
        <v>20</v>
      </c>
      <c r="C88" s="34">
        <f t="shared" si="2"/>
        <v>2.3333333333333335</v>
      </c>
      <c r="D88" s="32"/>
      <c r="E88" s="34"/>
      <c r="F88" s="106" t="s">
        <v>95</v>
      </c>
      <c r="G88" s="107"/>
      <c r="H88" s="38"/>
    </row>
    <row r="89" spans="1:8" ht="15" customHeight="1" x14ac:dyDescent="0.3">
      <c r="A89" s="37"/>
      <c r="B89" s="37"/>
      <c r="C89" s="37"/>
      <c r="D89" s="37"/>
      <c r="E89" s="37"/>
      <c r="F89" s="37"/>
      <c r="G89" s="37"/>
      <c r="H89" s="66"/>
    </row>
    <row r="90" spans="1:8" ht="15" customHeight="1" x14ac:dyDescent="0.3">
      <c r="A90" s="19" t="s">
        <v>96</v>
      </c>
      <c r="B90" s="37"/>
      <c r="C90" s="37"/>
      <c r="D90" s="37"/>
      <c r="E90" s="37"/>
      <c r="F90" s="37"/>
      <c r="G90" s="37"/>
      <c r="H90" s="66"/>
    </row>
    <row r="91" spans="1:8" ht="15" customHeight="1" thickBot="1" x14ac:dyDescent="0.35">
      <c r="A91" s="37"/>
      <c r="B91" s="37"/>
      <c r="C91" s="37"/>
      <c r="D91" s="37"/>
      <c r="E91" s="37"/>
      <c r="F91" s="37"/>
      <c r="G91" s="37"/>
      <c r="H91" s="66"/>
    </row>
    <row r="92" spans="1:8" ht="16.2" thickBot="1" x14ac:dyDescent="0.35">
      <c r="A92" s="67"/>
      <c r="B92" s="67"/>
      <c r="C92" s="67"/>
      <c r="D92" s="68" t="s">
        <v>40</v>
      </c>
      <c r="E92" s="69" t="s">
        <v>97</v>
      </c>
      <c r="F92" s="108" t="s">
        <v>92</v>
      </c>
      <c r="G92" s="109"/>
      <c r="H92" s="110" t="s">
        <v>98</v>
      </c>
    </row>
    <row r="93" spans="1:8" ht="15" customHeight="1" x14ac:dyDescent="0.3">
      <c r="A93" s="67"/>
      <c r="B93" s="67"/>
      <c r="C93" s="67"/>
      <c r="D93" s="90"/>
      <c r="E93" s="91"/>
      <c r="F93" s="111" t="s">
        <v>93</v>
      </c>
      <c r="G93" s="112"/>
      <c r="H93" s="110"/>
    </row>
    <row r="94" spans="1:8" ht="15" customHeight="1" x14ac:dyDescent="0.3">
      <c r="A94" s="67"/>
      <c r="B94" s="67"/>
      <c r="C94" s="67"/>
      <c r="D94" s="95"/>
      <c r="E94" s="92"/>
      <c r="F94" s="102" t="s">
        <v>94</v>
      </c>
      <c r="G94" s="103"/>
      <c r="H94" s="110"/>
    </row>
    <row r="95" spans="1:8" ht="15" customHeight="1" thickBot="1" x14ac:dyDescent="0.35">
      <c r="A95" s="67"/>
      <c r="B95" s="67"/>
      <c r="C95" s="67"/>
      <c r="D95" s="96"/>
      <c r="E95" s="93"/>
      <c r="F95" s="104" t="s">
        <v>95</v>
      </c>
      <c r="G95" s="105"/>
      <c r="H95" s="110"/>
    </row>
    <row r="97" spans="1:8" s="79" customFormat="1" ht="15" customHeight="1" x14ac:dyDescent="0.3">
      <c r="A97" s="36" t="s">
        <v>100</v>
      </c>
      <c r="B97" s="5"/>
      <c r="C97" s="5"/>
      <c r="D97" s="5"/>
      <c r="E97" s="5"/>
      <c r="F97" s="5"/>
      <c r="G97" s="5"/>
      <c r="H97" s="15"/>
    </row>
  </sheetData>
  <sheetProtection algorithmName="SHA-512" hashValue="+V+ohTDatoFeH0G6xxLAtA1H5+QbTSalrNK0ustsnbjbZrkC5VMHdyyQzVj0KMlasxBMOB3WWSH0j1Q2EAGhAw==" saltValue="ELqu34IuVAB/Um8Xv6IoDQ==" spinCount="100000" sheet="1" scenarios="1" formatCells="0" formatColumns="0" formatRows="0"/>
  <mergeCells count="40">
    <mergeCell ref="F19:G19"/>
    <mergeCell ref="F20:G20"/>
    <mergeCell ref="F21:G21"/>
    <mergeCell ref="A1:G1"/>
    <mergeCell ref="H8:H9"/>
    <mergeCell ref="F17:G17"/>
    <mergeCell ref="H17:H29"/>
    <mergeCell ref="F18:G18"/>
    <mergeCell ref="F25:G25"/>
    <mergeCell ref="F26:G26"/>
    <mergeCell ref="F27:G27"/>
    <mergeCell ref="F22:G22"/>
    <mergeCell ref="F23:G23"/>
    <mergeCell ref="F24:G24"/>
    <mergeCell ref="H58:H63"/>
    <mergeCell ref="H65:H67"/>
    <mergeCell ref="F69:G69"/>
    <mergeCell ref="F28:G28"/>
    <mergeCell ref="F29:G29"/>
    <mergeCell ref="A37:G56"/>
    <mergeCell ref="H37:H56"/>
    <mergeCell ref="F74:G74"/>
    <mergeCell ref="F78:G78"/>
    <mergeCell ref="H78:H81"/>
    <mergeCell ref="F79:G79"/>
    <mergeCell ref="F71:G71"/>
    <mergeCell ref="F72:G72"/>
    <mergeCell ref="F73:G73"/>
    <mergeCell ref="F85:G85"/>
    <mergeCell ref="F86:G86"/>
    <mergeCell ref="F87:G87"/>
    <mergeCell ref="F80:G80"/>
    <mergeCell ref="F81:G81"/>
    <mergeCell ref="F83:G83"/>
    <mergeCell ref="F94:G94"/>
    <mergeCell ref="F95:G95"/>
    <mergeCell ref="F88:G88"/>
    <mergeCell ref="F92:G92"/>
    <mergeCell ref="H92:H95"/>
    <mergeCell ref="F93:G93"/>
  </mergeCells>
  <dataValidations count="1">
    <dataValidation type="whole" allowBlank="1" showInputMessage="1" showErrorMessage="1" error="Für die Trendlinie sind nur Polynome vom Grad 1 bis 4 zulässig." sqref="G58" xr:uid="{00000000-0002-0000-0100-000000000000}">
      <formula1>1</formula1>
      <formula2>4</formula2>
    </dataValidation>
  </dataValidations>
  <printOptions horizontalCentered="1"/>
  <pageMargins left="0.78740157480314965" right="0.78740157480314965" top="0.59055118110236227" bottom="0.59055118110236227" header="0.31496062992125984" footer="0.31496062992125984"/>
  <pageSetup paperSize="9" orientation="portrait" r:id="rId1"/>
  <headerFooter>
    <oddFooter>&amp;LPraktikum Physik&amp;C&amp;A&amp;R&amp;P/&amp;N</oddFooter>
  </headerFooter>
  <rowBreaks count="1" manualBreakCount="1">
    <brk id="96" max="6"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Überblick</vt:lpstr>
      <vt:lpstr>Prismenspektroskopie</vt:lpstr>
      <vt:lpstr>Prismenspektroskopie!Druckbereich</vt:lpstr>
      <vt:lpstr>Überblick!Druckbereich</vt:lpstr>
    </vt:vector>
  </TitlesOfParts>
  <Company>Hochschule Aschaffenburg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Kovacs, Günter</dc:creator>
  <cp:lastModifiedBy>Langer, Benjamin</cp:lastModifiedBy>
  <dcterms:created xsi:type="dcterms:W3CDTF">2022-03-19T14:51:11Z</dcterms:created>
  <dcterms:modified xsi:type="dcterms:W3CDTF">2022-05-23T14:34:44Z</dcterms:modified>
</cp:coreProperties>
</file>