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tyChart" sheetId="1" r:id="rId3"/>
    <sheet state="visible" name="BurndownChart" sheetId="2" r:id="rId4"/>
  </sheets>
  <definedNames/>
  <calcPr/>
</workbook>
</file>

<file path=xl/sharedStrings.xml><?xml version="1.0" encoding="utf-8"?>
<sst xmlns="http://schemas.openxmlformats.org/spreadsheetml/2006/main" count="13" uniqueCount="13">
  <si>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</si>
  <si>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</si>
  <si>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</si>
  <si>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</si>
  <si>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</si>
  <si>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</si>
  <si>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</si>
  <si>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Luke Pts</t>
  </si>
  <si>
    <t>Steven Pts</t>
  </si>
  <si>
    <t>Patrick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</si>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</sst>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4" xfId="0" applyFont="1" applyNumberFormat="1"/>
    <xf borderId="0" fillId="0" fontId="0" numFmtId="0" xfId="0" applyFont="1"/>
    <xf borderId="0" fillId="0" fontId="0" numFmtId="0" xfId="0" applyAlignment="1" applyFont="1">
      <alignment/>
    </xf>
    <xf borderId="0" fillId="0" fontId="0" numFmtId="14" xfId="0" applyAlignment="1" applyFont="1" applyNumberFormat="1">
      <alignment/>
    </xf>
    <xf borderId="0" fillId="0" fontId="0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D0D0D"/>
                </a:solidFill>
              </a:defRPr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VelocityChart!$C$1</c:f>
            </c:strRef>
          </c:tx>
          <c:spPr>
            <a:solidFill>
              <a:srgbClr val="5B9BD5"/>
            </a:solidFill>
          </c:spPr>
          <c:val>
            <c:numRef>
              <c:f>VelocityChart!$C$2:$C$8</c:f>
            </c:numRef>
          </c:val>
        </c:ser>
        <c:axId val="975414613"/>
        <c:axId val="206236343"/>
      </c:barChart>
      <c:catAx>
        <c:axId val="97541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206236343"/>
      </c:catAx>
      <c:valAx>
        <c:axId val="206236343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975414613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02531119253658"/>
          <c:y val="0.11902847571189282"/>
          <c:w val="0.9274532366622489"/>
          <c:h val="0.7229034938471887"/>
        </c:manualLayout>
      </c:layout>
      <c:lineChart>
        <c:ser>
          <c:idx val="0"/>
          <c:order val="0"/>
          <c:tx>
            <c:strRef>
              <c:f>BurndownChart!$F$5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BurndownChart!$E$6:$E$18</c:f>
            </c:strRef>
          </c:cat>
          <c:val>
            <c:numRef>
              <c:f>BurndownChart!$F$6:$F$18</c:f>
            </c:numRef>
          </c:val>
          <c:smooth val="0"/>
        </c:ser>
        <c:ser>
          <c:idx val="1"/>
          <c:order val="1"/>
          <c:tx>
            <c:strRef>
              <c:f>BurndownChart!$G$5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BurndownChart!$E$6:$E$18</c:f>
            </c:strRef>
          </c:cat>
          <c:val>
            <c:numRef>
              <c:f>BurndownChart!$G$6:$G$18</c:f>
            </c:numRef>
          </c:val>
          <c:smooth val="0"/>
        </c:ser>
        <c:axId val="1214271301"/>
        <c:axId val="1301017319"/>
      </c:lineChart>
      <c:catAx>
        <c:axId val="1214271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1301017319"/>
      </c:catAx>
      <c:valAx>
        <c:axId val="1301017319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1214271301"/>
      </c:valAx>
      <c:spPr>
        <a:solidFill>
          <a:srgbClr val="FFFFFF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486150" y="228600"/>
    <xdr:ext cx="10458450" cy="5438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6115050" y="476250"/>
    <xdr:ext cx="9172575" cy="3609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14"/>
    <col customWidth="1" min="2" max="2" width="10.86"/>
    <col customWidth="1" min="3" max="24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tr">
        <f>1</f>
        <v>1</v>
      </c>
      <c r="B2" s="3">
        <v>42031.0</v>
      </c>
      <c r="C2" s="2">
        <v>17.0</v>
      </c>
    </row>
    <row r="3" ht="14.25" customHeight="1">
      <c r="A3" s="4" t="str">
        <f t="shared" ref="A3:A7" si="1">A2+1</f>
        <v>2</v>
      </c>
      <c r="B3" s="3" t="str">
        <f>B2+14+2</f>
        <v>2/12/2015</v>
      </c>
      <c r="C3" s="5">
        <v>15.0</v>
      </c>
    </row>
    <row r="4" ht="14.25" customHeight="1">
      <c r="A4" s="4" t="str">
        <f t="shared" si="1"/>
        <v>3</v>
      </c>
      <c r="B4" s="3" t="str">
        <f>B3+21</f>
        <v>3/5/2015</v>
      </c>
      <c r="C4" s="5">
        <v>18.0</v>
      </c>
    </row>
    <row r="5" ht="14.25" customHeight="1">
      <c r="A5" s="4" t="str">
        <f t="shared" si="1"/>
        <v>4</v>
      </c>
      <c r="B5" s="3" t="str">
        <f>B4+14</f>
        <v>3/19/2015</v>
      </c>
      <c r="C5" s="5">
        <v>12.0</v>
      </c>
    </row>
    <row r="6" ht="14.25" customHeight="1">
      <c r="A6" s="4" t="str">
        <f t="shared" si="1"/>
        <v>5</v>
      </c>
      <c r="B6" s="3" t="str">
        <f>B5+14+7</f>
        <v>4/9/2015</v>
      </c>
      <c r="C6" s="5">
        <v>6.0</v>
      </c>
    </row>
    <row r="7" ht="14.25" customHeight="1">
      <c r="A7" s="4" t="str">
        <f t="shared" si="1"/>
        <v>6</v>
      </c>
      <c r="B7" s="3" t="str">
        <f>B6+7</f>
        <v>4/16/2015</v>
      </c>
      <c r="C7" s="2">
        <v>0.0</v>
      </c>
    </row>
    <row r="8" ht="14.25" customHeight="1">
      <c r="A8" s="2">
        <v>7.0</v>
      </c>
      <c r="B8" s="3" t="str">
        <f>B7+14</f>
        <v>4/30/2015</v>
      </c>
      <c r="C8" s="2">
        <v>0.0</v>
      </c>
    </row>
    <row r="9" ht="14.25" customHeight="1">
      <c r="A9" s="2"/>
      <c r="B9" s="3"/>
    </row>
    <row r="10" ht="14.25" customHeight="1">
      <c r="A10" s="2"/>
      <c r="B10" s="3"/>
    </row>
    <row r="11" ht="14.25" customHeight="1">
      <c r="A11" s="2"/>
      <c r="B11" s="3"/>
    </row>
    <row r="12" ht="14.25" customHeight="1">
      <c r="A12" s="2"/>
      <c r="B12" s="3"/>
    </row>
    <row r="13" ht="14.25" customHeight="1">
      <c r="A13" s="2"/>
      <c r="B13" s="3"/>
    </row>
    <row r="14" ht="14.25" customHeight="1">
      <c r="A14" s="2"/>
      <c r="B14" s="3"/>
    </row>
    <row r="15" ht="14.25" customHeight="1">
      <c r="A15" s="2"/>
      <c r="B15" s="3"/>
    </row>
    <row r="16" ht="14.25" customHeight="1">
      <c r="A16" s="2"/>
      <c r="B16" s="3"/>
    </row>
    <row r="17" ht="14.25" customHeight="1">
      <c r="A17" s="2"/>
      <c r="B17" s="3"/>
    </row>
    <row r="18" ht="14.25" customHeight="1">
      <c r="A18" s="2"/>
      <c r="B18" s="3"/>
    </row>
    <row r="19" ht="14.25" customHeight="1">
      <c r="A19" s="2"/>
      <c r="B19" s="3"/>
    </row>
    <row r="20" ht="14.25" customHeight="1">
      <c r="A20" s="2"/>
      <c r="B20" s="3"/>
    </row>
    <row r="21" ht="14.25" customHeight="1">
      <c r="A21" s="2"/>
      <c r="B21" s="3"/>
    </row>
    <row r="22" ht="14.25" customHeight="1">
      <c r="A22" s="2"/>
      <c r="B22" s="3"/>
    </row>
    <row r="23" ht="14.25" customHeight="1">
      <c r="A23" s="2"/>
      <c r="B23" s="3"/>
    </row>
    <row r="24" ht="14.25" customHeight="1">
      <c r="A24" s="2"/>
      <c r="B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0"/>
    <col customWidth="1" min="2" max="2" width="10.86"/>
    <col customWidth="1" min="3" max="3" width="11.43"/>
    <col customWidth="1" min="4" max="4" width="11.29"/>
    <col customWidth="1" min="5" max="5" width="8.71"/>
    <col customWidth="1" min="6" max="6" width="10.43"/>
    <col customWidth="1" min="7" max="7" width="11.57"/>
    <col customWidth="1" min="8" max="24" width="8.71"/>
  </cols>
  <sheetData>
    <row r="1" ht="14.25" customHeight="1">
      <c r="A1" s="1" t="s">
        <v>3</v>
      </c>
      <c r="B1" s="5">
        <v>6.0</v>
      </c>
      <c r="C1" s="2"/>
    </row>
    <row r="2" ht="14.25" customHeight="1">
      <c r="A2" s="1" t="s">
        <v>4</v>
      </c>
      <c r="B2" s="6">
        <v>42079.0</v>
      </c>
      <c r="C2" s="2"/>
      <c r="E2" s="2" t="str">
        <f>"Burndown Chart "&amp;TEXT($B$2,"MM/DD/YY")</f>
        <v>Burndown Chart 03/16/15</v>
      </c>
    </row>
    <row r="3" ht="14.25" customHeight="1">
      <c r="A3" s="1" t="s">
        <v>5</v>
      </c>
      <c r="B3" s="7" t="str">
        <f>SUM(B6:D20)</f>
        <v>6</v>
      </c>
      <c r="C3" s="2"/>
    </row>
    <row r="4" ht="14.25" customHeight="1">
      <c r="A4" s="2"/>
      <c r="B4" s="2"/>
      <c r="C4" s="2"/>
    </row>
    <row r="5" ht="14.25" customHeight="1">
      <c r="A5" s="1" t="s">
        <v>6</v>
      </c>
      <c r="B5" s="1" t="s">
        <v>7</v>
      </c>
      <c r="C5" s="1" t="s">
        <v>8</v>
      </c>
      <c r="D5" s="1" t="s">
        <v>9</v>
      </c>
      <c r="E5" s="2" t="s">
        <v>10</v>
      </c>
      <c r="F5" s="2" t="s">
        <v>11</v>
      </c>
      <c r="G5" s="2" t="s">
        <v>12</v>
      </c>
    </row>
    <row r="6" ht="14.25" customHeight="1">
      <c r="A6" s="3" t="str">
        <f t="shared" ref="A6:A18" si="1">E6&amp;" - "&amp;TEXT($B$2+$E6,"MM/DD/YY")</f>
        <v>1 - 03/17/15</v>
      </c>
      <c r="B6" s="2">
        <v>0.0</v>
      </c>
      <c r="C6" s="2">
        <v>0.0</v>
      </c>
      <c r="D6" s="2">
        <v>0.0</v>
      </c>
      <c r="E6" s="2">
        <v>1.0</v>
      </c>
      <c r="F6" s="4" t="str">
        <f>G6-SUM($B6:$D6)</f>
        <v>6</v>
      </c>
      <c r="G6" s="4" t="str">
        <f t="shared" ref="G6:G18" si="2">$B$1</f>
        <v>6</v>
      </c>
    </row>
    <row r="7" ht="14.25" customHeight="1">
      <c r="A7" s="3" t="str">
        <f t="shared" si="1"/>
        <v>2 - 03/18/15</v>
      </c>
      <c r="B7" s="2">
        <v>0.0</v>
      </c>
      <c r="C7" s="2">
        <v>0.0</v>
      </c>
      <c r="D7" s="2">
        <v>0.0</v>
      </c>
      <c r="E7" s="2">
        <v>2.0</v>
      </c>
      <c r="F7" s="4" t="str">
        <f t="shared" ref="F7:F18" si="3">F6-SUM($B7:$D7)</f>
        <v>6</v>
      </c>
      <c r="G7" s="4" t="str">
        <f t="shared" si="2"/>
        <v>6</v>
      </c>
    </row>
    <row r="8" ht="14.25" customHeight="1">
      <c r="A8" s="3" t="str">
        <f t="shared" si="1"/>
        <v>3 - 03/19/15</v>
      </c>
      <c r="B8" s="2">
        <v>0.0</v>
      </c>
      <c r="C8" s="2">
        <v>0.0</v>
      </c>
      <c r="D8" s="2">
        <v>0.0</v>
      </c>
      <c r="E8" s="2">
        <v>3.0</v>
      </c>
      <c r="F8" s="4" t="str">
        <f t="shared" si="3"/>
        <v>6</v>
      </c>
      <c r="G8" s="4" t="str">
        <f t="shared" si="2"/>
        <v>6</v>
      </c>
    </row>
    <row r="9" ht="14.25" customHeight="1">
      <c r="A9" s="3" t="str">
        <f t="shared" si="1"/>
        <v>4 - 03/20/15</v>
      </c>
      <c r="B9" s="2">
        <v>0.0</v>
      </c>
      <c r="C9" s="2">
        <v>0.0</v>
      </c>
      <c r="D9" s="2">
        <v>0.0</v>
      </c>
      <c r="E9" s="2">
        <v>4.0</v>
      </c>
      <c r="F9" s="4" t="str">
        <f t="shared" si="3"/>
        <v>6</v>
      </c>
      <c r="G9" s="4" t="str">
        <f t="shared" si="2"/>
        <v>6</v>
      </c>
    </row>
    <row r="10" ht="14.25" customHeight="1">
      <c r="A10" s="3" t="str">
        <f t="shared" si="1"/>
        <v>5 - 03/21/15</v>
      </c>
      <c r="B10" s="2">
        <v>0.0</v>
      </c>
      <c r="C10" s="2">
        <v>0.0</v>
      </c>
      <c r="D10" s="2">
        <v>0.0</v>
      </c>
      <c r="E10" s="2">
        <v>5.0</v>
      </c>
      <c r="F10" s="4" t="str">
        <f t="shared" si="3"/>
        <v>6</v>
      </c>
      <c r="G10" s="4" t="str">
        <f t="shared" si="2"/>
        <v>6</v>
      </c>
    </row>
    <row r="11" ht="14.25" customHeight="1">
      <c r="A11" s="3" t="str">
        <f t="shared" si="1"/>
        <v>6 - 03/22/15</v>
      </c>
      <c r="B11" s="5">
        <v>1.0</v>
      </c>
      <c r="C11" s="5">
        <v>0.0</v>
      </c>
      <c r="D11" s="5">
        <v>0.0</v>
      </c>
      <c r="E11" s="2">
        <v>6.0</v>
      </c>
      <c r="F11" s="4" t="str">
        <f t="shared" si="3"/>
        <v>5</v>
      </c>
      <c r="G11" s="4" t="str">
        <f t="shared" si="2"/>
        <v>6</v>
      </c>
    </row>
    <row r="12" ht="14.25" customHeight="1">
      <c r="A12" s="3" t="str">
        <f t="shared" si="1"/>
        <v>7 - 03/23/15</v>
      </c>
      <c r="B12" s="5">
        <v>1.0</v>
      </c>
      <c r="C12" s="2">
        <v>0.0</v>
      </c>
      <c r="D12" s="2">
        <v>0.0</v>
      </c>
      <c r="E12" s="2">
        <v>7.0</v>
      </c>
      <c r="F12" s="4" t="str">
        <f t="shared" si="3"/>
        <v>4</v>
      </c>
      <c r="G12" s="4" t="str">
        <f t="shared" si="2"/>
        <v>6</v>
      </c>
    </row>
    <row r="13" ht="14.25" customHeight="1">
      <c r="A13" s="3" t="str">
        <f t="shared" si="1"/>
        <v>8 - 03/24/15</v>
      </c>
      <c r="B13" s="5">
        <v>0.0</v>
      </c>
      <c r="C13" s="2">
        <v>0.0</v>
      </c>
      <c r="D13" s="5">
        <v>0.0</v>
      </c>
      <c r="E13" s="2">
        <v>8.0</v>
      </c>
      <c r="F13" s="4" t="str">
        <f t="shared" si="3"/>
        <v>4</v>
      </c>
      <c r="G13" s="4" t="str">
        <f t="shared" si="2"/>
        <v>6</v>
      </c>
    </row>
    <row r="14" ht="14.25" customHeight="1">
      <c r="A14" s="3" t="str">
        <f t="shared" si="1"/>
        <v>9 - 03/25/15</v>
      </c>
      <c r="B14" s="2">
        <v>0.0</v>
      </c>
      <c r="C14" s="5">
        <v>1.0</v>
      </c>
      <c r="D14" s="5">
        <v>0.0</v>
      </c>
      <c r="E14" s="2">
        <v>9.0</v>
      </c>
      <c r="F14" s="4" t="str">
        <f t="shared" si="3"/>
        <v>3</v>
      </c>
      <c r="G14" s="4" t="str">
        <f t="shared" si="2"/>
        <v>6</v>
      </c>
    </row>
    <row r="15" ht="14.25" customHeight="1">
      <c r="A15" s="3" t="str">
        <f t="shared" si="1"/>
        <v>10 - 03/26/15</v>
      </c>
      <c r="B15" s="5">
        <v>0.0</v>
      </c>
      <c r="C15" s="5">
        <v>1.0</v>
      </c>
      <c r="D15" s="5">
        <v>0.0</v>
      </c>
      <c r="E15" s="2">
        <v>10.0</v>
      </c>
      <c r="F15" s="4" t="str">
        <f t="shared" si="3"/>
        <v>2</v>
      </c>
      <c r="G15" s="4" t="str">
        <f t="shared" si="2"/>
        <v>6</v>
      </c>
    </row>
    <row r="16" ht="14.25" customHeight="1">
      <c r="A16" s="3" t="str">
        <f t="shared" si="1"/>
        <v>11 - 03/27/15</v>
      </c>
      <c r="B16" s="5">
        <v>0.0</v>
      </c>
      <c r="C16" s="5">
        <v>0.0</v>
      </c>
      <c r="D16" s="5">
        <v>1.0</v>
      </c>
      <c r="E16" s="2">
        <v>11.0</v>
      </c>
      <c r="F16" s="4" t="str">
        <f t="shared" si="3"/>
        <v>1</v>
      </c>
      <c r="G16" s="4" t="str">
        <f t="shared" si="2"/>
        <v>6</v>
      </c>
    </row>
    <row r="17" ht="14.25" customHeight="1">
      <c r="A17" s="3" t="str">
        <f t="shared" si="1"/>
        <v>12 - 03/28/15</v>
      </c>
      <c r="B17" s="5">
        <v>0.0</v>
      </c>
      <c r="C17" s="5">
        <v>0.0</v>
      </c>
      <c r="D17" s="5">
        <v>1.0</v>
      </c>
      <c r="E17" s="2">
        <v>12.0</v>
      </c>
      <c r="F17" s="4" t="str">
        <f t="shared" si="3"/>
        <v>0</v>
      </c>
      <c r="G17" s="4" t="str">
        <f t="shared" si="2"/>
        <v>6</v>
      </c>
    </row>
    <row r="18" ht="14.25" customHeight="1">
      <c r="A18" s="3" t="str">
        <f t="shared" si="1"/>
        <v>13 - 03/29/15</v>
      </c>
      <c r="B18" s="5">
        <v>0.0</v>
      </c>
      <c r="C18" s="2">
        <v>0.0</v>
      </c>
      <c r="D18" s="2">
        <v>0.0</v>
      </c>
      <c r="E18" s="2">
        <v>13.0</v>
      </c>
      <c r="F18" s="4" t="str">
        <f t="shared" si="3"/>
        <v>0</v>
      </c>
      <c r="G18" s="4" t="str">
        <f t="shared" si="2"/>
        <v>6</v>
      </c>
    </row>
    <row r="19" ht="14.25" customHeight="1">
      <c r="A19" s="8"/>
      <c r="B19" s="2"/>
      <c r="C19" s="2"/>
    </row>
    <row r="20" ht="14.25" customHeight="1">
      <c r="A20" s="3"/>
      <c r="B20" s="2"/>
      <c r="C20" s="2"/>
    </row>
    <row r="21" ht="14.25" customHeight="1">
      <c r="A21" s="3"/>
      <c r="B21" s="2"/>
      <c r="C21" s="2"/>
    </row>
    <row r="22" ht="14.25" customHeight="1"/>
    <row r="23" ht="14.25" customHeight="1"/>
  </sheetData>
  <drawing r:id="rId1"/>
</worksheet>
</file>