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surendharponnambalam/Desktop/PORTFOLIO/EXCEL/Coffee_sales/excel-project-coffee-sales/"/>
    </mc:Choice>
  </mc:AlternateContent>
  <xr:revisionPtr revIDLastSave="0" documentId="8_{2546224E-CA48-7143-B4D8-A12512D7AFF7}" xr6:coauthVersionLast="47" xr6:coauthVersionMax="47" xr10:uidLastSave="{00000000-0000-0000-0000-000000000000}"/>
  <bookViews>
    <workbookView xWindow="0" yWindow="0" windowWidth="33600" windowHeight="21000" xr2:uid="{00000000-000D-0000-FFFF-FFFF00000000}"/>
  </bookViews>
  <sheets>
    <sheet name="Dashboard" sheetId="22" r:id="rId1"/>
    <sheet name="Total Sales" sheetId="19" r:id="rId2"/>
    <sheet name="Countrybarchart" sheetId="20" r:id="rId3"/>
    <sheet name="Top 5 customers" sheetId="21"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 i="17"/>
  <c r="M15" i="17"/>
  <c r="M16" i="17"/>
  <c r="M41" i="17"/>
  <c r="M63" i="17"/>
  <c r="M64" i="17"/>
  <c r="M65" i="17"/>
  <c r="M113" i="17"/>
  <c r="M114" i="17"/>
  <c r="M144" i="17"/>
  <c r="M167" i="17"/>
  <c r="M168" i="17"/>
  <c r="M194" i="17"/>
  <c r="M216" i="17"/>
  <c r="M217" i="17"/>
  <c r="M218" i="17"/>
  <c r="M247" i="17"/>
  <c r="M266" i="17"/>
  <c r="M271" i="17"/>
  <c r="M297" i="17"/>
  <c r="M320" i="17"/>
  <c r="M321" i="17"/>
  <c r="M345" i="17"/>
  <c r="M362" i="17"/>
  <c r="L3" i="17"/>
  <c r="M3" i="17" s="1"/>
  <c r="L4" i="17"/>
  <c r="M4" i="17" s="1"/>
  <c r="L5" i="17"/>
  <c r="M5" i="17" s="1"/>
  <c r="L6" i="17"/>
  <c r="M6" i="17" s="1"/>
  <c r="L7" i="17"/>
  <c r="M7" i="17" s="1"/>
  <c r="L8" i="17"/>
  <c r="M8" i="17" s="1"/>
  <c r="L9" i="17"/>
  <c r="M9" i="17" s="1"/>
  <c r="L10" i="17"/>
  <c r="L11" i="17"/>
  <c r="M11" i="17" s="1"/>
  <c r="L12" i="17"/>
  <c r="M12" i="17" s="1"/>
  <c r="L13" i="17"/>
  <c r="M13" i="17" s="1"/>
  <c r="L14" i="17"/>
  <c r="M14" i="17" s="1"/>
  <c r="L15" i="17"/>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L65" i="17"/>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M267" i="17" s="1"/>
  <c r="L268" i="17"/>
  <c r="M268" i="17" s="1"/>
  <c r="L269" i="17"/>
  <c r="M269" i="17" s="1"/>
  <c r="L270" i="17"/>
  <c r="M270" i="17" s="1"/>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<sst xmlns="http://schemas.openxmlformats.org/spreadsheetml/2006/main" count="11131" uniqueCount="6218">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</sst>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809]* #,##0.00_-;\-[$£-809]* #,##0.00_-;_-[$£-8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60">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font>
        <strike/>
      </font>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numFmt numFmtId="0" formatCode="General"/>
    </dxf>
    <dxf>
      <font>
        <b/>
        <i val="0"/>
      </font>
    </dxf>
    <dxf>
      <font>
        <b/>
        <i val="0"/>
      </font>
    </dxf>
    <dxf>
      <font>
        <b/>
        <i val="0"/>
      </font>
    </dxf>
    <dxf>
      <font>
        <b/>
        <i val="0"/>
      </font>
    </dxf>
    <dxf>
      <font>
        <b/>
        <i val="0"/>
      </font>
    </dxf>
    <dxf>
      <font>
        <b/>
        <i val="0"/>
      </font>
    </dxf>
    <dxf>
      <font>
        <b/>
        <i val="0"/>
        <strike val="0"/>
        <sz val="11"/>
        <color theme="1"/>
      </font>
      <border>
        <vertical/>
        <horizontal/>
      </border>
    </dxf>
    <dxf>
      <font>
        <color theme="1"/>
      </font>
      <border>
        <left style="thin">
          <color theme="8"/>
        </left>
        <right style="thin">
          <color theme="8"/>
        </right>
        <top style="thin">
          <color theme="8"/>
        </top>
        <bottom style="thin">
          <color theme="8"/>
        </bottom>
        <vertical/>
        <horizontal/>
      </border>
    </dxf>
    <dxf>
      <numFmt numFmtId="168" formatCode="_-[$£-809]* #,##0.00_-;\-[$£-809]* #,##0.00_-;_-[$£-809]* &quot;-&quot;??_-;_-@_-"/>
    </dxf>
    <dxf>
      <numFmt numFmtId="168" formatCode="_-[$£-809]* #,##0.00_-;\-[$£-809]* #,##0.00_-;_-[$£-8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 pivot="0" table="0" count="15" xr9:uid="{8D2DB3ED-65BD-5E43-A871-99127F8A4058}">
      <tableStyleElement type="wholeTable" dxfId="49"/>
      <tableStyleElement type="headerRow" dxfId="48"/>
      <tableStyleElement type="totalRow" dxfId="47"/>
      <tableStyleElement type="firstColumn" dxfId="46"/>
      <tableStyleElement type="firstHeaderCell" dxfId="45"/>
      <tableStyleElement type="lastHeaderCell" dxfId="44"/>
      <tableStyleElement type="firstTotalCell" dxfId="43"/>
      <tableStyleElement type="lastTotalCell" dxfId="42"/>
    </tableStyle>
    <tableStyle name="SlicerStyleDark5 2" pivot="0" table="0" count="11" xr9:uid="{8A94D946-8B73-E544-AD8D-FB0547037B73}">
      <tableStyleElement type="wholeTable" dxfId="40"/>
      <tableStyleElement type="headerRow" dxfId="39"/>
      <tableStyleElement type="firstColumnStripe" size="2" dxfId="38"/>
    </tableStyle>
  </tableStyles>
  <colors>
    <mruColors>
      <color rgb="FF64ACC2"/>
      <color rgb="FFA7DFE6"/>
      <color rgb="FF84E4FF"/>
      <color rgb="FF6EC0DC"/>
      <color rgb="FF599AAF"/>
      <color rgb="FF5491A5"/>
      <color rgb="FF8AB9C0"/>
      <color rgb="FF99CDD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S">
        <x15:timelineStyle name="S">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DA8E-7B42-B3AF-148ED6972569}"/>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DA8E-7B42-B3AF-148ED6972569}"/>
            </c:ext>
          </c:extLst>
        </c:ser>
        <c:ser>
          <c:idx val="2"/>
          <c:order val="2"/>
          <c:tx>
            <c:strRef>
              <c:f>'Total Sales'!$E$3:$E$4</c:f>
              <c:strCache>
                <c:ptCount val="1"/>
                <c:pt idx="0">
                  <c:v>Lib</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A8E-7B42-B3AF-148ED6972569}"/>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A8E-7B42-B3AF-148ED6972569}"/>
            </c:ext>
          </c:extLst>
        </c:ser>
        <c:dLbls>
          <c:showLegendKey val="0"/>
          <c:showVal val="0"/>
          <c:showCatName val="0"/>
          <c:showSerName val="0"/>
          <c:showPercent val="0"/>
          <c:showBubbleSize val="0"/>
        </c:dLbls>
        <c:smooth val="0"/>
        <c:axId val="249840863"/>
        <c:axId val="501846623"/>
      </c:lineChart>
      <c:catAx>
        <c:axId val="24984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1846623"/>
        <c:crosses val="autoZero"/>
        <c:auto val="1"/>
        <c:lblAlgn val="ctr"/>
        <c:lblOffset val="100"/>
        <c:noMultiLvlLbl val="0"/>
      </c:catAx>
      <c:valAx>
        <c:axId val="5018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984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4ACC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91A5"/>
          </a:solidFill>
          <a:ln>
            <a:noFill/>
          </a:ln>
          <a:effectLst/>
        </c:spPr>
      </c:pivotFmt>
      <c:pivotFmt>
        <c:idx val="2"/>
        <c:spPr>
          <a:solidFill>
            <a:srgbClr val="6EC0DC"/>
          </a:solidFill>
          <a:ln>
            <a:noFill/>
          </a:ln>
          <a:effectLst/>
        </c:spPr>
      </c:pivotFmt>
      <c:pivotFmt>
        <c:idx val="3"/>
        <c:spPr>
          <a:solidFill>
            <a:srgbClr val="84E4FF"/>
          </a:solidFill>
          <a:ln>
            <a:noFill/>
          </a:ln>
          <a:effectLst/>
        </c:spPr>
      </c:pivotFmt>
      <c:pivotFmt>
        <c:idx val="4"/>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4E4FF"/>
          </a:solidFill>
          <a:ln>
            <a:noFill/>
          </a:ln>
          <a:effectLst/>
        </c:spPr>
      </c:pivotFmt>
      <c:pivotFmt>
        <c:idx val="6"/>
        <c:spPr>
          <a:solidFill>
            <a:srgbClr val="6EC0DC"/>
          </a:solidFill>
          <a:ln>
            <a:noFill/>
          </a:ln>
          <a:effectLst/>
        </c:spPr>
      </c:pivotFmt>
      <c:pivotFmt>
        <c:idx val="7"/>
        <c:spPr>
          <a:solidFill>
            <a:srgbClr val="5491A5"/>
          </a:solidFill>
          <a:ln>
            <a:noFill/>
          </a:ln>
          <a:effectLst/>
        </c:spPr>
      </c:pivotFmt>
      <c:pivotFmt>
        <c:idx val="8"/>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4E4FF"/>
          </a:solidFill>
          <a:ln>
            <a:noFill/>
          </a:ln>
          <a:effectLst/>
        </c:spPr>
      </c:pivotFmt>
      <c:pivotFmt>
        <c:idx val="10"/>
        <c:spPr>
          <a:solidFill>
            <a:srgbClr val="6EC0DC"/>
          </a:solidFill>
          <a:ln>
            <a:noFill/>
          </a:ln>
          <a:effectLst/>
        </c:spPr>
      </c:pivotFmt>
      <c:pivotFmt>
        <c:idx val="11"/>
        <c:spPr>
          <a:solidFill>
            <a:srgbClr val="5491A5"/>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4ACC2"/>
            </a:solidFill>
            <a:ln>
              <a:noFill/>
            </a:ln>
            <a:effectLst/>
          </c:spPr>
          <c:invertIfNegative val="0"/>
          <c:dPt>
            <c:idx val="0"/>
            <c:invertIfNegative val="0"/>
            <c:bubble3D val="0"/>
            <c:spPr>
              <a:solidFill>
                <a:srgbClr val="84E4FF"/>
              </a:solidFill>
              <a:ln>
                <a:noFill/>
              </a:ln>
              <a:effectLst/>
            </c:spPr>
            <c:extLst>
              <c:ext xmlns:c16="http://schemas.microsoft.com/office/drawing/2014/chart" uri="{C3380CC4-5D6E-409C-BE32-E72D297353CC}">
                <c16:uniqueId val="{00000001-28EA-A24C-8BD7-2A6A3389D881}"/>
              </c:ext>
            </c:extLst>
          </c:dPt>
          <c:dPt>
            <c:idx val="1"/>
            <c:invertIfNegative val="0"/>
            <c:bubble3D val="0"/>
            <c:spPr>
              <a:solidFill>
                <a:srgbClr val="6EC0DC"/>
              </a:solidFill>
              <a:ln>
                <a:noFill/>
              </a:ln>
              <a:effectLst/>
            </c:spPr>
            <c:extLst>
              <c:ext xmlns:c16="http://schemas.microsoft.com/office/drawing/2014/chart" uri="{C3380CC4-5D6E-409C-BE32-E72D297353CC}">
                <c16:uniqueId val="{00000003-28EA-A24C-8BD7-2A6A3389D881}"/>
              </c:ext>
            </c:extLst>
          </c:dPt>
          <c:dPt>
            <c:idx val="2"/>
            <c:invertIfNegative val="0"/>
            <c:bubble3D val="0"/>
            <c:spPr>
              <a:solidFill>
                <a:srgbClr val="5491A5"/>
              </a:solidFill>
              <a:ln>
                <a:noFill/>
              </a:ln>
              <a:effectLst/>
            </c:spPr>
            <c:extLst>
              <c:ext xmlns:c16="http://schemas.microsoft.com/office/drawing/2014/chart" uri="{C3380CC4-5D6E-409C-BE32-E72D297353CC}">
                <c16:uniqueId val="{00000005-28EA-A24C-8BD7-2A6A3389D8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28EA-A24C-8BD7-2A6A3389D881}"/>
            </c:ext>
          </c:extLst>
        </c:ser>
        <c:dLbls>
          <c:showLegendKey val="0"/>
          <c:showVal val="0"/>
          <c:showCatName val="0"/>
          <c:showSerName val="0"/>
          <c:showPercent val="0"/>
          <c:showBubbleSize val="0"/>
        </c:dLbls>
        <c:gapWidth val="182"/>
        <c:axId val="1775879648"/>
        <c:axId val="1775881360"/>
      </c:barChart>
      <c:catAx>
        <c:axId val="177587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1360"/>
        <c:crosses val="autoZero"/>
        <c:auto val="1"/>
        <c:lblAlgn val="ctr"/>
        <c:lblOffset val="100"/>
        <c:noMultiLvlLbl val="0"/>
      </c:catAx>
      <c:valAx>
        <c:axId val="1775881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79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91A5"/>
          </a:solidFill>
          <a:ln>
            <a:noFill/>
          </a:ln>
          <a:effectLst/>
        </c:spPr>
      </c:pivotFmt>
      <c:pivotFmt>
        <c:idx val="2"/>
        <c:spPr>
          <a:solidFill>
            <a:srgbClr val="6EC0DC"/>
          </a:solidFill>
          <a:ln>
            <a:noFill/>
          </a:ln>
          <a:effectLst/>
        </c:spPr>
      </c:pivotFmt>
      <c:pivotFmt>
        <c:idx val="3"/>
        <c:spPr>
          <a:solidFill>
            <a:srgbClr val="84E4FF"/>
          </a:solidFill>
          <a:ln>
            <a:noFill/>
          </a:ln>
          <a:effectLst/>
        </c:spPr>
      </c:pivotFmt>
      <c:pivotFmt>
        <c:idx val="4"/>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4E4FF"/>
          </a:solidFill>
          <a:ln>
            <a:noFill/>
          </a:ln>
          <a:effectLst/>
        </c:spPr>
      </c:pivotFmt>
      <c:pivotFmt>
        <c:idx val="6"/>
        <c:spPr>
          <a:solidFill>
            <a:srgbClr val="6EC0DC"/>
          </a:solidFill>
          <a:ln>
            <a:noFill/>
          </a:ln>
          <a:effectLst/>
        </c:spPr>
      </c:pivotFmt>
      <c:pivotFmt>
        <c:idx val="7"/>
        <c:spPr>
          <a:solidFill>
            <a:srgbClr val="5491A5"/>
          </a:solidFill>
          <a:ln>
            <a:noFill/>
          </a:ln>
          <a:effectLst/>
        </c:spPr>
      </c:pivotFmt>
      <c:pivotFmt>
        <c:idx val="8"/>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4E4FF"/>
          </a:solidFill>
          <a:ln>
            <a:noFill/>
          </a:ln>
          <a:effectLst/>
        </c:spPr>
      </c:pivotFmt>
      <c:pivotFmt>
        <c:idx val="10"/>
        <c:spPr>
          <a:solidFill>
            <a:srgbClr val="6EC0DC"/>
          </a:solidFill>
          <a:ln>
            <a:noFill/>
          </a:ln>
          <a:effectLst/>
        </c:spPr>
      </c:pivotFmt>
      <c:pivotFmt>
        <c:idx val="11"/>
        <c:spPr>
          <a:solidFill>
            <a:srgbClr val="5491A5"/>
          </a:solidFill>
          <a:ln>
            <a:noFill/>
          </a:ln>
          <a:effectLst/>
        </c:spPr>
      </c:pivotFmt>
      <c:pivotFmt>
        <c:idx val="12"/>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4AC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4ACC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4B7-1446-9FA6-7D66945FD704}"/>
            </c:ext>
          </c:extLst>
        </c:ser>
        <c:dLbls>
          <c:showLegendKey val="0"/>
          <c:showVal val="0"/>
          <c:showCatName val="0"/>
          <c:showSerName val="0"/>
          <c:showPercent val="0"/>
          <c:showBubbleSize val="0"/>
        </c:dLbls>
        <c:gapWidth val="182"/>
        <c:axId val="1775879648"/>
        <c:axId val="1775881360"/>
      </c:barChart>
      <c:catAx>
        <c:axId val="177587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81360"/>
        <c:crosses val="autoZero"/>
        <c:auto val="1"/>
        <c:lblAlgn val="ctr"/>
        <c:lblOffset val="100"/>
        <c:noMultiLvlLbl val="0"/>
      </c:catAx>
      <c:valAx>
        <c:axId val="1775881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79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38099</xdr:colOff>
      <xdr:row>1</xdr:row>
      <xdr:rowOff>12699</xdr:rowOff>
    </xdr:from>
    <xdr:to>
      <xdr:col>20</xdr:col>
      <xdr:colOff>806823</xdr:colOff>
      <xdr:row>6</xdr:row>
      <xdr:rowOff>50799</xdr:rowOff>
    </xdr:to>
    <xdr:sp macro="" textlink="">
      <xdr:nvSpPr>
        <xdr:cNvPr id="10" name="Rectangle 9">
          <a:extLst>
            <a:ext uri="{FF2B5EF4-FFF2-40B4-BE49-F238E27FC236}">
              <a16:creationId xmlns:a16="http://schemas.microsoft.com/office/drawing/2014/main" id="{3892989A-B2D2-89B1-74A2-A4A114E03EF9}"/>
            </a:ext>
          </a:extLst>
        </xdr:cNvPr>
        <xdr:cNvSpPr/>
      </xdr:nvSpPr>
      <xdr:spPr>
        <a:xfrm>
          <a:off x="172570" y="147170"/>
          <a:ext cx="16382253" cy="1009276"/>
        </a:xfrm>
        <a:prstGeom prst="rect">
          <a:avLst/>
        </a:prstGeom>
        <a:solidFill>
          <a:srgbClr val="64AC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6000"/>
            <a:t>COFFEE</a:t>
          </a:r>
          <a:r>
            <a:rPr lang="en-GB" sz="6000" baseline="0"/>
            <a:t> SALES DASHBOARD</a:t>
          </a:r>
          <a:endParaRPr lang="en-GB" sz="6000"/>
        </a:p>
      </xdr:txBody>
    </xdr:sp>
    <xdr:clientData/>
  </xdr:twoCellAnchor>
  <xdr:twoCellAnchor>
    <xdr:from>
      <xdr:col>1</xdr:col>
      <xdr:colOff>0</xdr:colOff>
      <xdr:row>15</xdr:row>
      <xdr:rowOff>4043</xdr:rowOff>
    </xdr:from>
    <xdr:to>
      <xdr:col>13</xdr:col>
      <xdr:colOff>583762</xdr:colOff>
      <xdr:row>43</xdr:row>
      <xdr:rowOff>164353</xdr:rowOff>
    </xdr:to>
    <xdr:graphicFrame macro="">
      <xdr:nvGraphicFramePr>
        <xdr:cNvPr id="11" name="Total Sales">
          <a:extLst>
            <a:ext uri="{FF2B5EF4-FFF2-40B4-BE49-F238E27FC236}">
              <a16:creationId xmlns:a16="http://schemas.microsoft.com/office/drawing/2014/main" id="{53AC4D95-5CB8-F746-B9DD-1FEA5CB85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16935</xdr:colOff>
      <xdr:row>6</xdr:row>
      <xdr:rowOff>67734</xdr:rowOff>
    </xdr:from>
    <xdr:to>
      <xdr:col>14</xdr:col>
      <xdr:colOff>283882</xdr:colOff>
      <xdr:row>14</xdr:row>
      <xdr:rowOff>135468</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7931A47B-05ED-8D4B-8982-45350F9DC43C}"/>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1760" y="1137208"/>
              <a:ext cx="10983964" cy="158282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483642</xdr:colOff>
      <xdr:row>6</xdr:row>
      <xdr:rowOff>54887</xdr:rowOff>
    </xdr:from>
    <xdr:to>
      <xdr:col>18</xdr:col>
      <xdr:colOff>652974</xdr:colOff>
      <xdr:row>14</xdr:row>
      <xdr:rowOff>177529</xdr:rowOff>
    </xdr:to>
    <mc:AlternateContent xmlns:mc="http://schemas.openxmlformats.org/markup-compatibility/2006">
      <mc:Choice xmlns:a14="http://schemas.microsoft.com/office/drawing/2010/main" Requires="a14">
        <xdr:graphicFrame macro="">
          <xdr:nvGraphicFramePr>
            <xdr:cNvPr id="13" name="Size">
              <a:extLst>
                <a:ext uri="{FF2B5EF4-FFF2-40B4-BE49-F238E27FC236}">
                  <a16:creationId xmlns:a16="http://schemas.microsoft.com/office/drawing/2014/main" id="{7CDA6FDF-16EE-6C45-A290-9F0BC8B766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94256" y="1124361"/>
              <a:ext cx="1818104" cy="16377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304932</xdr:colOff>
      <xdr:row>6</xdr:row>
      <xdr:rowOff>60736</xdr:rowOff>
    </xdr:from>
    <xdr:to>
      <xdr:col>16</xdr:col>
      <xdr:colOff>474266</xdr:colOff>
      <xdr:row>14</xdr:row>
      <xdr:rowOff>184275</xdr:rowOff>
    </xdr:to>
    <mc:AlternateContent xmlns:mc="http://schemas.openxmlformats.org/markup-compatibility/2006">
      <mc:Choice xmlns:a14="http://schemas.microsoft.com/office/drawing/2010/main" Requires="a14">
        <xdr:graphicFrame macro="">
          <xdr:nvGraphicFramePr>
            <xdr:cNvPr id="14" name="Roast Type Name">
              <a:extLst>
                <a:ext uri="{FF2B5EF4-FFF2-40B4-BE49-F238E27FC236}">
                  <a16:creationId xmlns:a16="http://schemas.microsoft.com/office/drawing/2014/main" id="{F4F87A78-AB80-1244-A0CA-8C054B9F7E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66774" y="1130210"/>
              <a:ext cx="1818106" cy="1638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649207</xdr:colOff>
      <xdr:row>6</xdr:row>
      <xdr:rowOff>50563</xdr:rowOff>
    </xdr:from>
    <xdr:to>
      <xdr:col>20</xdr:col>
      <xdr:colOff>818541</xdr:colOff>
      <xdr:row>14</xdr:row>
      <xdr:rowOff>179295</xdr:rowOff>
    </xdr:to>
    <mc:AlternateContent xmlns:mc="http://schemas.openxmlformats.org/markup-compatibility/2006">
      <mc:Choice xmlns:a14="http://schemas.microsoft.com/office/drawing/2010/main" Requires="a14">
        <xdr:graphicFrame macro="">
          <xdr:nvGraphicFramePr>
            <xdr:cNvPr id="15" name="Loyalty Card">
              <a:extLst>
                <a:ext uri="{FF2B5EF4-FFF2-40B4-BE49-F238E27FC236}">
                  <a16:creationId xmlns:a16="http://schemas.microsoft.com/office/drawing/2014/main" id="{CF7AB52D-6298-664C-8860-F8DC1CA3254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808593" y="1120037"/>
              <a:ext cx="1818106" cy="1643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592772</xdr:colOff>
      <xdr:row>27</xdr:row>
      <xdr:rowOff>17036</xdr:rowOff>
    </xdr:from>
    <xdr:to>
      <xdr:col>20</xdr:col>
      <xdr:colOff>776902</xdr:colOff>
      <xdr:row>43</xdr:row>
      <xdr:rowOff>132661</xdr:rowOff>
    </xdr:to>
    <xdr:graphicFrame macro="">
      <xdr:nvGraphicFramePr>
        <xdr:cNvPr id="16" name="Chart 15">
          <a:extLst>
            <a:ext uri="{FF2B5EF4-FFF2-40B4-BE49-F238E27FC236}">
              <a16:creationId xmlns:a16="http://schemas.microsoft.com/office/drawing/2014/main" id="{17690905-794A-A240-A9A0-BD77C625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578720</xdr:colOff>
      <xdr:row>15</xdr:row>
      <xdr:rowOff>4978</xdr:rowOff>
    </xdr:from>
    <xdr:to>
      <xdr:col>20</xdr:col>
      <xdr:colOff>806608</xdr:colOff>
      <xdr:row>27</xdr:row>
      <xdr:rowOff>10671</xdr:rowOff>
    </xdr:to>
    <xdr:graphicFrame macro="">
      <xdr:nvGraphicFramePr>
        <xdr:cNvPr id="17" name="Chart 16">
          <a:extLst>
            <a:ext uri="{FF2B5EF4-FFF2-40B4-BE49-F238E27FC236}">
              <a16:creationId xmlns:a16="http://schemas.microsoft.com/office/drawing/2014/main" id="{AA80F06D-8F59-EB4B-AA14-04CF89189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har Ponnambalam" refreshedDate="45481.744535532409" createdVersion="8" refreshedVersion="8" minRefreshableVersion="3" recordCount="1000" xr:uid="{CD381D82-E066-9741-BEAD-BD85BE1343D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54117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23FE3-F368-EC4E-8A6B-8B816C6EEB5C}" name="Total Sales"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4">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34608-8024-A640-B52F-B367911ADDEE}" name="Total Sales"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3"/>
  </dataFields>
  <formats count="1">
    <format dxfId="37">
      <pivotArea outline="0" fieldPosition="0">
        <references count="1">
          <reference field="7" count="1" selected="0">
            <x v="1"/>
          </reference>
        </references>
      </pivotArea>
    </format>
  </format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AAB49-2159-8849-BFA8-FCA30BD7AA6B}" name="Total Sales"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1">
    <format dxfId="36">
      <pivotArea outline="0" collapsedLevelsAreSubtotals="1" fieldPosition="0"/>
    </format>
  </formats>
  <chartFormats count="5">
    <chartFormat chart="4"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200A38-8423-384E-AE37-4F99D62A7553}" sourceName="Size">
  <pivotTables>
    <pivotTable tabId="19" name="Total Sales"/>
    <pivotTable tabId="20" name="Total Sales"/>
    <pivotTable tabId="21" name="Total Sales"/>
  </pivotTables>
  <data>
    <tabular pivotCacheId="20541172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CAEE28-EDCE-744E-84A0-D4F5BEB93BEC}" sourceName="Roast Type Name">
  <pivotTables>
    <pivotTable tabId="19" name="Total Sales"/>
    <pivotTable tabId="20" name="Total Sales"/>
    <pivotTable tabId="21" name="Total Sales"/>
  </pivotTables>
  <data>
    <tabular pivotCacheId="20541172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CB9413-DAF6-144D-89C8-9C6436304102}" sourceName="Loyalty Card">
  <pivotTables>
    <pivotTable tabId="19" name="Total Sales"/>
    <pivotTable tabId="20" name="Total Sales"/>
    <pivotTable tabId="21" name="Total Sales"/>
  </pivotTables>
  <data>
    <tabular pivotCacheId="20541172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3E5626-2300-2843-AF90-99ED0374EC53}" cache="Slicer_Size" caption="Size" style="SlicerStyleDark5" rowHeight="230716"/>
  <slicer name="Roast Type Name" xr10:uid="{642DC5F6-273E-EF4D-9F99-247CC0B5AD4C}" cache="Slicer_Roast_Type_Name" caption="Roast Type Name" style="SlicerStyleDark5 2" rowHeight="230716"/>
  <slicer name="Loyalty Card" xr10:uid="{103D62D7-74EB-1B42-904E-2AC69F2D4F08}"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E1C0D-B51A-CA4C-A566-861D7DB5EC77}" name="Orders" displayName="Orders" ref="A1:P1001" totalsRowShown="0">
  <autoFilter ref="A1:P1001" xr:uid="{209E1C0D-B51A-CA4C-A566-861D7DB5EC77}"/>
  <tableColumns count="16">
    <tableColumn id="1" xr3:uid="{BE3A0487-F866-6D4D-941F-80F2DB1D3D90}" name="Order ID" dataDxfId="59"/>
    <tableColumn id="2" xr3:uid="{9C2859C0-93D4-E64D-A4A5-4EB722AB5F8C}" name="Order Date" dataDxfId="58"/>
    <tableColumn id="3" xr3:uid="{2F7A1888-E2D2-0E4C-9D55-559AA75CC956}" name="Customer ID" dataDxfId="57"/>
    <tableColumn id="4" xr3:uid="{5E708C2C-CD9E-814A-AF56-CE0102CBACF9}" name="Product ID"/>
    <tableColumn id="5" xr3:uid="{8ACE38BD-5419-4A45-AADF-299BCBB69A79}" name="Quantity" dataDxfId="56"/>
    <tableColumn id="6" xr3:uid="{EAAB6649-94C8-A84C-8639-BA2B2F7FB6A1}" name="Customer Name" dataDxfId="55">
      <calculatedColumnFormula>_xlfn.XLOOKUP(C2,customers!$A$1:$A$1001,customers!$B$1:$B$1001,,0)</calculatedColumnFormula>
    </tableColumn>
    <tableColumn id="7" xr3:uid="{05F3AEBA-A339-D649-9753-BA26F6CCE225}" name="Email" dataDxfId="54">
      <calculatedColumnFormula>IF(_xlfn.XLOOKUP(C2,customers!$A$1:$A$1001,customers!$C$1:$C$1001,,0)=0,"",_xlfn.XLOOKUP(C2,customers!$A$1:$A$1001,customers!$C$1:$C$1001,,0,))</calculatedColumnFormula>
    </tableColumn>
    <tableColumn id="8" xr3:uid="{0069EA0F-1FBE-A943-82EA-00C026247227}" name="Country" dataDxfId="53">
      <calculatedColumnFormula>_xlfn.XLOOKUP(C2,customers!$A$1:$A$1001,customers!$G$1:$G$1001,,0)</calculatedColumnFormula>
    </tableColumn>
    <tableColumn id="9" xr3:uid="{6D360C90-AAC3-5545-BF48-E138C8D8E793}" name="Coffee Type">
      <calculatedColumnFormula>INDEX(products!$A$1:$G$49,MATCH(orders!$D2,products!$A$1:$A$49,0),MATCH(orders!I$1,products!$A$1:$G$1,0))</calculatedColumnFormula>
    </tableColumn>
    <tableColumn id="10" xr3:uid="{A062ECAA-E3D2-9340-A29F-108193AB37C9}" name="Roast Type">
      <calculatedColumnFormula>INDEX(products!$A$1:$G$49,MATCH(orders!$D2,products!$A$1:$A$49,0),MATCH(orders!J$1,products!$A$1:$G$1,0))</calculatedColumnFormula>
    </tableColumn>
    <tableColumn id="11" xr3:uid="{7BD6B540-6977-E541-BF13-BA1C06E6D888}" name="Size" dataDxfId="52">
      <calculatedColumnFormula>INDEX(products!$A$1:$G$49,MATCH(orders!$D2,products!$A$1:$A$49,0),MATCH(orders!K$1,products!$A$1:$G$1,0))</calculatedColumnFormula>
    </tableColumn>
    <tableColumn id="12" xr3:uid="{0E30949D-8C40-624B-81F6-EBE3A16ACA7C}" name="Unit Price" dataDxfId="51">
      <calculatedColumnFormula>INDEX(products!$A$1:$G$49,MATCH(orders!$D2,products!$A$1:$A$49,0),MATCH(orders!L$1,products!$A$1:$G$1,0))</calculatedColumnFormula>
    </tableColumn>
    <tableColumn id="13" xr3:uid="{8BC75DC0-2C1F-8D4C-9D7D-6A07E47CDC94}" name="Sales" dataDxfId="50">
      <calculatedColumnFormula>L2*E2</calculatedColumnFormula>
    </tableColumn>
    <tableColumn id="14" xr3:uid="{8681383B-E857-FE4D-A6C4-33E2725EDF6A}" name="Coffee Type Name">
      <calculatedColumnFormula>IF(I2="Rob","Robusta",IF(I2="Exc","Excelsa",IF(I2="Ara","Arabica",IF(I2="lib","Liberica",""))))</calculatedColumnFormula>
    </tableColumn>
    <tableColumn id="15" xr3:uid="{B8F14CFC-1DDE-4B46-996E-CE92A9EDF8B8}" name="Roast Type Name">
      <calculatedColumnFormula>IF(J2="M","Medium",IF(J2="L","Light",IF(J2="D","Dark","")))</calculatedColumnFormula>
    </tableColumn>
    <tableColumn id="16" xr3:uid="{A1F0DB57-7986-FE49-ADB8-AB1B6EB9A48D}" name="Loyalty Card" dataDxfId="41">
      <calculatedColumnFormula>_xlfn.XLOOKUP(Orders[[#This Row],[Customer ID]],customers!$A$1:$A$1001,customers!$I$1:$I$1001,,0)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0296F0-47FA-DC41-9087-9C51C4655125}" sourceName="Order Date">
  <pivotTables>
    <pivotTable tabId="19" name="Total Sales"/>
    <pivotTable tabId="20" name="Total Sales"/>
    <pivotTable tabId="21" name="Total Sales"/>
  </pivotTables>
  <state minimalRefreshVersion="6" lastRefreshVersion="6" pivotCacheId="20541172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3A6DE8-37C0-6C41-8029-A94E4162D0BB}" cache="NativeTimeline_Order_Date" caption="Order Date" level="2" selectionLevel="2" scrollPosition="2020-06-1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C6080-0E87-954C-B4CE-50031F9DCF55}">
  <dimension ref="A1"/>
  <sheetViews>
    <sheetView showGridLines="0" tabSelected="1" topLeftCell="A2" zoomScale="114" zoomScaleNormal="75" workbookViewId="0">
      <selection activeCell="V15" sqref="V15"/>
    </sheetView>
  </sheetViews>
  <sheetFormatPr baseColWidth="10" defaultRowHeight="15" x14ac:dyDescent="0.2"/>
  <cols>
    <col min="1" max="1"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0AD5-AE6C-B548-B350-AFBBCF569A1B}">
  <dimension ref="A3:F48"/>
  <sheetViews>
    <sheetView zoomScale="91" workbookViewId="0">
      <selection activeCell="W21" sqref="W21"/>
    </sheetView>
  </sheetViews>
  <sheetFormatPr baseColWidth="10" defaultRowHeight="15" x14ac:dyDescent="0.2"/>
  <cols>
    <col min="1" max="1" width="12.1640625" bestFit="1" customWidth="1"/>
    <col min="2" max="2" width="19.83203125" bestFit="1" customWidth="1"/>
    <col min="3" max="3" width="12.83203125" bestFit="1" customWidth="1"/>
    <col min="4" max="6" width="4.1640625" bestFit="1" customWidth="1"/>
  </cols>
  <sheetData>
    <row r="3" spans="1:6" x14ac:dyDescent="0.2">
      <c r="A3" s="8" t="s">
        <v>6216</v>
      </c>
      <c r="C3" s="8" t="s">
        <v>9</v>
      </c>
    </row>
    <row r="4" spans="1:6" x14ac:dyDescent="0.2">
      <c r="A4" s="8" t="s">
        <v>6214</v>
      </c>
      <c r="B4" s="8" t="s">
        <v>6215</v>
      </c>
      <c r="C4" t="s">
        <v>6193</v>
      </c>
      <c r="D4" t="s">
        <v>6194</v>
      </c>
      <c r="E4" t="s">
        <v>6195</v>
      </c>
      <c r="F4" t="s">
        <v>6192</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6202</v>
      </c>
      <c r="C17" s="9">
        <v>47.25</v>
      </c>
      <c r="D17" s="9">
        <v>65.805000000000007</v>
      </c>
      <c r="E17" s="9">
        <v>274.67500000000001</v>
      </c>
      <c r="F17" s="9">
        <v>179.22</v>
      </c>
    </row>
    <row r="18" spans="1:6" x14ac:dyDescent="0.2">
      <c r="B18" t="s">
        <v>6203</v>
      </c>
      <c r="C18" s="9">
        <v>745.44999999999993</v>
      </c>
      <c r="D18" s="9">
        <v>428.88499999999999</v>
      </c>
      <c r="E18" s="9">
        <v>194.17499999999998</v>
      </c>
      <c r="F18" s="9">
        <v>429.82999999999993</v>
      </c>
    </row>
    <row r="19" spans="1:6" x14ac:dyDescent="0.2">
      <c r="B19" t="s">
        <v>6204</v>
      </c>
      <c r="C19" s="9">
        <v>130.47</v>
      </c>
      <c r="D19" s="9">
        <v>271.48500000000001</v>
      </c>
      <c r="E19" s="9">
        <v>281.20499999999998</v>
      </c>
      <c r="F19" s="9">
        <v>231.63000000000002</v>
      </c>
    </row>
    <row r="20" spans="1:6" x14ac:dyDescent="0.2">
      <c r="B20" t="s">
        <v>6205</v>
      </c>
      <c r="C20" s="9">
        <v>27</v>
      </c>
      <c r="D20" s="9">
        <v>347.26</v>
      </c>
      <c r="E20" s="9">
        <v>147.51</v>
      </c>
      <c r="F20" s="9">
        <v>240.04</v>
      </c>
    </row>
    <row r="21" spans="1:6" x14ac:dyDescent="0.2">
      <c r="B21" t="s">
        <v>6206</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6202</v>
      </c>
      <c r="C29" s="9">
        <v>258.34500000000003</v>
      </c>
      <c r="D29" s="9">
        <v>139.625</v>
      </c>
      <c r="E29" s="9">
        <v>279.52000000000004</v>
      </c>
      <c r="F29" s="9">
        <v>160.19499999999999</v>
      </c>
    </row>
    <row r="30" spans="1:6" x14ac:dyDescent="0.2">
      <c r="B30" t="s">
        <v>6203</v>
      </c>
      <c r="C30" s="9">
        <v>342.2</v>
      </c>
      <c r="D30" s="9">
        <v>284.24999999999994</v>
      </c>
      <c r="E30" s="9">
        <v>251.83</v>
      </c>
      <c r="F30" s="9">
        <v>80.550000000000011</v>
      </c>
    </row>
    <row r="31" spans="1:6" x14ac:dyDescent="0.2">
      <c r="B31" t="s">
        <v>6204</v>
      </c>
      <c r="C31" s="9">
        <v>418.30499999999989</v>
      </c>
      <c r="D31" s="9">
        <v>468.125</v>
      </c>
      <c r="E31" s="9">
        <v>405.05500000000006</v>
      </c>
      <c r="F31" s="9">
        <v>253.15499999999997</v>
      </c>
    </row>
    <row r="32" spans="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3663-D30A-FB44-AE4A-7A247894DC82}">
  <dimension ref="A3:K45"/>
  <sheetViews>
    <sheetView zoomScale="91" workbookViewId="0">
      <selection activeCell="K45" sqref="K45"/>
    </sheetView>
  </sheetViews>
  <sheetFormatPr baseColWidth="10" defaultRowHeight="15" x14ac:dyDescent="0.2"/>
  <cols>
    <col min="1" max="1" width="13.5" bestFit="1" customWidth="1"/>
    <col min="2" max="4" width="10.6640625" bestFit="1" customWidth="1"/>
    <col min="5" max="7" width="4.1640625" bestFit="1" customWidth="1"/>
  </cols>
  <sheetData>
    <row r="3" spans="1:2" x14ac:dyDescent="0.2">
      <c r="A3" s="8" t="s">
        <v>7</v>
      </c>
      <c r="B3" t="s">
        <v>6216</v>
      </c>
    </row>
    <row r="4" spans="1:2" x14ac:dyDescent="0.2">
      <c r="A4" t="s">
        <v>318</v>
      </c>
      <c r="B4" s="9">
        <v>6696.8649999999989</v>
      </c>
    </row>
    <row r="5" spans="1:2" x14ac:dyDescent="0.2">
      <c r="A5" t="s">
        <v>28</v>
      </c>
      <c r="B5" s="9">
        <v>2798.5050000000001</v>
      </c>
    </row>
    <row r="6" spans="1:2" x14ac:dyDescent="0.2">
      <c r="A6" t="s">
        <v>19</v>
      </c>
      <c r="B6" s="9">
        <v>35638.88499999998</v>
      </c>
    </row>
    <row r="45" spans="11:11" x14ac:dyDescent="0.2">
      <c r="K45" t="s">
        <v>6217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D540F-259E-EB4C-8787-B81382E56766}">
  <dimension ref="A3:K45"/>
  <sheetViews>
    <sheetView zoomScale="91" workbookViewId="0">
      <selection activeCell="S30" sqref="S30"/>
    </sheetView>
  </sheetViews>
  <sheetFormatPr baseColWidth="10" defaultRowHeight="15" x14ac:dyDescent="0.2"/>
  <cols>
    <col min="1" max="1" width="16.1640625" bestFit="1" customWidth="1"/>
    <col min="2" max="4" width="10.6640625" bestFit="1" customWidth="1"/>
    <col min="5" max="7" width="4.1640625" bestFit="1" customWidth="1"/>
  </cols>
  <sheetData>
    <row r="3" spans="1:2" x14ac:dyDescent="0.2">
      <c r="A3" s="8" t="s">
        <v>4</v>
      </c>
      <c r="B3" t="s">
        <v>6216</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row r="45" spans="11:11" x14ac:dyDescent="0.2">
      <c r="K45" t="s">
        <v>6217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40" workbookViewId="0">
      <selection activeCell="H42" sqref="H42"/>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9" customWidth="1"/>
    <col min="6" max="6" width="15.5" bestFit="1" customWidth="1"/>
    <col min="7" max="7" width="33.83203125" bestFit="1" customWidth="1"/>
    <col min="8" max="8" width="13.5" bestFit="1" customWidth="1"/>
    <col min="9" max="9" width="11.5" customWidth="1"/>
    <col min="10" max="10" width="10.5" customWidth="1"/>
    <col min="11" max="11" width="5.6640625" bestFit="1" customWidth="1"/>
    <col min="12" max="12" width="11" customWidth="1"/>
    <col min="13" max="13" width="8.33203125" bestFit="1" customWidth="1"/>
    <col min="14" max="14" width="16.1640625" customWidth="1"/>
    <col min="15" max="15" width="15.16406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
        <v>6190</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0" verticalDpi="0"/>
  <ignoredErrors>
    <ignoredError sqref="P3"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C4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Surendhar Ponnambalam</cp:lastModifiedBy>
  <cp:revision/>
  <dcterms:created xsi:type="dcterms:W3CDTF">2022-11-26T09:51:45Z</dcterms:created>
  <dcterms:modified xsi:type="dcterms:W3CDTF">2024-07-08T17:28:30Z</dcterms:modified>
  <cp:category/>
  <cp:contentStatus/>
</cp:coreProperties>
</file>