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edge" sheetId="2" r:id="rId5"/>
    <sheet state="visible" name="corner" sheetId="3" r:id="rId6"/>
    <sheet state="visible" name="2flips" sheetId="4" r:id="rId7"/>
    <sheet state="visible" name="2twists" sheetId="5" r:id="rId8"/>
    <sheet state="visible" name="parity" sheetId="6" r:id="rId9"/>
    <sheet state="visible" name="ltct" sheetId="7" r:id="rId10"/>
  </sheets>
  <definedNames/>
  <calcPr/>
</workbook>
</file>

<file path=xl/sharedStrings.xml><?xml version="1.0" encoding="utf-8"?>
<sst xmlns="http://schemas.openxmlformats.org/spreadsheetml/2006/main" count="3834" uniqueCount="2939">
  <si>
    <t>Tommy Cherry's 3BLD algs</t>
  </si>
  <si>
    <t>Automatically collected from the reconstructions of Tommy Cherry's youtube videos by Zixing Wang.</t>
  </si>
  <si>
    <t>Algs for some cases are missing since they don't appear in any reconstructions.</t>
  </si>
  <si>
    <t>Tommy Cherry - YouTube</t>
  </si>
  <si>
    <t>Floating order:</t>
  </si>
  <si>
    <t>edge</t>
  </si>
  <si>
    <t>UF UB UR UL FR FL DF DB DR DL</t>
  </si>
  <si>
    <t>corner</t>
  </si>
  <si>
    <t>UFR UFL UBR UBL DFR DFL</t>
  </si>
  <si>
    <t>NOTE: This file should not be edited. If you want to edit, make a copy of it and edit the copy.</t>
  </si>
  <si>
    <t>Github</t>
  </si>
  <si>
    <t>https://github.com/nbwzx/blddb/blob/main/scripts/youtube.py</t>
  </si>
  <si>
    <t xml:space="preserve">Position          </t>
  </si>
  <si>
    <t xml:space="preserve">Alg                                                                      </t>
  </si>
  <si>
    <t xml:space="preserve">Commutator                    </t>
  </si>
  <si>
    <t>Reconstruction Link</t>
  </si>
  <si>
    <t>Youtube Link</t>
  </si>
  <si>
    <t>UF-UB-UL</t>
  </si>
  <si>
    <t>U M2 U M' U2 M U M2 U'</t>
  </si>
  <si>
    <t>U M2 U:[M',U2]</t>
  </si>
  <si>
    <t>https://bit.ly/2ZWpEPq</t>
  </si>
  <si>
    <t>U2 R2 U' S' U2 S U' R2 U2</t>
  </si>
  <si>
    <t>U2 R2 U':[S',U2]</t>
  </si>
  <si>
    <t>https://bit.ly/3k1xHQW</t>
  </si>
  <si>
    <t>UF-UB-UR</t>
  </si>
  <si>
    <t>R2 U' S R2 S' R2 U R2</t>
  </si>
  <si>
    <t>R2 U':[S,R2]</t>
  </si>
  <si>
    <t>https://bit.ly/3GukU2y</t>
  </si>
  <si>
    <t>UF-UB-LB</t>
  </si>
  <si>
    <t>U' R E' R' U2 R E R' U'</t>
  </si>
  <si>
    <t>U':[R E' R',U2]</t>
  </si>
  <si>
    <t>https://bit.ly/2Ymdwpw</t>
  </si>
  <si>
    <t>UF-UB-LF</t>
  </si>
  <si>
    <t>U' R' E R U2 R' E' R U'</t>
  </si>
  <si>
    <t>U':[R' E R,U2]</t>
  </si>
  <si>
    <t>https://bit.ly/3yWYXZP</t>
  </si>
  <si>
    <t>UF-UB-LD</t>
  </si>
  <si>
    <t>U L' E' L U2 L' E L U</t>
  </si>
  <si>
    <t>U:[L' E' L,U2]</t>
  </si>
  <si>
    <t>https://bit.ly/3oCxLdO</t>
  </si>
  <si>
    <t>UF-UB-FL</t>
  </si>
  <si>
    <t>L U S' L2 S L2 U' L'</t>
  </si>
  <si>
    <t>L U:[S',L2]</t>
  </si>
  <si>
    <t>https://tinyurl.com/mue3szxe</t>
  </si>
  <si>
    <t>UF-UB-FR</t>
  </si>
  <si>
    <t>R' U' S R2 S' R2 U R</t>
  </si>
  <si>
    <t>R' U':[S,R2]</t>
  </si>
  <si>
    <t>https://bit.ly/45M6RTI</t>
  </si>
  <si>
    <t>UF-UB-FD</t>
  </si>
  <si>
    <t>R' F' R U R' E R U' R' E' F R</t>
  </si>
  <si>
    <t>R' F':[R U R',E]</t>
  </si>
  <si>
    <t>https://bit.ly/3lld4Qw</t>
  </si>
  <si>
    <t>UF-UB-RU</t>
  </si>
  <si>
    <t>S U' S R2 S' R2 U S'</t>
  </si>
  <si>
    <t>S U':[S,R2]</t>
  </si>
  <si>
    <t>https://bit.ly/3a5Yf26</t>
  </si>
  <si>
    <t>UF-UB-RF</t>
  </si>
  <si>
    <t>U L E' L' U2 L E L' U</t>
  </si>
  <si>
    <t>U:[L E' L',U2]</t>
  </si>
  <si>
    <t>https://bit.ly/3CSEkgy</t>
  </si>
  <si>
    <t>UF-UB-RB</t>
  </si>
  <si>
    <t>U L' E L U2 L' E' L U</t>
  </si>
  <si>
    <t>U:[L' E L,U2]</t>
  </si>
  <si>
    <t>https://bit.ly/3mKGQj6</t>
  </si>
  <si>
    <t>UF-UB-BL</t>
  </si>
  <si>
    <t>L' U S' L2 S L2 U' L</t>
  </si>
  <si>
    <t>L' U:[S',L2]</t>
  </si>
  <si>
    <t>https://bit.ly/34AtvDp</t>
  </si>
  <si>
    <t>UF-UB-BD</t>
  </si>
  <si>
    <t>U M' U M' U2 M U M U'</t>
  </si>
  <si>
    <t>U M' U:[M',U2]</t>
  </si>
  <si>
    <t>https://bit.ly/3HkAxvd</t>
  </si>
  <si>
    <t>UF-UB-DF</t>
  </si>
  <si>
    <t>U2 M' U2 M</t>
  </si>
  <si>
    <t>[U2,M']</t>
  </si>
  <si>
    <t>UF-UB-DL</t>
  </si>
  <si>
    <t>U S' L2 S L2 U'</t>
  </si>
  <si>
    <t>U:[S',L2]</t>
  </si>
  <si>
    <t>https://bit.ly/3ypoeLF</t>
  </si>
  <si>
    <t>UF-UB-DB</t>
  </si>
  <si>
    <t>M U2 M' U2</t>
  </si>
  <si>
    <t>[M,U2]</t>
  </si>
  <si>
    <t>https://bit.ly/3pPZC9f</t>
  </si>
  <si>
    <t>UF-UL-UB</t>
  </si>
  <si>
    <t>U R' U R' U' R' U' R' U R U R2 U'</t>
  </si>
  <si>
    <t>Not found.</t>
  </si>
  <si>
    <t>https://bit.ly/3wnqXCp</t>
  </si>
  <si>
    <t>U M2 U' M' U2 M U' M2 U'</t>
  </si>
  <si>
    <t>U M2 U':[M',U2]</t>
  </si>
  <si>
    <t>https://bit.ly/2TImJWW</t>
  </si>
  <si>
    <t>UF-UL-UR</t>
  </si>
  <si>
    <t>M2 U' M U2 M' U' M2</t>
  </si>
  <si>
    <t>M2 U':[M,U2]</t>
  </si>
  <si>
    <t>https://bit.ly/3FRLyDQ</t>
  </si>
  <si>
    <t>UF-UL-LF</t>
  </si>
  <si>
    <t>U' R' E R U' R' E' R U2</t>
  </si>
  <si>
    <t>U':[R' E R,U']</t>
  </si>
  <si>
    <t>https://bit.ly/3BVmV9c</t>
  </si>
  <si>
    <t>UF-UL-LD</t>
  </si>
  <si>
    <t>U L E L' U' L E' L'</t>
  </si>
  <si>
    <t>[U,L E L']</t>
  </si>
  <si>
    <t>https://bit.ly/44Lf0ak</t>
  </si>
  <si>
    <t>UF-UL-FL</t>
  </si>
  <si>
    <t>U E L E' L' U' L E L' E'</t>
  </si>
  <si>
    <t>E:[U,L E' L']</t>
  </si>
  <si>
    <t>https://bit.ly/3h9TF3G</t>
  </si>
  <si>
    <t>UF-UL-FR</t>
  </si>
  <si>
    <t>U L' E2 L U' L' E2 L</t>
  </si>
  <si>
    <t>[U,L' E2 L]</t>
  </si>
  <si>
    <t>https://tinyurl.com/vb2znfab</t>
  </si>
  <si>
    <t>UF-UL-RU</t>
  </si>
  <si>
    <t>S R' F R S' R' F' R</t>
  </si>
  <si>
    <t>[S,R' F R]</t>
  </si>
  <si>
    <t>https://bit.ly/3Uzo4N0</t>
  </si>
  <si>
    <t>UF-UL-RF</t>
  </si>
  <si>
    <t>U L E' L' U' L E L'</t>
  </si>
  <si>
    <t>[U,L E' L']</t>
  </si>
  <si>
    <t>https://bit.ly/3LjJC8k</t>
  </si>
  <si>
    <t>UF-UL-RB</t>
  </si>
  <si>
    <t>U L' E L U' L' E' L</t>
  </si>
  <si>
    <t>[U,L' E L]</t>
  </si>
  <si>
    <t>UF-UL-RD</t>
  </si>
  <si>
    <t>U' R' E' R U' R' E R U2</t>
  </si>
  <si>
    <t>U':[R' E' R,U']</t>
  </si>
  <si>
    <t>UF-UL-BU</t>
  </si>
  <si>
    <t>l U L' U' M' U L U' L'</t>
  </si>
  <si>
    <t>l:[U L' U',M']</t>
  </si>
  <si>
    <t>https://bit.ly/30ewJui</t>
  </si>
  <si>
    <t>UF-UL-BR</t>
  </si>
  <si>
    <t>U L E2 L' U' L E2 L'</t>
  </si>
  <si>
    <t>[U,L E2 L']</t>
  </si>
  <si>
    <t>https://bit.ly/3vFIKmr</t>
  </si>
  <si>
    <t>UF-UL-BL</t>
  </si>
  <si>
    <t>u L' E L U' L' E' L E</t>
  </si>
  <si>
    <t>u:[L' E L,U']</t>
  </si>
  <si>
    <t>https://bit.ly/33X6eez</t>
  </si>
  <si>
    <t>UF-UL-BD</t>
  </si>
  <si>
    <t>U' M U' M' U' M U' M'</t>
  </si>
  <si>
    <t>[U',M]+M U:[U,M']</t>
  </si>
  <si>
    <t>https://bit.ly/2UeMIW5</t>
  </si>
  <si>
    <t>UF-UL-DL</t>
  </si>
  <si>
    <t>L U' L S' L2 S L U L'</t>
  </si>
  <si>
    <t>L U' L:[S',L2]</t>
  </si>
  <si>
    <t>UF-UL-DB</t>
  </si>
  <si>
    <t>M2 L' U L U' M2 U L' U' L</t>
  </si>
  <si>
    <t>L':[M2,U L U']</t>
  </si>
  <si>
    <t>https://bit.ly/3cRPur3</t>
  </si>
  <si>
    <t>UF-UR-UB</t>
  </si>
  <si>
    <t>R2 U' S' U2 S U' R2</t>
  </si>
  <si>
    <t>R2 U':[S',U2]</t>
  </si>
  <si>
    <t>https://bit.ly/3sFTVgx</t>
  </si>
  <si>
    <t>UF-UR-UL</t>
  </si>
  <si>
    <t>M2 U M U2 M' U M2</t>
  </si>
  <si>
    <t>M2 U:[M,U2]</t>
  </si>
  <si>
    <t>https://bit.ly/43oMCKq</t>
  </si>
  <si>
    <t>UF-UR-LU</t>
  </si>
  <si>
    <t>S' L F' L' S L F L'</t>
  </si>
  <si>
    <t>[S',L F' L']</t>
  </si>
  <si>
    <t>https://bit.ly/3ObDPDU</t>
  </si>
  <si>
    <t>UF-UR-LB</t>
  </si>
  <si>
    <t>U' L S L' U L S' L'</t>
  </si>
  <si>
    <t>[U',L S L']</t>
  </si>
  <si>
    <t>U' R E' R' U R E R'</t>
  </si>
  <si>
    <t>[U',R E' R']</t>
  </si>
  <si>
    <t>https://bit.ly/3oYbTYO</t>
  </si>
  <si>
    <t>UF-UR-LF</t>
  </si>
  <si>
    <t>U' R' E R U R' E' R</t>
  </si>
  <si>
    <t>[U',R' E R]</t>
  </si>
  <si>
    <t>https://bit.ly/3JBhnlJ</t>
  </si>
  <si>
    <t>UF-UR-FL</t>
  </si>
  <si>
    <t>U' R E2 R' U R E2 R'</t>
  </si>
  <si>
    <t>[U',R E2 R']</t>
  </si>
  <si>
    <t>UF-UR-FR</t>
  </si>
  <si>
    <t>U' E' R' E R U R' E' R E</t>
  </si>
  <si>
    <t>E':[U',R' E R]</t>
  </si>
  <si>
    <t>https://bit.ly/3AgtJuZ</t>
  </si>
  <si>
    <t>UF-UR-FD</t>
  </si>
  <si>
    <t>r U' R' U M U' R U R'</t>
  </si>
  <si>
    <t>R:[M',U' R' U]</t>
  </si>
  <si>
    <t>https://bit.ly/4cmOmHT</t>
  </si>
  <si>
    <t>UF-UR-RF</t>
  </si>
  <si>
    <t>U L E' L' U L E L' U2</t>
  </si>
  <si>
    <t>U:[L E' L',U]</t>
  </si>
  <si>
    <t>https://bit.ly/2YMvSRi</t>
  </si>
  <si>
    <t>UF-UR-RB</t>
  </si>
  <si>
    <t>U L' E L U L' E' L U2</t>
  </si>
  <si>
    <t>U:[L' E L,U]</t>
  </si>
  <si>
    <t>https://bit.ly/3lc6SLe</t>
  </si>
  <si>
    <t>UF-UR-RD</t>
  </si>
  <si>
    <t>U' R' E' R U R' E R</t>
  </si>
  <si>
    <t>[U',R' E' R]</t>
  </si>
  <si>
    <t>https://bit.ly/3YEfD3i</t>
  </si>
  <si>
    <t>UF-UR-BU</t>
  </si>
  <si>
    <t>r' U' R U M' U' R' U R</t>
  </si>
  <si>
    <t>R':[M,U' R U]</t>
  </si>
  <si>
    <t>https://bit.ly/4d4hPqT</t>
  </si>
  <si>
    <t>UF-UR-BR</t>
  </si>
  <si>
    <t>R U R U R U' R' U' R' U'</t>
  </si>
  <si>
    <t>u' R E' R' U R E R' E'</t>
  </si>
  <si>
    <t>u':[R E' R',U]</t>
  </si>
  <si>
    <t>https://bit.ly/3q9hcVk</t>
  </si>
  <si>
    <t>UF-UR-BL</t>
  </si>
  <si>
    <t>U' R' E2 R U R' E2 R</t>
  </si>
  <si>
    <t>[U',R' E2 R]</t>
  </si>
  <si>
    <t>https://bit.ly/3mOT1M5</t>
  </si>
  <si>
    <t>UF-UR-DF</t>
  </si>
  <si>
    <t>R2 f2 R2 U' R2 f2 R2 U'</t>
  </si>
  <si>
    <t>https://bit.ly/3157nPL</t>
  </si>
  <si>
    <t>UF-UR-DL</t>
  </si>
  <si>
    <t>l F L' S' L2 S L' F' l'</t>
  </si>
  <si>
    <t>l F L':[S',L2]</t>
  </si>
  <si>
    <t>https://bit.ly/34Oi8I9</t>
  </si>
  <si>
    <t>R U L' E L2 E' L' U' R'</t>
  </si>
  <si>
    <t>R U L':[E,L2]</t>
  </si>
  <si>
    <t>https://bit.ly/3CXL5hi</t>
  </si>
  <si>
    <t>UF-UR-DR</t>
  </si>
  <si>
    <t>U' R' E R2 E' R' U R E R2 E' R</t>
  </si>
  <si>
    <t>[U',R' E R2 E' R']</t>
  </si>
  <si>
    <t>R' U R' S R2 S' R' U' R</t>
  </si>
  <si>
    <t>R' U R':[S,R2]</t>
  </si>
  <si>
    <t>https://bit.ly/2TZhClj</t>
  </si>
  <si>
    <t>UF-UR-DB</t>
  </si>
  <si>
    <t>r M' U' R' U M2 U' R U R'</t>
  </si>
  <si>
    <t>R:[M2,U' R' U]</t>
  </si>
  <si>
    <t>https://bit.ly/3vHYwxc</t>
  </si>
  <si>
    <t>UF-LU-UB</t>
  </si>
  <si>
    <t>U M' U M U2 M' U M U'</t>
  </si>
  <si>
    <t>U M' U:[M,U2]</t>
  </si>
  <si>
    <t>UF-LU-UR</t>
  </si>
  <si>
    <t>L F' L' S' L F L' S</t>
  </si>
  <si>
    <t>[L F' L',S']</t>
  </si>
  <si>
    <t>https://bit.ly/3PpKFGU</t>
  </si>
  <si>
    <t>UF-LU-LB</t>
  </si>
  <si>
    <t>S U' R E' R' U R E R' S'</t>
  </si>
  <si>
    <t>S:[U',R E' R']</t>
  </si>
  <si>
    <t>https://bit.ly/436n8QU</t>
  </si>
  <si>
    <t>UF-LU-LF</t>
  </si>
  <si>
    <t>S U' R' E R U R' E' R S'</t>
  </si>
  <si>
    <t>S:[U',R' E R]</t>
  </si>
  <si>
    <t>https://bit.ly/3x5raer</t>
  </si>
  <si>
    <t>UF-LU-LD</t>
  </si>
  <si>
    <t>S' D' M D2 M' D' S</t>
  </si>
  <si>
    <t>S' D':[M,D2]</t>
  </si>
  <si>
    <t>https://bit.ly/2YPiZp3</t>
  </si>
  <si>
    <t>L E' L' U L E L2 E' L U' L E L'</t>
  </si>
  <si>
    <t>L E' L' U L:[E,L2]</t>
  </si>
  <si>
    <t>https://bit.ly/3yWoL5j</t>
  </si>
  <si>
    <t>UF-LU-FL</t>
  </si>
  <si>
    <t>r U r' E r U r' E' r U2 r'</t>
  </si>
  <si>
    <t>r U:[r' E r,U]</t>
  </si>
  <si>
    <t>https://bit.ly/3nUMGOo</t>
  </si>
  <si>
    <t>UF-LU-FR</t>
  </si>
  <si>
    <t>S' U L' E' L2 E L' U' S</t>
  </si>
  <si>
    <t>S' U L':[E',L2]</t>
  </si>
  <si>
    <t>https://bit.ly/3wEqLQs</t>
  </si>
  <si>
    <t>UF-LU-FD</t>
  </si>
  <si>
    <t>U' D S' R' F R S R' F' R U D'</t>
  </si>
  <si>
    <t>U' D:[S',R' F R]</t>
  </si>
  <si>
    <t>UF-LU-RU</t>
  </si>
  <si>
    <t>M U M' U2 M U M'</t>
  </si>
  <si>
    <t>M U:[M',U2]</t>
  </si>
  <si>
    <t>https://bit.ly/3sfGSoE</t>
  </si>
  <si>
    <t>UF-LU-RF</t>
  </si>
  <si>
    <t>R M U M' U2 M U R' M'</t>
  </si>
  <si>
    <t>R M U:[M',U2]</t>
  </si>
  <si>
    <t>https://bit.ly/3zEALJy</t>
  </si>
  <si>
    <t>UF-LU-RB</t>
  </si>
  <si>
    <t>r' U M' U2 M U r</t>
  </si>
  <si>
    <t>r' U:[M',U2]</t>
  </si>
  <si>
    <t>https://bit.ly/3zU5iWj</t>
  </si>
  <si>
    <t>UF-LU-BU</t>
  </si>
  <si>
    <t>L' U' L U M' U' L' U l</t>
  </si>
  <si>
    <t>L':[U' L U,M']</t>
  </si>
  <si>
    <t>UF-LU-BR</t>
  </si>
  <si>
    <t>S' U L E L2 E' L U' S</t>
  </si>
  <si>
    <t>S' U L:[E,L2]</t>
  </si>
  <si>
    <t>R' U' r U R' U' M U R U' R' U R</t>
  </si>
  <si>
    <t>R' U' R:[M',U R' U']</t>
  </si>
  <si>
    <t>https://bit.ly/3xCbldZ</t>
  </si>
  <si>
    <t>UF-LU-BL</t>
  </si>
  <si>
    <t>L' u L' E L2 E' L' u' L</t>
  </si>
  <si>
    <t>L' u L':[E,L2]</t>
  </si>
  <si>
    <t>S U' R' E2 R U R' E2 R S'</t>
  </si>
  <si>
    <t>S:[U',R' E2 R]</t>
  </si>
  <si>
    <t>https://bit.ly/3ktxEhG</t>
  </si>
  <si>
    <t>UF-LU-DF</t>
  </si>
  <si>
    <t>L' F' L2 E' L2 E F L</t>
  </si>
  <si>
    <t>L' F':[L2,E']</t>
  </si>
  <si>
    <t>https://bit.ly/31C1om0</t>
  </si>
  <si>
    <t>UF-LU-DL</t>
  </si>
  <si>
    <t>L F' L' S L F L' S'</t>
  </si>
  <si>
    <t>[L F' L',S]</t>
  </si>
  <si>
    <t>https://bit.ly/3CdWLLk</t>
  </si>
  <si>
    <t>UF-LU-DR</t>
  </si>
  <si>
    <t>r U' r S' r' U r S r2</t>
  </si>
  <si>
    <t>r:[U',r S' r']</t>
  </si>
  <si>
    <t>https://bit.ly/38By9n3</t>
  </si>
  <si>
    <t>UF-LU-DB</t>
  </si>
  <si>
    <t>M L' U' L U M2 U' L' U l</t>
  </si>
  <si>
    <t>M L':[U' L U,M2]</t>
  </si>
  <si>
    <t>https://bit.ly/3xuQeKs</t>
  </si>
  <si>
    <t>UF-LB-UB</t>
  </si>
  <si>
    <t>U R E' R' U2 R E R' U</t>
  </si>
  <si>
    <t>U:[R E' R',U2]</t>
  </si>
  <si>
    <t>https://bit.ly/3NdvVvP</t>
  </si>
  <si>
    <t>UF-LB-UL</t>
  </si>
  <si>
    <t>U2 R E' R' U R E R' U</t>
  </si>
  <si>
    <t>U':[U',R E' R']</t>
  </si>
  <si>
    <t>UF-LB-UR</t>
  </si>
  <si>
    <t>R E' R' U' R E R' U</t>
  </si>
  <si>
    <t>[R E' R',U']</t>
  </si>
  <si>
    <t>https://bit.ly/3p6XjOC</t>
  </si>
  <si>
    <t>UF-LB-LU</t>
  </si>
  <si>
    <t>S R E' R' U' R E R' U S'</t>
  </si>
  <si>
    <t>S:[R E' R',U']</t>
  </si>
  <si>
    <t>https://bit.ly/3LmMOA4</t>
  </si>
  <si>
    <t>UF-LB-LF</t>
  </si>
  <si>
    <t>r U L' S' L2 S L' U' r'</t>
  </si>
  <si>
    <t>r U L':[S',L2]</t>
  </si>
  <si>
    <t>UF-LB-FL</t>
  </si>
  <si>
    <t>E L' U L E' L' U' L</t>
  </si>
  <si>
    <t>[E,L' U L]</t>
  </si>
  <si>
    <t>UF-LB-FR</t>
  </si>
  <si>
    <t>R2 E' R' U' R E R' U R'</t>
  </si>
  <si>
    <t>R:[R E' R',U']</t>
  </si>
  <si>
    <t>UF-LB-RU</t>
  </si>
  <si>
    <t>l U M' U2 M U l'</t>
  </si>
  <si>
    <t>l U:[M',U2]</t>
  </si>
  <si>
    <t>https://bit.ly/3FYFkSD</t>
  </si>
  <si>
    <t>UF-LB-RF</t>
  </si>
  <si>
    <t>l' U' L' E' L2 E L' U l</t>
  </si>
  <si>
    <t>l' U' L':[E',L2]</t>
  </si>
  <si>
    <t>https://bit.ly/3LpYfqB</t>
  </si>
  <si>
    <t>E2 r U r' E2 r U' r'</t>
  </si>
  <si>
    <t>[E2,r U r']</t>
  </si>
  <si>
    <t>https://bit.ly/3qeeUVg</t>
  </si>
  <si>
    <t>UF-LB-RB</t>
  </si>
  <si>
    <t>u R S R2 S' R u'</t>
  </si>
  <si>
    <t>u R:[S,R2]</t>
  </si>
  <si>
    <t>UF-LB-RD</t>
  </si>
  <si>
    <t>S' R E' R' U' R E R' U S</t>
  </si>
  <si>
    <t>S':[R E' R',U']</t>
  </si>
  <si>
    <t>UF-LB-BU</t>
  </si>
  <si>
    <t>U' L U M' U' L' U M</t>
  </si>
  <si>
    <t>[U' L U,M']</t>
  </si>
  <si>
    <t>https://bit.ly/3a7P29v</t>
  </si>
  <si>
    <t>UF-LB-BD</t>
  </si>
  <si>
    <t>U' M U r E' r' U' r E R' U</t>
  </si>
  <si>
    <t>U' M:[U,r E' r']</t>
  </si>
  <si>
    <t>https://bit.ly/2Ssw3hg</t>
  </si>
  <si>
    <t>UF-LB-DF</t>
  </si>
  <si>
    <t>F' L2 E' L2 E F</t>
  </si>
  <si>
    <t>F':[L2,E']</t>
  </si>
  <si>
    <t>https://bit.ly/3tFsAdw</t>
  </si>
  <si>
    <t>UF-LB-DL</t>
  </si>
  <si>
    <t>u L' E L2 E' L' u'</t>
  </si>
  <si>
    <t>u L':[E,L2]</t>
  </si>
  <si>
    <t>https://bit.ly/3kUUcsL</t>
  </si>
  <si>
    <t>UF-LB-DR</t>
  </si>
  <si>
    <t>u' R' E R2 E' R' u</t>
  </si>
  <si>
    <t>u' R':[E,R2]</t>
  </si>
  <si>
    <t>https://bit.ly/343Nl9V</t>
  </si>
  <si>
    <t>UF-LF-UB</t>
  </si>
  <si>
    <t>U R' E R U2 R' E' R U</t>
  </si>
  <si>
    <t>U:[R' E R,U2]</t>
  </si>
  <si>
    <t>https://bit.ly/3OFoXQC</t>
  </si>
  <si>
    <t>UF-LF-UL</t>
  </si>
  <si>
    <t>U2 R' E R U R' E' R U</t>
  </si>
  <si>
    <t>U':[U',R' E R]</t>
  </si>
  <si>
    <t>https://bit.ly/3lia2Ne</t>
  </si>
  <si>
    <t>UF-LF-UR</t>
  </si>
  <si>
    <t>R' E R U' R' E' R U</t>
  </si>
  <si>
    <t>[R' E R,U']</t>
  </si>
  <si>
    <t>https://bit.ly/3w1eoyl</t>
  </si>
  <si>
    <t>UF-LF-LU</t>
  </si>
  <si>
    <t>S R' E R U' R' E' R U S'</t>
  </si>
  <si>
    <t>S:[R' E R,U']</t>
  </si>
  <si>
    <t>https://bit.ly/3GAvfuz</t>
  </si>
  <si>
    <t>UF-LF-FR</t>
  </si>
  <si>
    <t>E R U' R' E' R U R'</t>
  </si>
  <si>
    <t>[E,R U' R']</t>
  </si>
  <si>
    <t>UF-LF-FD</t>
  </si>
  <si>
    <t>M2 U' L' U M U' L U M</t>
  </si>
  <si>
    <t>M':[M',U' L' U]</t>
  </si>
  <si>
    <t>https://bit.ly/3PVPpEt</t>
  </si>
  <si>
    <t>UF-LF-RU</t>
  </si>
  <si>
    <t>M L' U M' U2 M U M' L</t>
  </si>
  <si>
    <t>M L' U:[M',U2]</t>
  </si>
  <si>
    <t>UF-LF-RB</t>
  </si>
  <si>
    <t>r U R' E R2 E' R' U' r'</t>
  </si>
  <si>
    <t>r U R':[E,R2]</t>
  </si>
  <si>
    <t>UF-LF-RD</t>
  </si>
  <si>
    <t>S' R' E R U' R' E' R U S</t>
  </si>
  <si>
    <t>S':[R' E R,U']</t>
  </si>
  <si>
    <t>UF-LF-BU</t>
  </si>
  <si>
    <t>U' L' U M' U' L U M</t>
  </si>
  <si>
    <t>[U' L' U,M']</t>
  </si>
  <si>
    <t>https://bit.ly/3A23hVW</t>
  </si>
  <si>
    <t>UF-LF-BR</t>
  </si>
  <si>
    <t>R2 E R U' R' E' R U R</t>
  </si>
  <si>
    <t>R':[R' E R,U']</t>
  </si>
  <si>
    <t>https://bit.ly/3AZAL89</t>
  </si>
  <si>
    <t>UF-LF-BL</t>
  </si>
  <si>
    <t>E' L U L' E L U' L'</t>
  </si>
  <si>
    <t>[E',L U L']</t>
  </si>
  <si>
    <t>https://bit.ly/3gjw5Ap</t>
  </si>
  <si>
    <t>UF-LF-BD</t>
  </si>
  <si>
    <t>U' M U R' E R U' R' E' r U</t>
  </si>
  <si>
    <t>U' M:[U,R' E R]</t>
  </si>
  <si>
    <t>UF-LD-UB</t>
  </si>
  <si>
    <t>U' L' E' L U2 L' E L U'</t>
  </si>
  <si>
    <t>U':[L' E' L,U2]</t>
  </si>
  <si>
    <t>https://bit.ly/3yIOscE</t>
  </si>
  <si>
    <t>UF-LD-UL</t>
  </si>
  <si>
    <t>L E L' U L E' L' U'</t>
  </si>
  <si>
    <t>[L E L',U]</t>
  </si>
  <si>
    <t>https://tinyurl.com/y5abxbfy</t>
  </si>
  <si>
    <t>L' E' L U L' E L U'</t>
  </si>
  <si>
    <t>[L' E' L,U]</t>
  </si>
  <si>
    <t>https://bit.ly/3vIJ1VK</t>
  </si>
  <si>
    <t>UF-LD-UR</t>
  </si>
  <si>
    <t>U2 L' E' L U' L' E L U'</t>
  </si>
  <si>
    <t>U:[U,L' E' L]</t>
  </si>
  <si>
    <t>UF-LD-LB</t>
  </si>
  <si>
    <t>U S' U' L' U S U' L</t>
  </si>
  <si>
    <t>[U S' U',L']</t>
  </si>
  <si>
    <t>https://bit.ly/3lhciUm</t>
  </si>
  <si>
    <t>UF-LD-FL</t>
  </si>
  <si>
    <t>S' U' R E R2 E' R U S</t>
  </si>
  <si>
    <t>S' U' R:[E,R2]</t>
  </si>
  <si>
    <t>UF-LD-FR</t>
  </si>
  <si>
    <t>U L F2 L' S L F2 L' S' U'</t>
  </si>
  <si>
    <t>U:[L F2 L',S]</t>
  </si>
  <si>
    <t>UF-LD-FD</t>
  </si>
  <si>
    <t>U L F L' S L F' L' S' U'</t>
  </si>
  <si>
    <t>U:[L F L',S]</t>
  </si>
  <si>
    <t>https://bit.ly/4bym39U</t>
  </si>
  <si>
    <t>UF-LD-RF</t>
  </si>
  <si>
    <t>S U L E' L' U' L E L' S'</t>
  </si>
  <si>
    <t>S:[U,L E' L']</t>
  </si>
  <si>
    <t>https://bit.ly/3h4LzJI</t>
  </si>
  <si>
    <t>UF-LD-RB</t>
  </si>
  <si>
    <t>L F' E L2 E' L2 F L'</t>
  </si>
  <si>
    <t>L F':[E,L2]</t>
  </si>
  <si>
    <t>https://bit.ly/3YCRF8f</t>
  </si>
  <si>
    <t>S U L' E L U' L' E' L S'</t>
  </si>
  <si>
    <t>S:[U,L' E L]</t>
  </si>
  <si>
    <t>https://bit.ly/3kfEfMz</t>
  </si>
  <si>
    <t>UF-LD-RD</t>
  </si>
  <si>
    <t>R' F R' S' R2 S R' F' R</t>
  </si>
  <si>
    <t>R' F R':[S',R2]</t>
  </si>
  <si>
    <t>https://bit.ly/3DgLN96</t>
  </si>
  <si>
    <t>UF-LD-BU</t>
  </si>
  <si>
    <t>U' L2 U M' U' L2 U M</t>
  </si>
  <si>
    <t>[U' L2 U,M']</t>
  </si>
  <si>
    <t>UF-LD-BD</t>
  </si>
  <si>
    <t>U S' R' D R S R' D' R U'</t>
  </si>
  <si>
    <t>U:[S',R' D R]</t>
  </si>
  <si>
    <t>U r' U' r S r' U r S' U'</t>
  </si>
  <si>
    <t>U:[r' U' r,S]</t>
  </si>
  <si>
    <t>https://bit.ly/3AO65qo</t>
  </si>
  <si>
    <t>UF-LD-DF</t>
  </si>
  <si>
    <t>L F' L2 E' L2 E F L'</t>
  </si>
  <si>
    <t>L F':[L2,E']</t>
  </si>
  <si>
    <t>UF-LD-DR</t>
  </si>
  <si>
    <t>L' F' L S L' F L S'</t>
  </si>
  <si>
    <t>[L' F' L,S]</t>
  </si>
  <si>
    <t>UF-FL-UB</t>
  </si>
  <si>
    <t>U R E2 R' U2 R E2 R' U</t>
  </si>
  <si>
    <t>U:[R E2 R',U2]</t>
  </si>
  <si>
    <t>UF-FL-UL</t>
  </si>
  <si>
    <t>E L E' L' U L E L' U' E'</t>
  </si>
  <si>
    <t>E:[L E' L',U]</t>
  </si>
  <si>
    <t>UF-FL-UR</t>
  </si>
  <si>
    <t>R E R2 E' R U' R' E R2 E' R' U</t>
  </si>
  <si>
    <t>[R E R2 E' R,U']</t>
  </si>
  <si>
    <t>R E2 R' U' R E2 R' U</t>
  </si>
  <si>
    <t>[R E2 R',U']</t>
  </si>
  <si>
    <t>https://bit.ly/35WO65T</t>
  </si>
  <si>
    <t>UF-FL-LU</t>
  </si>
  <si>
    <t>r U2 r' E r U' r' E' r U' r'</t>
  </si>
  <si>
    <t>r U:[U,r' E r]</t>
  </si>
  <si>
    <t>https://bit.ly/3x4U2RQ</t>
  </si>
  <si>
    <t>UF-FL-LB</t>
  </si>
  <si>
    <t>L' U L E L' U' L E'</t>
  </si>
  <si>
    <t>[L' U L,E]</t>
  </si>
  <si>
    <t>https://bit.ly/3C141xM</t>
  </si>
  <si>
    <t>UF-FL-FR</t>
  </si>
  <si>
    <t>R' U' R' E R2 E' R' U R</t>
  </si>
  <si>
    <t>R' U' R':[E,R2]</t>
  </si>
  <si>
    <t>https://bit.ly/303K8Wk</t>
  </si>
  <si>
    <t>UF-FL-FD</t>
  </si>
  <si>
    <t>M' U L' U' M U L U'</t>
  </si>
  <si>
    <t>[M',U L' U']</t>
  </si>
  <si>
    <t>https://bit.ly/3ljrot4</t>
  </si>
  <si>
    <t>UF-FL-RU</t>
  </si>
  <si>
    <t>R' E r U r' E' r U' M</t>
  </si>
  <si>
    <t>R':[E,r U r']</t>
  </si>
  <si>
    <t>UF-FL-RF</t>
  </si>
  <si>
    <t>L' U L E' L' U' L E</t>
  </si>
  <si>
    <t>[L' U L,E']</t>
  </si>
  <si>
    <t>https://bit.ly/3diDZsL</t>
  </si>
  <si>
    <t>UF-FL-RD</t>
  </si>
  <si>
    <t>U' S' R' F2 R S R' F2 R U</t>
  </si>
  <si>
    <t>U':[S',R' F2 R]</t>
  </si>
  <si>
    <t>https://bit.ly/3wIZxYb</t>
  </si>
  <si>
    <t>UF-FL-BU</t>
  </si>
  <si>
    <t>M U L' U' M' U L U'</t>
  </si>
  <si>
    <t>[M,U L' U']</t>
  </si>
  <si>
    <t>https://bit.ly/3hkRERg</t>
  </si>
  <si>
    <t>UF-FL-BL</t>
  </si>
  <si>
    <t>U' L S' L2 S L U</t>
  </si>
  <si>
    <t>U' L:[S',L2]</t>
  </si>
  <si>
    <t>UF-FL-DF</t>
  </si>
  <si>
    <t>U' D R' E R2 E' R' U D'</t>
  </si>
  <si>
    <t>U' D R':[E,R2]</t>
  </si>
  <si>
    <t>UF-FL-DL</t>
  </si>
  <si>
    <t>U' L U L U' L' U' L' U' L U2</t>
  </si>
  <si>
    <t>UF-FL-DR</t>
  </si>
  <si>
    <t>U' R' E R2 E' R' U</t>
  </si>
  <si>
    <t>U' R':[E,R2]</t>
  </si>
  <si>
    <t>UF-FL-DB</t>
  </si>
  <si>
    <t>U' D' R' E R2 E' R' U D</t>
  </si>
  <si>
    <t>U' D' R':[E,R2]</t>
  </si>
  <si>
    <t>UF-FR-UB</t>
  </si>
  <si>
    <t>R' U S R2 S' R2 U' R</t>
  </si>
  <si>
    <t>R' U:[S,R2]</t>
  </si>
  <si>
    <t>UF-FR-UL</t>
  </si>
  <si>
    <t>L' E2 L U L' E2 L U'</t>
  </si>
  <si>
    <t>[L' E2 L,U]</t>
  </si>
  <si>
    <t>UF-FR-UR</t>
  </si>
  <si>
    <t>E' R' E R U' R' E' R U E</t>
  </si>
  <si>
    <t>E':[R' E R,U']</t>
  </si>
  <si>
    <t>UF-FR-LU</t>
  </si>
  <si>
    <t>S' U L E' L2 E L U' S</t>
  </si>
  <si>
    <t>S' U L:[E',L2]</t>
  </si>
  <si>
    <t>UF-FR-LB</t>
  </si>
  <si>
    <t>R U' R E' R' U R E R2</t>
  </si>
  <si>
    <t>R:[U',R E' R']</t>
  </si>
  <si>
    <t>UF-FR-LF</t>
  </si>
  <si>
    <t>R U' R' E R U R' E'</t>
  </si>
  <si>
    <t>[R U' R',E]</t>
  </si>
  <si>
    <t>https://bit.ly/tommy1461</t>
  </si>
  <si>
    <t>UF-FR-LD</t>
  </si>
  <si>
    <t>D M' U' R U M U' R' U D'</t>
  </si>
  <si>
    <t>D:[M',U' R U]</t>
  </si>
  <si>
    <t>https://bit.ly/3dMK28W</t>
  </si>
  <si>
    <t>UF-FR-FL</t>
  </si>
  <si>
    <t>R' U' R E R2 E' R U R</t>
  </si>
  <si>
    <t>R' U' R:[E,R2]</t>
  </si>
  <si>
    <t>UF-FR-FD</t>
  </si>
  <si>
    <t>M' U' R U M U' R' U</t>
  </si>
  <si>
    <t>[M',U' R U]</t>
  </si>
  <si>
    <t>UF-FR-RB</t>
  </si>
  <si>
    <t>R U' R' E' R U R' E</t>
  </si>
  <si>
    <t>[R U' R',E']</t>
  </si>
  <si>
    <t>https://bit.ly/2Zq5WLo</t>
  </si>
  <si>
    <t>UF-FR-RD</t>
  </si>
  <si>
    <t>R' u' R' E' R2 E R' u R</t>
  </si>
  <si>
    <t>R' u' R':[E',R2]</t>
  </si>
  <si>
    <t>https://bit.ly/3cTc81K</t>
  </si>
  <si>
    <t>UF-FR-BU</t>
  </si>
  <si>
    <t>M U' R U M' U' R' U</t>
  </si>
  <si>
    <t>[M,U' R U]</t>
  </si>
  <si>
    <t>UF-FR-BR</t>
  </si>
  <si>
    <t>U R' S R2 S' R' U'</t>
  </si>
  <si>
    <t>U R':[S,R2]</t>
  </si>
  <si>
    <t>UF-FR-BL</t>
  </si>
  <si>
    <t>R' U' R' E' R2 E R' U R</t>
  </si>
  <si>
    <t>R' U' R':[E',R2]</t>
  </si>
  <si>
    <t>UF-FR-BD</t>
  </si>
  <si>
    <t>U2 M U R U' M' U R' U</t>
  </si>
  <si>
    <t>U':[U' M U,R]</t>
  </si>
  <si>
    <t>https://bit.ly/3L1LjrW</t>
  </si>
  <si>
    <t>UF-FR-DF</t>
  </si>
  <si>
    <t>U D' L E' L2 E L U' D</t>
  </si>
  <si>
    <t>U D' L:[E',L2]</t>
  </si>
  <si>
    <t>UF-FR-DL</t>
  </si>
  <si>
    <t>U L E' L2 E L U'</t>
  </si>
  <si>
    <t>U L:[E',L2]</t>
  </si>
  <si>
    <t>UF-FR-DR</t>
  </si>
  <si>
    <t>U R' U' R' U R U R U R' U2</t>
  </si>
  <si>
    <t>https://bit.ly/3CVNcSK</t>
  </si>
  <si>
    <t>UF-FD-UB</t>
  </si>
  <si>
    <t>R' F' E R U R' E' R U' R' F R</t>
  </si>
  <si>
    <t>R' F':[E,R U R']</t>
  </si>
  <si>
    <t>https://bit.ly/3sH4sry</t>
  </si>
  <si>
    <t>UF-FD-UL</t>
  </si>
  <si>
    <t>L' U L U' M' U L' U' l</t>
  </si>
  <si>
    <t>L':[U L U',M']</t>
  </si>
  <si>
    <t>UF-FD-UR</t>
  </si>
  <si>
    <t>R U' R' U M' U' R U r'</t>
  </si>
  <si>
    <t>R:[U' R' U,M']</t>
  </si>
  <si>
    <t>UF-FD-LF</t>
  </si>
  <si>
    <t>M' U' L' U M' U' L U M2</t>
  </si>
  <si>
    <t>M':[U' L' U,M']</t>
  </si>
  <si>
    <t>https://bit.ly/3Wb7Ebe</t>
  </si>
  <si>
    <t>UF-FD-LD</t>
  </si>
  <si>
    <t>U S L F L' S' L F' L' U'</t>
  </si>
  <si>
    <t>U:[S,L F L']</t>
  </si>
  <si>
    <t>UF-FD-FL</t>
  </si>
  <si>
    <t>U L' U' M' U L U' M</t>
  </si>
  <si>
    <t>[U L' U',M']</t>
  </si>
  <si>
    <t>UF-FD-FR</t>
  </si>
  <si>
    <t>U' R U M' U' R' U M</t>
  </si>
  <si>
    <t>[U' R U,M']</t>
  </si>
  <si>
    <t>UF-FD-RU</t>
  </si>
  <si>
    <t>r U R' U' M' U R U' r' M</t>
  </si>
  <si>
    <t>r:[U R' U',M']</t>
  </si>
  <si>
    <t>UF-FD-RF</t>
  </si>
  <si>
    <t>M D R' D' M' D R D'</t>
  </si>
  <si>
    <t>[M,D R' D']</t>
  </si>
  <si>
    <t>https://bit.ly/3cQSHXJ</t>
  </si>
  <si>
    <t>UF-FD-RB</t>
  </si>
  <si>
    <t>M D R D' M' D R' D'</t>
  </si>
  <si>
    <t>[M,D R D']</t>
  </si>
  <si>
    <t>UF-FD-BU</t>
  </si>
  <si>
    <t>U' S R' F' R S' R' F R U</t>
  </si>
  <si>
    <t>U':[S,R' F' R]</t>
  </si>
  <si>
    <t>UF-FD-BR</t>
  </si>
  <si>
    <t>U' R' U M' U' R U M</t>
  </si>
  <si>
    <t>[U' R' U,M']</t>
  </si>
  <si>
    <t>https://bit.ly/3NeiWYo</t>
  </si>
  <si>
    <t>UF-FD-BL</t>
  </si>
  <si>
    <t>U L U' M' U L' U' M</t>
  </si>
  <si>
    <t>[U L U',M']</t>
  </si>
  <si>
    <t>https://bit.ly/2U6NyUO</t>
  </si>
  <si>
    <t>UF-FD-BD</t>
  </si>
  <si>
    <t>U M' U' M U2 M U M' U</t>
  </si>
  <si>
    <t>U M':[U',M U2 M]</t>
  </si>
  <si>
    <t>https://bit.ly/3gkVsSr</t>
  </si>
  <si>
    <t>UF-FD-DR</t>
  </si>
  <si>
    <t>U' R2 U M' U' R2 U M</t>
  </si>
  <si>
    <t>[U' R2 U,M']</t>
  </si>
  <si>
    <t>UF-RU-UB</t>
  </si>
  <si>
    <t>S U S R2 S' R2 U' S'</t>
  </si>
  <si>
    <t>S U:[S,R2]</t>
  </si>
  <si>
    <t>UF-RU-UL</t>
  </si>
  <si>
    <t>R' F R S R' F' R S'</t>
  </si>
  <si>
    <t>[R' F R,S]</t>
  </si>
  <si>
    <t>UF-RU-LF</t>
  </si>
  <si>
    <t>M L' U' M' U2 M U' M' L</t>
  </si>
  <si>
    <t>M L' U':[M',U2]</t>
  </si>
  <si>
    <t>https://bit.ly/3BgSUOW</t>
  </si>
  <si>
    <t>UF-RU-LD</t>
  </si>
  <si>
    <t>R F R S' R2 S R F' R'</t>
  </si>
  <si>
    <t>R F R:[S',R2]</t>
  </si>
  <si>
    <t>UF-RU-FL</t>
  </si>
  <si>
    <t>S U' R E R2 E' R U S'</t>
  </si>
  <si>
    <t>S U' R:[E,R2]</t>
  </si>
  <si>
    <t>https://bit.ly/3c6tGqy</t>
  </si>
  <si>
    <t>UF-RU-FR</t>
  </si>
  <si>
    <t>R' U' E' R' E R2 E' R' U E R</t>
  </si>
  <si>
    <t>R' U' E' R':[E,R2]</t>
  </si>
  <si>
    <t>UF-RU-FD</t>
  </si>
  <si>
    <t>r M' U R' U' M U R U' r'</t>
  </si>
  <si>
    <t>r:[M',U R' U']</t>
  </si>
  <si>
    <t>UF-RU-RF</t>
  </si>
  <si>
    <t>S' U L E' L' U' L E L' S</t>
  </si>
  <si>
    <t>S':[U,L E' L']</t>
  </si>
  <si>
    <t>UF-RU-RB</t>
  </si>
  <si>
    <t>S' U L' E L U' L' E' L S</t>
  </si>
  <si>
    <t>S':[U,L' E L]</t>
  </si>
  <si>
    <t>UF-RU-RD</t>
  </si>
  <si>
    <t>R' E R U' R' E' R2 E R' U R' E' R</t>
  </si>
  <si>
    <t>R' E R U' R':[E',R2]</t>
  </si>
  <si>
    <t>UF-RU-BU</t>
  </si>
  <si>
    <t>R U R' U' M' U R U' r'</t>
  </si>
  <si>
    <t>R:[U R' U',M']</t>
  </si>
  <si>
    <t>UF-RU-BR</t>
  </si>
  <si>
    <t>R u' R E' R2 E R u R'</t>
  </si>
  <si>
    <t>R u' R:[E',R2]</t>
  </si>
  <si>
    <t>UF-RU-BL</t>
  </si>
  <si>
    <t>S U' R' E' R2 E R' U S'</t>
  </si>
  <si>
    <t>S U' R':[E',R2]</t>
  </si>
  <si>
    <t>UF-RU-BD</t>
  </si>
  <si>
    <t>U D S L F' L' S' L F L' U' D'</t>
  </si>
  <si>
    <t>U D:[S,L F' L']</t>
  </si>
  <si>
    <t>M' U' M' U' M U' M' U' M2</t>
  </si>
  <si>
    <t>M':[[U',M']+M' U:[U,M]]</t>
  </si>
  <si>
    <t>https://bit.ly/2Yo3uVs</t>
  </si>
  <si>
    <t>UF-RU-DF</t>
  </si>
  <si>
    <t>R F R2 E R2 E' F' R'</t>
  </si>
  <si>
    <t>R F:[R2,E]</t>
  </si>
  <si>
    <t>UF-RU-DL</t>
  </si>
  <si>
    <t>l' U l' S l U' l' S' l2</t>
  </si>
  <si>
    <t>l':[U,l' S l]</t>
  </si>
  <si>
    <t>R' F R' S' R F' R' S R2</t>
  </si>
  <si>
    <t>R':[F,R' S' R]</t>
  </si>
  <si>
    <t>https://bit.ly/2XagtsJ</t>
  </si>
  <si>
    <t>l' U R' E R U' R' E' R l</t>
  </si>
  <si>
    <t>l':[U,R' E R]</t>
  </si>
  <si>
    <t>https://bit.ly/3hdkfry</t>
  </si>
  <si>
    <t>UF-RU-DR</t>
  </si>
  <si>
    <t>R' F R S' R' F' R S</t>
  </si>
  <si>
    <t>[R' F R,S']</t>
  </si>
  <si>
    <t>https://bit.ly/2St7lxh</t>
  </si>
  <si>
    <t>UF-RU-DB</t>
  </si>
  <si>
    <t>D' R' F R S' R' F' R S D</t>
  </si>
  <si>
    <t>D':[R' F R,S']</t>
  </si>
  <si>
    <t>https://bit.ly/3o6JP5f</t>
  </si>
  <si>
    <t>UF-RF-UB</t>
  </si>
  <si>
    <t>U' L E' L' U2 L E L' U'</t>
  </si>
  <si>
    <t>U':[L E' L',U2]</t>
  </si>
  <si>
    <t>U' R S' R' U2 R S R' U'</t>
  </si>
  <si>
    <t>U':[R S' R',U2]</t>
  </si>
  <si>
    <t>UF-RF-UR</t>
  </si>
  <si>
    <t>U2 L E' L' U' L E L' U'</t>
  </si>
  <si>
    <t>U:[U,L E' L']</t>
  </si>
  <si>
    <t>https://bit.ly/3GT129p</t>
  </si>
  <si>
    <t>U2 R S' R' U' R S R' U'</t>
  </si>
  <si>
    <t>U:[U,R S' R']</t>
  </si>
  <si>
    <t>UF-RF-LU</t>
  </si>
  <si>
    <t>R M U' M' U2 M U' M' x' R' x</t>
  </si>
  <si>
    <t>R M U':[[M',U2]+U M':[x',R']]</t>
  </si>
  <si>
    <t>R M U' M' U2 M U' R' M'</t>
  </si>
  <si>
    <t>R M U':[M',U2]</t>
  </si>
  <si>
    <t>https://bit.ly/3rIuBWU</t>
  </si>
  <si>
    <t>UF-RF-LF</t>
  </si>
  <si>
    <t>U E R S R2 S' R U' E'</t>
  </si>
  <si>
    <t>U E R:[S,R2]</t>
  </si>
  <si>
    <t>UF-RF-FL</t>
  </si>
  <si>
    <t>E' L' U L E L' U' L</t>
  </si>
  <si>
    <t>[E',L' U L]</t>
  </si>
  <si>
    <t>https://bit.ly/3gb81QL</t>
  </si>
  <si>
    <t>UF-RF-FD</t>
  </si>
  <si>
    <t>M2 U R U' M U R' U' M</t>
  </si>
  <si>
    <t>M':[M',U R U']</t>
  </si>
  <si>
    <t>https://bit.ly/3wRfVVw</t>
  </si>
  <si>
    <t>UF-RF-RU</t>
  </si>
  <si>
    <t>S' L E' L' U L E L' U' S</t>
  </si>
  <si>
    <t>S':[L E' L',U]</t>
  </si>
  <si>
    <t>UF-RF-RB</t>
  </si>
  <si>
    <t>l' U' R' S R2 S' R' U l</t>
  </si>
  <si>
    <t>l' U' R':[S,R2]</t>
  </si>
  <si>
    <t>https://bit.ly/3vDJoB5</t>
  </si>
  <si>
    <t>UF-RF-RD</t>
  </si>
  <si>
    <t>R' U' S U R U' S' U</t>
  </si>
  <si>
    <t>[R',U' S U]</t>
  </si>
  <si>
    <t>UF-RF-BD</t>
  </si>
  <si>
    <t>U M U' L E' L' U L E l' U'</t>
  </si>
  <si>
    <t>U M:[U',L E' L']</t>
  </si>
  <si>
    <t>UF-RF-DF</t>
  </si>
  <si>
    <t>R2 F R2 E R2 E' F' R2</t>
  </si>
  <si>
    <t>R2 F:[R2,E]</t>
  </si>
  <si>
    <t>UF-RF-DR</t>
  </si>
  <si>
    <t>U' E' R' E R2 E' R' U E</t>
  </si>
  <si>
    <t>U' E' R':[E,R2]</t>
  </si>
  <si>
    <t>UF-RF-DB</t>
  </si>
  <si>
    <t>M U R U' M2 U R' U' M</t>
  </si>
  <si>
    <t>M:[U R U',M2]</t>
  </si>
  <si>
    <t>https://bit.ly/3Jpc0pO</t>
  </si>
  <si>
    <t>UF-RB-UL</t>
  </si>
  <si>
    <t>L' E L U L' E' L U'</t>
  </si>
  <si>
    <t>[L' E L,U]</t>
  </si>
  <si>
    <t>UF-RB-UR</t>
  </si>
  <si>
    <t>U2 L' E L U' L' E' L U'</t>
  </si>
  <si>
    <t>U:[U,L' E L]</t>
  </si>
  <si>
    <t>https://bit.ly/3zMgbXP</t>
  </si>
  <si>
    <t>UF-RB-LU</t>
  </si>
  <si>
    <t>r' U' M' U2 M U' r</t>
  </si>
  <si>
    <t>r' U':[M',U2]</t>
  </si>
  <si>
    <t>UF-RB-LB</t>
  </si>
  <si>
    <t>u R' S R2 S' R' u'</t>
  </si>
  <si>
    <t>u R':[S,R2]</t>
  </si>
  <si>
    <t>https://bit.ly/2TZe6aB</t>
  </si>
  <si>
    <t>UF-RB-LF</t>
  </si>
  <si>
    <t>r U R E R2 E' R U' r'</t>
  </si>
  <si>
    <t>r U R:[E,R2]</t>
  </si>
  <si>
    <t>https://bit.ly/2ZrtHCO</t>
  </si>
  <si>
    <t>UF-RB-LD</t>
  </si>
  <si>
    <t>S L' E L U L' E' L U' S'</t>
  </si>
  <si>
    <t>S:[L' E L,U]</t>
  </si>
  <si>
    <t>L F' L2 E L2 E' F L'</t>
  </si>
  <si>
    <t>L F':[L2,E]</t>
  </si>
  <si>
    <t>UF-RB-FL</t>
  </si>
  <si>
    <t>L2 E L U L' E' L U' L</t>
  </si>
  <si>
    <t>L':[L' E L,U]</t>
  </si>
  <si>
    <t>UF-RB-FR</t>
  </si>
  <si>
    <t>E' R U' R' E R U R'</t>
  </si>
  <si>
    <t>[E',R U' R']</t>
  </si>
  <si>
    <t>https://bit.ly/3wFx2cP</t>
  </si>
  <si>
    <t>UF-RB-FD</t>
  </si>
  <si>
    <t>D R D' M D R' D' M'</t>
  </si>
  <si>
    <t>[D R D',M]</t>
  </si>
  <si>
    <t>UF-RB-RU</t>
  </si>
  <si>
    <t>S' L' E L U L' E' L U' S</t>
  </si>
  <si>
    <t>S':[L' E L,U]</t>
  </si>
  <si>
    <t>UF-RB-RF</t>
  </si>
  <si>
    <t>l' U' R S R2 S' R U l</t>
  </si>
  <si>
    <t>l' U' R:[S,R2]</t>
  </si>
  <si>
    <t>https://bit.ly/3A37z1L</t>
  </si>
  <si>
    <t>UF-RB-RD</t>
  </si>
  <si>
    <t>R U' S U R' U' S' U</t>
  </si>
  <si>
    <t>[R,U' S U]</t>
  </si>
  <si>
    <t>https://bit.ly/3xlRHms</t>
  </si>
  <si>
    <t>UF-RB-BU</t>
  </si>
  <si>
    <t>U R' U' M' U R U' M</t>
  </si>
  <si>
    <t>[U R' U',M']</t>
  </si>
  <si>
    <t>UF-RB-BL</t>
  </si>
  <si>
    <t>E L U L' E' L U' L'</t>
  </si>
  <si>
    <t>[E,L U L']</t>
  </si>
  <si>
    <t>UF-RB-DF</t>
  </si>
  <si>
    <t>F R2 E R2 E' F'</t>
  </si>
  <si>
    <t>F:[R2,E]</t>
  </si>
  <si>
    <t>UF-RB-DL</t>
  </si>
  <si>
    <t>u L E' L2 E L u'</t>
  </si>
  <si>
    <t>u L:[E',L2]</t>
  </si>
  <si>
    <t>UF-RB-DR</t>
  </si>
  <si>
    <t>u' R E' R2 E R u</t>
  </si>
  <si>
    <t>u' R:[E',R2]</t>
  </si>
  <si>
    <t>UF-RB-DB</t>
  </si>
  <si>
    <t>M U R' U' M2 U R U' M</t>
  </si>
  <si>
    <t>M:[U R' U',M2]</t>
  </si>
  <si>
    <t>UF-RD-UB</t>
  </si>
  <si>
    <t>U R' E' R U2 R' E R U</t>
  </si>
  <si>
    <t>U:[R' E' R,U2]</t>
  </si>
  <si>
    <t>UF-RD-UL</t>
  </si>
  <si>
    <t>U2 R' E' R U R' E R U</t>
  </si>
  <si>
    <t>U':[U',R' E' R]</t>
  </si>
  <si>
    <t>UF-RD-UR</t>
  </si>
  <si>
    <t>R' E' R U' R' E R U</t>
  </si>
  <si>
    <t>[R' E' R,U']</t>
  </si>
  <si>
    <t>UF-RD-LU</t>
  </si>
  <si>
    <t>R' F R' S R2 S' R' F' R</t>
  </si>
  <si>
    <t>R' F R':[S,R2]</t>
  </si>
  <si>
    <t>https://bit.ly/38q8DBr</t>
  </si>
  <si>
    <t>UF-RD-LB</t>
  </si>
  <si>
    <t>S' U' R E' R' U R E R' S</t>
  </si>
  <si>
    <t>S':[U',R E' R']</t>
  </si>
  <si>
    <t>https://bit.ly/3wFpqYO</t>
  </si>
  <si>
    <t>R' F E' R2 E R2 F' R</t>
  </si>
  <si>
    <t>R' F:[E',R2]</t>
  </si>
  <si>
    <t>https://bit.ly/3CeChSR</t>
  </si>
  <si>
    <t>UF-RD-LF</t>
  </si>
  <si>
    <t>S' U' R' E R U R' E' R S</t>
  </si>
  <si>
    <t>S':[U',R' E R]</t>
  </si>
  <si>
    <t>UF-RD-LD</t>
  </si>
  <si>
    <t>L F' L S L2 S' L F L'</t>
  </si>
  <si>
    <t>L F' L:[S,L2]</t>
  </si>
  <si>
    <t>UF-RD-RU</t>
  </si>
  <si>
    <t>R E' R' U' R' E R2 E' R' U R E R'</t>
  </si>
  <si>
    <t>R E' R' U' R':[E,R2]</t>
  </si>
  <si>
    <t>UF-RD-RB</t>
  </si>
  <si>
    <t>U' S U R U' S' U R'</t>
  </si>
  <si>
    <t>[U' S U,R]</t>
  </si>
  <si>
    <t>UF-RD-BU</t>
  </si>
  <si>
    <t>U R2 U' M' U R2 U' M</t>
  </si>
  <si>
    <t>[U R2 U',M']</t>
  </si>
  <si>
    <t>UF-RD-BR</t>
  </si>
  <si>
    <t>S U L E L2 E' L U' S'</t>
  </si>
  <si>
    <t>S U L:[E,L2]</t>
  </si>
  <si>
    <t>UF-RD-BL</t>
  </si>
  <si>
    <t>R' E' R U' R' E' R U R' E2 R</t>
  </si>
  <si>
    <t>R' E':[R U' R',E']</t>
  </si>
  <si>
    <t>UF-RD-BD</t>
  </si>
  <si>
    <t>U' S L' D' L S' L' D L U</t>
  </si>
  <si>
    <t>U':[S,L' D' L]</t>
  </si>
  <si>
    <t>https://bit.ly/4c2p0yx</t>
  </si>
  <si>
    <t>UF-RD-DF</t>
  </si>
  <si>
    <t>U' S R F' R' S' R F R' U</t>
  </si>
  <si>
    <t>U':[S,R F' R']</t>
  </si>
  <si>
    <t>UF-RD-DL</t>
  </si>
  <si>
    <t>R F R' S' R F' R' S</t>
  </si>
  <si>
    <t>[R F R',S']</t>
  </si>
  <si>
    <t>UF-RD-DB</t>
  </si>
  <si>
    <t>U' S R' B R S' R' B' R U</t>
  </si>
  <si>
    <t>U':[S,R' B R]</t>
  </si>
  <si>
    <t>https://bit.ly/3h5Fdde</t>
  </si>
  <si>
    <t>UF-BU-UL</t>
  </si>
  <si>
    <t>L U L' U' M U L U' l'</t>
  </si>
  <si>
    <t>L:[U L' U',M]</t>
  </si>
  <si>
    <t>U' S' L F' L' S L F L' U</t>
  </si>
  <si>
    <t>U':[S',L F' L']</t>
  </si>
  <si>
    <t>UF-BU-UR</t>
  </si>
  <si>
    <t>R' U' R U M U' R' U r</t>
  </si>
  <si>
    <t>R':[U' R U,M]</t>
  </si>
  <si>
    <t>UF-BU-LU</t>
  </si>
  <si>
    <t>l' U' L U M U' L' U L</t>
  </si>
  <si>
    <t>l':[U' L U,M]</t>
  </si>
  <si>
    <t>UF-BU-LD</t>
  </si>
  <si>
    <t>M' U' L2 U M U' L2 U</t>
  </si>
  <si>
    <t>[M',U' L2 U]</t>
  </si>
  <si>
    <t>UF-BU-FL</t>
  </si>
  <si>
    <t>U L' U' M U L U' M'</t>
  </si>
  <si>
    <t>[U L' U',M]</t>
  </si>
  <si>
    <t>UF-BU-FR</t>
  </si>
  <si>
    <t>U' R U M U' R' U M'</t>
  </si>
  <si>
    <t>[U' R U,M]</t>
  </si>
  <si>
    <t>UF-BU-FD</t>
  </si>
  <si>
    <t>U L F L' S' L F' L' S U'</t>
  </si>
  <si>
    <t>U:[L F L',S']</t>
  </si>
  <si>
    <t>UF-BU-RU</t>
  </si>
  <si>
    <t>r U R' U' M U R U' R'</t>
  </si>
  <si>
    <t>R:[M',U R' U']</t>
  </si>
  <si>
    <t>https://bit.ly/48ahL5R</t>
  </si>
  <si>
    <t>UF-BU-RF</t>
  </si>
  <si>
    <t>M' U R U' M U R' U'</t>
  </si>
  <si>
    <t>[M',U R U']</t>
  </si>
  <si>
    <t>UF-BU-RB</t>
  </si>
  <si>
    <t>M' U R' U' M U R U'</t>
  </si>
  <si>
    <t>[M',U R' U']</t>
  </si>
  <si>
    <t>UF-BU-BR</t>
  </si>
  <si>
    <t>U' R' U M U' R U M'</t>
  </si>
  <si>
    <t>[U' R' U,M]</t>
  </si>
  <si>
    <t>UF-BU-BL</t>
  </si>
  <si>
    <t>U L U' M U L' U' M'</t>
  </si>
  <si>
    <t>[U L U',M]</t>
  </si>
  <si>
    <t>UF-BU-BD</t>
  </si>
  <si>
    <t>U' l U l' S l U' l' S' U</t>
  </si>
  <si>
    <t>U':[l U l',S]</t>
  </si>
  <si>
    <t>U' R B R' S R B' R' S' U</t>
  </si>
  <si>
    <t>U':[R B R',S]</t>
  </si>
  <si>
    <t>UF-BU-DF</t>
  </si>
  <si>
    <t>U' S' L F L' S L F' L' U</t>
  </si>
  <si>
    <t>U':[S',L F L']</t>
  </si>
  <si>
    <t>https://bit.ly/3vCdRPX</t>
  </si>
  <si>
    <t>UF-BU-DR</t>
  </si>
  <si>
    <t>U' R2 U M U' R2 U M'</t>
  </si>
  <si>
    <t>[U' R2 U,M]</t>
  </si>
  <si>
    <t>UF-BU-DB</t>
  </si>
  <si>
    <t>r' U L F L' S' L F' L' S U' r</t>
  </si>
  <si>
    <t>r' U:[L F L',S']</t>
  </si>
  <si>
    <t>r' U r U r' S' r U' r' S U' r</t>
  </si>
  <si>
    <t>r' U:[r U r',S']</t>
  </si>
  <si>
    <t>UF-BR-UB</t>
  </si>
  <si>
    <t>R U S R2 S' R2 U' R'</t>
  </si>
  <si>
    <t>R U:[S,R2]</t>
  </si>
  <si>
    <t>UF-BR-UL</t>
  </si>
  <si>
    <t>R S2 R' U R S2 R' U'</t>
  </si>
  <si>
    <t>[R S2 R',U]</t>
  </si>
  <si>
    <t>L E2 L' U L E2 L' U'</t>
  </si>
  <si>
    <t>[L E2 L',U]</t>
  </si>
  <si>
    <t>UF-BR-UR</t>
  </si>
  <si>
    <t>E R E' R' U' R E R' u</t>
  </si>
  <si>
    <t>E:[R E' R',U']</t>
  </si>
  <si>
    <t>UF-BR-LU</t>
  </si>
  <si>
    <t>S' U L' E L2 E' L' U' S</t>
  </si>
  <si>
    <t>S' U L':[E,L2]</t>
  </si>
  <si>
    <t>R' U' R U R' U' M' U R U' r' U R</t>
  </si>
  <si>
    <t>R' U' R:[U R' U',M']</t>
  </si>
  <si>
    <t>UF-BR-LB</t>
  </si>
  <si>
    <t>R' U' R E' R' U R E</t>
  </si>
  <si>
    <t>[R' U' R,E']</t>
  </si>
  <si>
    <t>UF-BR-LF</t>
  </si>
  <si>
    <t>R' U' R' E R U R' E' R2</t>
  </si>
  <si>
    <t>R':[U',R' E R]</t>
  </si>
  <si>
    <t>https://bit.ly/3GBHK8N</t>
  </si>
  <si>
    <t>UF-BR-LD</t>
  </si>
  <si>
    <t>D M' U' R' U M U' R U D'</t>
  </si>
  <si>
    <t>D:[M',U' R' U]</t>
  </si>
  <si>
    <t>UF-BR-FL</t>
  </si>
  <si>
    <t>R U' R E R2 E' R U R'</t>
  </si>
  <si>
    <t>R U' R:[E,R2]</t>
  </si>
  <si>
    <t>https://bit.ly/3ds4ZpK</t>
  </si>
  <si>
    <t>UF-BR-FD</t>
  </si>
  <si>
    <t>M' U' R' U M U' R U</t>
  </si>
  <si>
    <t>[M',U' R' U]</t>
  </si>
  <si>
    <t>https://bit.ly/3LdnGwQ</t>
  </si>
  <si>
    <t>UF-BR-RU</t>
  </si>
  <si>
    <t>R u' R' E' R2 E R' u R'</t>
  </si>
  <si>
    <t>R u' R':[E',R2]</t>
  </si>
  <si>
    <t>UF-BR-RF</t>
  </si>
  <si>
    <t>R' U' R E R' U R E'</t>
  </si>
  <si>
    <t>[R' U' R,E]</t>
  </si>
  <si>
    <t>UF-BR-RD</t>
  </si>
  <si>
    <t>D' M' U' R' U M U' R U D</t>
  </si>
  <si>
    <t>D':[M',U' R' U]</t>
  </si>
  <si>
    <t>https://bit.ly/3uvKVP5</t>
  </si>
  <si>
    <t>S U L' E L2 E' L' U' S'</t>
  </si>
  <si>
    <t>S U L':[E,L2]</t>
  </si>
  <si>
    <t>UF-BR-BU</t>
  </si>
  <si>
    <t>M U' R' U M' U' R U</t>
  </si>
  <si>
    <t>[M,U' R' U]</t>
  </si>
  <si>
    <t>UF-BR-BL</t>
  </si>
  <si>
    <t>R U' R' E' R2 E R' U R'</t>
  </si>
  <si>
    <t>R U' R':[E',R2]</t>
  </si>
  <si>
    <t>UF-BR-BD</t>
  </si>
  <si>
    <t>U2 M U R' U' M' U R U</t>
  </si>
  <si>
    <t>U':[U' M U,R']</t>
  </si>
  <si>
    <t>https://bit.ly/3wKUt4A</t>
  </si>
  <si>
    <t>UF-BR-DF</t>
  </si>
  <si>
    <t>U D' L' E L2 E' L' U' D</t>
  </si>
  <si>
    <t>U D' L':[E,L2]</t>
  </si>
  <si>
    <t>U R' U M' U2 M U R U'</t>
  </si>
  <si>
    <t>U R' U:[M',U2]</t>
  </si>
  <si>
    <t>UF-BR-DL</t>
  </si>
  <si>
    <t>U L' E L2 E' L' U'</t>
  </si>
  <si>
    <t>U L':[E,L2]</t>
  </si>
  <si>
    <t>UF-BR-DR</t>
  </si>
  <si>
    <t>U R U R U' R' U' R' U' R</t>
  </si>
  <si>
    <t>UF-BR-DB</t>
  </si>
  <si>
    <t>M2 U' R' U M2 U' R U</t>
  </si>
  <si>
    <t>[M2,U' R' U]</t>
  </si>
  <si>
    <t>UF-BL-UL</t>
  </si>
  <si>
    <t>E' L' E L U L' E' L u'</t>
  </si>
  <si>
    <t>E':[L' E L,U]</t>
  </si>
  <si>
    <t>UF-BL-UR</t>
  </si>
  <si>
    <t>R' E2 R U' R' E2 R U</t>
  </si>
  <si>
    <t>[R' E2 R,U']</t>
  </si>
  <si>
    <t>UF-BL-LU</t>
  </si>
  <si>
    <t>L' u L E L2 E' L u' L</t>
  </si>
  <si>
    <t>L' u L:[E,L2]</t>
  </si>
  <si>
    <t>UF-BL-LF</t>
  </si>
  <si>
    <t>L U L' E' L U' L' E</t>
  </si>
  <si>
    <t>[L U L',E']</t>
  </si>
  <si>
    <t>UF-BL-LD</t>
  </si>
  <si>
    <t>S' U' R E' R2 E R U S</t>
  </si>
  <si>
    <t>S' U' R:[E',R2]</t>
  </si>
  <si>
    <t>UF-BL-FL</t>
  </si>
  <si>
    <t>U' L' S' L2 S L' U</t>
  </si>
  <si>
    <t>U' L':[S',L2]</t>
  </si>
  <si>
    <t>UF-BL-FR</t>
  </si>
  <si>
    <t>R' U' R E' R2 E R U R</t>
  </si>
  <si>
    <t>R' U' R:[E',R2]</t>
  </si>
  <si>
    <t>UF-BL-FD</t>
  </si>
  <si>
    <t>M' U L U' M U L' U'</t>
  </si>
  <si>
    <t>[M',U L U']</t>
  </si>
  <si>
    <t>UF-BL-RU</t>
  </si>
  <si>
    <t>S U' R E' R2 E R U S'</t>
  </si>
  <si>
    <t>S U' R:[E',R2]</t>
  </si>
  <si>
    <t>UF-BL-RD</t>
  </si>
  <si>
    <t>R' E2 R U' R' E R U R' E R</t>
  </si>
  <si>
    <t>R' E':[E',R U' R']</t>
  </si>
  <si>
    <t>UF-BL-BU</t>
  </si>
  <si>
    <t>M U L U' M' U L' U'</t>
  </si>
  <si>
    <t>[M,U L U']</t>
  </si>
  <si>
    <t>https://bit.ly/3xbEixu</t>
  </si>
  <si>
    <t>UF-BL-BR</t>
  </si>
  <si>
    <t>R U' R E' R2 E R U R'</t>
  </si>
  <si>
    <t>R U' R:[E',R2]</t>
  </si>
  <si>
    <t>UF-BL-BD</t>
  </si>
  <si>
    <t>U2 M U' L U M' U' L' U'</t>
  </si>
  <si>
    <t>U:[U M U',L]</t>
  </si>
  <si>
    <t>UF-BL-DF</t>
  </si>
  <si>
    <t>U' D R E' R2 E R U D'</t>
  </si>
  <si>
    <t>U' D R:[E',R2]</t>
  </si>
  <si>
    <t>UF-BL-DL</t>
  </si>
  <si>
    <t>U' L' U' L' U L U L U L'</t>
  </si>
  <si>
    <t>UF-BL-DR</t>
  </si>
  <si>
    <t>U' R E' R2 E R U</t>
  </si>
  <si>
    <t>U' R:[E',R2]</t>
  </si>
  <si>
    <t>UF-BL-DB</t>
  </si>
  <si>
    <t>U' D' R E' R2 E R U D</t>
  </si>
  <si>
    <t>U' D' R:[E',R2]</t>
  </si>
  <si>
    <t>M2 U L U' M2 U L' U'</t>
  </si>
  <si>
    <t>[M2,U L U']</t>
  </si>
  <si>
    <t>https://bit.ly/3qb5A4u</t>
  </si>
  <si>
    <t>UF-BD-UB</t>
  </si>
  <si>
    <t>U' M' U M' U2 M U M U</t>
  </si>
  <si>
    <t>U' M' U:[M',U2]</t>
  </si>
  <si>
    <t>U M' U' M' U2 M U' M U'</t>
  </si>
  <si>
    <t>U M' U':[M',U2]</t>
  </si>
  <si>
    <t>UF-BD-UR</t>
  </si>
  <si>
    <t>M U' M' U' M U' M' U'</t>
  </si>
  <si>
    <t>[M,U']+U:[U,M]</t>
  </si>
  <si>
    <t>https://bit.ly/3ql35MI</t>
  </si>
  <si>
    <t>UF-BD-LU</t>
  </si>
  <si>
    <t>U' D' R' F R S' R' F' R S U D</t>
  </si>
  <si>
    <t>U' D':[R' F R,S']</t>
  </si>
  <si>
    <t>UF-BD-LB</t>
  </si>
  <si>
    <t>U' R E' r' U r E r' U' M' U</t>
  </si>
  <si>
    <t>U' R:[E',r' U r]</t>
  </si>
  <si>
    <t>UF-BD-LF</t>
  </si>
  <si>
    <t>U' r' E R U R' E' R U' M' U</t>
  </si>
  <si>
    <t>U' r':[E,R U R']</t>
  </si>
  <si>
    <t>UF-BD-LD</t>
  </si>
  <si>
    <t>U S r' U' r S' r' U r U'</t>
  </si>
  <si>
    <t>U:[S,r' U' r]</t>
  </si>
  <si>
    <t>U S L' B' L S' L' B L U'</t>
  </si>
  <si>
    <t>U:[S,L' B' L]</t>
  </si>
  <si>
    <t>UF-BD-FR</t>
  </si>
  <si>
    <t>U' R U' M U R' U' M' U2</t>
  </si>
  <si>
    <t>U':[R,U' M U]</t>
  </si>
  <si>
    <t>UF-BD-FD</t>
  </si>
  <si>
    <t>U' M U' M' U2 M' U M U'</t>
  </si>
  <si>
    <t>U' M:[U',M' U2 M']</t>
  </si>
  <si>
    <t>UF-BD-RU</t>
  </si>
  <si>
    <t>U D L F' L' S L F L' S' U' D'</t>
  </si>
  <si>
    <t>U D:[L F' L',S]</t>
  </si>
  <si>
    <t>UF-BD-RF</t>
  </si>
  <si>
    <t>U l E' L' U' L E L' U M' U'</t>
  </si>
  <si>
    <t>U M:[L E' L',U']</t>
  </si>
  <si>
    <t>UF-BD-RB</t>
  </si>
  <si>
    <t>U L' E l U' l' E' l U M' U'</t>
  </si>
  <si>
    <t>U L':[E,l U' l']</t>
  </si>
  <si>
    <t>UF-BD-RD</t>
  </si>
  <si>
    <t>U' L' D' L S L' D L S' U</t>
  </si>
  <si>
    <t>U':[L' D' L,S]</t>
  </si>
  <si>
    <t>UF-BD-BU</t>
  </si>
  <si>
    <t>U' S l U l' S' l U' l' U</t>
  </si>
  <si>
    <t>U':[S,l U l']</t>
  </si>
  <si>
    <t>U' x' E R U R' E' R U' R' x U</t>
  </si>
  <si>
    <t>U' x':[E,R U R']</t>
  </si>
  <si>
    <t>http://bit.ly/1290RECON</t>
  </si>
  <si>
    <t>UF-BD-BR</t>
  </si>
  <si>
    <t>U' R' U' M U R U' M' U2</t>
  </si>
  <si>
    <t>U':[R',U' M U]</t>
  </si>
  <si>
    <t>https://bit.ly/3ro6Zqv</t>
  </si>
  <si>
    <t>UF-BD-BL</t>
  </si>
  <si>
    <t>U L U M U' L' U M' U2</t>
  </si>
  <si>
    <t>U:[L,U M U']</t>
  </si>
  <si>
    <t>UF-BD-DF</t>
  </si>
  <si>
    <t>D L' F' L S L' F L S' D'</t>
  </si>
  <si>
    <t>D:[L' F' L,S]</t>
  </si>
  <si>
    <t>UF-BD-DL</t>
  </si>
  <si>
    <t>U L2 U M U' L2 U M' U2</t>
  </si>
  <si>
    <t>U:[L2,U M U']</t>
  </si>
  <si>
    <t>UF-DF-UB</t>
  </si>
  <si>
    <t>M' U2 M U2</t>
  </si>
  <si>
    <t>[M',U2]</t>
  </si>
  <si>
    <t>UF-DF-UL</t>
  </si>
  <si>
    <t>R' F R S R' F2 R S' R' F R</t>
  </si>
  <si>
    <t>R' F:[R S R',F2]</t>
  </si>
  <si>
    <t>UF-DF-UR</t>
  </si>
  <si>
    <t>L F' L' S' L F2 L' S L F' L'</t>
  </si>
  <si>
    <t>L F':[L' S' L,F2]</t>
  </si>
  <si>
    <t>UF-DF-LU</t>
  </si>
  <si>
    <t>L' F L2 E' L2 E F' L</t>
  </si>
  <si>
    <t>L' F:[L2,E']</t>
  </si>
  <si>
    <t>https://bit.ly/3lcWKSq</t>
  </si>
  <si>
    <t>UF-DF-LB</t>
  </si>
  <si>
    <t>F L2 E' L2 E F'</t>
  </si>
  <si>
    <t>F:[L2,E']</t>
  </si>
  <si>
    <t>UF-DF-LF</t>
  </si>
  <si>
    <t>L2 F L2 E' L2 E F' L2</t>
  </si>
  <si>
    <t>L2 F:[L2,E']</t>
  </si>
  <si>
    <t>UF-DF-LD</t>
  </si>
  <si>
    <t>L F L2 E' L2 E F' L'</t>
  </si>
  <si>
    <t>L F:[L2,E']</t>
  </si>
  <si>
    <t>UF-DF-RF</t>
  </si>
  <si>
    <t>R2 F' R2 E R2 E' F R2</t>
  </si>
  <si>
    <t>R2 F':[R2,E]</t>
  </si>
  <si>
    <t>R2 F E R2 E' R2 F' R2</t>
  </si>
  <si>
    <t>R2 F:[E,R2]</t>
  </si>
  <si>
    <t>UF-DF-RB</t>
  </si>
  <si>
    <t>F' R2 E R2 E' F</t>
  </si>
  <si>
    <t>F':[R2,E]</t>
  </si>
  <si>
    <t>https://bit.ly/2ZXC1uf</t>
  </si>
  <si>
    <t>F E R2 E' R2 F'</t>
  </si>
  <si>
    <t>F:[E,R2]</t>
  </si>
  <si>
    <t>UF-DF-RD</t>
  </si>
  <si>
    <t>U' R F' R' S R F R' S' U</t>
  </si>
  <si>
    <t>U':[R F' R',S]</t>
  </si>
  <si>
    <t>https://bit.ly/3AdITmI</t>
  </si>
  <si>
    <t>R' F' R2 E R2 E' F R</t>
  </si>
  <si>
    <t>R' F':[R2,E]</t>
  </si>
  <si>
    <t>R' F E R2 E' R2 F' R</t>
  </si>
  <si>
    <t>R' F:[E,R2]</t>
  </si>
  <si>
    <t>UF-DF-BR</t>
  </si>
  <si>
    <t>U D' L E L2 E' L U' D</t>
  </si>
  <si>
    <t>U D' L:[E,L2]</t>
  </si>
  <si>
    <t>UF-DF-BL</t>
  </si>
  <si>
    <t>U' D R' E' R2 E R' U D'</t>
  </si>
  <si>
    <t>U' D R':[E',R2]</t>
  </si>
  <si>
    <t>UF-DF-BD</t>
  </si>
  <si>
    <t>D S L' F' L S' L' F L D'</t>
  </si>
  <si>
    <t>D:[S,L' F' L]</t>
  </si>
  <si>
    <t>UF-DF-DL</t>
  </si>
  <si>
    <t>L F' L' S L F2 L' S' L F' L'</t>
  </si>
  <si>
    <t>L F':[L' S L,F2]</t>
  </si>
  <si>
    <t>UF-DF-DR</t>
  </si>
  <si>
    <t>R' F R S' R' F2 R S R' F R</t>
  </si>
  <si>
    <t>R' F:[R S' R',F2]</t>
  </si>
  <si>
    <t>UF-DF-DB</t>
  </si>
  <si>
    <t>u2 M' u2 M'</t>
  </si>
  <si>
    <t>UF-DL-UB</t>
  </si>
  <si>
    <t>U' S' L2 S L2 U</t>
  </si>
  <si>
    <t>U':[S',L2]</t>
  </si>
  <si>
    <t>UF-DL-UL</t>
  </si>
  <si>
    <t>L E' L2 E L U L' E' L2 E L' U'</t>
  </si>
  <si>
    <t>[L E' L2 E L,U]</t>
  </si>
  <si>
    <t>L' U' L S' L2 S L U L</t>
  </si>
  <si>
    <t>L' U' L:[S',L2]</t>
  </si>
  <si>
    <t>UF-DL-UR</t>
  </si>
  <si>
    <t>L U L' U' L' U' L' U L U</t>
  </si>
  <si>
    <t>UF-DL-LU</t>
  </si>
  <si>
    <t>S L F' L' S' L F L'</t>
  </si>
  <si>
    <t>[S,L F' L']</t>
  </si>
  <si>
    <t>UF-DL-LF</t>
  </si>
  <si>
    <t>U E L' E' L2 E L' U' E'</t>
  </si>
  <si>
    <t>U E L':[E',L2]</t>
  </si>
  <si>
    <t>UF-DL-FL</t>
  </si>
  <si>
    <t>U2 L' U L U L U L' U' L' U</t>
  </si>
  <si>
    <t>UF-DL-FR</t>
  </si>
  <si>
    <t>U L' E' L2 E L' U'</t>
  </si>
  <si>
    <t>U L':[E',L2]</t>
  </si>
  <si>
    <t>UF-DL-FD</t>
  </si>
  <si>
    <t>U' L F L' S' L2 S L' F' L' U</t>
  </si>
  <si>
    <t>U' L F L':[S',L2]</t>
  </si>
  <si>
    <t>UF-DL-RU</t>
  </si>
  <si>
    <t>R2 S' R F R' S R F' R</t>
  </si>
  <si>
    <t>R':[R' S' R,F]</t>
  </si>
  <si>
    <t>UF-DL-RF</t>
  </si>
  <si>
    <t>U E L E L2 E' L U' E'</t>
  </si>
  <si>
    <t>U E L:[E,L2]</t>
  </si>
  <si>
    <t>UF-DL-RB</t>
  </si>
  <si>
    <t>u L' E' L2 E L' u'</t>
  </si>
  <si>
    <t>u L':[E',L2]</t>
  </si>
  <si>
    <t>UF-DL-BR</t>
  </si>
  <si>
    <t>U L E L2 E' L U'</t>
  </si>
  <si>
    <t>U L:[E,L2]</t>
  </si>
  <si>
    <t>UF-DL-BL</t>
  </si>
  <si>
    <t>L U' L' U' L' U' L U L U</t>
  </si>
  <si>
    <t>UF-DL-BD</t>
  </si>
  <si>
    <t>D L F L2 E' L2 E F' L' D'</t>
  </si>
  <si>
    <t>D L F:[L2,E']</t>
  </si>
  <si>
    <t>UF-DL-DF</t>
  </si>
  <si>
    <t>L F L' S L F2 L' S' L F L'</t>
  </si>
  <si>
    <t>L F:[L' S L,F2]</t>
  </si>
  <si>
    <t>UF-DL-DB</t>
  </si>
  <si>
    <t>U' R' D' R D R D R D' R' U D'</t>
  </si>
  <si>
    <t>UF-DR-UL</t>
  </si>
  <si>
    <t>R' U' R U R U R U' R' U'</t>
  </si>
  <si>
    <t>UF-DR-UR</t>
  </si>
  <si>
    <t>R U R' S R2 S' R' U' R'</t>
  </si>
  <si>
    <t>R U R':[S,R2]</t>
  </si>
  <si>
    <t>UF-DR-LU</t>
  </si>
  <si>
    <t>r2 S' r' U' r S r' U r'</t>
  </si>
  <si>
    <t>r2:[S',r' U' r]</t>
  </si>
  <si>
    <t>L2 S L' F' L S' L' F L'</t>
  </si>
  <si>
    <t>L:[L S L',F']</t>
  </si>
  <si>
    <t>UF-DR-LB</t>
  </si>
  <si>
    <t>u' R E R2 E' R u</t>
  </si>
  <si>
    <t>u' R:[E,R2]</t>
  </si>
  <si>
    <t>UF-DR-LF</t>
  </si>
  <si>
    <t>U' E' R' E' R2 E R' U E</t>
  </si>
  <si>
    <t>U' E' R':[E',R2]</t>
  </si>
  <si>
    <t>UF-DR-LD</t>
  </si>
  <si>
    <t>S L' F' L S' L' F L</t>
  </si>
  <si>
    <t>[S,L' F' L]</t>
  </si>
  <si>
    <t>UF-DR-FL</t>
  </si>
  <si>
    <t>U' R E R2 E' R U</t>
  </si>
  <si>
    <t>U' R:[E,R2]</t>
  </si>
  <si>
    <t>https://bit.ly/3sUoJJb</t>
  </si>
  <si>
    <t>UF-DR-FR</t>
  </si>
  <si>
    <t>U2 R U' R' U' R' U' R U R U'</t>
  </si>
  <si>
    <t>UF-DR-FD</t>
  </si>
  <si>
    <t>U R' F' R S R2 S' R F R U'</t>
  </si>
  <si>
    <t>U R' F' R:[S,R2]</t>
  </si>
  <si>
    <t>UF-DR-RU</t>
  </si>
  <si>
    <t>S' R' F R S R' F' R</t>
  </si>
  <si>
    <t>[S',R' F R]</t>
  </si>
  <si>
    <t>UF-DR-RF</t>
  </si>
  <si>
    <t>U' E' R E R2 E' R U E</t>
  </si>
  <si>
    <t>U' E' R:[E,R2]</t>
  </si>
  <si>
    <t>UF-DR-RB</t>
  </si>
  <si>
    <t>u' R' E' R2 E R' u</t>
  </si>
  <si>
    <t>u' R':[E',R2]</t>
  </si>
  <si>
    <t>UF-DR-BU</t>
  </si>
  <si>
    <t>M U' R2 U M' U' R2 U</t>
  </si>
  <si>
    <t>[M,U' R2 U]</t>
  </si>
  <si>
    <t>r' U' R' U M' U' R U R</t>
  </si>
  <si>
    <t>R':[M,U' R' U]</t>
  </si>
  <si>
    <t>UF-DR-BR</t>
  </si>
  <si>
    <t>R' U R U R U R' U' R' U'</t>
  </si>
  <si>
    <t>UF-DR-BL</t>
  </si>
  <si>
    <t>U' R' E' R2 E R' U</t>
  </si>
  <si>
    <t>U' R':[E',R2]</t>
  </si>
  <si>
    <t>UF-DR-BD</t>
  </si>
  <si>
    <t>D' R' F E R2 E' R2 F' R D</t>
  </si>
  <si>
    <t>D' R' F:[E,R2]</t>
  </si>
  <si>
    <t>UF-DR-DF</t>
  </si>
  <si>
    <t>R' F' R S' R' F2 R S R' F' R</t>
  </si>
  <si>
    <t>R' F':[R S' R',F2]</t>
  </si>
  <si>
    <t>UF-DR-DL</t>
  </si>
  <si>
    <t>D M D2 M' D</t>
  </si>
  <si>
    <t>D:[M,D2]</t>
  </si>
  <si>
    <t>UF-DR-DB</t>
  </si>
  <si>
    <t>D' R' F R S' R' F2 R S R' F R D</t>
  </si>
  <si>
    <t>D' R' F:[R S' R',F2]</t>
  </si>
  <si>
    <t>UF-DB-UB</t>
  </si>
  <si>
    <t>U2 M U2 M'</t>
  </si>
  <si>
    <t>[U2,M]</t>
  </si>
  <si>
    <t>UF-DB-UR</t>
  </si>
  <si>
    <t>R U' R' U M2 U' R U r' M</t>
  </si>
  <si>
    <t>R:[U' R' U,M2]</t>
  </si>
  <si>
    <t>UF-DB-LB</t>
  </si>
  <si>
    <t>M' U' L U M2 U' L' U M'</t>
  </si>
  <si>
    <t>M':[U' L U,M2]</t>
  </si>
  <si>
    <t>UF-DB-LF</t>
  </si>
  <si>
    <t>M' U' L' U M2 U' L U M'</t>
  </si>
  <si>
    <t>M':[U' L' U,M2]</t>
  </si>
  <si>
    <t>UF-DB-LD</t>
  </si>
  <si>
    <t>U L B' L' S' L B L' S U'</t>
  </si>
  <si>
    <t>U:[L B' L',S']</t>
  </si>
  <si>
    <t>UF-DB-FL</t>
  </si>
  <si>
    <t>U L' U' M2 U L U' M2</t>
  </si>
  <si>
    <t>[U L' U',M2]</t>
  </si>
  <si>
    <t>U' D' R E R2 E' R U D</t>
  </si>
  <si>
    <t>U' D' R:[E,R2]</t>
  </si>
  <si>
    <t>UF-DB-FR</t>
  </si>
  <si>
    <t>U' R U M2 U' R' U M2</t>
  </si>
  <si>
    <t>[U' R U,M2]</t>
  </si>
  <si>
    <t>UF-DB-FD</t>
  </si>
  <si>
    <t>D' S L' F' L S' L' F L D</t>
  </si>
  <si>
    <t>D':[S,L' F' L]</t>
  </si>
  <si>
    <t>U' r M' U' R' U M U' R U r' U</t>
  </si>
  <si>
    <t>U' r:[M',U' R' U]</t>
  </si>
  <si>
    <t>UF-DB-RU</t>
  </si>
  <si>
    <t>D' S' R' F R S R' F' R D</t>
  </si>
  <si>
    <t>D':[S',R' F R]</t>
  </si>
  <si>
    <t>r U R' U' M2 U R U' R' M'</t>
  </si>
  <si>
    <t>r:[U R' U',M2]</t>
  </si>
  <si>
    <t>UF-DB-RF</t>
  </si>
  <si>
    <t>M' U R U' M2 U R' U' M'</t>
  </si>
  <si>
    <t>M':[U R U',M2]</t>
  </si>
  <si>
    <t>https://bit.ly/322jazb</t>
  </si>
  <si>
    <t>UF-DB-RB</t>
  </si>
  <si>
    <t>M' U R' U' M2 U R U' M'</t>
  </si>
  <si>
    <t>M':[U R' U',M2]</t>
  </si>
  <si>
    <t>UF-DB-RD</t>
  </si>
  <si>
    <t>U' R' B R S R' B' R S' U</t>
  </si>
  <si>
    <t>U':[R' B R,S]</t>
  </si>
  <si>
    <t>UF-DB-BR</t>
  </si>
  <si>
    <t>U' R' U M2 U' R U M2</t>
  </si>
  <si>
    <t>[U' R' U,M2]</t>
  </si>
  <si>
    <t>UF-DB-BL</t>
  </si>
  <si>
    <t>U L U' M2 U L' U' M2</t>
  </si>
  <si>
    <t>[U L U',M2]</t>
  </si>
  <si>
    <t>UF-DB-DF</t>
  </si>
  <si>
    <t>M' U2 M' U2 M2</t>
  </si>
  <si>
    <t>M':[U2,M']</t>
  </si>
  <si>
    <t>https://bit.ly/3jlQaZB</t>
  </si>
  <si>
    <t>UF-DB-DL</t>
  </si>
  <si>
    <t>U L2 U' M2 U L2 U' M2</t>
  </si>
  <si>
    <t>[U L2 U',M2]</t>
  </si>
  <si>
    <t>U' D R D R' D' R' D' R' D R U</t>
  </si>
  <si>
    <t>UF-DB-DR</t>
  </si>
  <si>
    <t>U' R' D R' S' R2 S R' D' R U</t>
  </si>
  <si>
    <t>U' R' D R':[S',R2]</t>
  </si>
  <si>
    <t>UB-UL-BR</t>
  </si>
  <si>
    <t>U' R S2 R' U R S2 R'</t>
  </si>
  <si>
    <t>[U',R S2 R']</t>
  </si>
  <si>
    <t>https://bit.ly/3zg5kWJ</t>
  </si>
  <si>
    <t>U' L E2 L' U L E2 L'</t>
  </si>
  <si>
    <t>[U',L E2 L']</t>
  </si>
  <si>
    <t>https://bit.ly/3BNb5dA</t>
  </si>
  <si>
    <t>UB-UL-DL</t>
  </si>
  <si>
    <t>L U L S' L2 S L U' L'</t>
  </si>
  <si>
    <t>L U L:[S',L2]</t>
  </si>
  <si>
    <t>UB-UL-DR</t>
  </si>
  <si>
    <t>U' R' U' R U R U R U' R'</t>
  </si>
  <si>
    <t>https://bit.ly/3qlKPou</t>
  </si>
  <si>
    <t>UB-UL-DB</t>
  </si>
  <si>
    <t>U' D' R' U' R U R U R U' R' D</t>
  </si>
  <si>
    <t>UB-UR-FR</t>
  </si>
  <si>
    <t>u R' E R U' R' E' R E</t>
  </si>
  <si>
    <t>u:[R' E R,U']</t>
  </si>
  <si>
    <t>UB-UR-BR</t>
  </si>
  <si>
    <t>U E R E' R' U' R E R' E'</t>
  </si>
  <si>
    <t>E:[U,R E' R']</t>
  </si>
  <si>
    <t>https://bit.ly/3wjcFD7</t>
  </si>
  <si>
    <t>UB-LU-LF</t>
  </si>
  <si>
    <t>S U R' E R U' R' E' R S'</t>
  </si>
  <si>
    <t>S:[U,R' E R]</t>
  </si>
  <si>
    <t>UB-LU-FR</t>
  </si>
  <si>
    <t>S' U' L' E' L2 E L' U S</t>
  </si>
  <si>
    <t>S' U' L':[E',L2]</t>
  </si>
  <si>
    <t>UB-LU-RF</t>
  </si>
  <si>
    <t>r U' M U2 M' U' r'</t>
  </si>
  <si>
    <t>r U':[M,U2]</t>
  </si>
  <si>
    <t>https://bit.ly/3i4ckyp</t>
  </si>
  <si>
    <t>UB-LU-BR</t>
  </si>
  <si>
    <t>M U l' E l U' l' E' L</t>
  </si>
  <si>
    <t>M:[U,l' E l]</t>
  </si>
  <si>
    <t>https://bit.ly/3bf44dX</t>
  </si>
  <si>
    <t>UB-LU-DB</t>
  </si>
  <si>
    <t>L B' E L2 E' L2 B L'</t>
  </si>
  <si>
    <t>L B':[E,L2]</t>
  </si>
  <si>
    <t>https://bit.ly/3HkQzF4</t>
  </si>
  <si>
    <t>UB-LB-UL</t>
  </si>
  <si>
    <t>U2 R E' R' U' R E R' U'</t>
  </si>
  <si>
    <t>U:[U,R E' R']</t>
  </si>
  <si>
    <t>https://bit.ly/3naNY8V</t>
  </si>
  <si>
    <t>UB-LB-FL</t>
  </si>
  <si>
    <t>E L' U' L E' L' U L</t>
  </si>
  <si>
    <t>[E,L' U' L]</t>
  </si>
  <si>
    <t>UB-LB-FR</t>
  </si>
  <si>
    <t>R2 E' R' U R E R' U' R'</t>
  </si>
  <si>
    <t>R:[R E' R',U]</t>
  </si>
  <si>
    <t>UB-LB-RU</t>
  </si>
  <si>
    <t>M' L U' M U2 M' U' M L'</t>
  </si>
  <si>
    <t>M' L U':[M,U2]</t>
  </si>
  <si>
    <t>https://bit.ly/3QsUTpD</t>
  </si>
  <si>
    <t>UB-LB-BR</t>
  </si>
  <si>
    <t>E' R' U R E R' U' R</t>
  </si>
  <si>
    <t>[E',R' U R]</t>
  </si>
  <si>
    <t>UB-LB-DB</t>
  </si>
  <si>
    <t>U' l U2 R' E R U' R' E' R U' l' U</t>
  </si>
  <si>
    <t>U' l U:[U,R' E R]</t>
  </si>
  <si>
    <t>UB-LF-LU</t>
  </si>
  <si>
    <t>S R' E R U R' E' R U' S'</t>
  </si>
  <si>
    <t>S:[R' E R,U]</t>
  </si>
  <si>
    <t>UB-LF-FR</t>
  </si>
  <si>
    <t>E R U R' E' R U' R'</t>
  </si>
  <si>
    <t>[E,R U R']</t>
  </si>
  <si>
    <t>UB-LF-FD</t>
  </si>
  <si>
    <t>U M' U' r' E r U r' E' R U'</t>
  </si>
  <si>
    <t>U M':[U',r' E r]</t>
  </si>
  <si>
    <t>UB-LF-RD</t>
  </si>
  <si>
    <t>S' R' E R U R' E' R U' S</t>
  </si>
  <si>
    <t>S':[R' E R,U]</t>
  </si>
  <si>
    <t>UB-LF-BD</t>
  </si>
  <si>
    <t>M2 U L' U' M' U L U' M'</t>
  </si>
  <si>
    <t>M:[M,U L' U']</t>
  </si>
  <si>
    <t>UB-LD-FL</t>
  </si>
  <si>
    <t>S' U R E R2 E' R U' S</t>
  </si>
  <si>
    <t>S' U R:[E,R2]</t>
  </si>
  <si>
    <t>UB-LD-FD</t>
  </si>
  <si>
    <t>U' L F L' S L F' L' S' U</t>
  </si>
  <si>
    <t>U':[L F L',S]</t>
  </si>
  <si>
    <t>UB-LD-BR</t>
  </si>
  <si>
    <t>U D' R' U' M U R U' M' D</t>
  </si>
  <si>
    <t>D':[U R' U',M]</t>
  </si>
  <si>
    <t>https://bit.ly/314H6BF</t>
  </si>
  <si>
    <t>UB-LD-DF</t>
  </si>
  <si>
    <t>U' S' L' F L S L' F' L U</t>
  </si>
  <si>
    <t>U':[S',L' F L]</t>
  </si>
  <si>
    <t>UB-FL-UL</t>
  </si>
  <si>
    <t>E L E' L' U' L E L' u</t>
  </si>
  <si>
    <t>E:[L E' L',U']</t>
  </si>
  <si>
    <t>UB-FL-LD</t>
  </si>
  <si>
    <t>S' U R' E R2 E' R' U' S</t>
  </si>
  <si>
    <t>S' U R':[E,R2]</t>
  </si>
  <si>
    <t>https://bit.ly/3zWW0Jf</t>
  </si>
  <si>
    <t>UB-FL-DL</t>
  </si>
  <si>
    <t>U L U L U' L' U' L' U' L</t>
  </si>
  <si>
    <t>UB-FR-UR</t>
  </si>
  <si>
    <t>E' R' E R U R' E' R u'</t>
  </si>
  <si>
    <t>E':[R' E R,U]</t>
  </si>
  <si>
    <t>UB-FR-LB</t>
  </si>
  <si>
    <t>R U R E' R' U' R E R2</t>
  </si>
  <si>
    <t>R:[U,R E' R']</t>
  </si>
  <si>
    <t>https://bit.ly/3xBHu55</t>
  </si>
  <si>
    <t>UB-FR-FD</t>
  </si>
  <si>
    <t>U2 M' U' R U M U' R' U'</t>
  </si>
  <si>
    <t>U:[U M' U',R]</t>
  </si>
  <si>
    <t>UB-FR-RD</t>
  </si>
  <si>
    <t>U R u' R' U R E' R' U' R U R' U'</t>
  </si>
  <si>
    <t>U R U':[E,R' U R]</t>
  </si>
  <si>
    <t>https://bit.ly/3cQlGdZ</t>
  </si>
  <si>
    <t>UB-FR-DF</t>
  </si>
  <si>
    <t>M2 U R U' M2 U R' U'</t>
  </si>
  <si>
    <t>[M2,U R U']</t>
  </si>
  <si>
    <t>UB-FR-DL</t>
  </si>
  <si>
    <t>U' L E' L2 E L U</t>
  </si>
  <si>
    <t>U' L:[E',L2]</t>
  </si>
  <si>
    <t>https://bit.ly/3wArqR8</t>
  </si>
  <si>
    <t>UB-FR-DR</t>
  </si>
  <si>
    <t>U' R' U' R' U R U R U R'</t>
  </si>
  <si>
    <t>UB-FD-RF</t>
  </si>
  <si>
    <t>U' L E' l' U l E l' U' M U</t>
  </si>
  <si>
    <t>U' L:[E',l' U l]</t>
  </si>
  <si>
    <t>UB-FD-RB</t>
  </si>
  <si>
    <t>U' l' E L U L' E' L U' M U</t>
  </si>
  <si>
    <t>U' M':[L' E L,U]</t>
  </si>
  <si>
    <t>UB-RU-UL</t>
  </si>
  <si>
    <t>l U' l' S l U l' S'</t>
  </si>
  <si>
    <t>[l U' l',S]</t>
  </si>
  <si>
    <t>UB-RU-LF</t>
  </si>
  <si>
    <t>l' U M U2 M' U l</t>
  </si>
  <si>
    <t>l' U:[M,U2]</t>
  </si>
  <si>
    <t>UB-RU-FD</t>
  </si>
  <si>
    <t>U R F' R2 E R2 E' F R' U'</t>
  </si>
  <si>
    <t>U R F':[R2,E]</t>
  </si>
  <si>
    <t>UB-RU-RF</t>
  </si>
  <si>
    <t>S' U' L E' L' U L E L' S</t>
  </si>
  <si>
    <t>S':[U',L E' L']</t>
  </si>
  <si>
    <t>UB-RF-UR</t>
  </si>
  <si>
    <t>U2 L E' L' U L E L' U</t>
  </si>
  <si>
    <t>U':[U',L E' L']</t>
  </si>
  <si>
    <t>https://bit.ly/3iY8JTt</t>
  </si>
  <si>
    <t>UB-RF-RU</t>
  </si>
  <si>
    <t>U' M U l E' l' U' l E M2 L' U</t>
  </si>
  <si>
    <t>U' M:[U,l E' l']</t>
  </si>
  <si>
    <t>UB-RF-DR</t>
  </si>
  <si>
    <t>u R' E R2 E' R' u'</t>
  </si>
  <si>
    <t>u R':[E,R2]</t>
  </si>
  <si>
    <t>UB-RB-UR</t>
  </si>
  <si>
    <t>U2 L' E L U L' E' L U</t>
  </si>
  <si>
    <t>U':[U',L' E L]</t>
  </si>
  <si>
    <t>UB-RB-LU</t>
  </si>
  <si>
    <t>R' M' U M U2 M' U R M</t>
  </si>
  <si>
    <t>R' M' U:[M,U2]</t>
  </si>
  <si>
    <t>UB-RB-LF</t>
  </si>
  <si>
    <t>l U L' E L2 E' L' U' l'</t>
  </si>
  <si>
    <t>l U L':[E,L2]</t>
  </si>
  <si>
    <t>UB-RD-LU</t>
  </si>
  <si>
    <t>l U' R E R2 E' R U l'</t>
  </si>
  <si>
    <t>l U' R:[E,R2]</t>
  </si>
  <si>
    <t>UB-RD-DB</t>
  </si>
  <si>
    <t>U S R' B R S' R' B' R U'</t>
  </si>
  <si>
    <t>U:[S,R' B R]</t>
  </si>
  <si>
    <t>UB-BR-UL</t>
  </si>
  <si>
    <t>R S2 R' U' R S2 R' U</t>
  </si>
  <si>
    <t>[R S2 R',U']</t>
  </si>
  <si>
    <t>UB-BR-UR</t>
  </si>
  <si>
    <t>E R E' R' U R E R' U' E'</t>
  </si>
  <si>
    <t>E:[R E' R',U]</t>
  </si>
  <si>
    <t>UB-BR-LD</t>
  </si>
  <si>
    <t>D' M U R' U' M' U R U' D</t>
  </si>
  <si>
    <t>D':[M,U R' U']</t>
  </si>
  <si>
    <t>https://bit.ly/3jiC4rS</t>
  </si>
  <si>
    <t>UB-BR-FL</t>
  </si>
  <si>
    <t>R U R E R2 E' R U' R'</t>
  </si>
  <si>
    <t>R U R:[E,R2]</t>
  </si>
  <si>
    <t>UB-BR-FD</t>
  </si>
  <si>
    <t>U2 M' U' R' U M U' R U'</t>
  </si>
  <si>
    <t>U:[U M' U',R']</t>
  </si>
  <si>
    <t>UB-BR-DF</t>
  </si>
  <si>
    <t>M2 U R' U' M2 U R U'</t>
  </si>
  <si>
    <t>[M2,U R' U']</t>
  </si>
  <si>
    <t>UB-BL-UR</t>
  </si>
  <si>
    <t>R' E2 R U R' E2 R U'</t>
  </si>
  <si>
    <t>[R' E2 R,U]</t>
  </si>
  <si>
    <t>UB-BL-LD</t>
  </si>
  <si>
    <t>S' U R E' R2 E R U' S</t>
  </si>
  <si>
    <t>S' U R:[E',R2]</t>
  </si>
  <si>
    <t>UB-BL-RU</t>
  </si>
  <si>
    <t>R E' r' U' r E r' U M'</t>
  </si>
  <si>
    <t>R:[E',r' U' r]</t>
  </si>
  <si>
    <t>UB-BL-RB</t>
  </si>
  <si>
    <t>E' r' U' r E r' U r</t>
  </si>
  <si>
    <t>[E',r' U' r]</t>
  </si>
  <si>
    <t>UB-BL-DR</t>
  </si>
  <si>
    <t>U R E' R2 E R U'</t>
  </si>
  <si>
    <t>U R:[E',R2]</t>
  </si>
  <si>
    <t>UB-BD-FL</t>
  </si>
  <si>
    <t>U' L' U M U' L U M'</t>
  </si>
  <si>
    <t>[U' L' U,M]</t>
  </si>
  <si>
    <t>UB-BD-FR</t>
  </si>
  <si>
    <t>U R U' M U R' U' M'</t>
  </si>
  <si>
    <t>[U R U',M]</t>
  </si>
  <si>
    <t>UB-BD-BL</t>
  </si>
  <si>
    <t>U' L U M U' L' U M'</t>
  </si>
  <si>
    <t>[U' L U,M]</t>
  </si>
  <si>
    <t>UB-BD-DR</t>
  </si>
  <si>
    <t>U R2 U' M U R2 U' M'</t>
  </si>
  <si>
    <t>[U R2 U',M]</t>
  </si>
  <si>
    <t>UB-DF-UR</t>
  </si>
  <si>
    <t>R U R' U' M2 U R U' r' M</t>
  </si>
  <si>
    <t>R:[U R' U',M2]</t>
  </si>
  <si>
    <t>UB-DF-BD</t>
  </si>
  <si>
    <t>D' S' R' B' R S R' B R D</t>
  </si>
  <si>
    <t>D':[S',R' B' R]</t>
  </si>
  <si>
    <t>UB-DF-DR</t>
  </si>
  <si>
    <t>U R' D' R' S' R2 S R' D R U'</t>
  </si>
  <si>
    <t>U R' D' R':[S',R2]</t>
  </si>
  <si>
    <t>UB-DL-LB</t>
  </si>
  <si>
    <t>U' E' L E L2 E' L U E</t>
  </si>
  <si>
    <t>U' E' L:[E,L2]</t>
  </si>
  <si>
    <t>UB-DL-FL</t>
  </si>
  <si>
    <t>L' U L U L U L' U' L' U'</t>
  </si>
  <si>
    <t>UB-DL-FR</t>
  </si>
  <si>
    <t>U' L' E' L2 E L' U</t>
  </si>
  <si>
    <t>U' L':[E',L2]</t>
  </si>
  <si>
    <t>UB-DL-RF</t>
  </si>
  <si>
    <t>u' L E L2 E' L u</t>
  </si>
  <si>
    <t>u' L:[E,L2]</t>
  </si>
  <si>
    <t>UB-DL-RD</t>
  </si>
  <si>
    <t>S' R' B' R S R' B R</t>
  </si>
  <si>
    <t>[S',R' B' R]</t>
  </si>
  <si>
    <t>UB-DL-BD</t>
  </si>
  <si>
    <t>M U' L2 U M' U' L2 U</t>
  </si>
  <si>
    <t>[M,U' L2 U]</t>
  </si>
  <si>
    <t>UB-DL-DB</t>
  </si>
  <si>
    <t>U R' D' R D R D R D' R' U' D'</t>
  </si>
  <si>
    <t>UB-DR-LB</t>
  </si>
  <si>
    <t>U E R E R2 E' R U' E'</t>
  </si>
  <si>
    <t>U E R:[E,R2]</t>
  </si>
  <si>
    <t>UB-DR-LF</t>
  </si>
  <si>
    <t>u R' E' R2 E R' u'</t>
  </si>
  <si>
    <t>u R':[E',R2]</t>
  </si>
  <si>
    <t>UB-DR-FD</t>
  </si>
  <si>
    <t>U' R' F' R S R2 S' R F R U</t>
  </si>
  <si>
    <t>U' R' F' R:[S,R2]</t>
  </si>
  <si>
    <t>UB-DB-FD</t>
  </si>
  <si>
    <t>U r M' U' R' U M U' R U r' U'</t>
  </si>
  <si>
    <t>U r:[M',U' R' U]</t>
  </si>
  <si>
    <t>UB-DB-BR</t>
  </si>
  <si>
    <t>U' D L E L2 E' L U D'</t>
  </si>
  <si>
    <t>U' D L:[E,L2]</t>
  </si>
  <si>
    <t>UB-DB-DL</t>
  </si>
  <si>
    <t>U D R D R' D' R' D' R' D R U'</t>
  </si>
  <si>
    <t>UR-UL-DL</t>
  </si>
  <si>
    <t>L2 S' L2 S</t>
  </si>
  <si>
    <t>[L2,S']</t>
  </si>
  <si>
    <t>UR-LU-BL</t>
  </si>
  <si>
    <t>l U2 l' S l U2 l' S'</t>
  </si>
  <si>
    <t>[l U2 l',S]</t>
  </si>
  <si>
    <t>https://bit.ly/3nZENao</t>
  </si>
  <si>
    <t>UR-LU-DL</t>
  </si>
  <si>
    <t>D S' L F L' S L F' L' D'</t>
  </si>
  <si>
    <t>D:[S',L F L']</t>
  </si>
  <si>
    <t>UR-LB-LD</t>
  </si>
  <si>
    <t>E' R E l E' R' E l'</t>
  </si>
  <si>
    <t>[E' R E,l]</t>
  </si>
  <si>
    <t>UR-LB-DF</t>
  </si>
  <si>
    <t>L S' L F L' S L F' L2</t>
  </si>
  <si>
    <t>L:[S',L F L']</t>
  </si>
  <si>
    <t>UR-LF-BD</t>
  </si>
  <si>
    <t>M U R' E R U' R' E' r</t>
  </si>
  <si>
    <t>M:[U,R' E R]</t>
  </si>
  <si>
    <t>UR-LD-FL</t>
  </si>
  <si>
    <t>l' U2 l' S l U2 l' S' l2</t>
  </si>
  <si>
    <t>l':[U2,l' S l]</t>
  </si>
  <si>
    <t>https://bit.ly/38XxKeF</t>
  </si>
  <si>
    <t>UR-LD-FD</t>
  </si>
  <si>
    <t>l' U' l' S l U l' S' l2</t>
  </si>
  <si>
    <t>l':[U',l' S l]</t>
  </si>
  <si>
    <t>UR-FL-RF</t>
  </si>
  <si>
    <t>L' U2 L E' L' U2 L E</t>
  </si>
  <si>
    <t>[L' U2 L,E']</t>
  </si>
  <si>
    <t>UR-FL-RB</t>
  </si>
  <si>
    <t>L' U2 L' E L U2 L' E' L2</t>
  </si>
  <si>
    <t>L':[U2,L' E L]</t>
  </si>
  <si>
    <t>UR-FR-LD</t>
  </si>
  <si>
    <t>R' E' R' S' R S R E</t>
  </si>
  <si>
    <t>[R',E' R' S']</t>
  </si>
  <si>
    <t>UR-FR-FD</t>
  </si>
  <si>
    <t>U M' U' R U M U' R'</t>
  </si>
  <si>
    <t>[U M' U',R]</t>
  </si>
  <si>
    <t>UR-FR-RB</t>
  </si>
  <si>
    <t>U R U' R' E' R U R' u'</t>
  </si>
  <si>
    <t>U:[R U' R',E']</t>
  </si>
  <si>
    <t>UR-FR-RD</t>
  </si>
  <si>
    <t>R u' R' U R E' R' U' R U R'</t>
  </si>
  <si>
    <t>R U':[E,R' U R]</t>
  </si>
  <si>
    <t>UR-FD-RF</t>
  </si>
  <si>
    <t>l' U2 l E' l' U' l E l' U' l</t>
  </si>
  <si>
    <t>l' U:[U,l E' l']</t>
  </si>
  <si>
    <t>UR-FD-BL</t>
  </si>
  <si>
    <t>l U' M U2 M' U' l'</t>
  </si>
  <si>
    <t>l U':[M,U2]</t>
  </si>
  <si>
    <t>UR-FD-DB</t>
  </si>
  <si>
    <t>r U' R' U M' U' R U r' M</t>
  </si>
  <si>
    <t>r:[U' R' U,M']</t>
  </si>
  <si>
    <t>UR-BR-FL</t>
  </si>
  <si>
    <t>U' R U R E R2 E' R U' R' U</t>
  </si>
  <si>
    <t>U' R U R:[E,R2]</t>
  </si>
  <si>
    <t>UR-BR-RF</t>
  </si>
  <si>
    <t>U' R' U R E R' U' R u</t>
  </si>
  <si>
    <t>U':[R' U R,E]</t>
  </si>
  <si>
    <t>UR-BR-BD</t>
  </si>
  <si>
    <t>U' M U R' U' M' U R</t>
  </si>
  <si>
    <t>[U' M U,R']</t>
  </si>
  <si>
    <t>UR-BL-LF</t>
  </si>
  <si>
    <t>L U2 L' E' L U2 L' E</t>
  </si>
  <si>
    <t>[L U2 L',E']</t>
  </si>
  <si>
    <t>UR-BL-FL</t>
  </si>
  <si>
    <t>L' S' L2 S L'</t>
  </si>
  <si>
    <t>L':[S',L2]</t>
  </si>
  <si>
    <t>UR-BD-LU</t>
  </si>
  <si>
    <t>S R B R' S' R B' R'</t>
  </si>
  <si>
    <t>[S,R B R']</t>
  </si>
  <si>
    <t>https://bit.ly/2ScCq8u</t>
  </si>
  <si>
    <t>UR-BD-LB</t>
  </si>
  <si>
    <t>R E' r' U r E r' U' M'</t>
  </si>
  <si>
    <t>R:[E',r' U r]</t>
  </si>
  <si>
    <t>UR-BD-RB</t>
  </si>
  <si>
    <t>l U2 l' E l U l' E' l U l'</t>
  </si>
  <si>
    <t>l U':[U',l' E l]</t>
  </si>
  <si>
    <t>UR-BD-DL</t>
  </si>
  <si>
    <t>U2 L2 U M U' L2 U M' U</t>
  </si>
  <si>
    <t>U':[U' L2 U,M]</t>
  </si>
  <si>
    <t>UR-DF-DB</t>
  </si>
  <si>
    <t>u' M' u2 M' u'</t>
  </si>
  <si>
    <t>UR-DL-UL</t>
  </si>
  <si>
    <t>S' L2 S L2</t>
  </si>
  <si>
    <t>[S',L2]</t>
  </si>
  <si>
    <t>UR-DL-LF</t>
  </si>
  <si>
    <t>U' u' L' E' L2 E L' U u</t>
  </si>
  <si>
    <t>U' u' L':[E',L2]</t>
  </si>
  <si>
    <t>UR-DL-BD</t>
  </si>
  <si>
    <t>R' B R' S' R2 S R' B' R</t>
  </si>
  <si>
    <t>R' B R':[S',R2]</t>
  </si>
  <si>
    <t>UR-DR-RF</t>
  </si>
  <si>
    <t>E' R E R2 E' R E</t>
  </si>
  <si>
    <t>E' R:[E,R2]</t>
  </si>
  <si>
    <t>UR-DB-DL</t>
  </si>
  <si>
    <t>D R D R' D' R' D' R' D R</t>
  </si>
  <si>
    <t>https://bit.ly/3gMU3UE</t>
  </si>
  <si>
    <t>UL-LB-FD</t>
  </si>
  <si>
    <t>r U' r E' r' U' r E r' U2 r'</t>
  </si>
  <si>
    <t>r U':[r E' r',U']</t>
  </si>
  <si>
    <t>UL-LF-BD</t>
  </si>
  <si>
    <t>r' U r' E r U r' E' r U2 r</t>
  </si>
  <si>
    <t>r' U:[r' E r,U]</t>
  </si>
  <si>
    <t>https://bit.ly/2Zxufr2</t>
  </si>
  <si>
    <t>UL-LD-RD</t>
  </si>
  <si>
    <t>U' R' F R' S' R2 S R' F' R U</t>
  </si>
  <si>
    <t>U' R' F R':[S',R2]</t>
  </si>
  <si>
    <t>UL-FL-DF</t>
  </si>
  <si>
    <t>U M2 U' L' U M2 U' L</t>
  </si>
  <si>
    <t>[U M2 U',L']</t>
  </si>
  <si>
    <t>UL-FR-RB</t>
  </si>
  <si>
    <t>R U2 R' E' R U2 R' E</t>
  </si>
  <si>
    <t>[R U2 R',E']</t>
  </si>
  <si>
    <t>UL-RF-DF</t>
  </si>
  <si>
    <t>R S R' F' R S' R' F</t>
  </si>
  <si>
    <t>[R S R',F']</t>
  </si>
  <si>
    <t>UL-RB-RD</t>
  </si>
  <si>
    <t>E R' S R' S' R E' R</t>
  </si>
  <si>
    <t>[E R' S,R']</t>
  </si>
  <si>
    <t>UL-RD-DL</t>
  </si>
  <si>
    <t>U' R F R' S' R F' R' S U</t>
  </si>
  <si>
    <t>U':[R F R',S']</t>
  </si>
  <si>
    <t>UL-BR-RF</t>
  </si>
  <si>
    <t>R' U2 R E R' U2 R E'</t>
  </si>
  <si>
    <t>[R' U2 R,E]</t>
  </si>
  <si>
    <t>UL-DL-FL</t>
  </si>
  <si>
    <t>E2 L E L2 E' L E2</t>
  </si>
  <si>
    <t>E2 L:[E,L2]</t>
  </si>
  <si>
    <t>UL-DR-LD</t>
  </si>
  <si>
    <t>U' S L' F' L S' L' F L U</t>
  </si>
  <si>
    <t>U':[S,L' F' L]</t>
  </si>
  <si>
    <t>UL-DR-FL</t>
  </si>
  <si>
    <t>U2 R E R2 E' R U2</t>
  </si>
  <si>
    <t>U2 R:[E,R2]</t>
  </si>
  <si>
    <t>UL-DB-LB</t>
  </si>
  <si>
    <t>l U R' E R U R' E' R U2 l'</t>
  </si>
  <si>
    <t>l U:[R' E R,U]</t>
  </si>
  <si>
    <t>FR-DR-LF</t>
  </si>
  <si>
    <t>R' S R E R E' R' S'</t>
  </si>
  <si>
    <t>[R',S R E]</t>
  </si>
  <si>
    <t>FL-RB-RD</t>
  </si>
  <si>
    <t>R S R E R' E' R' S'</t>
  </si>
  <si>
    <t>[R,S R E]</t>
  </si>
  <si>
    <t>FL-BD-DR</t>
  </si>
  <si>
    <t>M U R E R2 E' R U' M'</t>
  </si>
  <si>
    <t>M U R:[E,R2]</t>
  </si>
  <si>
    <t>FL-DF-RD</t>
  </si>
  <si>
    <t>R' F R U' R' E R2 E' R' U R' F' R</t>
  </si>
  <si>
    <t>R' F R U' R':[E,R2]</t>
  </si>
  <si>
    <t>FL-DF-BL</t>
  </si>
  <si>
    <t>D L S L2 S' L D'</t>
  </si>
  <si>
    <t>D L:[S,L2]</t>
  </si>
  <si>
    <t>FL-DL-FD</t>
  </si>
  <si>
    <t>L' U' M' U L' U' M U L2</t>
  </si>
  <si>
    <t>L':[U' M' U,L']</t>
  </si>
  <si>
    <t>https://bit.ly/3vydRQU</t>
  </si>
  <si>
    <t>FL-DL-DB</t>
  </si>
  <si>
    <t>L' U' M2 U L' U' M2 U L2</t>
  </si>
  <si>
    <t>L':[U' M2 U,L']</t>
  </si>
  <si>
    <t>FL-DR-BD</t>
  </si>
  <si>
    <t>M U R' E R2 E' R' U' M'</t>
  </si>
  <si>
    <t>M U R':[E,R2]</t>
  </si>
  <si>
    <t>https://bit.ly/3vC6Z4Z</t>
  </si>
  <si>
    <t>DB-BR-LB</t>
  </si>
  <si>
    <t>E l U' l' E' l U l'</t>
  </si>
  <si>
    <t>[E,l U' l']</t>
  </si>
  <si>
    <t>DB-BR-DL</t>
  </si>
  <si>
    <t>M2 U L' E L2 E' L' U' M2</t>
  </si>
  <si>
    <t>M2 U L':[E,L2]</t>
  </si>
  <si>
    <t>https://bit.ly/3vZP748</t>
  </si>
  <si>
    <t>DB-DR-LB</t>
  </si>
  <si>
    <t>D' l' S' l D l' S l</t>
  </si>
  <si>
    <t>[D',l' S' l]</t>
  </si>
  <si>
    <t>DR-DL-LB</t>
  </si>
  <si>
    <t>S' R' E' R2 E R' S</t>
  </si>
  <si>
    <t>S' R':[E',R2]</t>
  </si>
  <si>
    <t xml:space="preserve">Position               </t>
  </si>
  <si>
    <t>UFR-UBL-UBR</t>
  </si>
  <si>
    <t>R' B' R2 D R' U' R D' R' U R' B R</t>
  </si>
  <si>
    <t>R' B' R:[R D R',U']</t>
  </si>
  <si>
    <t>UFR-UBL-UFL</t>
  </si>
  <si>
    <t>R' D R U2 R' D' R U R' D R U R' D' R</t>
  </si>
  <si>
    <t>R' D R U':[U',R' D' R]</t>
  </si>
  <si>
    <t>UFR-UBL-LUF</t>
  </si>
  <si>
    <t>F U2 R' D' R U2 R' D R F'</t>
  </si>
  <si>
    <t>F:[U2,R' D' R]</t>
  </si>
  <si>
    <t>UFR-UBL-FUL</t>
  </si>
  <si>
    <t>l' U D' R D R' U2 R D' R' U D l</t>
  </si>
  <si>
    <t>l' U D':[R D R',U2]</t>
  </si>
  <si>
    <t>UFR-UBL-FDL</t>
  </si>
  <si>
    <t>D R' D' R U2 R' D R U2 D'</t>
  </si>
  <si>
    <t>D:[R' D' R,U2]</t>
  </si>
  <si>
    <t>UFR-UBL-RUB</t>
  </si>
  <si>
    <t>R' U D R2 U' R' D' R U R' D R' U' D' R</t>
  </si>
  <si>
    <t>R' U D R:[R U' R',D']</t>
  </si>
  <si>
    <t>UFR-UBL-RDF</t>
  </si>
  <si>
    <t>R' D' R U2 R' D R U2</t>
  </si>
  <si>
    <t>[R' D' R,U2]</t>
  </si>
  <si>
    <t>UFR-UBL-RDB</t>
  </si>
  <si>
    <t>U' R D R' U2 R D' R' U'</t>
  </si>
  <si>
    <t>U':[R D R',U2]</t>
  </si>
  <si>
    <t>UFR-UBL-BUR</t>
  </si>
  <si>
    <t>R' U2 D' R' D R U2 R' D' R D R</t>
  </si>
  <si>
    <t>R' D':[U2,R' D R]</t>
  </si>
  <si>
    <t>UFR-UBL-BDR</t>
  </si>
  <si>
    <t>U' D R D' R' U2 R D R' U' D'</t>
  </si>
  <si>
    <t>U' D:[R D' R',U2]</t>
  </si>
  <si>
    <t>UFR-UBL-BDL</t>
  </si>
  <si>
    <t>U' D' R D R' U2 R D' R' U' D</t>
  </si>
  <si>
    <t>U' D':[R D R',U2]</t>
  </si>
  <si>
    <t>UFR-UBL-DFL</t>
  </si>
  <si>
    <t>R F' R' U' R D R' U2 R D' R' U' R F R'</t>
  </si>
  <si>
    <t>R F' R' U':[R D R',U2]</t>
  </si>
  <si>
    <t>UFR-UBL-DFR</t>
  </si>
  <si>
    <t>D R D' R2 D R U2 R' D' R U2 R D R' D'</t>
  </si>
  <si>
    <t>D R D' R':[R' D R,U2]</t>
  </si>
  <si>
    <t>UFR-UBL-DBR</t>
  </si>
  <si>
    <t>R D' R2 D R U2 R' D' R U2 R D R'</t>
  </si>
  <si>
    <t>R D' R':[R' D R,U2]</t>
  </si>
  <si>
    <t>UFR-UBR-UBL</t>
  </si>
  <si>
    <t>R' B' R U' R D R' U R D' R2 B R</t>
  </si>
  <si>
    <t>R' B' R:[U',R D R']</t>
  </si>
  <si>
    <t>UFR-UBR-UFL</t>
  </si>
  <si>
    <t>R F' R2 D R U R' D' R U' R F R'</t>
  </si>
  <si>
    <t>R F' R':[R' D R,U]</t>
  </si>
  <si>
    <t>UFR-UBR-LUB</t>
  </si>
  <si>
    <t>R U R D R' U' R D' R2</t>
  </si>
  <si>
    <t>R:[U,R D R']</t>
  </si>
  <si>
    <t>UFR-UBR-LUF</t>
  </si>
  <si>
    <t>R2 D' R U' R' D R U R</t>
  </si>
  <si>
    <t>R':[R' D' R,U']</t>
  </si>
  <si>
    <t>UFR-UBR-LDB</t>
  </si>
  <si>
    <t>U' R D' R' U R D R'</t>
  </si>
  <si>
    <t>[U',R D' R']</t>
  </si>
  <si>
    <t>UFR-UBR-LDF</t>
  </si>
  <si>
    <t>R' D R U R' D' R U'</t>
  </si>
  <si>
    <t>[R' D R,U]</t>
  </si>
  <si>
    <t>UFR-UBR-FUL</t>
  </si>
  <si>
    <t>R2 U' D' R U R' D R U' R' U R2</t>
  </si>
  <si>
    <t>R2 U':[D',R U R']</t>
  </si>
  <si>
    <t>UFR-UBR-FDL</t>
  </si>
  <si>
    <t>D R' D' R U R' D R U' D'</t>
  </si>
  <si>
    <t>D:[R' D' R,U]</t>
  </si>
  <si>
    <t>UFR-UBR-FDR</t>
  </si>
  <si>
    <t>D' R' D R U R' D' R U' D</t>
  </si>
  <si>
    <t>D':[R' D R,U]</t>
  </si>
  <si>
    <t>UFR-UBR-RDF</t>
  </si>
  <si>
    <t>R' D' R U R' D R U'</t>
  </si>
  <si>
    <t>[R' D' R,U]</t>
  </si>
  <si>
    <t>UFR-UBR-RDB</t>
  </si>
  <si>
    <t>U' R D R' U R D' R'</t>
  </si>
  <si>
    <t>[U',R D R']</t>
  </si>
  <si>
    <t>UFR-UBR-BUL</t>
  </si>
  <si>
    <t>R2 D' R U2 R' D R U2 R</t>
  </si>
  <si>
    <t>R':[R' D' R,U2]</t>
  </si>
  <si>
    <t>UFR-UBR-BDR</t>
  </si>
  <si>
    <t>U' D R D' R' U R D R' D'</t>
  </si>
  <si>
    <t>D:[U',R D' R']</t>
  </si>
  <si>
    <t>UFR-UBR-BDL</t>
  </si>
  <si>
    <t>U' D' R D R' U R D' R' D</t>
  </si>
  <si>
    <t>D':[U',R D R']</t>
  </si>
  <si>
    <t>UFR-UBR-DFR</t>
  </si>
  <si>
    <t>R' D R U' R D' R' U R D R' U R' D' R U'</t>
  </si>
  <si>
    <t>[R' D R U' R D' R',U]</t>
  </si>
  <si>
    <t>UFR-UBR-DBL</t>
  </si>
  <si>
    <t>R' B D' R U R' D R U' R' B' R</t>
  </si>
  <si>
    <t>R' B:[D',R U R']</t>
  </si>
  <si>
    <t>https://bit.ly/3PuDspd</t>
  </si>
  <si>
    <t>UFR-UBR-DBR</t>
  </si>
  <si>
    <t>U' R D' R' U R' D R U R' D' R U' R D R'</t>
  </si>
  <si>
    <t>[U',R D' R' U R' D R]</t>
  </si>
  <si>
    <t>UFR-UFL-UBL</t>
  </si>
  <si>
    <t>R' D R U' R' D' R U' R' D R U2 R' D' R</t>
  </si>
  <si>
    <t>R' D R U':[R' D' R,U']</t>
  </si>
  <si>
    <t>https://bit.ly/35WPxho</t>
  </si>
  <si>
    <t>UFR-UFL-UBR</t>
  </si>
  <si>
    <t>R F' R' U R' D R U' R' D' R2 F R'</t>
  </si>
  <si>
    <t>R F' R':[U,R' D R]</t>
  </si>
  <si>
    <t>UFR-UFL-LUB</t>
  </si>
  <si>
    <t>U' R2 U' R U R' D' R U' R' U D R2 U</t>
  </si>
  <si>
    <t>U' R2 U':[R U R',D']</t>
  </si>
  <si>
    <t>UFR-UFL-LDB</t>
  </si>
  <si>
    <t>U' R D' R' U' R D R' U2</t>
  </si>
  <si>
    <t>U':[R D' R',U']</t>
  </si>
  <si>
    <t>UFR-UFL-LDF</t>
  </si>
  <si>
    <t>R' D R U' R' D' R U</t>
  </si>
  <si>
    <t>[R' D R,U']</t>
  </si>
  <si>
    <t>UFR-UFL-FDL</t>
  </si>
  <si>
    <t>D R' D' R U' R' D R U D'</t>
  </si>
  <si>
    <t>D:[R' D' R,U']</t>
  </si>
  <si>
    <t>UFR-UFL-FDR</t>
  </si>
  <si>
    <t>D' R' D R U' R' D' R U D</t>
  </si>
  <si>
    <t>D':[R' D R,U']</t>
  </si>
  <si>
    <t>UFR-UFL-RUB</t>
  </si>
  <si>
    <t>U' R' U2 R' D' R U2 R' D R2 U</t>
  </si>
  <si>
    <t>U' R':[U2,R' D' R]</t>
  </si>
  <si>
    <t>UFR-UFL-RDB</t>
  </si>
  <si>
    <t>U' R D R' U' R D' R' U2</t>
  </si>
  <si>
    <t>U':[R D R',U']</t>
  </si>
  <si>
    <t>UFR-UFL-BUR</t>
  </si>
  <si>
    <t>R' U' D' R' D R U R' D' R D R</t>
  </si>
  <si>
    <t>R' D':[U',R' D R]</t>
  </si>
  <si>
    <t>UFR-UFL-BUL</t>
  </si>
  <si>
    <t>F R F' r U R' U' r'</t>
  </si>
  <si>
    <t>F:[R,F' r U]</t>
  </si>
  <si>
    <t>U' R' U' R' D' R U R' D R2 U</t>
  </si>
  <si>
    <t>U' R':[U',R' D' R]</t>
  </si>
  <si>
    <t>UFR-UFL-BDL</t>
  </si>
  <si>
    <t>D R' D R U' R' D' R U D'</t>
  </si>
  <si>
    <t>D:[R' D R,U']</t>
  </si>
  <si>
    <t>UFR-UFL-DFL</t>
  </si>
  <si>
    <t>R D R' D' R' D' R U' R' D R U D R D' R'</t>
  </si>
  <si>
    <t>R D R' D':[R' D' R,U']</t>
  </si>
  <si>
    <t>UFR-UFL-DFR</t>
  </si>
  <si>
    <t>D R D' R2 D R U' R' D' R U R D R' D'</t>
  </si>
  <si>
    <t>D R D' R':[R' D R,U']</t>
  </si>
  <si>
    <t>UFR-UFL-DBL</t>
  </si>
  <si>
    <t>R' D' R2 U' R' D R U R' D' R' D R</t>
  </si>
  <si>
    <t>R' D' R:[R U' R',D]</t>
  </si>
  <si>
    <t>UFR-UFL-DBR</t>
  </si>
  <si>
    <t>R D' R2 D R U' R' D' R U R D R'</t>
  </si>
  <si>
    <t>R D' R':[R' D R,U']</t>
  </si>
  <si>
    <t>UFR-LUB-UBR</t>
  </si>
  <si>
    <t>R2 D R' U R D' R' U' R'</t>
  </si>
  <si>
    <t>R:[R D R',U]</t>
  </si>
  <si>
    <t>UFR-LUB-UFL</t>
  </si>
  <si>
    <t>R U R2 D' R U2 R' D R U2 R U' R'</t>
  </si>
  <si>
    <t>R U R':[R' D' R,U2]</t>
  </si>
  <si>
    <t>UFR-LUB-LUF</t>
  </si>
  <si>
    <t>r2 U R' U' r' F R F' L' x'</t>
  </si>
  <si>
    <t>r2 U R' U' r' F R F' r'</t>
  </si>
  <si>
    <t>r2 U:[R',U' r' F]</t>
  </si>
  <si>
    <t>UFR-LUB-LDB</t>
  </si>
  <si>
    <t>R D' R D R' U R D' R' U' D R'</t>
  </si>
  <si>
    <t>R D':[R D R',U]</t>
  </si>
  <si>
    <t>UFR-LUB-LDF</t>
  </si>
  <si>
    <t>U R' U' R' D R U R' D' R2 U'</t>
  </si>
  <si>
    <t>U R':[U',R' D R]</t>
  </si>
  <si>
    <t>UFR-LUB-FDL</t>
  </si>
  <si>
    <t>R U R' D R U R' D' R U2 R'</t>
  </si>
  <si>
    <t>R U:[R' D R,U]</t>
  </si>
  <si>
    <t>UFR-LUB-FDR</t>
  </si>
  <si>
    <t>R U R2 D' R U' R' D R U R U' R'</t>
  </si>
  <si>
    <t>R U R':[R' D' R,U']</t>
  </si>
  <si>
    <t>UFR-LUB-RUB</t>
  </si>
  <si>
    <t>R' D R2 D' R2 U R2 D R2 D' R2 U' R'</t>
  </si>
  <si>
    <t>R:[R2 D R2 D' R2,U]</t>
  </si>
  <si>
    <t>UFR-LUB-RDB</t>
  </si>
  <si>
    <t>R U D' R' D R U R' D' R U2 D R'</t>
  </si>
  <si>
    <t>R U D':[R' D R,U]</t>
  </si>
  <si>
    <t>UFR-LUB-BUR</t>
  </si>
  <si>
    <t>R' F' r U R U' r' F</t>
  </si>
  <si>
    <t>[R',F' r U]</t>
  </si>
  <si>
    <t>UFR-LUB-BDR</t>
  </si>
  <si>
    <t>R U R' D' R U R' D R U2 R'</t>
  </si>
  <si>
    <t>R U:[R' D' R,U]</t>
  </si>
  <si>
    <t>UFR-LUB-BDL</t>
  </si>
  <si>
    <t>U D R' U' R' D R U R' D' R2 U' D'</t>
  </si>
  <si>
    <t>U D R':[U',R' D R]</t>
  </si>
  <si>
    <t>UFR-LUB-DFL</t>
  </si>
  <si>
    <t>R D' R D' R' U R D R' U' D R'</t>
  </si>
  <si>
    <t>R D':[R D' R',U]</t>
  </si>
  <si>
    <t>UFR-LUB-DBR</t>
  </si>
  <si>
    <t>D R2 D' R' U R D R' U' R' D'</t>
  </si>
  <si>
    <t>D R:[R D' R',U]</t>
  </si>
  <si>
    <t>UFR-LUF-UBR</t>
  </si>
  <si>
    <t>R' U' R' D' R U R' D R2</t>
  </si>
  <si>
    <t>R':[U',R' D' R]</t>
  </si>
  <si>
    <t>UFR-LUF-LDB</t>
  </si>
  <si>
    <t>U' R U' D' R' U R D R' U' R U R' U</t>
  </si>
  <si>
    <t>U' R U':[D',R' U R]</t>
  </si>
  <si>
    <t>UFR-LUF-LDF</t>
  </si>
  <si>
    <t>R' U' D R U R' D' R U' R' U R</t>
  </si>
  <si>
    <t>R' U':[D,R U R']</t>
  </si>
  <si>
    <t>UFR-LUF-FDL</t>
  </si>
  <si>
    <t>D R' U' D' R U R' D R U' R' U R D'</t>
  </si>
  <si>
    <t>D R' U':[D',R U R']</t>
  </si>
  <si>
    <t>UFR-LUF-FDR</t>
  </si>
  <si>
    <t>R F R' U R U' F' U R' U'</t>
  </si>
  <si>
    <t>R:[F,R' U R U']</t>
  </si>
  <si>
    <t>UFR-LUF-RUB</t>
  </si>
  <si>
    <t>R U' D' R' D R' U R D' R' U' R2 U D R'</t>
  </si>
  <si>
    <t>R U' D' R':[D,R' U R]</t>
  </si>
  <si>
    <t>UFR-LUF-RDF</t>
  </si>
  <si>
    <t>R' U' D' R U R' D R U' R' U R</t>
  </si>
  <si>
    <t>R' U':[D',R U R']</t>
  </si>
  <si>
    <t>UFR-LUF-RDB</t>
  </si>
  <si>
    <t>D' R F R' U R U' F' U R' U' D</t>
  </si>
  <si>
    <t>D' R:[F,R' U R U']</t>
  </si>
  <si>
    <t>UFR-LUF-BUR</t>
  </si>
  <si>
    <t>R' F R U R' D R U' R' D' F' R</t>
  </si>
  <si>
    <t>R' F:[R U R',D]</t>
  </si>
  <si>
    <t>UFR-LUF-DFL</t>
  </si>
  <si>
    <t>U' R' U R U' R' D R U R' U' D' R U</t>
  </si>
  <si>
    <t>U' R' U:[R U' R',D]</t>
  </si>
  <si>
    <t>UFR-LUF-DFR</t>
  </si>
  <si>
    <t>U' D' R' U R U' R' D R U R' U' D' R U D</t>
  </si>
  <si>
    <t>U' D' R' U:[R U' R',D]</t>
  </si>
  <si>
    <t>UFR-LUF-DBL</t>
  </si>
  <si>
    <t>U' D R' U R U' R' D R U R' U' D' R U D'</t>
  </si>
  <si>
    <t>U' D R' U:[R U' R',D]</t>
  </si>
  <si>
    <t>UFR-LUF-DBR</t>
  </si>
  <si>
    <t>R U' R' D R' U R D' R' U' R2 U R'</t>
  </si>
  <si>
    <t>R U' R':[D,R' U R]</t>
  </si>
  <si>
    <t>UFR-LDB-UBL</t>
  </si>
  <si>
    <t>U R D' R' U2 R D R' U</t>
  </si>
  <si>
    <t>U:[R D' R',U2]</t>
  </si>
  <si>
    <t>UFR-LDB-UBR</t>
  </si>
  <si>
    <t>R D' R' U' R D R' U</t>
  </si>
  <si>
    <t>[R D' R',U']</t>
  </si>
  <si>
    <t>UFR-LDB-UFL</t>
  </si>
  <si>
    <t>U2 R D' R' U R D R' U</t>
  </si>
  <si>
    <t>U':[U',R D' R']</t>
  </si>
  <si>
    <t>UFR-LDB-LUB</t>
  </si>
  <si>
    <t>R U D' R D R' U' R D' R' D R'</t>
  </si>
  <si>
    <t>R D':[U,R D R']</t>
  </si>
  <si>
    <t>UFR-LDB-FUL</t>
  </si>
  <si>
    <t>R U' D R' D R U2 R' D' R U' D' R'</t>
  </si>
  <si>
    <t>R U' D:[R' D R,U2]</t>
  </si>
  <si>
    <t>UFR-LDB-FDL</t>
  </si>
  <si>
    <t>D2 R U R' D' R U' R' D'</t>
  </si>
  <si>
    <t>D:[D,R U R']</t>
  </si>
  <si>
    <t>UFR-LDB-FDR</t>
  </si>
  <si>
    <t>l' U D R U' R' D' R U R' U' l</t>
  </si>
  <si>
    <t>l' U:[D,R U' R']</t>
  </si>
  <si>
    <t>UFR-LDB-RUB</t>
  </si>
  <si>
    <t>U R2 D' R' U2 R D R' U2 R' U'</t>
  </si>
  <si>
    <t>U R:[R D' R',U2]</t>
  </si>
  <si>
    <t>UFR-LDB-RDF</t>
  </si>
  <si>
    <t>D2 R U R' D2 R U' R'</t>
  </si>
  <si>
    <t>[D2,R U R']</t>
  </si>
  <si>
    <t>UFR-LDB-RDB</t>
  </si>
  <si>
    <t>R' U R2 D' R' U' R D R' U R' U' R</t>
  </si>
  <si>
    <t>R' U R:[R D' R',U']</t>
  </si>
  <si>
    <t>UFR-LDB-BUL</t>
  </si>
  <si>
    <t>U2 R2 D' R' U R D R' U' R' U2</t>
  </si>
  <si>
    <t>U2 R:[R D' R',U]</t>
  </si>
  <si>
    <t>UFR-LDB-BDR</t>
  </si>
  <si>
    <t>D2 R U R' D R U' R' D</t>
  </si>
  <si>
    <t>D':[D',R U R']</t>
  </si>
  <si>
    <t>UFR-LDF-UBR</t>
  </si>
  <si>
    <t>U R' D R U' R' D' R</t>
  </si>
  <si>
    <t>[U,R' D R]</t>
  </si>
  <si>
    <t>UFR-LDF-LUB</t>
  </si>
  <si>
    <t>U R2 D R U' R' D' R U R U'</t>
  </si>
  <si>
    <t>U R':[R' D R,U']</t>
  </si>
  <si>
    <t>UFR-LDF-LUF</t>
  </si>
  <si>
    <t>R' U' R U R' D R U' R' U D' R</t>
  </si>
  <si>
    <t>R' U':[R U R',D]</t>
  </si>
  <si>
    <t>UFR-LDF-LDB</t>
  </si>
  <si>
    <t>D R' F' R D' R' D F D' R</t>
  </si>
  <si>
    <t>D R':[F',R D' R' D]</t>
  </si>
  <si>
    <t>UFR-LDF-FUL</t>
  </si>
  <si>
    <t>D R' F2 R D' R' D F2 D' R</t>
  </si>
  <si>
    <t>D R':[F2,R D' R' D]</t>
  </si>
  <si>
    <t>UFR-LDF-FDR</t>
  </si>
  <si>
    <t>U D R U' R' D' R U R' U'</t>
  </si>
  <si>
    <t>U:[D,R U' R']</t>
  </si>
  <si>
    <t>https://bit.ly/2UhGeFT</t>
  </si>
  <si>
    <t>UFR-LDF-RUB</t>
  </si>
  <si>
    <t>U R U R' D R U2 R' D' R U R' U'</t>
  </si>
  <si>
    <t>U R U:[R' D R,U2]</t>
  </si>
  <si>
    <t>UFR-LDF-BUR</t>
  </si>
  <si>
    <t>R' U R U' R' D R U R' U' D' R</t>
  </si>
  <si>
    <t>R' U:[R U' R',D]</t>
  </si>
  <si>
    <t>UFR-LDF-BUL</t>
  </si>
  <si>
    <t>U' R' U' D R' D' R U R' D R D' R U</t>
  </si>
  <si>
    <t>U' R' D:[U',R' D' R]</t>
  </si>
  <si>
    <t>UFR-LDF-BDL</t>
  </si>
  <si>
    <t>U D R U' R' D R U R' U' D2</t>
  </si>
  <si>
    <t>U D:[R U' R',D]</t>
  </si>
  <si>
    <t>UFR-LDF-DFR</t>
  </si>
  <si>
    <t>U D R U' D' R' D R U R' D' R D R' U' D'</t>
  </si>
  <si>
    <t>U D R D':[U',R' D R]</t>
  </si>
  <si>
    <t>UFR-LDF-DBL</t>
  </si>
  <si>
    <t>U D' R D2 R U' R' D2 R U R2 U' D</t>
  </si>
  <si>
    <t>U D' R:[D2,R U' R']</t>
  </si>
  <si>
    <t>UFR-LDF-DBR</t>
  </si>
  <si>
    <t>U R D R U' R' D' R U R2 U'</t>
  </si>
  <si>
    <t>U R:[D,R U' R']</t>
  </si>
  <si>
    <t>UFR-FUL-UBL</t>
  </si>
  <si>
    <t>l' U' D' R D R' U2 R D' R' U' D l</t>
  </si>
  <si>
    <t>l' U' D':[R D R',U2]</t>
  </si>
  <si>
    <t>UFR-FUL-UBR</t>
  </si>
  <si>
    <t>R2 U' R U R' D' R U' R' U D R2</t>
  </si>
  <si>
    <t>R2 U':[R U R',D']</t>
  </si>
  <si>
    <t>UFR-FUL-LDF</t>
  </si>
  <si>
    <t>R' D F2 D' R D R' F2 R D'</t>
  </si>
  <si>
    <t>R' D:[F2,D' R D R']</t>
  </si>
  <si>
    <t>UFR-FUL-FDL</t>
  </si>
  <si>
    <t>R U R' D R U2 R' D' R U R'</t>
  </si>
  <si>
    <t>R U:[R' D R,U2]</t>
  </si>
  <si>
    <t>UFR-FUL-FDR</t>
  </si>
  <si>
    <t>D' R' D F2 D' R D R' F2 R</t>
  </si>
  <si>
    <t>R':[R D' R' D,F2]</t>
  </si>
  <si>
    <t>UFR-FUL-RUB</t>
  </si>
  <si>
    <t>R' U' R2 D' R2 D R2 U R2 D' R2 D R'</t>
  </si>
  <si>
    <t>R':[U',R2 D' R2 D R2]</t>
  </si>
  <si>
    <t>UFR-FUL-RDB</t>
  </si>
  <si>
    <t>R U D' R' D R U2 R' D' R U D R'</t>
  </si>
  <si>
    <t>R U D':[R' D R,U2]</t>
  </si>
  <si>
    <t>UFR-FUL-BDR</t>
  </si>
  <si>
    <t>R U R' D' R U2 R' D R U R'</t>
  </si>
  <si>
    <t>R U:[R' D' R,U2]</t>
  </si>
  <si>
    <t>UFR-FUL-BDL</t>
  </si>
  <si>
    <t>D' R U D' R' D R U2 R' D' R U D R' D</t>
  </si>
  <si>
    <t>D' R U D':[R' D R,U2]</t>
  </si>
  <si>
    <t>UFR-FUL-DBL</t>
  </si>
  <si>
    <t>R2 D' R' U2 R D R' U2 R'</t>
  </si>
  <si>
    <t>R:[R D' R',U2]</t>
  </si>
  <si>
    <t>UFR-FDL-UBL</t>
  </si>
  <si>
    <t>U2 D R' D' R U2 R' D R D'</t>
  </si>
  <si>
    <t>D:[U2,R' D' R]</t>
  </si>
  <si>
    <t>U D' R D' R' U2 R D R' U D</t>
  </si>
  <si>
    <t>U D':[R D' R',U2]</t>
  </si>
  <si>
    <t>UFR-FDL-UFL</t>
  </si>
  <si>
    <t>U' D R' D' R U R' D R D'</t>
  </si>
  <si>
    <t>D:[U',R' D' R]</t>
  </si>
  <si>
    <t>UFR-FDL-LUB</t>
  </si>
  <si>
    <t>R U2 R' D R U' R' D' R U' R'</t>
  </si>
  <si>
    <t>R U:[U,R' D R]</t>
  </si>
  <si>
    <t>UFR-FDL-LDB</t>
  </si>
  <si>
    <t>D R U R' D R U' R' D2</t>
  </si>
  <si>
    <t>D:[R U R',D]</t>
  </si>
  <si>
    <t>UFR-FDL-FUL</t>
  </si>
  <si>
    <t>R U' R' D R U2 R' D' R U' R'</t>
  </si>
  <si>
    <t>R U':[R' D R,U2]</t>
  </si>
  <si>
    <t>UFR-FDL-FDR</t>
  </si>
  <si>
    <t>D' R' D F' D' R D R' F R</t>
  </si>
  <si>
    <t>R':[R D' R' D,F']</t>
  </si>
  <si>
    <t>UFR-FDL-RDF</t>
  </si>
  <si>
    <t>D R U R' D' R U' R'</t>
  </si>
  <si>
    <t>[D,R U R']</t>
  </si>
  <si>
    <t>UFR-FDL-RDB</t>
  </si>
  <si>
    <t>R D2 R' U' R D' R' U R D' R'</t>
  </si>
  <si>
    <t>R D:[D,R' U' R]</t>
  </si>
  <si>
    <t>UFR-FDL-BUR</t>
  </si>
  <si>
    <t>U R' U' D R U R' D' R U' R' U R U'</t>
  </si>
  <si>
    <t>U R' U':[D,R U R']</t>
  </si>
  <si>
    <t>R' U L' U' R U L U'</t>
  </si>
  <si>
    <t>[R',U L' U']</t>
  </si>
  <si>
    <t>UFR-FDL-BUL</t>
  </si>
  <si>
    <t>r' D R D' r2 U R' U' r'</t>
  </si>
  <si>
    <t>r' D:[R,D' r2 U]</t>
  </si>
  <si>
    <t>UFR-FDL-BDR</t>
  </si>
  <si>
    <t>D R U R' D2 R U' R' D</t>
  </si>
  <si>
    <t>D:[R U R',D2]</t>
  </si>
  <si>
    <t>UFR-FDL-BDL</t>
  </si>
  <si>
    <t>D' R D' R' U' R D2 R' U R D' R' D</t>
  </si>
  <si>
    <t>D' R D':[R' U' R,D2]</t>
  </si>
  <si>
    <t>UFR-FDL-DFR</t>
  </si>
  <si>
    <t>L' U F2 U' L U L' F2 L U'</t>
  </si>
  <si>
    <t>L' U:[F2,U' L U L']</t>
  </si>
  <si>
    <t>UFR-FDL-DBL</t>
  </si>
  <si>
    <t>D R U D R' D' R U' R' D R D' R' D'</t>
  </si>
  <si>
    <t>D R D:[U,R' D' R]</t>
  </si>
  <si>
    <t>UFR-FDL-DBR</t>
  </si>
  <si>
    <t>D R2 D' R' U' R D R' U R' D'</t>
  </si>
  <si>
    <t>D R:[R D' R',U']</t>
  </si>
  <si>
    <t>UFR-FDR-UBR</t>
  </si>
  <si>
    <t>U D' R' D R U' R' D' R D</t>
  </si>
  <si>
    <t>D':[U,R' D R]</t>
  </si>
  <si>
    <t>UFR-FDR-UFL</t>
  </si>
  <si>
    <t>U' D' R' D R U R' D' R D</t>
  </si>
  <si>
    <t>D':[U',R' D R]</t>
  </si>
  <si>
    <t>UFR-FDR-LUB</t>
  </si>
  <si>
    <t>R U R' U' R' D' R U R' D R2 U' R'</t>
  </si>
  <si>
    <t>R U R':[U',R' D' R]</t>
  </si>
  <si>
    <t>UFR-FDR-LUF</t>
  </si>
  <si>
    <t>U R U' F U R' U' R F' R'</t>
  </si>
  <si>
    <t>R:[R' U R U',F]</t>
  </si>
  <si>
    <t>UFR-FDR-LDF</t>
  </si>
  <si>
    <t>U R U' R' D R U R' U' D'</t>
  </si>
  <si>
    <t>U:[R U' R',D]</t>
  </si>
  <si>
    <t>UFR-FDR-FDL</t>
  </si>
  <si>
    <t>R' F' R D' R' D F D' R D</t>
  </si>
  <si>
    <t>R':[F',R D' R' D]</t>
  </si>
  <si>
    <t>UFR-FDR-RUB</t>
  </si>
  <si>
    <t>U' R' U R D R' U2 R D' R' U R U</t>
  </si>
  <si>
    <t>U' R' U:[R D R',U2]</t>
  </si>
  <si>
    <t>UFR-FDR-RDB</t>
  </si>
  <si>
    <t>U R U' R' D' R U R' U' D</t>
  </si>
  <si>
    <t>U:[R U' R',D']</t>
  </si>
  <si>
    <t>UFR-FDR-BUR</t>
  </si>
  <si>
    <t>D' R' U R U' R' D R U R' U' D' R D</t>
  </si>
  <si>
    <t>D' R' U:[R U' R',D]</t>
  </si>
  <si>
    <t>UFR-FDR-BUL</t>
  </si>
  <si>
    <t>R U' r' F R F' r U R2</t>
  </si>
  <si>
    <t>R:[U' r' F,R]</t>
  </si>
  <si>
    <t>UFR-FDR-BDR</t>
  </si>
  <si>
    <t>R U R' U' D' R U R' D R U' R' U R U' R'</t>
  </si>
  <si>
    <t>R U R' U':[D',R U R']</t>
  </si>
  <si>
    <t>UFR-FDR-BDL</t>
  </si>
  <si>
    <t>U R U' R' D2 R U R' U' D2</t>
  </si>
  <si>
    <t>U:[R U' R',D2]</t>
  </si>
  <si>
    <t>UFR-FDR-DFL</t>
  </si>
  <si>
    <t>U R U' F2 U R' U' R F2 R'</t>
  </si>
  <si>
    <t>R:[R' U R U',F2]</t>
  </si>
  <si>
    <t>UFR-FDR-DBL</t>
  </si>
  <si>
    <t>U' D R2 D R U R' D' R U' R U D'</t>
  </si>
  <si>
    <t>U' D R':[R' D R,U]</t>
  </si>
  <si>
    <t>UFR-FDR-DBR</t>
  </si>
  <si>
    <t>U R U' D' R' D R U R' D' R D R' U'</t>
  </si>
  <si>
    <t>U R D':[U',R' D R]</t>
  </si>
  <si>
    <t>UFR-RUB-UBL</t>
  </si>
  <si>
    <t>R' U D R D' R U' R' D R U R2 U' D' R</t>
  </si>
  <si>
    <t>R' U D R:[D',R U' R']</t>
  </si>
  <si>
    <t>UFR-RUB-LUF</t>
  </si>
  <si>
    <t>R U' D' R2 U R D R' U' R D' R U D R'</t>
  </si>
  <si>
    <t>R U' D' R':[R' U R,D]</t>
  </si>
  <si>
    <t>UFR-RUB-LDF</t>
  </si>
  <si>
    <t>U R U' R' D R U2 R' D' R U' R' U'</t>
  </si>
  <si>
    <t>U R U':[R' D R,U2]</t>
  </si>
  <si>
    <t>UFR-RUB-FDL</t>
  </si>
  <si>
    <t>U D' R U2 R D' R' U2 R D R2 U' D</t>
  </si>
  <si>
    <t>U D' R:[U2,R D' R']</t>
  </si>
  <si>
    <t>UFR-RUB-RDB</t>
  </si>
  <si>
    <t>U R U' R' D' R U2 R' D R U' R' U'</t>
  </si>
  <si>
    <t>U R U':[R' D' R,U2]</t>
  </si>
  <si>
    <t>https://bit.ly/3hDl6ST</t>
  </si>
  <si>
    <t>UFR-RUB-BDR</t>
  </si>
  <si>
    <t>U D R U2 R D' R' U2 R D R2 U' D'</t>
  </si>
  <si>
    <t>U D R:[U2,R D' R']</t>
  </si>
  <si>
    <t>UFR-RUB-BDL</t>
  </si>
  <si>
    <t>U' R' U' R D' R' U2 R D R' U' R U</t>
  </si>
  <si>
    <t>U' R' U':[R D' R',U2]</t>
  </si>
  <si>
    <t>https://bit.ly/35EibmY</t>
  </si>
  <si>
    <t>UFR-RUB-DFL</t>
  </si>
  <si>
    <t>U' R2 D R U2 R' D' R U2 R U</t>
  </si>
  <si>
    <t>U' R':[R' D R,U2]</t>
  </si>
  <si>
    <t>UFR-RUB-DBR</t>
  </si>
  <si>
    <t>f' U2 R D R' U2 R D' R' f</t>
  </si>
  <si>
    <t>f':[U2,R D R']</t>
  </si>
  <si>
    <t>UFR-RDF-UBL</t>
  </si>
  <si>
    <t>U2 R' D' R U2 R' D R</t>
  </si>
  <si>
    <t>[U2,R' D' R]</t>
  </si>
  <si>
    <t>UFR-RDF-UBR</t>
  </si>
  <si>
    <t>U R' D' R U' R' D R</t>
  </si>
  <si>
    <t>[U,R' D' R]</t>
  </si>
  <si>
    <t>UFR-RDF-UFL</t>
  </si>
  <si>
    <t>U' R' D' R U R' D R</t>
  </si>
  <si>
    <t>[U',R' D' R]</t>
  </si>
  <si>
    <t>UFR-RDF-LUB</t>
  </si>
  <si>
    <t>D' R U2 R' D R U' R' D' R U' R' D</t>
  </si>
  <si>
    <t>D' R U:[U,R' D R]</t>
  </si>
  <si>
    <t>UFR-RDF-LUF</t>
  </si>
  <si>
    <t>R' U' R U R' D' R U' R' U D R</t>
  </si>
  <si>
    <t>R' U':[R U R',D']</t>
  </si>
  <si>
    <t>UFR-RDF-LDB</t>
  </si>
  <si>
    <t>R U R' D2 R U' R' D2</t>
  </si>
  <si>
    <t>[R U R',D2]</t>
  </si>
  <si>
    <t>UFR-RDF-LDF</t>
  </si>
  <si>
    <t>U R' D' R U' R' D2 R U R' D' R U'</t>
  </si>
  <si>
    <t>U R' D':[R U' R',D2]</t>
  </si>
  <si>
    <t>UFR-RDF-FUL</t>
  </si>
  <si>
    <t>D' R U' R' D R U2 R' D' R U' R' D</t>
  </si>
  <si>
    <t>D' R U':[R' D R,U2]</t>
  </si>
  <si>
    <t>UFR-RDF-FDL</t>
  </si>
  <si>
    <t>R U R' D R U' R' D'</t>
  </si>
  <si>
    <t>[R U R',D]</t>
  </si>
  <si>
    <t>UFR-RDF-RUB</t>
  </si>
  <si>
    <t>U' R' U D R D' R' U2 R D R' U D' R U</t>
  </si>
  <si>
    <t>U' R' U D:[R D' R',U2]</t>
  </si>
  <si>
    <t>UFR-RDF-RDB</t>
  </si>
  <si>
    <t>R U D' R' D R U' R' D' R D R'</t>
  </si>
  <si>
    <t>R D':[U,R' D R]</t>
  </si>
  <si>
    <t>UFR-RDF-BUR</t>
  </si>
  <si>
    <t>R' U R U' R' D' R U R' U' D R</t>
  </si>
  <si>
    <t>R' U:[R U' R',D']</t>
  </si>
  <si>
    <t>UFR-RDF-BUL</t>
  </si>
  <si>
    <t>R' D R' U R D' R' U' R2</t>
  </si>
  <si>
    <t>R':[D,R' U R]</t>
  </si>
  <si>
    <t>UFR-RDF-BDR</t>
  </si>
  <si>
    <t>R U R' D' R U' R' D</t>
  </si>
  <si>
    <t>[R U R',D']</t>
  </si>
  <si>
    <t>UFR-RDF-BDL</t>
  </si>
  <si>
    <t>U R' D' R U' R' D' R U R' D2 R U'</t>
  </si>
  <si>
    <t>U R' D':[R U' R',D']</t>
  </si>
  <si>
    <t>UFR-RDF-DFL</t>
  </si>
  <si>
    <t>R U D R' D' R U' R' D R D' R'</t>
  </si>
  <si>
    <t>R D:[U,R' D' R]</t>
  </si>
  <si>
    <t>UFR-RDF-DBL</t>
  </si>
  <si>
    <t>R2 D' R' U' R D R' U R'</t>
  </si>
  <si>
    <t>R:[R D' R',U']</t>
  </si>
  <si>
    <t>UFR-RDF-DBR</t>
  </si>
  <si>
    <t>R U R' D R U' R D' R' U' R D R' U R' D'</t>
  </si>
  <si>
    <t>R:[U,R' D R U' R D' R']</t>
  </si>
  <si>
    <t>UFR-RDB-UBR</t>
  </si>
  <si>
    <t>R D R' U' R D' R' U</t>
  </si>
  <si>
    <t>[R D R',U']</t>
  </si>
  <si>
    <t>UFR-RDB-UFL</t>
  </si>
  <si>
    <t>U2 R D R' U R D' R' U</t>
  </si>
  <si>
    <t>U':[U',R D R']</t>
  </si>
  <si>
    <t>UFR-RDB-LUB</t>
  </si>
  <si>
    <t>R U2 D' R' D R U' R' D' R U' D R'</t>
  </si>
  <si>
    <t>R U2 D':[R' D R,U']</t>
  </si>
  <si>
    <t>UFR-RDB-LUF</t>
  </si>
  <si>
    <t>U D' R U' F U R' U' R F' R' D</t>
  </si>
  <si>
    <t>D' R:[R' U R U',F]</t>
  </si>
  <si>
    <t>UFR-RDB-LDB</t>
  </si>
  <si>
    <t>R D R' U' R D2 R' U R D R'</t>
  </si>
  <si>
    <t>R D:[R' U' R,D2]</t>
  </si>
  <si>
    <t>UFR-RDB-LDF</t>
  </si>
  <si>
    <t>U D' R U' R' D2 R U R' U' D'</t>
  </si>
  <si>
    <t>U D':[R U' R',D2]</t>
  </si>
  <si>
    <t>UFR-RDB-FDL</t>
  </si>
  <si>
    <t>R D R' U' R D R' U R D2 R'</t>
  </si>
  <si>
    <t>R D:[R' U' R,D]</t>
  </si>
  <si>
    <t>UFR-RDB-FDR</t>
  </si>
  <si>
    <t>U D' R U' R' D R U R' U'</t>
  </si>
  <si>
    <t>U:[D',R U' R']</t>
  </si>
  <si>
    <t>UFR-RDB-RUB</t>
  </si>
  <si>
    <t>U R U R' D' R U2 R' D R U R' U'</t>
  </si>
  <si>
    <t>U R U:[R' D' R,U2]</t>
  </si>
  <si>
    <t>UFR-RDB-RDF</t>
  </si>
  <si>
    <t>R D' R' D R U R' D' R U' D R'</t>
  </si>
  <si>
    <t>R D':[R' D R,U]</t>
  </si>
  <si>
    <t>UFR-RDB-DFL</t>
  </si>
  <si>
    <t>U' R2 D R U R' D' R U' R U</t>
  </si>
  <si>
    <t>U' R':[R' D R,U]</t>
  </si>
  <si>
    <t>UFR-RDB-DFR</t>
  </si>
  <si>
    <t>R U' D' R2 D R U2 R' D' R U2 R U D R'</t>
  </si>
  <si>
    <t>R U' D' R':[R' D R,U2]</t>
  </si>
  <si>
    <t>UFR-RDB-DBL</t>
  </si>
  <si>
    <t>U D' R' D L2 D' R D L2 U'</t>
  </si>
  <si>
    <t>U:[D' R' D,L2]</t>
  </si>
  <si>
    <t>U D' R' D r2 U' R U r2 U'</t>
  </si>
  <si>
    <t>U D':[R',D r2 U']</t>
  </si>
  <si>
    <t>UFR-BUR-UBL</t>
  </si>
  <si>
    <t>R' D' R' D R U2 R' D' R U2 D R</t>
  </si>
  <si>
    <t>R' D':[R' D R,U2]</t>
  </si>
  <si>
    <t>UFR-BUR-UFL</t>
  </si>
  <si>
    <t>R' D' R' D R U' R' D' R U D R</t>
  </si>
  <si>
    <t>R' D':[R' D R,U']</t>
  </si>
  <si>
    <t>UFR-BUR-LUF</t>
  </si>
  <si>
    <t>R' F D R U R' D' R U' R' F' R</t>
  </si>
  <si>
    <t>R' F:[D,R U R']</t>
  </si>
  <si>
    <t>UFR-BUR-LDB</t>
  </si>
  <si>
    <t>R U' L U R' U' L' U</t>
  </si>
  <si>
    <t>[R,U' L U]</t>
  </si>
  <si>
    <t>UFR-BUR-FUL</t>
  </si>
  <si>
    <t>R U' D' R' D' R U2 R' D R U' D R'</t>
  </si>
  <si>
    <t>R U' D':[R' D' R,U2]</t>
  </si>
  <si>
    <t>UFR-BUR-FDL</t>
  </si>
  <si>
    <t>U R' U' R U R' D R U' R' U D' R U'</t>
  </si>
  <si>
    <t>U R' U':[R U R',D]</t>
  </si>
  <si>
    <t>UFR-BUR-FDR</t>
  </si>
  <si>
    <t>D' R' U D R U' R' D' R U R' U' R D</t>
  </si>
  <si>
    <t>D' R' U:[D,R U' R']</t>
  </si>
  <si>
    <t>UFR-BUR-RDF</t>
  </si>
  <si>
    <t>R' U D' R U' R' D R U R' U' R</t>
  </si>
  <si>
    <t>R' U:[D',R U' R']</t>
  </si>
  <si>
    <t>UFR-BUR-BUL</t>
  </si>
  <si>
    <t>R U' L' U R' U' L U</t>
  </si>
  <si>
    <t>[R,U' L' U]</t>
  </si>
  <si>
    <t>UFR-BUR-BDR</t>
  </si>
  <si>
    <t>R U' R' U R D R' U' R U D' R'</t>
  </si>
  <si>
    <t>R U':[R' U R,D]</t>
  </si>
  <si>
    <t>UFR-BUR-BDL</t>
  </si>
  <si>
    <t>D R' U D R U' R' D' R U R' U' R D'</t>
  </si>
  <si>
    <t>D R' U:[D,R U' R']</t>
  </si>
  <si>
    <t>UFR-BUR-DFR</t>
  </si>
  <si>
    <t>U R' U' R U R' D' R U' R' U D R U'</t>
  </si>
  <si>
    <t>U R' U':[R U R',D']</t>
  </si>
  <si>
    <t>UFR-BUL-UBR</t>
  </si>
  <si>
    <t>R' U2 R' D' R U2 R' D R2</t>
  </si>
  <si>
    <t>R':[U2,R' D' R]</t>
  </si>
  <si>
    <t>UFR-BUL-UFL</t>
  </si>
  <si>
    <t>r U R U' r' F R' F'</t>
  </si>
  <si>
    <t>F:[F' r U,R]</t>
  </si>
  <si>
    <t>UFR-BUL-LUF</t>
  </si>
  <si>
    <t>F l U' l' F' l U l'</t>
  </si>
  <si>
    <t>[F,l U' l']</t>
  </si>
  <si>
    <t>UFR-BUL-LDB</t>
  </si>
  <si>
    <t>U2 R U R D' R' U' R D R2 U2</t>
  </si>
  <si>
    <t>U2 R:[U,R D' R']</t>
  </si>
  <si>
    <t>UFR-BUL-LDF</t>
  </si>
  <si>
    <t>U' R' D R' D' R U' R' D R U D' R U</t>
  </si>
  <si>
    <t>U' R' D:[R' D' R,U']</t>
  </si>
  <si>
    <t>UFR-BUL-FUL</t>
  </si>
  <si>
    <t>R U R' U' D R D R' U2 R D' R' U' D' R U' R'</t>
  </si>
  <si>
    <t>R U R' U' D:[R D R',U2]</t>
  </si>
  <si>
    <t>UFR-BUL-FDL</t>
  </si>
  <si>
    <t>r U R U' r2 D R' D' r</t>
  </si>
  <si>
    <t>r U:[R,U' r2 D]</t>
  </si>
  <si>
    <t>UFR-BUL-FDR</t>
  </si>
  <si>
    <t>R2 U' r' F R' F' r U R'</t>
  </si>
  <si>
    <t>R:[R,U' r' F]</t>
  </si>
  <si>
    <t>UFR-BUL-RUB</t>
  </si>
  <si>
    <t>U R2 U' R U R' D' R U' R' U D R2 U'</t>
  </si>
  <si>
    <t>U R2 U':[R U R',D']</t>
  </si>
  <si>
    <t>UFR-BUL-RDF</t>
  </si>
  <si>
    <t>R2 U R D R' U' R D' R</t>
  </si>
  <si>
    <t>R':[R' U R,D]</t>
  </si>
  <si>
    <t>UFR-BUL-RDB</t>
  </si>
  <si>
    <t>R' U2 R' D' R U' R' D R U' R</t>
  </si>
  <si>
    <t>R' U:[U,R' D' R]</t>
  </si>
  <si>
    <t>UFR-BUL-BDR</t>
  </si>
  <si>
    <t>D' R2 U R D R' U' R D' R D</t>
  </si>
  <si>
    <t>D' R':[R' U R,D]</t>
  </si>
  <si>
    <t>UFR-BUL-BDL</t>
  </si>
  <si>
    <t>U' R' U' R D' R' U' R D R' U2 R U</t>
  </si>
  <si>
    <t>U' R' U':[R D' R',U']</t>
  </si>
  <si>
    <t>UFR-BUL-DFL</t>
  </si>
  <si>
    <t>U' R2 D R U' R' D' R U R U</t>
  </si>
  <si>
    <t>U' R':[R' D R,U']</t>
  </si>
  <si>
    <t>UFR-BUL-DFR</t>
  </si>
  <si>
    <t>U' D' R2 D R U' R' D' R U R U D</t>
  </si>
  <si>
    <t>U' D' R':[R' D R,U']</t>
  </si>
  <si>
    <t>UFR-BUL-DBR</t>
  </si>
  <si>
    <t>U R D' R U' R' D R U R2 U'</t>
  </si>
  <si>
    <t>U R:[D',R U' R']</t>
  </si>
  <si>
    <t>UFR-BDR-UBL</t>
  </si>
  <si>
    <t>U D R D' R' U2 R D R' U D'</t>
  </si>
  <si>
    <t>U D:[R D' R',U2]</t>
  </si>
  <si>
    <t>UFR-BDR-UBR</t>
  </si>
  <si>
    <t>D R D' R' U' R D R' U D'</t>
  </si>
  <si>
    <t>D:[R D' R',U']</t>
  </si>
  <si>
    <t>UFR-BDR-UFL</t>
  </si>
  <si>
    <t>U' D' R' D' R U R' D R D</t>
  </si>
  <si>
    <t>D':[U',R' D' R]</t>
  </si>
  <si>
    <t>UFR-BDR-LUB</t>
  </si>
  <si>
    <t>R U2 R' D' R U' R' D R U' R'</t>
  </si>
  <si>
    <t>R U:[U,R' D' R]</t>
  </si>
  <si>
    <t>UFR-BDR-LDF</t>
  </si>
  <si>
    <t>U R' U' R' D R U2 R' D' R U' R U'</t>
  </si>
  <si>
    <t>U R' U':[R' D R,U2]</t>
  </si>
  <si>
    <t>UFR-BDR-FUL</t>
  </si>
  <si>
    <t>R U' R' D' R U2 R' D R U' R'</t>
  </si>
  <si>
    <t>R U':[R' D' R,U2]</t>
  </si>
  <si>
    <t>UFR-BDR-FDL</t>
  </si>
  <si>
    <t>D' R U R' D2 R U' R' D'</t>
  </si>
  <si>
    <t>D':[R U R',D2]</t>
  </si>
  <si>
    <t>UFR-BDR-FDR</t>
  </si>
  <si>
    <t>R U R' U' R U R' D' R U' R' U D R U' R'</t>
  </si>
  <si>
    <t>R U R' U':[R U R',D']</t>
  </si>
  <si>
    <t>UFR-BDR-RDF</t>
  </si>
  <si>
    <t>D' R U R' D R U' R'</t>
  </si>
  <si>
    <t>[D',R U R']</t>
  </si>
  <si>
    <t>UFR-BDR-BUR</t>
  </si>
  <si>
    <t>R U' D R' U R D' R' U' R U R'</t>
  </si>
  <si>
    <t>R U':[D,R' U R]</t>
  </si>
  <si>
    <t>UFR-BDR-BUL</t>
  </si>
  <si>
    <t>D' R' D R' U R D' R' U' R2 D</t>
  </si>
  <si>
    <t>D' R':[D,R' U R]</t>
  </si>
  <si>
    <t>UFR-BDR-BDL</t>
  </si>
  <si>
    <t>U2 L U R' U' L' U R U</t>
  </si>
  <si>
    <t>U':[U' L U,R']</t>
  </si>
  <si>
    <t>UFR-BDL-UBL</t>
  </si>
  <si>
    <t>U D' R D R' U2 R D' R' U D</t>
  </si>
  <si>
    <t>U D':[R D R',U2]</t>
  </si>
  <si>
    <t>UFR-BDL-UBR</t>
  </si>
  <si>
    <t>D' R D R' U' R D' R' U D</t>
  </si>
  <si>
    <t>D':[R D R',U']</t>
  </si>
  <si>
    <t>UFR-BDL-UFL</t>
  </si>
  <si>
    <t>U' D R' D R U R' D' R D'</t>
  </si>
  <si>
    <t>D:[U',R' D R]</t>
  </si>
  <si>
    <t>l U' D' R D' R' U2 R D R' U' D l'</t>
  </si>
  <si>
    <t>l U' D':[R D' R',U2]</t>
  </si>
  <si>
    <t>UFR-BDL-LUF</t>
  </si>
  <si>
    <t>D R' U' R U R' D R U' R' U D' R D'</t>
  </si>
  <si>
    <t>D R' U':[R U R',D]</t>
  </si>
  <si>
    <t>UFR-BDL-LDF</t>
  </si>
  <si>
    <t>U D2 R U' R' D' R U R' U' D'</t>
  </si>
  <si>
    <t>U D:[D,R U' R']</t>
  </si>
  <si>
    <t>UFR-BDL-FUL</t>
  </si>
  <si>
    <t>D' R U' D' R' D R U2 R' D' R U' D R' D</t>
  </si>
  <si>
    <t>D' R U' D':[R' D R,U2]</t>
  </si>
  <si>
    <t>UFR-BDL-FDL</t>
  </si>
  <si>
    <t>D' R D R' U' R D2 R' U R D R' D</t>
  </si>
  <si>
    <t>D' R D:[R' U' R,D2]</t>
  </si>
  <si>
    <t>UFR-BDL-RUB</t>
  </si>
  <si>
    <t>U' R' U R D' R' U2 R D R' U R U</t>
  </si>
  <si>
    <t>U' R' U:[R D' R',U2]</t>
  </si>
  <si>
    <t>UFR-BDL-RDB</t>
  </si>
  <si>
    <t>U D2 R U' R' D R U R' U' D</t>
  </si>
  <si>
    <t>U D':[D',R U' R']</t>
  </si>
  <si>
    <t>U' D' R' U' R D R' U R U</t>
  </si>
  <si>
    <t>U':[D',R' U' R]</t>
  </si>
  <si>
    <t>UFR-BDL-DFR</t>
  </si>
  <si>
    <t>U' D' R2 D R U R' D' R U' R U D</t>
  </si>
  <si>
    <t>U' D' R':[R' D R,U]</t>
  </si>
  <si>
    <t>UFR-BDL-DBR</t>
  </si>
  <si>
    <t>U R D2 R U' R' D2 R U R2 U'</t>
  </si>
  <si>
    <t>U R:[D2,R U' R']</t>
  </si>
  <si>
    <t>UFR-DFL-UBL</t>
  </si>
  <si>
    <t>R F' R' U R D R' U2 R D' R' U R F R'</t>
  </si>
  <si>
    <t>R F' R' U:[R D R',U2]</t>
  </si>
  <si>
    <t>UFR-DFL-UBR</t>
  </si>
  <si>
    <t>R F' D R' U' R D' R' U R F R'</t>
  </si>
  <si>
    <t>R F':[D,R' U' R]</t>
  </si>
  <si>
    <t>UFR-DFL-UFL</t>
  </si>
  <si>
    <t>R D R' U' D' R' D' R U R' D R D R D' R'</t>
  </si>
  <si>
    <t>R D R' D':[U',R' D' R]</t>
  </si>
  <si>
    <t>UFR-DFL-LUB</t>
  </si>
  <si>
    <t>R U D' R D' R' U' R D R' D R'</t>
  </si>
  <si>
    <t>R D':[U,R D' R']</t>
  </si>
  <si>
    <t>D' R U R D' R' U' R D R2 D</t>
  </si>
  <si>
    <t>D' R:[U,R D' R']</t>
  </si>
  <si>
    <t>UFR-DFL-LDB</t>
  </si>
  <si>
    <t>D' R U' D' R' U R D2 R' U' R U D' R' D</t>
  </si>
  <si>
    <t>D' R U' D':[R' U R,D2]</t>
  </si>
  <si>
    <t>UFR-DFL-FUL</t>
  </si>
  <si>
    <t>R U' D R' D' R U2 R' D R U' D' R'</t>
  </si>
  <si>
    <t>R U' D:[R' D' R,U2]</t>
  </si>
  <si>
    <t>UFR-DFL-FDR</t>
  </si>
  <si>
    <t>R F2 R' U R U' F2 U R' U'</t>
  </si>
  <si>
    <t>R:[F2,R' U R U']</t>
  </si>
  <si>
    <t>UFR-DFL-RUB</t>
  </si>
  <si>
    <t>U' R' U2 R' D R U2 R' D' R2 U</t>
  </si>
  <si>
    <t>U' R':[U2,R' D R]</t>
  </si>
  <si>
    <t>UFR-DFL-RDF</t>
  </si>
  <si>
    <t>R D R' D' R U R' D R U' D' R'</t>
  </si>
  <si>
    <t>R D:[R' D' R,U]</t>
  </si>
  <si>
    <t>UFR-DFL-RDB</t>
  </si>
  <si>
    <t>U' R' U R' D R U' R' D' R2 U</t>
  </si>
  <si>
    <t>U' R':[U,R' D R]</t>
  </si>
  <si>
    <t>UFR-DFL-BUL</t>
  </si>
  <si>
    <t>U' R' U' R' D R U R' D' R2 U</t>
  </si>
  <si>
    <t>U' R':[U',R' D R]</t>
  </si>
  <si>
    <t>UFR-DFL-BDR</t>
  </si>
  <si>
    <t>D' R U' R D' R' U R D R2 D</t>
  </si>
  <si>
    <t>D' R:[U',R D' R']</t>
  </si>
  <si>
    <t>UFR-DFL-BDL</t>
  </si>
  <si>
    <t>l U D' R D R' U2 R D' R' U D l'</t>
  </si>
  <si>
    <t>l U D':[R D R',U2]</t>
  </si>
  <si>
    <t>UFR-DFL-DBL</t>
  </si>
  <si>
    <t>R U' D2 R' U R D R' U' R U D R'</t>
  </si>
  <si>
    <t>R U' D':[D',R' U R]</t>
  </si>
  <si>
    <t>UFR-DFL-DBR</t>
  </si>
  <si>
    <t>R U' R' D2 R' U R D2 R' U' R2 U R'</t>
  </si>
  <si>
    <t>R U' R':[D2,R' U R]</t>
  </si>
  <si>
    <t>UFR-DFR-UBL</t>
  </si>
  <si>
    <t>D R D' R' U2 R' D R U2 R' D' R2 D R' D'</t>
  </si>
  <si>
    <t>D R D' R':[U2,R' D R]</t>
  </si>
  <si>
    <t>UFR-DFR-UBR</t>
  </si>
  <si>
    <t>U R' D R U' R D' R' U' R D R' U R' D' R</t>
  </si>
  <si>
    <t>[U,R' D R U' R D' R']</t>
  </si>
  <si>
    <t>UFR-DFR-UFL</t>
  </si>
  <si>
    <t>U' R' D R U' R D' R' U R D R' U R' D' R</t>
  </si>
  <si>
    <t>[U',R' D R U' R D' R']</t>
  </si>
  <si>
    <t>D R D' R' U' R' D R U R' D' R2 D R' D'</t>
  </si>
  <si>
    <t>D R D' R':[U',R' D R]</t>
  </si>
  <si>
    <t>UFR-DFR-LUB</t>
  </si>
  <si>
    <t>U R' D' R' D' R U' R' D R U D R U'</t>
  </si>
  <si>
    <t>U R' D':[R' D' R,U']</t>
  </si>
  <si>
    <t>UFR-DFR-LUF</t>
  </si>
  <si>
    <t>U' D' R' U D R U' R' D' R U R' U' R U D</t>
  </si>
  <si>
    <t>U' D' R' U:[D,R U' R']</t>
  </si>
  <si>
    <t>UFR-DFR-LDB</t>
  </si>
  <si>
    <t>D2 R U' R D' R' U R D R2 D2</t>
  </si>
  <si>
    <t>D2 R:[U',R D' R']</t>
  </si>
  <si>
    <t>U D L' U' R2 U L U' R2 D'</t>
  </si>
  <si>
    <t>D:[U L' U',R2]</t>
  </si>
  <si>
    <t>UFR-DFR-LDF</t>
  </si>
  <si>
    <t>U D R D' R' D R U' R' D' R U D R' U' D'</t>
  </si>
  <si>
    <t>U D R D':[R' D R,U']</t>
  </si>
  <si>
    <t>UFR-DFR-FUL</t>
  </si>
  <si>
    <t>D' R U' D R' D' R U2 R' D R U' D' R' D</t>
  </si>
  <si>
    <t>D' R U' D:[R' D' R,U2]</t>
  </si>
  <si>
    <t>UFR-DFR-FDL</t>
  </si>
  <si>
    <t>U L' F2 L U' L' U F2 U' L</t>
  </si>
  <si>
    <t>U L':[F2,L U' L' U]</t>
  </si>
  <si>
    <t>UFR-DFR-BUR</t>
  </si>
  <si>
    <t>U R' U' D' R U R' D R U' R' U R U'</t>
  </si>
  <si>
    <t>U R' U':[D',R U R']</t>
  </si>
  <si>
    <t>UFR-DFR-BUL</t>
  </si>
  <si>
    <t>U' D' R' U' R' D R U R' D' R2 U D</t>
  </si>
  <si>
    <t>U' D' R':[U',R' D R]</t>
  </si>
  <si>
    <t>UFR-DFR-BDR</t>
  </si>
  <si>
    <t>D' R D R' D' R U R' D R U' D' R' D</t>
  </si>
  <si>
    <t>D' R D:[R' D' R,U]</t>
  </si>
  <si>
    <t>UFR-DFR-BDL</t>
  </si>
  <si>
    <t>U' D' R' U R' D R U' R' D' R2 U D</t>
  </si>
  <si>
    <t>U' D' R':[U,R' D R]</t>
  </si>
  <si>
    <t>UFR-DBL-UBL</t>
  </si>
  <si>
    <t>R' U' D' R D R U' R' D' R U R2 U D R</t>
  </si>
  <si>
    <t>R' U' D' R:[D,R U' R']</t>
  </si>
  <si>
    <t>UFR-DBL-UFL</t>
  </si>
  <si>
    <t>R' D' R D R U' R' D' R U R2 D R</t>
  </si>
  <si>
    <t>R' D' R:[D,R U' R']</t>
  </si>
  <si>
    <t>UFR-DBL-FUL</t>
  </si>
  <si>
    <t>R U2 R D' R' U2 R D R2</t>
  </si>
  <si>
    <t>R:[U2,R D' R']</t>
  </si>
  <si>
    <t>UFR-DBL-FDL</t>
  </si>
  <si>
    <t>D R D R' D' R U R' D R U' D' R' D'</t>
  </si>
  <si>
    <t>D R D:[R' D' R,U]</t>
  </si>
  <si>
    <t>UFR-DBL-RUB</t>
  </si>
  <si>
    <t>U' D R' U2 R' D R U2 R' D' R2 U D'</t>
  </si>
  <si>
    <t>U' D R':[U2,R' D R]</t>
  </si>
  <si>
    <t>UFR-DBL-RDF</t>
  </si>
  <si>
    <t>R U' R D' R' U R D R2</t>
  </si>
  <si>
    <t>R:[U',R D' R']</t>
  </si>
  <si>
    <t>UFR-DBL-RDB</t>
  </si>
  <si>
    <t>U r2 U' R' U r2 D' R U' D</t>
  </si>
  <si>
    <t>U D':[D r2 U',R']</t>
  </si>
  <si>
    <t>UFR-DBL-BUL</t>
  </si>
  <si>
    <t>R2 U R' U' R D' R' U R U' D R2</t>
  </si>
  <si>
    <t>R2 U:[R' U' R,D']</t>
  </si>
  <si>
    <t>UFR-DBL-DBR</t>
  </si>
  <si>
    <t>R U' R' D' R' U R D R' U' R2 U R'</t>
  </si>
  <si>
    <t>R U' R':[D',R' U R]</t>
  </si>
  <si>
    <t>UFR-DBR-UBL</t>
  </si>
  <si>
    <t>R D' R' U2 R' D R U2 R' D' R2 D R'</t>
  </si>
  <si>
    <t>R D' R':[U2,R' D R]</t>
  </si>
  <si>
    <t>UFR-DBR-UBR</t>
  </si>
  <si>
    <t>R D' R' U R' D R U' R' D' R U' R D R' U</t>
  </si>
  <si>
    <t>[R D' R' U R' D R,U']</t>
  </si>
  <si>
    <t>UFR-DBR-UFL</t>
  </si>
  <si>
    <t>R D' R' U' R' D R U R' D' R2 D R'</t>
  </si>
  <si>
    <t>R D' R':[U',R' D R]</t>
  </si>
  <si>
    <t>UFR-DBR-LUB</t>
  </si>
  <si>
    <t>D R U R D' R' U' R D R2 D'</t>
  </si>
  <si>
    <t>D R:[U,R D' R']</t>
  </si>
  <si>
    <t>UFR-DBR-LUF</t>
  </si>
  <si>
    <t>R U' R2 U R D R' U' R D' R U R'</t>
  </si>
  <si>
    <t>R U' R':[R' U R,D]</t>
  </si>
  <si>
    <t>UFR-DBR-LDF</t>
  </si>
  <si>
    <t>U R2 U' R' D R U R' D' R' U'</t>
  </si>
  <si>
    <t>U R:[R U' R',D]</t>
  </si>
  <si>
    <t>UFR-DBR-FUL</t>
  </si>
  <si>
    <t>D R U2 R D' R' U2 R D R2 D'</t>
  </si>
  <si>
    <t>D R:[U2,R D' R']</t>
  </si>
  <si>
    <t>UFR-DBR-FDL</t>
  </si>
  <si>
    <t>D R U' R D' R' U R D R2 D'</t>
  </si>
  <si>
    <t>D R:[U',R D' R']</t>
  </si>
  <si>
    <t>UFR-DBR-RUB</t>
  </si>
  <si>
    <t>f' R D R' U2 R D' R' U2 f</t>
  </si>
  <si>
    <t>f':[R D R',U2]</t>
  </si>
  <si>
    <t>UFR-DBR-RDF</t>
  </si>
  <si>
    <t>D R U' R D' R' U R D R' U R' D' R U' R'</t>
  </si>
  <si>
    <t>R:[R' D R U' R D' R',U]</t>
  </si>
  <si>
    <t>UFR-DBR-BUR</t>
  </si>
  <si>
    <t>D R U' D' R' U R D R' U' R U R' D'</t>
  </si>
  <si>
    <t>D R U':[D',R' U R]</t>
  </si>
  <si>
    <t>UFR-DBR-BDL</t>
  </si>
  <si>
    <t>U R2 U' R' D2 R U R' D2 R' U'</t>
  </si>
  <si>
    <t>U R:[R U' R',D2]</t>
  </si>
  <si>
    <t>UFL-UBL-RDF</t>
  </si>
  <si>
    <t>U' R' D' R U' R' D R U2</t>
  </si>
  <si>
    <t>U':[R' D' R,U']</t>
  </si>
  <si>
    <t>UFL-UBL-DFL</t>
  </si>
  <si>
    <t>U R D R' D' R' U R D R' U' R2 D' R' U'</t>
  </si>
  <si>
    <t>U R D R':[D',R' U R]</t>
  </si>
  <si>
    <t>UFL-UBR-LDB</t>
  </si>
  <si>
    <t>U2 R D' R' U2 R D R'</t>
  </si>
  <si>
    <t>[U2,R D' R']</t>
  </si>
  <si>
    <t>UFL-UBR-FDR</t>
  </si>
  <si>
    <t>U' D' R' D R U2 R' D' R U' D</t>
  </si>
  <si>
    <t>U' D':[R' D R,U2]</t>
  </si>
  <si>
    <t>UFL-UBR-BDL</t>
  </si>
  <si>
    <t>U' D R' D R U2 R' D' R U' D'</t>
  </si>
  <si>
    <t>U' D:[R' D R,U2]</t>
  </si>
  <si>
    <t>UFL-LUB-FDL</t>
  </si>
  <si>
    <t>U' R U R' D R U2 R' D' R U R' U</t>
  </si>
  <si>
    <t>U' R U:[R' D R,U2]</t>
  </si>
  <si>
    <t>UFL-LUB-RDF</t>
  </si>
  <si>
    <t>U R' U R D R' U2 R D' R' U R U'</t>
  </si>
  <si>
    <t>U R' U:[R D R',U2]</t>
  </si>
  <si>
    <t>UFL-LDB-UBL</t>
  </si>
  <si>
    <t>U R D' R' U R D R' U2</t>
  </si>
  <si>
    <t>U:[R D' R',U]</t>
  </si>
  <si>
    <t>UFL-LDB-RDB</t>
  </si>
  <si>
    <t>R' U R2 D' R' U R D R' U' R' U' R</t>
  </si>
  <si>
    <t>R' U R:[R D' R',U]</t>
  </si>
  <si>
    <t>UFL-LDF-UBR</t>
  </si>
  <si>
    <t>U R' D R U2 R' D' R U</t>
  </si>
  <si>
    <t>U:[R' D R,U2]</t>
  </si>
  <si>
    <t>UFL-LDF-FDR</t>
  </si>
  <si>
    <t>D R U' R' D' R U l' x'</t>
  </si>
  <si>
    <t>UFL-FDR-UBL</t>
  </si>
  <si>
    <t>U2 D' R' D R U R' D' R U D</t>
  </si>
  <si>
    <t>U2 D':[R' D R,U]</t>
  </si>
  <si>
    <t>UFL-FDR-LDF</t>
  </si>
  <si>
    <t>R U' R' D R U R' D'</t>
  </si>
  <si>
    <t>[R U' R',D]</t>
  </si>
  <si>
    <t>UFL-FDR-DBL</t>
  </si>
  <si>
    <t>D' R D R U' R' D' R U R2 D</t>
  </si>
  <si>
    <t>D' R:[D,R U' R']</t>
  </si>
  <si>
    <t>UFL-FDR-DBR</t>
  </si>
  <si>
    <t>R U' D' R' D R U R' D' R D R'</t>
  </si>
  <si>
    <t>R D':[U',R' D R]</t>
  </si>
  <si>
    <t>UFL-BUL-RUB</t>
  </si>
  <si>
    <t>F R' F' r U R U' r'</t>
  </si>
  <si>
    <t>F:[R',F' r U]</t>
  </si>
  <si>
    <t>UFL-BDR-BUR</t>
  </si>
  <si>
    <t>D R' U' R D' R' U' R D R' U2 R D'</t>
  </si>
  <si>
    <t>D R' U':[R D' R',U']</t>
  </si>
  <si>
    <t>UFL-BDL-LDF</t>
  </si>
  <si>
    <t>D2 R U' R' D' R U R' D'</t>
  </si>
  <si>
    <t>D:[D,R U' R']</t>
  </si>
  <si>
    <t>UFL-DFR-BUR</t>
  </si>
  <si>
    <t>R' D' R' D' R U' R' D R U D R</t>
  </si>
  <si>
    <t>R' D':[R' D' R,U']</t>
  </si>
  <si>
    <t>UFL-DBL-UBL</t>
  </si>
  <si>
    <t>U' R' D' R D R U' R' D' R U R2 D R U</t>
  </si>
  <si>
    <t>U' R' D' R:[D,R U' R']</t>
  </si>
  <si>
    <t>UFL-DBL-LDF</t>
  </si>
  <si>
    <t>D' R2 U' R' D2 R U R' D2 R' D</t>
  </si>
  <si>
    <t>D' R:[R U' R',D2]</t>
  </si>
  <si>
    <t>UFL-DBL-RUB</t>
  </si>
  <si>
    <t>D' R2 U' R' D' R U R' D R' D</t>
  </si>
  <si>
    <t>D' R:[R U' R',D']</t>
  </si>
  <si>
    <t>UFL-DBR-UBR</t>
  </si>
  <si>
    <t>R2 U' R2 D' R2 D R2 U R2 D' R2 D</t>
  </si>
  <si>
    <t>R2:[U',R2 D' R2 D R2]</t>
  </si>
  <si>
    <t>UFL-DBR-LDF</t>
  </si>
  <si>
    <t>R2 U' R' D R U R' D' R'</t>
  </si>
  <si>
    <t>R:[R U' R',D]</t>
  </si>
  <si>
    <t>UFL-DBR-FDR</t>
  </si>
  <si>
    <t>R D' R' D R U' R' D' R U D R'</t>
  </si>
  <si>
    <t>R D':[R' D R,U']</t>
  </si>
  <si>
    <t>UBR-UBL-LDF</t>
  </si>
  <si>
    <t>U R' D R U R' D' R U2</t>
  </si>
  <si>
    <t>U:[R' D R,U]</t>
  </si>
  <si>
    <t>UBR-UBL-RDB</t>
  </si>
  <si>
    <t>R D R' U R D' R' U'</t>
  </si>
  <si>
    <t>[R D R',U]</t>
  </si>
  <si>
    <t>UBR-LUB-LDB</t>
  </si>
  <si>
    <t>R U D' R' U' R D R' U R U' R'</t>
  </si>
  <si>
    <t>R U:[D',R' U' R]</t>
  </si>
  <si>
    <t>UBR-LDF-UBL</t>
  </si>
  <si>
    <t>U2 R' D R U' R' D' R U'</t>
  </si>
  <si>
    <t>U:[U,R' D R]</t>
  </si>
  <si>
    <t>UBR-FDL-UBL</t>
  </si>
  <si>
    <t>U D' R D' R' U' R D R' D</t>
  </si>
  <si>
    <t>D':[U,R D' R']</t>
  </si>
  <si>
    <t>UBR-FDL-LUB</t>
  </si>
  <si>
    <t>D' R U R' U' R D' R' U R U' D R' D</t>
  </si>
  <si>
    <t>D' R U:[R' U' R,D']</t>
  </si>
  <si>
    <t>UBR-FDR-DBR</t>
  </si>
  <si>
    <t>R' U R U R' D' R U2 R' D R U R' U' R</t>
  </si>
  <si>
    <t>R' U R U:[R' D' R,U2]</t>
  </si>
  <si>
    <t>UBR-BUL-LDB</t>
  </si>
  <si>
    <t>R D' B2 D R' D' R B2 R' D</t>
  </si>
  <si>
    <t>R D':[B2,D R' D' R]</t>
  </si>
  <si>
    <t>UBR-BDL-UBL</t>
  </si>
  <si>
    <t>U D' R D R' U' R D' R' D</t>
  </si>
  <si>
    <t>D':[U,R D R']</t>
  </si>
  <si>
    <t>UBR-DFR-UBL</t>
  </si>
  <si>
    <t>R' D R U R D' R' U' R D R2 D' R</t>
  </si>
  <si>
    <t>R' D R:[U,R D' R']</t>
  </si>
  <si>
    <t>UBL-LDF-DBR</t>
  </si>
  <si>
    <t>R U' D R U' R' D' R U R' U R'</t>
  </si>
  <si>
    <t>R U':[D,R U' R']</t>
  </si>
  <si>
    <t>UBL-BDR-LDF</t>
  </si>
  <si>
    <t>U' R' U' R' D R U2 R' D' R U' R U</t>
  </si>
  <si>
    <t>U' R' U':[R' D R,U2]</t>
  </si>
  <si>
    <t xml:space="preserve">Commutator                                        </t>
  </si>
  <si>
    <t>UF &amp; UB</t>
  </si>
  <si>
    <t>M' U2 M U R' F' R S R' F R S' U</t>
  </si>
  <si>
    <t>[M',U2]+U':[R' F' R,S]</t>
  </si>
  <si>
    <t>UF &amp; UL</t>
  </si>
  <si>
    <t>L E2 L2 E L U L' E' L2 E2 L' U'</t>
  </si>
  <si>
    <t>[L E2 L2 E L,U]</t>
  </si>
  <si>
    <t>UF &amp; UR</t>
  </si>
  <si>
    <t>R' E2 R2 E' R' U' R E R2 E2 R U</t>
  </si>
  <si>
    <t>[R' E2 R2 E' R',U']</t>
  </si>
  <si>
    <t>UF &amp; FL</t>
  </si>
  <si>
    <t>R' E R U' R' E' R2 E2 R' U R E2 R'</t>
  </si>
  <si>
    <t>R' E R:[U',R' E' R2 E2 R']</t>
  </si>
  <si>
    <t>UF &amp; FR</t>
  </si>
  <si>
    <t>L E' L' U L E L2 E2 L U' L' E2 L</t>
  </si>
  <si>
    <t>L E' L':[U,L E L2 E2 L]</t>
  </si>
  <si>
    <t>UF &amp; BR</t>
  </si>
  <si>
    <t>L' E L U L' E' L2 E2 L' U' L E2 L'</t>
  </si>
  <si>
    <t>L' E L:[U,L' E' L2 E2 L']</t>
  </si>
  <si>
    <t>UF &amp; BL</t>
  </si>
  <si>
    <t>R E' R' U' R E R2 E2 R U R' E2 R</t>
  </si>
  <si>
    <t>R E' R':[U',R E R2 E2 R]</t>
  </si>
  <si>
    <t>UF &amp; DR</t>
  </si>
  <si>
    <t>U R' E' R U2 R' E R S R2 S' R2 U</t>
  </si>
  <si>
    <t>U:[[R' E' R,U2]+U2:[S,R2]]</t>
  </si>
  <si>
    <t>UF &amp; DB</t>
  </si>
  <si>
    <t>M U R' F' R S R' F R S' U M' U2</t>
  </si>
  <si>
    <t>M U:[[R' F' R,S]+U:[M',U2]]</t>
  </si>
  <si>
    <t>UB &amp; UR</t>
  </si>
  <si>
    <t>U R' E2 R2 E' R' U' R E R2 E2 R</t>
  </si>
  <si>
    <t>[U,R' E2 R2 E' R']</t>
  </si>
  <si>
    <t>UB &amp; FL</t>
  </si>
  <si>
    <t>R' E R U R' E' R2 E2 R' U' R E2 R'</t>
  </si>
  <si>
    <t>R' E R:[U,R' E' R2 E2 R']</t>
  </si>
  <si>
    <t>UB &amp; DF</t>
  </si>
  <si>
    <t>U R' F' R S R' F R S' U M' U2 M</t>
  </si>
  <si>
    <t>U:[[R' F' R,S]+U:[M',U2]]</t>
  </si>
  <si>
    <t>UB &amp; DB</t>
  </si>
  <si>
    <t>U2 M U R' F' R S R' F R S' U M'</t>
  </si>
  <si>
    <t>[U2,M]+M U':[R' F' R,S]</t>
  </si>
  <si>
    <t>UR &amp; FL</t>
  </si>
  <si>
    <t>S R' E R2 E' R2 F2 R S' R' F2 R</t>
  </si>
  <si>
    <t>S R':[[E,R2]+[F2,R S' R']]</t>
  </si>
  <si>
    <t>UR &amp; FR</t>
  </si>
  <si>
    <t>U L E' L' U L E L2 E2 L U' L' E2 L U'</t>
  </si>
  <si>
    <t>U L E' L':[U,L E L2 E2 L]</t>
  </si>
  <si>
    <t>UR &amp; BL</t>
  </si>
  <si>
    <t>U R E' R' U' R E R2 E2 R U R' E2 R U'</t>
  </si>
  <si>
    <t>U R E' R':[U',R E R2 E2 R]</t>
  </si>
  <si>
    <t>UR &amp; DF</t>
  </si>
  <si>
    <t>R' F' R S R' F R S' U M' U2 M U</t>
  </si>
  <si>
    <t>[R' F' R,S]+U:[M',U2]</t>
  </si>
  <si>
    <t>UR &amp; DB</t>
  </si>
  <si>
    <t>U M U R' F' R S R' F R S' U M' U</t>
  </si>
  <si>
    <t>U M U:[[R' F' R,S]+U:[M',U2]]</t>
  </si>
  <si>
    <t>UL &amp; BL</t>
  </si>
  <si>
    <t>U R' E2 R U R' E2 R2 E' R' U' R E R' U'</t>
  </si>
  <si>
    <t>U R' E2 R:[U,R' E2 R2 E' R']</t>
  </si>
  <si>
    <t>FR &amp; BL</t>
  </si>
  <si>
    <t>R2 E' R2 F2 R S' R' F2 R S R' E</t>
  </si>
  <si>
    <t>[R2,E']+E':[F2,R S' R']</t>
  </si>
  <si>
    <t>FR &amp; DB</t>
  </si>
  <si>
    <t>l E' L' U' L E L2 E2 L U L' E2 M' L</t>
  </si>
  <si>
    <t>l E' L':[U',L E L2 E2 L]</t>
  </si>
  <si>
    <t>FL &amp; DF</t>
  </si>
  <si>
    <t>F L' S' L F' L' S U' M' U2 M U' L</t>
  </si>
  <si>
    <t>[F,L' S' L]+L' U':[M',U2]</t>
  </si>
  <si>
    <t>FL &amp; DR</t>
  </si>
  <si>
    <t>R' E R2 E' R2 F2 R S' R' F2 R S</t>
  </si>
  <si>
    <t>R':[[E,R2]+[F2,R S' R']]</t>
  </si>
  <si>
    <t>DF &amp; BR</t>
  </si>
  <si>
    <t>R2 F' R S R' F R S' U M' U2 M U R</t>
  </si>
  <si>
    <t>R':[[R' F' R,S]+U:[M',U2]]</t>
  </si>
  <si>
    <t>DR &amp; DL</t>
  </si>
  <si>
    <t>U' R2 S' R2 S U R F R' S' R F' R' S</t>
  </si>
  <si>
    <t>U':[[R2,S']+U:[R F R',S']]</t>
  </si>
  <si>
    <t>Position (cw &amp; ccw)</t>
  </si>
  <si>
    <t xml:space="preserve">Alg                                                                                          </t>
  </si>
  <si>
    <t>UFR &amp; UBR</t>
  </si>
  <si>
    <t>R' D R D' R' D R U R' D' R D R' D' R U'</t>
  </si>
  <si>
    <t>[R' D R D' R' D R,U]</t>
  </si>
  <si>
    <t>UFR &amp; UFL</t>
  </si>
  <si>
    <t>R' D R D' R' D R U' R' D' R D R' D' R U</t>
  </si>
  <si>
    <t>[R' D R D' R' D R,U']</t>
  </si>
  <si>
    <t>UFR &amp; DFL</t>
  </si>
  <si>
    <t>U' D R' D' R U R' D R D' R' D R U' R' D' R U</t>
  </si>
  <si>
    <t>U' D R' D' R:[U,R' D R D' R' D R]</t>
  </si>
  <si>
    <t>UFR &amp; DFR</t>
  </si>
  <si>
    <t>U' R' D' R U R' D R D' R' D R U' R' D' R U D</t>
  </si>
  <si>
    <t>U' R' D' R:[U,R' D R D' R' D R]</t>
  </si>
  <si>
    <t>UFR &amp; DBL</t>
  </si>
  <si>
    <t>R D' R' U' R D R' D' R D R' U R D' R' D</t>
  </si>
  <si>
    <t>R D' R':[U',R D R' D' R D R']</t>
  </si>
  <si>
    <t>UFR &amp; DBR</t>
  </si>
  <si>
    <t>D R D' R' U' R D R' D' R D R' U R D' R'</t>
  </si>
  <si>
    <t>D R D' R':[U',R D R' D' R D R']</t>
  </si>
  <si>
    <t>UFL &amp; UFR</t>
  </si>
  <si>
    <t>R' D' R D R' D' R U' R' D R D' R' D R U</t>
  </si>
  <si>
    <t>[R' D' R D R' D' R,U']</t>
  </si>
  <si>
    <t>UFL &amp; DBL</t>
  </si>
  <si>
    <t>U' R D' R' U' R D R' D' R D R' U R D' R' U D</t>
  </si>
  <si>
    <t>U' R D' R':[U',R D R' D' R D R']</t>
  </si>
  <si>
    <t>UBR &amp; UFR</t>
  </si>
  <si>
    <t>R' D' R D R' D' R U R' D R D' R' D R U'</t>
  </si>
  <si>
    <t>[R' D' R D R' D' R,U]</t>
  </si>
  <si>
    <t>UBR &amp; DFR</t>
  </si>
  <si>
    <t>R' D' R U R' D R D' R' D R U' R' D' R D</t>
  </si>
  <si>
    <t>R' D' R:[U,R' D R D' R' D R]</t>
  </si>
  <si>
    <t>UBR &amp; DBL</t>
  </si>
  <si>
    <t>U R U' R' U R D' R' U' R U R' U' R D R'</t>
  </si>
  <si>
    <t>R:[R' U R U' R' U R,D']</t>
  </si>
  <si>
    <t>DFR &amp; UBR</t>
  </si>
  <si>
    <t>D' R' D R U R' D' R D R' D' R U' R' D R</t>
  </si>
  <si>
    <t>D' R' D R:[U,R' D' R D R' D' R]</t>
  </si>
  <si>
    <t>DFR &amp; DFL</t>
  </si>
  <si>
    <t>R U R' U' R U R' D R U' R' U R U' R' D'</t>
  </si>
  <si>
    <t>[R U R' U' R U R',D]</t>
  </si>
  <si>
    <t>DFR &amp; DBL</t>
  </si>
  <si>
    <t>R U R' U' R U R' D2 R U' R' U R U' R' D2</t>
  </si>
  <si>
    <t>[R U R' U' R U R',D2]</t>
  </si>
  <si>
    <t>DFR &amp; DBR</t>
  </si>
  <si>
    <t>R U R' U' R U R' D' R U' R' U R U' R' D</t>
  </si>
  <si>
    <t>[R U R' U' R U R',D']</t>
  </si>
  <si>
    <t>DFL &amp; DBL</t>
  </si>
  <si>
    <t>D R U R' U' R U R' D R U' R' U R U' R' D2</t>
  </si>
  <si>
    <t>D:[R U R' U' R U R',D]</t>
  </si>
  <si>
    <t>DBR &amp; UFL</t>
  </si>
  <si>
    <t>U' R D R' U' R D' R' D R D' R' U R D R' U D'</t>
  </si>
  <si>
    <t>U' R D R':[U',R D' R' D R D' R']</t>
  </si>
  <si>
    <t>DBR &amp; DBL</t>
  </si>
  <si>
    <t>R' U R U' R' U R D' R' U' R U R' U' R D</t>
  </si>
  <si>
    <t>[R' U R U' R' U R,D']</t>
  </si>
  <si>
    <t>DBL &amp; UFR</t>
  </si>
  <si>
    <t>D' R D R' U' R D' R' D R D' R' U R D R'</t>
  </si>
  <si>
    <t>D' R D R':[U',R D' R' D R D' R']</t>
  </si>
  <si>
    <t>DBL &amp; DBR</t>
  </si>
  <si>
    <t>R' U' R U R' U' R D' R' U R U' R' U R D</t>
  </si>
  <si>
    <t>[R' U' R U R' U' R,D']</t>
  </si>
  <si>
    <t xml:space="preserve">Position                    </t>
  </si>
  <si>
    <t>Commutator</t>
  </si>
  <si>
    <t>UF-UL, UFR-UFL</t>
  </si>
  <si>
    <t>U' R U R' F' R U R' U' R' F R2 U' R'</t>
  </si>
  <si>
    <t>UF-UL, UFR-FUL</t>
  </si>
  <si>
    <t>R' D R2 U' R2 U R2 D' R2 U R2 U' R2 U' R</t>
  </si>
  <si>
    <t>UF-UL, UFL-LDB</t>
  </si>
  <si>
    <t>U D2 R' F R2 U' R' U' R U R' F' R U R' U2 D2</t>
  </si>
  <si>
    <t>UF-UL, UFL-LDF</t>
  </si>
  <si>
    <t>D R U' R U R' F' R U R' U' R' F R2 U' R2 D'</t>
  </si>
  <si>
    <t>UF-UL, UFL-FDR</t>
  </si>
  <si>
    <t>R U' R U R' F' R U R' U' R' F R2 U' R2</t>
  </si>
  <si>
    <t>UF-UL, UFL-DFL</t>
  </si>
  <si>
    <t>D2 R2 U' R2 U R2 D' R2 U R2 U' R2 U' D'</t>
  </si>
  <si>
    <t>UF-UR, UFR-UBR</t>
  </si>
  <si>
    <t>R U R' F' R U R' U' R' F R2 U' R' U'</t>
  </si>
  <si>
    <t>UF-UR, UFR-LUF</t>
  </si>
  <si>
    <t>U2 R' U R U2 R' L' U R U' L</t>
  </si>
  <si>
    <t>UF-UR, UFR-LDB</t>
  </si>
  <si>
    <t>R U D' R' F' R U R' U' R' F R2 U' R' U' R D R'</t>
  </si>
  <si>
    <t>UF-UR, UFR-FDL</t>
  </si>
  <si>
    <t>L' U L' U' L F L' U' L U L F' L2 U L2</t>
  </si>
  <si>
    <t>U2 D R' F R2 U' R' U' R U R' F' R U R' U D'</t>
  </si>
  <si>
    <t>UF-UR, UFR-RUB</t>
  </si>
  <si>
    <t>U R' U R U' x' U L' U L U2 R U' R' U x</t>
  </si>
  <si>
    <t>UF-UR, UFR-RDF</t>
  </si>
  <si>
    <t>U2 R' F R2 U' R' U' R U R' F' R U R' U</t>
  </si>
  <si>
    <t>https://bit.ly/3vTJkgA</t>
  </si>
  <si>
    <t>UF-UR, UFR-BUR</t>
  </si>
  <si>
    <t>U R U' R' z R2 U D R' D' R U' R z'</t>
  </si>
  <si>
    <t>UF-UR, UFR-BDR</t>
  </si>
  <si>
    <t>U2 D' R' F R2 U' R' U' R U R' F' R U R' U D</t>
  </si>
  <si>
    <t>UF-UR, UFR-DFL</t>
  </si>
  <si>
    <t>U' x U2 R2 F R F' R U2 r' U L U</t>
  </si>
  <si>
    <t>UF-UR, UFR-DFR</t>
  </si>
  <si>
    <t>U D R2 U' R2 U R2 D' R2 U R2 U' R2 U2</t>
  </si>
  <si>
    <t>UF-UR, UFR-DBL</t>
  </si>
  <si>
    <t>r2 D r2 U' r U r' U' r2 D r D' r U</t>
  </si>
  <si>
    <t>UF-UR, UFR-DBR</t>
  </si>
  <si>
    <t>U R2 U' R U R' F' R U R' U' R' F R2 U' R U'</t>
  </si>
  <si>
    <t>UF-BR, UBR-BDL</t>
  </si>
  <si>
    <t>U D' R' F' R U R' U' R' F R2 U' R' U' R D</t>
  </si>
  <si>
    <t>UB-UL, UFR-UBL</t>
  </si>
  <si>
    <t>F R' F R2 U' R' U' R U R' F' R U R' U' F'</t>
  </si>
  <si>
    <t>UB-UR, UBR-UBL</t>
  </si>
  <si>
    <t>U R U R' F' R U R' U' R' F R2 U' R' U2</t>
  </si>
  <si>
    <t>UB-UR, UBR-RDF</t>
  </si>
  <si>
    <t>U' R' F R2 U' R' U' R U R' F' R U R'</t>
  </si>
  <si>
    <t>UB-UR, UBR-BDL</t>
  </si>
  <si>
    <t>U' D' R2 U' R' U' R U R' F' R U R' U' R' F U D</t>
  </si>
  <si>
    <t>UB-UR, UBR-DFL</t>
  </si>
  <si>
    <t>x U2 R2 F R F' R U2 r' U L</t>
  </si>
  <si>
    <t xml:space="preserve">Position                              </t>
  </si>
  <si>
    <t>UF-UR, UFR-BUL[LDB]</t>
  </si>
  <si>
    <t>U D' R2 D' R U R' D R2 U R' U2 R D</t>
  </si>
  <si>
    <t>UF-UR, UFR-RUB[RDB]</t>
  </si>
  <si>
    <t>U D' R U' R2 D' R U R' D R U R U' R' U2 D</t>
  </si>
  <si>
    <t>UF-UR, UFR-FUL[FDL]</t>
  </si>
  <si>
    <t>U2 D2 R' U R2 D R' U' R D' R' U' R' U R U' D2</t>
  </si>
  <si>
    <t>UF-UR, UFR-DFL[RUB]</t>
  </si>
  <si>
    <t>l F' L' F M' U L' U2 L U2</t>
  </si>
  <si>
    <t>UF-UR, UFR-FUL[RUB]</t>
  </si>
  <si>
    <t>U' f R' F' R U2 R U2 R' U2 S'</t>
  </si>
  <si>
    <t>UF-UR, UFR-LUF[LUB]</t>
  </si>
  <si>
    <t>R U R D R' U R D' R2 U' R U' R' U'</t>
  </si>
  <si>
    <t>UF-UR, UFR-LUF[BUR]</t>
  </si>
  <si>
    <t>U R U2 R' U' F' R U R' U' R' F R2 U' R'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</si>
</sst>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等线"/>
      <scheme val="minor"/>
    </font>
    <font>
      <sz val="10.0"/>
      <color theme="1"/>
      <name val="Arial"/>
    </font>
    <font>
      <sz val="10.0"/>
      <color theme="1"/>
      <name val="等线"/>
      <scheme val="minor"/>
    </font>
    <font>
      <u/>
      <sz val="10.0"/>
      <color rgb="FF0000FF"/>
      <name val="Arial"/>
    </font>
    <font>
      <u/>
      <sz val="10.0"/>
      <color rgb="FF0000FF"/>
    </font>
    <font>
      <color theme="1"/>
      <name val="等线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@TommyCherry" TargetMode="External"/><Relationship Id="rId2" Type="http://schemas.openxmlformats.org/officeDocument/2006/relationships/hyperlink" Target="https://github.com/nbwzx/blddb/blob/main/scripts/youtube.p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it.ly/3yWoL5j" TargetMode="External"/><Relationship Id="rId194" Type="http://schemas.openxmlformats.org/officeDocument/2006/relationships/hyperlink" Target="https://bit.ly/2St7lxh" TargetMode="External"/><Relationship Id="rId193" Type="http://schemas.openxmlformats.org/officeDocument/2006/relationships/hyperlink" Target="https://bit.ly/3hdkfry" TargetMode="External"/><Relationship Id="rId192" Type="http://schemas.openxmlformats.org/officeDocument/2006/relationships/hyperlink" Target="https://bit.ly/2XagtsJ" TargetMode="External"/><Relationship Id="rId191" Type="http://schemas.openxmlformats.org/officeDocument/2006/relationships/hyperlink" Target="https://bit.ly/3ypoeLF" TargetMode="External"/><Relationship Id="rId187" Type="http://schemas.openxmlformats.org/officeDocument/2006/relationships/hyperlink" Target="https://bit.ly/3x5raer" TargetMode="External"/><Relationship Id="rId186" Type="http://schemas.openxmlformats.org/officeDocument/2006/relationships/hyperlink" Target="https://bit.ly/3CVNcSK" TargetMode="External"/><Relationship Id="rId185" Type="http://schemas.openxmlformats.org/officeDocument/2006/relationships/hyperlink" Target="https://bit.ly/3YCRF8f" TargetMode="External"/><Relationship Id="rId184" Type="http://schemas.openxmlformats.org/officeDocument/2006/relationships/hyperlink" Target="https://bit.ly/3oCxLdO" TargetMode="External"/><Relationship Id="rId189" Type="http://schemas.openxmlformats.org/officeDocument/2006/relationships/hyperlink" Target="https://bit.ly/2Yo3uVs" TargetMode="External"/><Relationship Id="rId188" Type="http://schemas.openxmlformats.org/officeDocument/2006/relationships/hyperlink" Target="https://bit.ly/tommy1461" TargetMode="External"/><Relationship Id="rId183" Type="http://schemas.openxmlformats.org/officeDocument/2006/relationships/hyperlink" Target="https://bit.ly/3a7P29v" TargetMode="External"/><Relationship Id="rId182" Type="http://schemas.openxmlformats.org/officeDocument/2006/relationships/hyperlink" Target="https://tinyurl.com/y5abxbfy" TargetMode="External"/><Relationship Id="rId181" Type="http://schemas.openxmlformats.org/officeDocument/2006/relationships/hyperlink" Target="https://bit.ly/3gjw5Ap" TargetMode="External"/><Relationship Id="rId180" Type="http://schemas.openxmlformats.org/officeDocument/2006/relationships/hyperlink" Target="https://bit.ly/3lc6SLe" TargetMode="External"/><Relationship Id="rId176" Type="http://schemas.openxmlformats.org/officeDocument/2006/relationships/hyperlink" Target="https://tinyurl.com/mue3szxe" TargetMode="External"/><Relationship Id="rId297" Type="http://schemas.openxmlformats.org/officeDocument/2006/relationships/hyperlink" Target="https://bit.ly/38q8DBr" TargetMode="External"/><Relationship Id="rId175" Type="http://schemas.openxmlformats.org/officeDocument/2006/relationships/hyperlink" Target="https://bit.ly/3NeiWYo" TargetMode="External"/><Relationship Id="rId296" Type="http://schemas.openxmlformats.org/officeDocument/2006/relationships/hyperlink" Target="https://bit.ly/3ljrot4" TargetMode="External"/><Relationship Id="rId174" Type="http://schemas.openxmlformats.org/officeDocument/2006/relationships/hyperlink" Target="https://bit.ly/3sFTVgx" TargetMode="External"/><Relationship Id="rId295" Type="http://schemas.openxmlformats.org/officeDocument/2006/relationships/hyperlink" Target="https://bit.ly/43oMCKq" TargetMode="External"/><Relationship Id="rId173" Type="http://schemas.openxmlformats.org/officeDocument/2006/relationships/hyperlink" Target="https://bit.ly/3gkVsSr" TargetMode="External"/><Relationship Id="rId294" Type="http://schemas.openxmlformats.org/officeDocument/2006/relationships/hyperlink" Target="https://bit.ly/3Jpc0pO" TargetMode="External"/><Relationship Id="rId179" Type="http://schemas.openxmlformats.org/officeDocument/2006/relationships/hyperlink" Target="https://bit.ly/3c6tGqy" TargetMode="External"/><Relationship Id="rId178" Type="http://schemas.openxmlformats.org/officeDocument/2006/relationships/hyperlink" Target="https://bit.ly/303K8Wk" TargetMode="External"/><Relationship Id="rId299" Type="http://schemas.openxmlformats.org/officeDocument/2006/relationships/hyperlink" Target="https://bit.ly/3pPZC9f" TargetMode="External"/><Relationship Id="rId177" Type="http://schemas.openxmlformats.org/officeDocument/2006/relationships/hyperlink" Target="https://bit.ly/3BgSUOW" TargetMode="External"/><Relationship Id="rId298" Type="http://schemas.openxmlformats.org/officeDocument/2006/relationships/hyperlink" Target="https://bit.ly/4cmOmHT" TargetMode="External"/><Relationship Id="rId198" Type="http://schemas.openxmlformats.org/officeDocument/2006/relationships/hyperlink" Target="https://bit.ly/3GT129p" TargetMode="External"/><Relationship Id="rId197" Type="http://schemas.openxmlformats.org/officeDocument/2006/relationships/hyperlink" Target="https://bit.ly/3yWoL5j" TargetMode="External"/><Relationship Id="rId196" Type="http://schemas.openxmlformats.org/officeDocument/2006/relationships/hyperlink" Target="https://bit.ly/3Wb7Ebe" TargetMode="External"/><Relationship Id="rId195" Type="http://schemas.openxmlformats.org/officeDocument/2006/relationships/hyperlink" Target="https://bit.ly/3o6JP5f" TargetMode="External"/><Relationship Id="rId199" Type="http://schemas.openxmlformats.org/officeDocument/2006/relationships/hyperlink" Target="https://bit.ly/3x4U2RQ" TargetMode="External"/><Relationship Id="rId150" Type="http://schemas.openxmlformats.org/officeDocument/2006/relationships/hyperlink" Target="https://bit.ly/4cmOmHT" TargetMode="External"/><Relationship Id="rId271" Type="http://schemas.openxmlformats.org/officeDocument/2006/relationships/hyperlink" Target="https://bit.ly/3oCxLdO" TargetMode="External"/><Relationship Id="rId392" Type="http://schemas.openxmlformats.org/officeDocument/2006/relationships/hyperlink" Target="https://bit.ly/34Oi8I9" TargetMode="External"/><Relationship Id="rId270" Type="http://schemas.openxmlformats.org/officeDocument/2006/relationships/hyperlink" Target="https://bit.ly/3zU5iWj" TargetMode="External"/><Relationship Id="rId391" Type="http://schemas.openxmlformats.org/officeDocument/2006/relationships/hyperlink" Target="https://bit.ly/3sfGSoE" TargetMode="External"/><Relationship Id="rId390" Type="http://schemas.openxmlformats.org/officeDocument/2006/relationships/hyperlink" Target="https://bit.ly/3FRLyDQ" TargetMode="External"/><Relationship Id="rId1" Type="http://schemas.openxmlformats.org/officeDocument/2006/relationships/hyperlink" Target="https://bit.ly/2ZWpEPq" TargetMode="External"/><Relationship Id="rId2" Type="http://schemas.openxmlformats.org/officeDocument/2006/relationships/hyperlink" Target="https://bit.ly/3k1xHQW" TargetMode="External"/><Relationship Id="rId3" Type="http://schemas.openxmlformats.org/officeDocument/2006/relationships/hyperlink" Target="https://bit.ly/3GukU2y" TargetMode="External"/><Relationship Id="rId149" Type="http://schemas.openxmlformats.org/officeDocument/2006/relationships/hyperlink" Target="https://bit.ly/2Ymdwpw" TargetMode="External"/><Relationship Id="rId4" Type="http://schemas.openxmlformats.org/officeDocument/2006/relationships/hyperlink" Target="https://bit.ly/2Ymdwpw" TargetMode="External"/><Relationship Id="rId148" Type="http://schemas.openxmlformats.org/officeDocument/2006/relationships/hyperlink" Target="https://bit.ly/3dMK28W" TargetMode="External"/><Relationship Id="rId269" Type="http://schemas.openxmlformats.org/officeDocument/2006/relationships/hyperlink" Target="https://bit.ly/3C141xM" TargetMode="External"/><Relationship Id="rId9" Type="http://schemas.openxmlformats.org/officeDocument/2006/relationships/hyperlink" Target="https://bit.ly/3lld4Qw" TargetMode="External"/><Relationship Id="rId143" Type="http://schemas.openxmlformats.org/officeDocument/2006/relationships/hyperlink" Target="https://bit.ly/3mOT1M5" TargetMode="External"/><Relationship Id="rId264" Type="http://schemas.openxmlformats.org/officeDocument/2006/relationships/hyperlink" Target="https://bit.ly/2Ssw3hg" TargetMode="External"/><Relationship Id="rId385" Type="http://schemas.openxmlformats.org/officeDocument/2006/relationships/hyperlink" Target="https://bit.ly/3uvKVP5" TargetMode="External"/><Relationship Id="rId142" Type="http://schemas.openxmlformats.org/officeDocument/2006/relationships/hyperlink" Target="https://bit.ly/3AZAL89" TargetMode="External"/><Relationship Id="rId263" Type="http://schemas.openxmlformats.org/officeDocument/2006/relationships/hyperlink" Target="https://bit.ly/3vCdRPX" TargetMode="External"/><Relationship Id="rId384" Type="http://schemas.openxmlformats.org/officeDocument/2006/relationships/hyperlink" Target="https://bit.ly/tommy1461" TargetMode="External"/><Relationship Id="rId141" Type="http://schemas.openxmlformats.org/officeDocument/2006/relationships/hyperlink" Target="https://bit.ly/3h4LzJI" TargetMode="External"/><Relationship Id="rId262" Type="http://schemas.openxmlformats.org/officeDocument/2006/relationships/hyperlink" Target="https://bit.ly/3qeeUVg" TargetMode="External"/><Relationship Id="rId383" Type="http://schemas.openxmlformats.org/officeDocument/2006/relationships/hyperlink" Target="https://bit.ly/3zEALJy" TargetMode="External"/><Relationship Id="rId140" Type="http://schemas.openxmlformats.org/officeDocument/2006/relationships/hyperlink" Target="https://bit.ly/3mKGQj6" TargetMode="External"/><Relationship Id="rId261" Type="http://schemas.openxmlformats.org/officeDocument/2006/relationships/hyperlink" Target="https://bit.ly/3LpYfqB" TargetMode="External"/><Relationship Id="rId382" Type="http://schemas.openxmlformats.org/officeDocument/2006/relationships/hyperlink" Target="https://bit.ly/436n8QU" TargetMode="External"/><Relationship Id="rId5" Type="http://schemas.openxmlformats.org/officeDocument/2006/relationships/hyperlink" Target="https://bit.ly/3yWYXZP" TargetMode="External"/><Relationship Id="rId147" Type="http://schemas.openxmlformats.org/officeDocument/2006/relationships/hyperlink" Target="https://bit.ly/tommy1461" TargetMode="External"/><Relationship Id="rId268" Type="http://schemas.openxmlformats.org/officeDocument/2006/relationships/hyperlink" Target="https://bit.ly/3OFoXQC" TargetMode="External"/><Relationship Id="rId389" Type="http://schemas.openxmlformats.org/officeDocument/2006/relationships/hyperlink" Target="https://bit.ly/3YEfD3i" TargetMode="External"/><Relationship Id="rId6" Type="http://schemas.openxmlformats.org/officeDocument/2006/relationships/hyperlink" Target="https://bit.ly/3oCxLdO" TargetMode="External"/><Relationship Id="rId146" Type="http://schemas.openxmlformats.org/officeDocument/2006/relationships/hyperlink" Target="https://bit.ly/3PpKFGU" TargetMode="External"/><Relationship Id="rId267" Type="http://schemas.openxmlformats.org/officeDocument/2006/relationships/hyperlink" Target="https://bit.ly/3sH4sry" TargetMode="External"/><Relationship Id="rId388" Type="http://schemas.openxmlformats.org/officeDocument/2006/relationships/hyperlink" Target="https://bit.ly/3nUMGOo" TargetMode="External"/><Relationship Id="rId7" Type="http://schemas.openxmlformats.org/officeDocument/2006/relationships/hyperlink" Target="https://tinyurl.com/mue3szxe" TargetMode="External"/><Relationship Id="rId145" Type="http://schemas.openxmlformats.org/officeDocument/2006/relationships/hyperlink" Target="https://bit.ly/3p6XjOC" TargetMode="External"/><Relationship Id="rId266" Type="http://schemas.openxmlformats.org/officeDocument/2006/relationships/hyperlink" Target="https://bit.ly/3CdWLLk" TargetMode="External"/><Relationship Id="rId387" Type="http://schemas.openxmlformats.org/officeDocument/2006/relationships/hyperlink" Target="https://bit.ly/34AtvDp" TargetMode="External"/><Relationship Id="rId8" Type="http://schemas.openxmlformats.org/officeDocument/2006/relationships/hyperlink" Target="https://bit.ly/45M6RTI" TargetMode="External"/><Relationship Id="rId144" Type="http://schemas.openxmlformats.org/officeDocument/2006/relationships/hyperlink" Target="https://bit.ly/3ypoeLF" TargetMode="External"/><Relationship Id="rId265" Type="http://schemas.openxmlformats.org/officeDocument/2006/relationships/hyperlink" Target="https://bit.ly/3CVNcSK" TargetMode="External"/><Relationship Id="rId386" Type="http://schemas.openxmlformats.org/officeDocument/2006/relationships/hyperlink" Target="https://bit.ly/3yIOscE" TargetMode="External"/><Relationship Id="rId260" Type="http://schemas.openxmlformats.org/officeDocument/2006/relationships/hyperlink" Target="https://bit.ly/3lia2Ne" TargetMode="External"/><Relationship Id="rId381" Type="http://schemas.openxmlformats.org/officeDocument/2006/relationships/hyperlink" Target="https://bit.ly/3YEfD3i" TargetMode="External"/><Relationship Id="rId380" Type="http://schemas.openxmlformats.org/officeDocument/2006/relationships/hyperlink" Target="https://bit.ly/3Wb7Ebe" TargetMode="External"/><Relationship Id="rId139" Type="http://schemas.openxmlformats.org/officeDocument/2006/relationships/hyperlink" Target="https://bit.ly/2ZWpEPq" TargetMode="External"/><Relationship Id="rId138" Type="http://schemas.openxmlformats.org/officeDocument/2006/relationships/hyperlink" Target="https://bit.ly/3wnqXCp" TargetMode="External"/><Relationship Id="rId259" Type="http://schemas.openxmlformats.org/officeDocument/2006/relationships/hyperlink" Target="https://bit.ly/3Jpc0pO" TargetMode="External"/><Relationship Id="rId137" Type="http://schemas.openxmlformats.org/officeDocument/2006/relationships/hyperlink" Target="https://bit.ly/2TImJWW" TargetMode="External"/><Relationship Id="rId258" Type="http://schemas.openxmlformats.org/officeDocument/2006/relationships/hyperlink" Target="https://bit.ly/3kfEfMz" TargetMode="External"/><Relationship Id="rId379" Type="http://schemas.openxmlformats.org/officeDocument/2006/relationships/hyperlink" Target="https://bit.ly/3ro6Zqv" TargetMode="External"/><Relationship Id="rId132" Type="http://schemas.openxmlformats.org/officeDocument/2006/relationships/hyperlink" Target="https://bit.ly/3ljrot4" TargetMode="External"/><Relationship Id="rId253" Type="http://schemas.openxmlformats.org/officeDocument/2006/relationships/hyperlink" Target="https://bit.ly/3A37z1L" TargetMode="External"/><Relationship Id="rId374" Type="http://schemas.openxmlformats.org/officeDocument/2006/relationships/hyperlink" Target="https://bit.ly/3LjJC8k" TargetMode="External"/><Relationship Id="rId495" Type="http://schemas.openxmlformats.org/officeDocument/2006/relationships/hyperlink" Target="https://bit.ly/38XxKeF" TargetMode="External"/><Relationship Id="rId131" Type="http://schemas.openxmlformats.org/officeDocument/2006/relationships/hyperlink" Target="https://bit.ly/303K8Wk" TargetMode="External"/><Relationship Id="rId252" Type="http://schemas.openxmlformats.org/officeDocument/2006/relationships/hyperlink" Target="https://bit.ly/3diDZsL" TargetMode="External"/><Relationship Id="rId373" Type="http://schemas.openxmlformats.org/officeDocument/2006/relationships/hyperlink" Target="https://bit.ly/48ahL5R" TargetMode="External"/><Relationship Id="rId494" Type="http://schemas.openxmlformats.org/officeDocument/2006/relationships/hyperlink" Target="https://bit.ly/3GT129p" TargetMode="External"/><Relationship Id="rId130" Type="http://schemas.openxmlformats.org/officeDocument/2006/relationships/hyperlink" Target="https://bit.ly/3C141xM" TargetMode="External"/><Relationship Id="rId251" Type="http://schemas.openxmlformats.org/officeDocument/2006/relationships/hyperlink" Target="https://tinyurl.com/y5abxbfy" TargetMode="External"/><Relationship Id="rId372" Type="http://schemas.openxmlformats.org/officeDocument/2006/relationships/hyperlink" Target="https://bit.ly/3sUoJJb" TargetMode="External"/><Relationship Id="rId493" Type="http://schemas.openxmlformats.org/officeDocument/2006/relationships/hyperlink" Target="https://bit.ly/3zWW0Jf" TargetMode="External"/><Relationship Id="rId250" Type="http://schemas.openxmlformats.org/officeDocument/2006/relationships/hyperlink" Target="https://bit.ly/2Zq5WLo" TargetMode="External"/><Relationship Id="rId371" Type="http://schemas.openxmlformats.org/officeDocument/2006/relationships/hyperlink" Target="https://bit.ly/3FYFkSD" TargetMode="External"/><Relationship Id="rId492" Type="http://schemas.openxmlformats.org/officeDocument/2006/relationships/hyperlink" Target="https://bit.ly/3sUoJJb" TargetMode="External"/><Relationship Id="rId136" Type="http://schemas.openxmlformats.org/officeDocument/2006/relationships/hyperlink" Target="https://bit.ly/3hkRERg" TargetMode="External"/><Relationship Id="rId257" Type="http://schemas.openxmlformats.org/officeDocument/2006/relationships/hyperlink" Target="https://bit.ly/3C141xM" TargetMode="External"/><Relationship Id="rId378" Type="http://schemas.openxmlformats.org/officeDocument/2006/relationships/hyperlink" Target="https://bit.ly/3zU5iWj" TargetMode="External"/><Relationship Id="rId499" Type="http://schemas.openxmlformats.org/officeDocument/2006/relationships/hyperlink" Target="https://bit.ly/3zg5kWJ" TargetMode="External"/><Relationship Id="rId135" Type="http://schemas.openxmlformats.org/officeDocument/2006/relationships/hyperlink" Target="https://bit.ly/3wIZxYb" TargetMode="External"/><Relationship Id="rId256" Type="http://schemas.openxmlformats.org/officeDocument/2006/relationships/hyperlink" Target="https://bit.ly/48ahL5R" TargetMode="External"/><Relationship Id="rId377" Type="http://schemas.openxmlformats.org/officeDocument/2006/relationships/hyperlink" Target="https://bit.ly/3mOT1M5" TargetMode="External"/><Relationship Id="rId498" Type="http://schemas.openxmlformats.org/officeDocument/2006/relationships/hyperlink" Target="https://bit.ly/3i4ckyp" TargetMode="External"/><Relationship Id="rId134" Type="http://schemas.openxmlformats.org/officeDocument/2006/relationships/hyperlink" Target="https://bit.ly/3diDZsL" TargetMode="External"/><Relationship Id="rId255" Type="http://schemas.openxmlformats.org/officeDocument/2006/relationships/hyperlink" Target="https://bit.ly/3JBhnlJ" TargetMode="External"/><Relationship Id="rId376" Type="http://schemas.openxmlformats.org/officeDocument/2006/relationships/hyperlink" Target="https://bit.ly/3Uzo4N0" TargetMode="External"/><Relationship Id="rId497" Type="http://schemas.openxmlformats.org/officeDocument/2006/relationships/hyperlink" Target="https://bit.ly/3zg5kWJ" TargetMode="External"/><Relationship Id="rId133" Type="http://schemas.openxmlformats.org/officeDocument/2006/relationships/hyperlink" Target="https://bit.ly/2Ssw3hg" TargetMode="External"/><Relationship Id="rId254" Type="http://schemas.openxmlformats.org/officeDocument/2006/relationships/hyperlink" Target="https://bit.ly/3h9TF3G" TargetMode="External"/><Relationship Id="rId375" Type="http://schemas.openxmlformats.org/officeDocument/2006/relationships/hyperlink" Target="https://bit.ly/3lld4Qw" TargetMode="External"/><Relationship Id="rId496" Type="http://schemas.openxmlformats.org/officeDocument/2006/relationships/hyperlink" Target="https://bit.ly/3OFoXQC" TargetMode="External"/><Relationship Id="rId172" Type="http://schemas.openxmlformats.org/officeDocument/2006/relationships/hyperlink" Target="https://bit.ly/2U6NyUO" TargetMode="External"/><Relationship Id="rId293" Type="http://schemas.openxmlformats.org/officeDocument/2006/relationships/hyperlink" Target="https://bit.ly/48ahL5R" TargetMode="External"/><Relationship Id="rId171" Type="http://schemas.openxmlformats.org/officeDocument/2006/relationships/hyperlink" Target="https://bit.ly/3NeiWYo" TargetMode="External"/><Relationship Id="rId292" Type="http://schemas.openxmlformats.org/officeDocument/2006/relationships/hyperlink" Target="https://bit.ly/3ds4ZpK" TargetMode="External"/><Relationship Id="rId170" Type="http://schemas.openxmlformats.org/officeDocument/2006/relationships/hyperlink" Target="https://bit.ly/3CXL5hi" TargetMode="External"/><Relationship Id="rId291" Type="http://schemas.openxmlformats.org/officeDocument/2006/relationships/hyperlink" Target="https://bit.ly/3rIuBWU" TargetMode="External"/><Relationship Id="rId290" Type="http://schemas.openxmlformats.org/officeDocument/2006/relationships/hyperlink" Target="https://bit.ly/3157nPL" TargetMode="External"/><Relationship Id="rId165" Type="http://schemas.openxmlformats.org/officeDocument/2006/relationships/hyperlink" Target="https://bit.ly/44Lf0ak" TargetMode="External"/><Relationship Id="rId286" Type="http://schemas.openxmlformats.org/officeDocument/2006/relationships/hyperlink" Target="https://bit.ly/34Oi8I9" TargetMode="External"/><Relationship Id="rId164" Type="http://schemas.openxmlformats.org/officeDocument/2006/relationships/hyperlink" Target="https://bit.ly/30ewJui" TargetMode="External"/><Relationship Id="rId285" Type="http://schemas.openxmlformats.org/officeDocument/2006/relationships/hyperlink" Target="https://bit.ly/48ahL5R" TargetMode="External"/><Relationship Id="rId163" Type="http://schemas.openxmlformats.org/officeDocument/2006/relationships/hyperlink" Target="https://bit.ly/3Wb7Ebe" TargetMode="External"/><Relationship Id="rId284" Type="http://schemas.openxmlformats.org/officeDocument/2006/relationships/hyperlink" Target="https://bit.ly/3wKUt4A" TargetMode="External"/><Relationship Id="rId162" Type="http://schemas.openxmlformats.org/officeDocument/2006/relationships/hyperlink" Target="https://bit.ly/3vIJ1VK" TargetMode="External"/><Relationship Id="rId283" Type="http://schemas.openxmlformats.org/officeDocument/2006/relationships/hyperlink" Target="https://bit.ly/31C1om0" TargetMode="External"/><Relationship Id="rId169" Type="http://schemas.openxmlformats.org/officeDocument/2006/relationships/hyperlink" Target="https://bit.ly/3dMK28W" TargetMode="External"/><Relationship Id="rId168" Type="http://schemas.openxmlformats.org/officeDocument/2006/relationships/hyperlink" Target="https://bit.ly/3cQSHXJ" TargetMode="External"/><Relationship Id="rId289" Type="http://schemas.openxmlformats.org/officeDocument/2006/relationships/hyperlink" Target="https://bit.ly/3kUUcsL" TargetMode="External"/><Relationship Id="rId167" Type="http://schemas.openxmlformats.org/officeDocument/2006/relationships/hyperlink" Target="https://bit.ly/3hkRERg" TargetMode="External"/><Relationship Id="rId288" Type="http://schemas.openxmlformats.org/officeDocument/2006/relationships/hyperlink" Target="https://tinyurl.com/mue3szxe" TargetMode="External"/><Relationship Id="rId166" Type="http://schemas.openxmlformats.org/officeDocument/2006/relationships/hyperlink" Target="https://bit.ly/3zU5iWj" TargetMode="External"/><Relationship Id="rId287" Type="http://schemas.openxmlformats.org/officeDocument/2006/relationships/hyperlink" Target="https://bit.ly/3w1eoyl" TargetMode="External"/><Relationship Id="rId161" Type="http://schemas.openxmlformats.org/officeDocument/2006/relationships/hyperlink" Target="https://bit.ly/3BVmV9c" TargetMode="External"/><Relationship Id="rId282" Type="http://schemas.openxmlformats.org/officeDocument/2006/relationships/hyperlink" Target="https://bit.ly/3wEqLQs" TargetMode="External"/><Relationship Id="rId160" Type="http://schemas.openxmlformats.org/officeDocument/2006/relationships/hyperlink" Target="https://bit.ly/3sH4sry" TargetMode="External"/><Relationship Id="rId281" Type="http://schemas.openxmlformats.org/officeDocument/2006/relationships/hyperlink" Target="https://bit.ly/3CdWLLk" TargetMode="External"/><Relationship Id="rId280" Type="http://schemas.openxmlformats.org/officeDocument/2006/relationships/hyperlink" Target="https://bit.ly/3uvKVP5" TargetMode="External"/><Relationship Id="rId159" Type="http://schemas.openxmlformats.org/officeDocument/2006/relationships/hyperlink" Target="https://bit.ly/3CVNcSK" TargetMode="External"/><Relationship Id="rId154" Type="http://schemas.openxmlformats.org/officeDocument/2006/relationships/hyperlink" Target="https://bit.ly/3vIJ1VK" TargetMode="External"/><Relationship Id="rId275" Type="http://schemas.openxmlformats.org/officeDocument/2006/relationships/hyperlink" Target="https://bit.ly/2YMvSRi" TargetMode="External"/><Relationship Id="rId396" Type="http://schemas.openxmlformats.org/officeDocument/2006/relationships/hyperlink" Target="https://bit.ly/3A37z1L" TargetMode="External"/><Relationship Id="rId153" Type="http://schemas.openxmlformats.org/officeDocument/2006/relationships/hyperlink" Target="https://bit.ly/3lhciUm" TargetMode="External"/><Relationship Id="rId274" Type="http://schemas.openxmlformats.org/officeDocument/2006/relationships/hyperlink" Target="https://bit.ly/3GBHK8N" TargetMode="External"/><Relationship Id="rId395" Type="http://schemas.openxmlformats.org/officeDocument/2006/relationships/hyperlink" Target="https://bit.ly/3oCxLdO" TargetMode="External"/><Relationship Id="rId152" Type="http://schemas.openxmlformats.org/officeDocument/2006/relationships/hyperlink" Target="https://bit.ly/3cTc81K" TargetMode="External"/><Relationship Id="rId273" Type="http://schemas.openxmlformats.org/officeDocument/2006/relationships/hyperlink" Target="https://bit.ly/3sfGSoE" TargetMode="External"/><Relationship Id="rId394" Type="http://schemas.openxmlformats.org/officeDocument/2006/relationships/hyperlink" Target="https://tinyurl.com/mue3szxe" TargetMode="External"/><Relationship Id="rId151" Type="http://schemas.openxmlformats.org/officeDocument/2006/relationships/hyperlink" Target="https://bit.ly/2Zq5WLo" TargetMode="External"/><Relationship Id="rId272" Type="http://schemas.openxmlformats.org/officeDocument/2006/relationships/hyperlink" Target="https://bit.ly/3cQSHXJ" TargetMode="External"/><Relationship Id="rId393" Type="http://schemas.openxmlformats.org/officeDocument/2006/relationships/hyperlink" Target="https://bit.ly/3rIuBWU" TargetMode="External"/><Relationship Id="rId158" Type="http://schemas.openxmlformats.org/officeDocument/2006/relationships/hyperlink" Target="https://tinyurl.com/mue3szxe" TargetMode="External"/><Relationship Id="rId279" Type="http://schemas.openxmlformats.org/officeDocument/2006/relationships/hyperlink" Target="https://bit.ly/3CXL5hi" TargetMode="External"/><Relationship Id="rId157" Type="http://schemas.openxmlformats.org/officeDocument/2006/relationships/hyperlink" Target="https://bit.ly/3AO65qo" TargetMode="External"/><Relationship Id="rId278" Type="http://schemas.openxmlformats.org/officeDocument/2006/relationships/hyperlink" Target="https://bit.ly/38q8DBr" TargetMode="External"/><Relationship Id="rId399" Type="http://schemas.openxmlformats.org/officeDocument/2006/relationships/hyperlink" Target="https://bit.ly/3FYFkSD" TargetMode="External"/><Relationship Id="rId156" Type="http://schemas.openxmlformats.org/officeDocument/2006/relationships/hyperlink" Target="https://bit.ly/3L1LjrW" TargetMode="External"/><Relationship Id="rId277" Type="http://schemas.openxmlformats.org/officeDocument/2006/relationships/hyperlink" Target="https://bit.ly/3LdnGwQ" TargetMode="External"/><Relationship Id="rId398" Type="http://schemas.openxmlformats.org/officeDocument/2006/relationships/hyperlink" Target="https://bit.ly/322jazb" TargetMode="External"/><Relationship Id="rId155" Type="http://schemas.openxmlformats.org/officeDocument/2006/relationships/hyperlink" Target="https://bit.ly/38By9n3" TargetMode="External"/><Relationship Id="rId276" Type="http://schemas.openxmlformats.org/officeDocument/2006/relationships/hyperlink" Target="https://bit.ly/3ds4ZpK" TargetMode="External"/><Relationship Id="rId397" Type="http://schemas.openxmlformats.org/officeDocument/2006/relationships/hyperlink" Target="https://bit.ly/3wFpqYO" TargetMode="External"/><Relationship Id="rId40" Type="http://schemas.openxmlformats.org/officeDocument/2006/relationships/hyperlink" Target="https://bit.ly/3JBhnlJ" TargetMode="External"/><Relationship Id="rId42" Type="http://schemas.openxmlformats.org/officeDocument/2006/relationships/hyperlink" Target="https://bit.ly/3AgtJuZ" TargetMode="External"/><Relationship Id="rId41" Type="http://schemas.openxmlformats.org/officeDocument/2006/relationships/hyperlink" Target="https://bit.ly/3CSEkgy" TargetMode="External"/><Relationship Id="rId44" Type="http://schemas.openxmlformats.org/officeDocument/2006/relationships/hyperlink" Target="https://bit.ly/2YMvSRi" TargetMode="External"/><Relationship Id="rId43" Type="http://schemas.openxmlformats.org/officeDocument/2006/relationships/hyperlink" Target="https://bit.ly/4cmOmHT" TargetMode="External"/><Relationship Id="rId46" Type="http://schemas.openxmlformats.org/officeDocument/2006/relationships/hyperlink" Target="https://bit.ly/3YEfD3i" TargetMode="External"/><Relationship Id="rId45" Type="http://schemas.openxmlformats.org/officeDocument/2006/relationships/hyperlink" Target="https://bit.ly/3lc6SLe" TargetMode="External"/><Relationship Id="rId509" Type="http://schemas.openxmlformats.org/officeDocument/2006/relationships/hyperlink" Target="https://bit.ly/3cQlGdZ" TargetMode="External"/><Relationship Id="rId508" Type="http://schemas.openxmlformats.org/officeDocument/2006/relationships/hyperlink" Target="https://bit.ly/38XxKeF" TargetMode="External"/><Relationship Id="rId503" Type="http://schemas.openxmlformats.org/officeDocument/2006/relationships/hyperlink" Target="https://bit.ly/3lia2Ne" TargetMode="External"/><Relationship Id="rId502" Type="http://schemas.openxmlformats.org/officeDocument/2006/relationships/hyperlink" Target="https://bit.ly/3nZENao" TargetMode="External"/><Relationship Id="rId501" Type="http://schemas.openxmlformats.org/officeDocument/2006/relationships/hyperlink" Target="https://bit.ly/3zWW0Jf" TargetMode="External"/><Relationship Id="rId500" Type="http://schemas.openxmlformats.org/officeDocument/2006/relationships/hyperlink" Target="https://bit.ly/3sUoJJb" TargetMode="External"/><Relationship Id="rId507" Type="http://schemas.openxmlformats.org/officeDocument/2006/relationships/hyperlink" Target="https://bit.ly/3PVPpEt" TargetMode="External"/><Relationship Id="rId506" Type="http://schemas.openxmlformats.org/officeDocument/2006/relationships/hyperlink" Target="https://bit.ly/3cTc81K" TargetMode="External"/><Relationship Id="rId505" Type="http://schemas.openxmlformats.org/officeDocument/2006/relationships/hyperlink" Target="https://bit.ly/3NdvVvP" TargetMode="External"/><Relationship Id="rId504" Type="http://schemas.openxmlformats.org/officeDocument/2006/relationships/hyperlink" Target="https://bit.ly/38XxKeF" TargetMode="External"/><Relationship Id="rId48" Type="http://schemas.openxmlformats.org/officeDocument/2006/relationships/hyperlink" Target="https://bit.ly/3wnqXCp" TargetMode="External"/><Relationship Id="rId47" Type="http://schemas.openxmlformats.org/officeDocument/2006/relationships/hyperlink" Target="https://bit.ly/4d4hPqT" TargetMode="External"/><Relationship Id="rId49" Type="http://schemas.openxmlformats.org/officeDocument/2006/relationships/hyperlink" Target="https://bit.ly/3q9hcVk" TargetMode="External"/><Relationship Id="rId31" Type="http://schemas.openxmlformats.org/officeDocument/2006/relationships/hyperlink" Target="https://bit.ly/33X6eez" TargetMode="External"/><Relationship Id="rId30" Type="http://schemas.openxmlformats.org/officeDocument/2006/relationships/hyperlink" Target="https://bit.ly/3vFIKmr" TargetMode="External"/><Relationship Id="rId33" Type="http://schemas.openxmlformats.org/officeDocument/2006/relationships/hyperlink" Target="https://bit.ly/33X6eez" TargetMode="External"/><Relationship Id="rId32" Type="http://schemas.openxmlformats.org/officeDocument/2006/relationships/hyperlink" Target="https://bit.ly/2UeMIW5" TargetMode="External"/><Relationship Id="rId35" Type="http://schemas.openxmlformats.org/officeDocument/2006/relationships/hyperlink" Target="https://bit.ly/3sFTVgx" TargetMode="External"/><Relationship Id="rId34" Type="http://schemas.openxmlformats.org/officeDocument/2006/relationships/hyperlink" Target="https://bit.ly/3cRPur3" TargetMode="External"/><Relationship Id="rId37" Type="http://schemas.openxmlformats.org/officeDocument/2006/relationships/hyperlink" Target="https://bit.ly/3ObDPDU" TargetMode="External"/><Relationship Id="rId36" Type="http://schemas.openxmlformats.org/officeDocument/2006/relationships/hyperlink" Target="https://bit.ly/43oMCKq" TargetMode="External"/><Relationship Id="rId39" Type="http://schemas.openxmlformats.org/officeDocument/2006/relationships/hyperlink" Target="https://bit.ly/3oYbTYO" TargetMode="External"/><Relationship Id="rId38" Type="http://schemas.openxmlformats.org/officeDocument/2006/relationships/hyperlink" Target="https://bit.ly/44Lf0ak" TargetMode="External"/><Relationship Id="rId20" Type="http://schemas.openxmlformats.org/officeDocument/2006/relationships/hyperlink" Target="https://bit.ly/3FRLyDQ" TargetMode="External"/><Relationship Id="rId22" Type="http://schemas.openxmlformats.org/officeDocument/2006/relationships/hyperlink" Target="https://bit.ly/44Lf0ak" TargetMode="External"/><Relationship Id="rId21" Type="http://schemas.openxmlformats.org/officeDocument/2006/relationships/hyperlink" Target="https://bit.ly/3BVmV9c" TargetMode="External"/><Relationship Id="rId24" Type="http://schemas.openxmlformats.org/officeDocument/2006/relationships/hyperlink" Target="https://tinyurl.com/vb2znfab" TargetMode="External"/><Relationship Id="rId23" Type="http://schemas.openxmlformats.org/officeDocument/2006/relationships/hyperlink" Target="https://bit.ly/3h9TF3G" TargetMode="External"/><Relationship Id="rId409" Type="http://schemas.openxmlformats.org/officeDocument/2006/relationships/hyperlink" Target="https://bit.ly/3wFpqYO" TargetMode="External"/><Relationship Id="rId404" Type="http://schemas.openxmlformats.org/officeDocument/2006/relationships/hyperlink" Target="https://bit.ly/3C141xM" TargetMode="External"/><Relationship Id="rId525" Type="http://schemas.openxmlformats.org/officeDocument/2006/relationships/hyperlink" Target="https://bit.ly/3qb5A4u" TargetMode="External"/><Relationship Id="rId403" Type="http://schemas.openxmlformats.org/officeDocument/2006/relationships/hyperlink" Target="https://bit.ly/3jlQaZB" TargetMode="External"/><Relationship Id="rId524" Type="http://schemas.openxmlformats.org/officeDocument/2006/relationships/hyperlink" Target="https://bit.ly/3qb5A4u" TargetMode="External"/><Relationship Id="rId402" Type="http://schemas.openxmlformats.org/officeDocument/2006/relationships/hyperlink" Target="https://bit.ly/3a5Yf26" TargetMode="External"/><Relationship Id="rId523" Type="http://schemas.openxmlformats.org/officeDocument/2006/relationships/hyperlink" Target="https://bit.ly/2U6NyUO" TargetMode="External"/><Relationship Id="rId401" Type="http://schemas.openxmlformats.org/officeDocument/2006/relationships/hyperlink" Target="https://bit.ly/3LjJC8k" TargetMode="External"/><Relationship Id="rId522" Type="http://schemas.openxmlformats.org/officeDocument/2006/relationships/hyperlink" Target="https://bit.ly/2Zxufr2" TargetMode="External"/><Relationship Id="rId408" Type="http://schemas.openxmlformats.org/officeDocument/2006/relationships/hyperlink" Target="https://bit.ly/3BNb5dA" TargetMode="External"/><Relationship Id="rId529" Type="http://schemas.openxmlformats.org/officeDocument/2006/relationships/hyperlink" Target="https://bit.ly/3tFsAdw" TargetMode="External"/><Relationship Id="rId407" Type="http://schemas.openxmlformats.org/officeDocument/2006/relationships/hyperlink" Target="https://bit.ly/3zg5kWJ" TargetMode="External"/><Relationship Id="rId528" Type="http://schemas.openxmlformats.org/officeDocument/2006/relationships/hyperlink" Target="https://bit.ly/3CSEkgy" TargetMode="External"/><Relationship Id="rId406" Type="http://schemas.openxmlformats.org/officeDocument/2006/relationships/hyperlink" Target="https://bit.ly/2ZrtHCO" TargetMode="External"/><Relationship Id="rId527" Type="http://schemas.openxmlformats.org/officeDocument/2006/relationships/hyperlink" Target="https://bit.ly/2U6NyUO" TargetMode="External"/><Relationship Id="rId405" Type="http://schemas.openxmlformats.org/officeDocument/2006/relationships/hyperlink" Target="https://bit.ly/3yWYXZP" TargetMode="External"/><Relationship Id="rId526" Type="http://schemas.openxmlformats.org/officeDocument/2006/relationships/hyperlink" Target="https://bit.ly/3YCRF8f" TargetMode="External"/><Relationship Id="rId26" Type="http://schemas.openxmlformats.org/officeDocument/2006/relationships/hyperlink" Target="https://bit.ly/3LjJC8k" TargetMode="External"/><Relationship Id="rId25" Type="http://schemas.openxmlformats.org/officeDocument/2006/relationships/hyperlink" Target="https://bit.ly/3Uzo4N0" TargetMode="External"/><Relationship Id="rId28" Type="http://schemas.openxmlformats.org/officeDocument/2006/relationships/hyperlink" Target="https://bit.ly/45M6RTI" TargetMode="External"/><Relationship Id="rId27" Type="http://schemas.openxmlformats.org/officeDocument/2006/relationships/hyperlink" Target="https://bit.ly/3a5Yf26" TargetMode="External"/><Relationship Id="rId400" Type="http://schemas.openxmlformats.org/officeDocument/2006/relationships/hyperlink" Target="https://bit.ly/3wEqLQs" TargetMode="External"/><Relationship Id="rId521" Type="http://schemas.openxmlformats.org/officeDocument/2006/relationships/hyperlink" Target="https://bit.ly/3CVNcSK" TargetMode="External"/><Relationship Id="rId29" Type="http://schemas.openxmlformats.org/officeDocument/2006/relationships/hyperlink" Target="https://bit.ly/30ewJui" TargetMode="External"/><Relationship Id="rId520" Type="http://schemas.openxmlformats.org/officeDocument/2006/relationships/hyperlink" Target="https://bit.ly/3gMU3UE" TargetMode="External"/><Relationship Id="rId11" Type="http://schemas.openxmlformats.org/officeDocument/2006/relationships/hyperlink" Target="https://bit.ly/3CSEkgy" TargetMode="External"/><Relationship Id="rId10" Type="http://schemas.openxmlformats.org/officeDocument/2006/relationships/hyperlink" Target="https://bit.ly/3a5Yf26" TargetMode="External"/><Relationship Id="rId13" Type="http://schemas.openxmlformats.org/officeDocument/2006/relationships/hyperlink" Target="https://bit.ly/34AtvDp" TargetMode="External"/><Relationship Id="rId12" Type="http://schemas.openxmlformats.org/officeDocument/2006/relationships/hyperlink" Target="https://bit.ly/3mKGQj6" TargetMode="External"/><Relationship Id="rId519" Type="http://schemas.openxmlformats.org/officeDocument/2006/relationships/hyperlink" Target="https://bit.ly/3OFoXQC" TargetMode="External"/><Relationship Id="rId514" Type="http://schemas.openxmlformats.org/officeDocument/2006/relationships/hyperlink" Target="https://bit.ly/3i4ckyp" TargetMode="External"/><Relationship Id="rId513" Type="http://schemas.openxmlformats.org/officeDocument/2006/relationships/hyperlink" Target="https://bit.ly/2TImJWW" TargetMode="External"/><Relationship Id="rId512" Type="http://schemas.openxmlformats.org/officeDocument/2006/relationships/hyperlink" Target="https://bit.ly/3PVPpEt" TargetMode="External"/><Relationship Id="rId511" Type="http://schemas.openxmlformats.org/officeDocument/2006/relationships/hyperlink" Target="https://bit.ly/2ScCq8u" TargetMode="External"/><Relationship Id="rId518" Type="http://schemas.openxmlformats.org/officeDocument/2006/relationships/hyperlink" Target="https://bit.ly/3nZENao" TargetMode="External"/><Relationship Id="rId517" Type="http://schemas.openxmlformats.org/officeDocument/2006/relationships/hyperlink" Target="https://bit.ly/3cTc81K" TargetMode="External"/><Relationship Id="rId516" Type="http://schemas.openxmlformats.org/officeDocument/2006/relationships/hyperlink" Target="https://bit.ly/3x5raer" TargetMode="External"/><Relationship Id="rId515" Type="http://schemas.openxmlformats.org/officeDocument/2006/relationships/hyperlink" Target="https://bit.ly/3zg5kWJ" TargetMode="External"/><Relationship Id="rId15" Type="http://schemas.openxmlformats.org/officeDocument/2006/relationships/hyperlink" Target="https://tinyurl.com/mue3szxe" TargetMode="External"/><Relationship Id="rId14" Type="http://schemas.openxmlformats.org/officeDocument/2006/relationships/hyperlink" Target="https://bit.ly/3HkAxvd" TargetMode="External"/><Relationship Id="rId17" Type="http://schemas.openxmlformats.org/officeDocument/2006/relationships/hyperlink" Target="https://bit.ly/3pPZC9f" TargetMode="External"/><Relationship Id="rId16" Type="http://schemas.openxmlformats.org/officeDocument/2006/relationships/hyperlink" Target="https://bit.ly/3ypoeLF" TargetMode="External"/><Relationship Id="rId19" Type="http://schemas.openxmlformats.org/officeDocument/2006/relationships/hyperlink" Target="https://bit.ly/2TImJWW" TargetMode="External"/><Relationship Id="rId510" Type="http://schemas.openxmlformats.org/officeDocument/2006/relationships/hyperlink" Target="https://bit.ly/2ZXC1uf" TargetMode="External"/><Relationship Id="rId18" Type="http://schemas.openxmlformats.org/officeDocument/2006/relationships/hyperlink" Target="https://bit.ly/3wnqXCp" TargetMode="External"/><Relationship Id="rId84" Type="http://schemas.openxmlformats.org/officeDocument/2006/relationships/hyperlink" Target="https://bit.ly/3x5raer" TargetMode="External"/><Relationship Id="rId83" Type="http://schemas.openxmlformats.org/officeDocument/2006/relationships/hyperlink" Target="https://bit.ly/3k1xHQW" TargetMode="External"/><Relationship Id="rId86" Type="http://schemas.openxmlformats.org/officeDocument/2006/relationships/hyperlink" Target="https://bit.ly/3LpYfqB" TargetMode="External"/><Relationship Id="rId85" Type="http://schemas.openxmlformats.org/officeDocument/2006/relationships/hyperlink" Target="https://bit.ly/3FYFkSD" TargetMode="External"/><Relationship Id="rId88" Type="http://schemas.openxmlformats.org/officeDocument/2006/relationships/hyperlink" Target="https://bit.ly/3BVmV9c" TargetMode="External"/><Relationship Id="rId87" Type="http://schemas.openxmlformats.org/officeDocument/2006/relationships/hyperlink" Target="https://bit.ly/3qeeUVg" TargetMode="External"/><Relationship Id="rId89" Type="http://schemas.openxmlformats.org/officeDocument/2006/relationships/hyperlink" Target="https://bit.ly/34Oi8I9" TargetMode="External"/><Relationship Id="rId80" Type="http://schemas.openxmlformats.org/officeDocument/2006/relationships/hyperlink" Target="https://bit.ly/3p6XjOC" TargetMode="External"/><Relationship Id="rId82" Type="http://schemas.openxmlformats.org/officeDocument/2006/relationships/hyperlink" Target="https://bit.ly/3zU5iWj" TargetMode="External"/><Relationship Id="rId81" Type="http://schemas.openxmlformats.org/officeDocument/2006/relationships/hyperlink" Target="https://bit.ly/3LmMOA4" TargetMode="External"/><Relationship Id="rId73" Type="http://schemas.openxmlformats.org/officeDocument/2006/relationships/hyperlink" Target="https://bit.ly/3ktxEhG" TargetMode="External"/><Relationship Id="rId72" Type="http://schemas.openxmlformats.org/officeDocument/2006/relationships/hyperlink" Target="https://bit.ly/3ypoeLF" TargetMode="External"/><Relationship Id="rId75" Type="http://schemas.openxmlformats.org/officeDocument/2006/relationships/hyperlink" Target="https://bit.ly/3CdWLLk" TargetMode="External"/><Relationship Id="rId74" Type="http://schemas.openxmlformats.org/officeDocument/2006/relationships/hyperlink" Target="https://bit.ly/31C1om0" TargetMode="External"/><Relationship Id="rId77" Type="http://schemas.openxmlformats.org/officeDocument/2006/relationships/hyperlink" Target="https://bit.ly/3xuQeKs" TargetMode="External"/><Relationship Id="rId76" Type="http://schemas.openxmlformats.org/officeDocument/2006/relationships/hyperlink" Target="https://bit.ly/38By9n3" TargetMode="External"/><Relationship Id="rId79" Type="http://schemas.openxmlformats.org/officeDocument/2006/relationships/hyperlink" Target="https://tinyurl.com/mue3szxe" TargetMode="External"/><Relationship Id="rId78" Type="http://schemas.openxmlformats.org/officeDocument/2006/relationships/hyperlink" Target="https://bit.ly/3NdvVvP" TargetMode="External"/><Relationship Id="rId71" Type="http://schemas.openxmlformats.org/officeDocument/2006/relationships/hyperlink" Target="https://bit.ly/3xCbldZ" TargetMode="External"/><Relationship Id="rId70" Type="http://schemas.openxmlformats.org/officeDocument/2006/relationships/hyperlink" Target="https://bit.ly/4cmOmHT" TargetMode="External"/><Relationship Id="rId62" Type="http://schemas.openxmlformats.org/officeDocument/2006/relationships/hyperlink" Target="https://bit.ly/3yWoL5j" TargetMode="External"/><Relationship Id="rId61" Type="http://schemas.openxmlformats.org/officeDocument/2006/relationships/hyperlink" Target="https://bit.ly/2YPiZp3" TargetMode="External"/><Relationship Id="rId64" Type="http://schemas.openxmlformats.org/officeDocument/2006/relationships/hyperlink" Target="https://bit.ly/3wEqLQs" TargetMode="External"/><Relationship Id="rId63" Type="http://schemas.openxmlformats.org/officeDocument/2006/relationships/hyperlink" Target="https://bit.ly/3nUMGOo" TargetMode="External"/><Relationship Id="rId66" Type="http://schemas.openxmlformats.org/officeDocument/2006/relationships/hyperlink" Target="https://bit.ly/3sfGSoE" TargetMode="External"/><Relationship Id="rId65" Type="http://schemas.openxmlformats.org/officeDocument/2006/relationships/hyperlink" Target="https://bit.ly/4d4hPqT" TargetMode="External"/><Relationship Id="rId68" Type="http://schemas.openxmlformats.org/officeDocument/2006/relationships/hyperlink" Target="https://bit.ly/3zU5iWj" TargetMode="External"/><Relationship Id="rId67" Type="http://schemas.openxmlformats.org/officeDocument/2006/relationships/hyperlink" Target="https://bit.ly/3zEALJy" TargetMode="External"/><Relationship Id="rId60" Type="http://schemas.openxmlformats.org/officeDocument/2006/relationships/hyperlink" Target="https://bit.ly/3x5raer" TargetMode="External"/><Relationship Id="rId69" Type="http://schemas.openxmlformats.org/officeDocument/2006/relationships/hyperlink" Target="https://bit.ly/3YEfD3i" TargetMode="External"/><Relationship Id="rId51" Type="http://schemas.openxmlformats.org/officeDocument/2006/relationships/hyperlink" Target="https://bit.ly/3157nPL" TargetMode="External"/><Relationship Id="rId50" Type="http://schemas.openxmlformats.org/officeDocument/2006/relationships/hyperlink" Target="https://bit.ly/3mOT1M5" TargetMode="External"/><Relationship Id="rId53" Type="http://schemas.openxmlformats.org/officeDocument/2006/relationships/hyperlink" Target="https://bit.ly/3CXL5hi" TargetMode="External"/><Relationship Id="rId52" Type="http://schemas.openxmlformats.org/officeDocument/2006/relationships/hyperlink" Target="https://bit.ly/34Oi8I9" TargetMode="External"/><Relationship Id="rId55" Type="http://schemas.openxmlformats.org/officeDocument/2006/relationships/hyperlink" Target="https://bit.ly/2TZhClj" TargetMode="External"/><Relationship Id="rId54" Type="http://schemas.openxmlformats.org/officeDocument/2006/relationships/hyperlink" Target="https://bit.ly/3BVmV9c" TargetMode="External"/><Relationship Id="rId57" Type="http://schemas.openxmlformats.org/officeDocument/2006/relationships/hyperlink" Target="https://bit.ly/3mKGQj6" TargetMode="External"/><Relationship Id="rId56" Type="http://schemas.openxmlformats.org/officeDocument/2006/relationships/hyperlink" Target="https://bit.ly/3vHYwxc" TargetMode="External"/><Relationship Id="rId59" Type="http://schemas.openxmlformats.org/officeDocument/2006/relationships/hyperlink" Target="https://bit.ly/436n8QU" TargetMode="External"/><Relationship Id="rId58" Type="http://schemas.openxmlformats.org/officeDocument/2006/relationships/hyperlink" Target="https://bit.ly/3PpKFGU" TargetMode="External"/><Relationship Id="rId107" Type="http://schemas.openxmlformats.org/officeDocument/2006/relationships/hyperlink" Target="https://bit.ly/38By9n3" TargetMode="External"/><Relationship Id="rId228" Type="http://schemas.openxmlformats.org/officeDocument/2006/relationships/hyperlink" Target="https://bit.ly/3157nPL" TargetMode="External"/><Relationship Id="rId349" Type="http://schemas.openxmlformats.org/officeDocument/2006/relationships/hyperlink" Target="https://bit.ly/3Wb7Ebe" TargetMode="External"/><Relationship Id="rId106" Type="http://schemas.openxmlformats.org/officeDocument/2006/relationships/hyperlink" Target="https://bit.ly/3gjw5Ap" TargetMode="External"/><Relationship Id="rId227" Type="http://schemas.openxmlformats.org/officeDocument/2006/relationships/hyperlink" Target="https://bit.ly/3ypoeLF" TargetMode="External"/><Relationship Id="rId348" Type="http://schemas.openxmlformats.org/officeDocument/2006/relationships/hyperlink" Target="https://bit.ly/43oMCKq" TargetMode="External"/><Relationship Id="rId469" Type="http://schemas.openxmlformats.org/officeDocument/2006/relationships/hyperlink" Target="https://bit.ly/3LmMOA4" TargetMode="External"/><Relationship Id="rId105" Type="http://schemas.openxmlformats.org/officeDocument/2006/relationships/hyperlink" Target="https://bit.ly/3AZAL89" TargetMode="External"/><Relationship Id="rId226" Type="http://schemas.openxmlformats.org/officeDocument/2006/relationships/hyperlink" Target="https://bit.ly/3FRLyDQ" TargetMode="External"/><Relationship Id="rId347" Type="http://schemas.openxmlformats.org/officeDocument/2006/relationships/hyperlink" Target="https://bit.ly/2St7lxh" TargetMode="External"/><Relationship Id="rId468" Type="http://schemas.openxmlformats.org/officeDocument/2006/relationships/hyperlink" Target="https://bit.ly/4bym39U" TargetMode="External"/><Relationship Id="rId104" Type="http://schemas.openxmlformats.org/officeDocument/2006/relationships/hyperlink" Target="https://bit.ly/3A23hVW" TargetMode="External"/><Relationship Id="rId225" Type="http://schemas.openxmlformats.org/officeDocument/2006/relationships/hyperlink" Target="https://bit.ly/44Lf0ak" TargetMode="External"/><Relationship Id="rId346" Type="http://schemas.openxmlformats.org/officeDocument/2006/relationships/hyperlink" Target="https://bit.ly/3a5Yf26" TargetMode="External"/><Relationship Id="rId467" Type="http://schemas.openxmlformats.org/officeDocument/2006/relationships/hyperlink" Target="https://bit.ly/3iY8JTt" TargetMode="External"/><Relationship Id="rId109" Type="http://schemas.openxmlformats.org/officeDocument/2006/relationships/hyperlink" Target="https://tinyurl.com/y5abxbfy" TargetMode="External"/><Relationship Id="rId108" Type="http://schemas.openxmlformats.org/officeDocument/2006/relationships/hyperlink" Target="https://bit.ly/3yIOscE" TargetMode="External"/><Relationship Id="rId229" Type="http://schemas.openxmlformats.org/officeDocument/2006/relationships/hyperlink" Target="https://bit.ly/3oYbTYO" TargetMode="External"/><Relationship Id="rId220" Type="http://schemas.openxmlformats.org/officeDocument/2006/relationships/hyperlink" Target="https://bit.ly/3wFx2cP" TargetMode="External"/><Relationship Id="rId341" Type="http://schemas.openxmlformats.org/officeDocument/2006/relationships/hyperlink" Target="https://bit.ly/2YPiZp3" TargetMode="External"/><Relationship Id="rId462" Type="http://schemas.openxmlformats.org/officeDocument/2006/relationships/hyperlink" Target="https://bit.ly/35WO65T" TargetMode="External"/><Relationship Id="rId340" Type="http://schemas.openxmlformats.org/officeDocument/2006/relationships/hyperlink" Target="https://bit.ly/3LpYfqB" TargetMode="External"/><Relationship Id="rId461" Type="http://schemas.openxmlformats.org/officeDocument/2006/relationships/hyperlink" Target="https://bit.ly/4c2p0yx" TargetMode="External"/><Relationship Id="rId460" Type="http://schemas.openxmlformats.org/officeDocument/2006/relationships/hyperlink" Target="https://bit.ly/3jiC4rS" TargetMode="External"/><Relationship Id="rId103" Type="http://schemas.openxmlformats.org/officeDocument/2006/relationships/hyperlink" Target="https://bit.ly/3GukU2y" TargetMode="External"/><Relationship Id="rId224" Type="http://schemas.openxmlformats.org/officeDocument/2006/relationships/hyperlink" Target="https://bit.ly/3xlRHms" TargetMode="External"/><Relationship Id="rId345" Type="http://schemas.openxmlformats.org/officeDocument/2006/relationships/hyperlink" Target="https://bit.ly/343Nl9V" TargetMode="External"/><Relationship Id="rId466" Type="http://schemas.openxmlformats.org/officeDocument/2006/relationships/hyperlink" Target="https://bit.ly/3BNb5dA" TargetMode="External"/><Relationship Id="rId102" Type="http://schemas.openxmlformats.org/officeDocument/2006/relationships/hyperlink" Target="https://bit.ly/45M6RTI" TargetMode="External"/><Relationship Id="rId223" Type="http://schemas.openxmlformats.org/officeDocument/2006/relationships/hyperlink" Target="https://bit.ly/3A37z1L" TargetMode="External"/><Relationship Id="rId344" Type="http://schemas.openxmlformats.org/officeDocument/2006/relationships/hyperlink" Target="https://bit.ly/3a7P29v" TargetMode="External"/><Relationship Id="rId465" Type="http://schemas.openxmlformats.org/officeDocument/2006/relationships/hyperlink" Target="https://bit.ly/3bf44dX" TargetMode="External"/><Relationship Id="rId101" Type="http://schemas.openxmlformats.org/officeDocument/2006/relationships/hyperlink" Target="https://bit.ly/33X6eez" TargetMode="External"/><Relationship Id="rId222" Type="http://schemas.openxmlformats.org/officeDocument/2006/relationships/hyperlink" Target="https://bit.ly/3ktxEhG" TargetMode="External"/><Relationship Id="rId343" Type="http://schemas.openxmlformats.org/officeDocument/2006/relationships/hyperlink" Target="https://bit.ly/3A37z1L" TargetMode="External"/><Relationship Id="rId464" Type="http://schemas.openxmlformats.org/officeDocument/2006/relationships/hyperlink" Target="https://bit.ly/3h5Fdde" TargetMode="External"/><Relationship Id="rId100" Type="http://schemas.openxmlformats.org/officeDocument/2006/relationships/hyperlink" Target="https://bit.ly/3PVPpEt" TargetMode="External"/><Relationship Id="rId221" Type="http://schemas.openxmlformats.org/officeDocument/2006/relationships/hyperlink" Target="https://bit.ly/3lhciUm" TargetMode="External"/><Relationship Id="rId342" Type="http://schemas.openxmlformats.org/officeDocument/2006/relationships/hyperlink" Target="https://bit.ly/3yIOscE" TargetMode="External"/><Relationship Id="rId463" Type="http://schemas.openxmlformats.org/officeDocument/2006/relationships/hyperlink" Target="https://bit.ly/3wFpqYO" TargetMode="External"/><Relationship Id="rId217" Type="http://schemas.openxmlformats.org/officeDocument/2006/relationships/hyperlink" Target="https://bit.ly/3LpYfqB" TargetMode="External"/><Relationship Id="rId338" Type="http://schemas.openxmlformats.org/officeDocument/2006/relationships/hyperlink" Target="https://bit.ly/3qeeUVg" TargetMode="External"/><Relationship Id="rId459" Type="http://schemas.openxmlformats.org/officeDocument/2006/relationships/hyperlink" Target="https://bit.ly/3h5Fdde" TargetMode="External"/><Relationship Id="rId216" Type="http://schemas.openxmlformats.org/officeDocument/2006/relationships/hyperlink" Target="https://bit.ly/2ZrtHCO" TargetMode="External"/><Relationship Id="rId337" Type="http://schemas.openxmlformats.org/officeDocument/2006/relationships/hyperlink" Target="https://bit.ly/2ZXC1uf" TargetMode="External"/><Relationship Id="rId458" Type="http://schemas.openxmlformats.org/officeDocument/2006/relationships/hyperlink" Target="https://bit.ly/3AdITmI" TargetMode="External"/><Relationship Id="rId215" Type="http://schemas.openxmlformats.org/officeDocument/2006/relationships/hyperlink" Target="https://bit.ly/2TZe6aB" TargetMode="External"/><Relationship Id="rId336" Type="http://schemas.openxmlformats.org/officeDocument/2006/relationships/hyperlink" Target="https://bit.ly/2TZhClj" TargetMode="External"/><Relationship Id="rId457" Type="http://schemas.openxmlformats.org/officeDocument/2006/relationships/hyperlink" Target="https://bit.ly/3bf44dX" TargetMode="External"/><Relationship Id="rId214" Type="http://schemas.openxmlformats.org/officeDocument/2006/relationships/hyperlink" Target="https://bit.ly/2Yo3uVs" TargetMode="External"/><Relationship Id="rId335" Type="http://schemas.openxmlformats.org/officeDocument/2006/relationships/hyperlink" Target="https://bit.ly/3o6JP5f" TargetMode="External"/><Relationship Id="rId456" Type="http://schemas.openxmlformats.org/officeDocument/2006/relationships/hyperlink" Target="https://bit.ly/3iY8JTt" TargetMode="External"/><Relationship Id="rId219" Type="http://schemas.openxmlformats.org/officeDocument/2006/relationships/hyperlink" Target="https://bit.ly/3p6XjOC" TargetMode="External"/><Relationship Id="rId218" Type="http://schemas.openxmlformats.org/officeDocument/2006/relationships/hyperlink" Target="https://bit.ly/3BgSUOW" TargetMode="External"/><Relationship Id="rId339" Type="http://schemas.openxmlformats.org/officeDocument/2006/relationships/hyperlink" Target="https://bit.ly/3AdITmI" TargetMode="External"/><Relationship Id="rId330" Type="http://schemas.openxmlformats.org/officeDocument/2006/relationships/hyperlink" Target="https://bit.ly/3cRPur3" TargetMode="External"/><Relationship Id="rId451" Type="http://schemas.openxmlformats.org/officeDocument/2006/relationships/hyperlink" Target="https://bit.ly/3uvKVP5" TargetMode="External"/><Relationship Id="rId450" Type="http://schemas.openxmlformats.org/officeDocument/2006/relationships/hyperlink" Target="https://bit.ly/3iY8JTt" TargetMode="External"/><Relationship Id="rId213" Type="http://schemas.openxmlformats.org/officeDocument/2006/relationships/hyperlink" Target="https://bit.ly/3zMgbXP" TargetMode="External"/><Relationship Id="rId334" Type="http://schemas.openxmlformats.org/officeDocument/2006/relationships/hyperlink" Target="https://bit.ly/3h5Fdde" TargetMode="External"/><Relationship Id="rId455" Type="http://schemas.openxmlformats.org/officeDocument/2006/relationships/hyperlink" Target="https://bit.ly/3HkQzF4" TargetMode="External"/><Relationship Id="rId212" Type="http://schemas.openxmlformats.org/officeDocument/2006/relationships/hyperlink" Target="https://bit.ly/3lia2Ne" TargetMode="External"/><Relationship Id="rId333" Type="http://schemas.openxmlformats.org/officeDocument/2006/relationships/hyperlink" Target="https://bit.ly/3ktxEhG" TargetMode="External"/><Relationship Id="rId454" Type="http://schemas.openxmlformats.org/officeDocument/2006/relationships/hyperlink" Target="https://bit.ly/3cQlGdZ" TargetMode="External"/><Relationship Id="rId211" Type="http://schemas.openxmlformats.org/officeDocument/2006/relationships/hyperlink" Target="https://bit.ly/3Jpc0pO" TargetMode="External"/><Relationship Id="rId332" Type="http://schemas.openxmlformats.org/officeDocument/2006/relationships/hyperlink" Target="https://tinyurl.com/y5abxbfy" TargetMode="External"/><Relationship Id="rId453" Type="http://schemas.openxmlformats.org/officeDocument/2006/relationships/hyperlink" Target="https://bit.ly/3QsUTpD" TargetMode="External"/><Relationship Id="rId210" Type="http://schemas.openxmlformats.org/officeDocument/2006/relationships/hyperlink" Target="https://bit.ly/43oMCKq" TargetMode="External"/><Relationship Id="rId331" Type="http://schemas.openxmlformats.org/officeDocument/2006/relationships/hyperlink" Target="https://bit.ly/3lcWKSq" TargetMode="External"/><Relationship Id="rId452" Type="http://schemas.openxmlformats.org/officeDocument/2006/relationships/hyperlink" Target="https://bit.ly/3HkQzF4" TargetMode="External"/><Relationship Id="rId370" Type="http://schemas.openxmlformats.org/officeDocument/2006/relationships/hyperlink" Target="https://bit.ly/4cmOmHT" TargetMode="External"/><Relationship Id="rId491" Type="http://schemas.openxmlformats.org/officeDocument/2006/relationships/hyperlink" Target="https://bit.ly/3PVPpEt" TargetMode="External"/><Relationship Id="rId490" Type="http://schemas.openxmlformats.org/officeDocument/2006/relationships/hyperlink" Target="https://bit.ly/3nZENao" TargetMode="External"/><Relationship Id="rId129" Type="http://schemas.openxmlformats.org/officeDocument/2006/relationships/hyperlink" Target="https://bit.ly/3x4U2RQ" TargetMode="External"/><Relationship Id="rId128" Type="http://schemas.openxmlformats.org/officeDocument/2006/relationships/hyperlink" Target="https://bit.ly/35WO65T" TargetMode="External"/><Relationship Id="rId249" Type="http://schemas.openxmlformats.org/officeDocument/2006/relationships/hyperlink" Target="https://bit.ly/3AgtJuZ" TargetMode="External"/><Relationship Id="rId127" Type="http://schemas.openxmlformats.org/officeDocument/2006/relationships/hyperlink" Target="https://bit.ly/3a5Yf26" TargetMode="External"/><Relationship Id="rId248" Type="http://schemas.openxmlformats.org/officeDocument/2006/relationships/hyperlink" Target="https://bit.ly/3CeChSR" TargetMode="External"/><Relationship Id="rId369" Type="http://schemas.openxmlformats.org/officeDocument/2006/relationships/hyperlink" Target="https://bit.ly/33X6eez" TargetMode="External"/><Relationship Id="rId126" Type="http://schemas.openxmlformats.org/officeDocument/2006/relationships/hyperlink" Target="https://bit.ly/34AtvDp" TargetMode="External"/><Relationship Id="rId247" Type="http://schemas.openxmlformats.org/officeDocument/2006/relationships/hyperlink" Target="https://bit.ly/3h5Fdde" TargetMode="External"/><Relationship Id="rId368" Type="http://schemas.openxmlformats.org/officeDocument/2006/relationships/hyperlink" Target="https://bit.ly/3kUUcsL" TargetMode="External"/><Relationship Id="rId489" Type="http://schemas.openxmlformats.org/officeDocument/2006/relationships/hyperlink" Target="https://bit.ly/3GT129p" TargetMode="External"/><Relationship Id="rId121" Type="http://schemas.openxmlformats.org/officeDocument/2006/relationships/hyperlink" Target="https://bit.ly/4d4hPqT" TargetMode="External"/><Relationship Id="rId242" Type="http://schemas.openxmlformats.org/officeDocument/2006/relationships/hyperlink" Target="https://bit.ly/3x4U2RQ" TargetMode="External"/><Relationship Id="rId363" Type="http://schemas.openxmlformats.org/officeDocument/2006/relationships/hyperlink" Target="https://bit.ly/3wEqLQs" TargetMode="External"/><Relationship Id="rId484" Type="http://schemas.openxmlformats.org/officeDocument/2006/relationships/hyperlink" Target="https://bit.ly/314H6BF" TargetMode="External"/><Relationship Id="rId120" Type="http://schemas.openxmlformats.org/officeDocument/2006/relationships/hyperlink" Target="https://bit.ly/3zEALJy" TargetMode="External"/><Relationship Id="rId241" Type="http://schemas.openxmlformats.org/officeDocument/2006/relationships/hyperlink" Target="https://bit.ly/3sfGSoE" TargetMode="External"/><Relationship Id="rId362" Type="http://schemas.openxmlformats.org/officeDocument/2006/relationships/hyperlink" Target="https://bit.ly/3tFsAdw" TargetMode="External"/><Relationship Id="rId483" Type="http://schemas.openxmlformats.org/officeDocument/2006/relationships/hyperlink" Target="https://bit.ly/3zg5kWJ" TargetMode="External"/><Relationship Id="rId240" Type="http://schemas.openxmlformats.org/officeDocument/2006/relationships/hyperlink" Target="https://bit.ly/3AO65qo" TargetMode="External"/><Relationship Id="rId361" Type="http://schemas.openxmlformats.org/officeDocument/2006/relationships/hyperlink" Target="https://bit.ly/3L1LjrW" TargetMode="External"/><Relationship Id="rId482" Type="http://schemas.openxmlformats.org/officeDocument/2006/relationships/hyperlink" Target="https://bit.ly/3wjcFD7" TargetMode="External"/><Relationship Id="rId360" Type="http://schemas.openxmlformats.org/officeDocument/2006/relationships/hyperlink" Target="https://bit.ly/3YEfD3i" TargetMode="External"/><Relationship Id="rId481" Type="http://schemas.openxmlformats.org/officeDocument/2006/relationships/hyperlink" Target="https://bit.ly/3AdITmI" TargetMode="External"/><Relationship Id="rId125" Type="http://schemas.openxmlformats.org/officeDocument/2006/relationships/hyperlink" Target="https://bit.ly/3Uzo4N0" TargetMode="External"/><Relationship Id="rId246" Type="http://schemas.openxmlformats.org/officeDocument/2006/relationships/hyperlink" Target="https://bit.ly/3ljrot4" TargetMode="External"/><Relationship Id="rId367" Type="http://schemas.openxmlformats.org/officeDocument/2006/relationships/hyperlink" Target="https://bit.ly/3gkVsSr" TargetMode="External"/><Relationship Id="rId488" Type="http://schemas.openxmlformats.org/officeDocument/2006/relationships/hyperlink" Target="https://bit.ly/3cQlGdZ" TargetMode="External"/><Relationship Id="rId124" Type="http://schemas.openxmlformats.org/officeDocument/2006/relationships/hyperlink" Target="https://bit.ly/3NdvVvP" TargetMode="External"/><Relationship Id="rId245" Type="http://schemas.openxmlformats.org/officeDocument/2006/relationships/hyperlink" Target="https://bit.ly/3x5raer" TargetMode="External"/><Relationship Id="rId366" Type="http://schemas.openxmlformats.org/officeDocument/2006/relationships/hyperlink" Target="https://bit.ly/3LdnGwQ" TargetMode="External"/><Relationship Id="rId487" Type="http://schemas.openxmlformats.org/officeDocument/2006/relationships/hyperlink" Target="https://bit.ly/4bym39U" TargetMode="External"/><Relationship Id="rId123" Type="http://schemas.openxmlformats.org/officeDocument/2006/relationships/hyperlink" Target="https://bit.ly/3LjJC8k" TargetMode="External"/><Relationship Id="rId244" Type="http://schemas.openxmlformats.org/officeDocument/2006/relationships/hyperlink" Target="https://bit.ly/4c2p0yx" TargetMode="External"/><Relationship Id="rId365" Type="http://schemas.openxmlformats.org/officeDocument/2006/relationships/hyperlink" Target="https://bit.ly/3Jpc0pO" TargetMode="External"/><Relationship Id="rId486" Type="http://schemas.openxmlformats.org/officeDocument/2006/relationships/hyperlink" Target="https://bit.ly/3wArqR8" TargetMode="External"/><Relationship Id="rId122" Type="http://schemas.openxmlformats.org/officeDocument/2006/relationships/hyperlink" Target="https://bit.ly/3AO65qo" TargetMode="External"/><Relationship Id="rId243" Type="http://schemas.openxmlformats.org/officeDocument/2006/relationships/hyperlink" Target="https://bit.ly/3zMgbXP" TargetMode="External"/><Relationship Id="rId364" Type="http://schemas.openxmlformats.org/officeDocument/2006/relationships/hyperlink" Target="https://bit.ly/3zU5iWj" TargetMode="External"/><Relationship Id="rId485" Type="http://schemas.openxmlformats.org/officeDocument/2006/relationships/hyperlink" Target="https://bit.ly/3rIuBWU" TargetMode="External"/><Relationship Id="rId95" Type="http://schemas.openxmlformats.org/officeDocument/2006/relationships/hyperlink" Target="https://bit.ly/3OFoXQC" TargetMode="External"/><Relationship Id="rId94" Type="http://schemas.openxmlformats.org/officeDocument/2006/relationships/hyperlink" Target="https://bit.ly/343Nl9V" TargetMode="External"/><Relationship Id="rId97" Type="http://schemas.openxmlformats.org/officeDocument/2006/relationships/hyperlink" Target="https://bit.ly/3w1eoyl" TargetMode="External"/><Relationship Id="rId96" Type="http://schemas.openxmlformats.org/officeDocument/2006/relationships/hyperlink" Target="https://bit.ly/3lia2Ne" TargetMode="External"/><Relationship Id="rId99" Type="http://schemas.openxmlformats.org/officeDocument/2006/relationships/hyperlink" Target="https://bit.ly/3FRLyDQ" TargetMode="External"/><Relationship Id="rId480" Type="http://schemas.openxmlformats.org/officeDocument/2006/relationships/hyperlink" Target="https://bit.ly/3QsUTpD" TargetMode="External"/><Relationship Id="rId98" Type="http://schemas.openxmlformats.org/officeDocument/2006/relationships/hyperlink" Target="https://bit.ly/3GAvfuz" TargetMode="External"/><Relationship Id="rId91" Type="http://schemas.openxmlformats.org/officeDocument/2006/relationships/hyperlink" Target="https://bit.ly/2Ssw3hg" TargetMode="External"/><Relationship Id="rId90" Type="http://schemas.openxmlformats.org/officeDocument/2006/relationships/hyperlink" Target="https://bit.ly/3a7P29v" TargetMode="External"/><Relationship Id="rId93" Type="http://schemas.openxmlformats.org/officeDocument/2006/relationships/hyperlink" Target="https://bit.ly/3kUUcsL" TargetMode="External"/><Relationship Id="rId92" Type="http://schemas.openxmlformats.org/officeDocument/2006/relationships/hyperlink" Target="https://bit.ly/3tFsAdw" TargetMode="External"/><Relationship Id="rId118" Type="http://schemas.openxmlformats.org/officeDocument/2006/relationships/hyperlink" Target="https://bit.ly/3kfEfMz" TargetMode="External"/><Relationship Id="rId239" Type="http://schemas.openxmlformats.org/officeDocument/2006/relationships/hyperlink" Target="https://bit.ly/3dMK28W" TargetMode="External"/><Relationship Id="rId117" Type="http://schemas.openxmlformats.org/officeDocument/2006/relationships/hyperlink" Target="https://bit.ly/3YCRF8f" TargetMode="External"/><Relationship Id="rId238" Type="http://schemas.openxmlformats.org/officeDocument/2006/relationships/hyperlink" Target="https://bit.ly/3a7P29v" TargetMode="External"/><Relationship Id="rId359" Type="http://schemas.openxmlformats.org/officeDocument/2006/relationships/hyperlink" Target="https://bit.ly/3rIuBWU" TargetMode="External"/><Relationship Id="rId116" Type="http://schemas.openxmlformats.org/officeDocument/2006/relationships/hyperlink" Target="https://bit.ly/3h4LzJI" TargetMode="External"/><Relationship Id="rId237" Type="http://schemas.openxmlformats.org/officeDocument/2006/relationships/hyperlink" Target="https://bit.ly/31C1om0" TargetMode="External"/><Relationship Id="rId358" Type="http://schemas.openxmlformats.org/officeDocument/2006/relationships/hyperlink" Target="https://bit.ly/3sH4sry" TargetMode="External"/><Relationship Id="rId479" Type="http://schemas.openxmlformats.org/officeDocument/2006/relationships/hyperlink" Target="https://bit.ly/2St7lxh" TargetMode="External"/><Relationship Id="rId115" Type="http://schemas.openxmlformats.org/officeDocument/2006/relationships/hyperlink" Target="https://bit.ly/4bym39U" TargetMode="External"/><Relationship Id="rId236" Type="http://schemas.openxmlformats.org/officeDocument/2006/relationships/hyperlink" Target="https://bit.ly/3CeChSR" TargetMode="External"/><Relationship Id="rId357" Type="http://schemas.openxmlformats.org/officeDocument/2006/relationships/hyperlink" Target="https://bit.ly/3mOT1M5" TargetMode="External"/><Relationship Id="rId478" Type="http://schemas.openxmlformats.org/officeDocument/2006/relationships/hyperlink" Target="https://bit.ly/3bf44dX" TargetMode="External"/><Relationship Id="rId119" Type="http://schemas.openxmlformats.org/officeDocument/2006/relationships/hyperlink" Target="https://bit.ly/3DgLN96" TargetMode="External"/><Relationship Id="rId110" Type="http://schemas.openxmlformats.org/officeDocument/2006/relationships/hyperlink" Target="https://bit.ly/3vIJ1VK" TargetMode="External"/><Relationship Id="rId231" Type="http://schemas.openxmlformats.org/officeDocument/2006/relationships/hyperlink" Target="https://bit.ly/3w1eoyl" TargetMode="External"/><Relationship Id="rId352" Type="http://schemas.openxmlformats.org/officeDocument/2006/relationships/hyperlink" Target="https://bit.ly/3h9TF3G" TargetMode="External"/><Relationship Id="rId473" Type="http://schemas.openxmlformats.org/officeDocument/2006/relationships/hyperlink" Target="https://bit.ly/3bf44dX" TargetMode="External"/><Relationship Id="rId230" Type="http://schemas.openxmlformats.org/officeDocument/2006/relationships/hyperlink" Target="https://bit.ly/3CSEkgy" TargetMode="External"/><Relationship Id="rId351" Type="http://schemas.openxmlformats.org/officeDocument/2006/relationships/hyperlink" Target="https://bit.ly/3gb81QL" TargetMode="External"/><Relationship Id="rId472" Type="http://schemas.openxmlformats.org/officeDocument/2006/relationships/hyperlink" Target="https://bit.ly/3zWW0Jf" TargetMode="External"/><Relationship Id="rId350" Type="http://schemas.openxmlformats.org/officeDocument/2006/relationships/hyperlink" Target="https://bit.ly/3HkAxvd" TargetMode="External"/><Relationship Id="rId471" Type="http://schemas.openxmlformats.org/officeDocument/2006/relationships/hyperlink" Target="https://bit.ly/3qlKPou" TargetMode="External"/><Relationship Id="rId470" Type="http://schemas.openxmlformats.org/officeDocument/2006/relationships/hyperlink" Target="https://bit.ly/3naNY8V" TargetMode="External"/><Relationship Id="rId114" Type="http://schemas.openxmlformats.org/officeDocument/2006/relationships/hyperlink" Target="https://bit.ly/3GAvfuz" TargetMode="External"/><Relationship Id="rId235" Type="http://schemas.openxmlformats.org/officeDocument/2006/relationships/hyperlink" Target="https://bit.ly/3wFpqYO" TargetMode="External"/><Relationship Id="rId356" Type="http://schemas.openxmlformats.org/officeDocument/2006/relationships/hyperlink" Target="https://bit.ly/3lc6SLe" TargetMode="External"/><Relationship Id="rId477" Type="http://schemas.openxmlformats.org/officeDocument/2006/relationships/hyperlink" Target="https://bit.ly/3gkVsSr" TargetMode="External"/><Relationship Id="rId113" Type="http://schemas.openxmlformats.org/officeDocument/2006/relationships/hyperlink" Target="https://tinyurl.com/vb2znfab" TargetMode="External"/><Relationship Id="rId234" Type="http://schemas.openxmlformats.org/officeDocument/2006/relationships/hyperlink" Target="https://bit.ly/38q8DBr" TargetMode="External"/><Relationship Id="rId355" Type="http://schemas.openxmlformats.org/officeDocument/2006/relationships/hyperlink" Target="https://bit.ly/3ObDPDU" TargetMode="External"/><Relationship Id="rId476" Type="http://schemas.openxmlformats.org/officeDocument/2006/relationships/hyperlink" Target="https://bit.ly/4c2p0yx" TargetMode="External"/><Relationship Id="rId112" Type="http://schemas.openxmlformats.org/officeDocument/2006/relationships/hyperlink" Target="https://bit.ly/3lhciUm" TargetMode="External"/><Relationship Id="rId233" Type="http://schemas.openxmlformats.org/officeDocument/2006/relationships/hyperlink" Target="https://bit.ly/3C141xM" TargetMode="External"/><Relationship Id="rId354" Type="http://schemas.openxmlformats.org/officeDocument/2006/relationships/hyperlink" Target="https://bit.ly/3Jpc0pO" TargetMode="External"/><Relationship Id="rId475" Type="http://schemas.openxmlformats.org/officeDocument/2006/relationships/hyperlink" Target="https://bit.ly/3cQlGdZ" TargetMode="External"/><Relationship Id="rId111" Type="http://schemas.openxmlformats.org/officeDocument/2006/relationships/hyperlink" Target="https://bit.ly/3lld4Qw" TargetMode="External"/><Relationship Id="rId232" Type="http://schemas.openxmlformats.org/officeDocument/2006/relationships/hyperlink" Target="https://bit.ly/43oMCKq" TargetMode="External"/><Relationship Id="rId353" Type="http://schemas.openxmlformats.org/officeDocument/2006/relationships/hyperlink" Target="https://bit.ly/3BVmV9c" TargetMode="External"/><Relationship Id="rId474" Type="http://schemas.openxmlformats.org/officeDocument/2006/relationships/hyperlink" Target="https://bit.ly/3iY8JTt" TargetMode="External"/><Relationship Id="rId305" Type="http://schemas.openxmlformats.org/officeDocument/2006/relationships/hyperlink" Target="https://tinyurl.com/vb2znfab" TargetMode="External"/><Relationship Id="rId426" Type="http://schemas.openxmlformats.org/officeDocument/2006/relationships/hyperlink" Target="https://bit.ly/3bf44dX" TargetMode="External"/><Relationship Id="rId304" Type="http://schemas.openxmlformats.org/officeDocument/2006/relationships/hyperlink" Target="https://bit.ly/45M6RTI" TargetMode="External"/><Relationship Id="rId425" Type="http://schemas.openxmlformats.org/officeDocument/2006/relationships/hyperlink" Target="https://bit.ly/3QsUTpD" TargetMode="External"/><Relationship Id="rId546" Type="http://schemas.openxmlformats.org/officeDocument/2006/relationships/drawing" Target="../drawings/drawing2.xml"/><Relationship Id="rId303" Type="http://schemas.openxmlformats.org/officeDocument/2006/relationships/hyperlink" Target="https://bit.ly/3AZAL89" TargetMode="External"/><Relationship Id="rId424" Type="http://schemas.openxmlformats.org/officeDocument/2006/relationships/hyperlink" Target="https://bit.ly/35WO65T" TargetMode="External"/><Relationship Id="rId545" Type="http://schemas.openxmlformats.org/officeDocument/2006/relationships/hyperlink" Target="https://bit.ly/3c6tGqy" TargetMode="External"/><Relationship Id="rId302" Type="http://schemas.openxmlformats.org/officeDocument/2006/relationships/hyperlink" Target="https://bit.ly/3hkRERg" TargetMode="External"/><Relationship Id="rId423" Type="http://schemas.openxmlformats.org/officeDocument/2006/relationships/hyperlink" Target="https://bit.ly/3gkVsSr" TargetMode="External"/><Relationship Id="rId544" Type="http://schemas.openxmlformats.org/officeDocument/2006/relationships/hyperlink" Target="https://bit.ly/3vC6Z4Z" TargetMode="External"/><Relationship Id="rId309" Type="http://schemas.openxmlformats.org/officeDocument/2006/relationships/hyperlink" Target="https://bit.ly/38q8DBr" TargetMode="External"/><Relationship Id="rId308" Type="http://schemas.openxmlformats.org/officeDocument/2006/relationships/hyperlink" Target="https://bit.ly/4cmOmHT" TargetMode="External"/><Relationship Id="rId429" Type="http://schemas.openxmlformats.org/officeDocument/2006/relationships/hyperlink" Target="https://bit.ly/3BNb5dA" TargetMode="External"/><Relationship Id="rId307" Type="http://schemas.openxmlformats.org/officeDocument/2006/relationships/hyperlink" Target="https://bit.ly/3qb5A4u" TargetMode="External"/><Relationship Id="rId428" Type="http://schemas.openxmlformats.org/officeDocument/2006/relationships/hyperlink" Target="https://bit.ly/3wjcFD7" TargetMode="External"/><Relationship Id="rId306" Type="http://schemas.openxmlformats.org/officeDocument/2006/relationships/hyperlink" Target="https://bit.ly/3Wb7Ebe" TargetMode="External"/><Relationship Id="rId427" Type="http://schemas.openxmlformats.org/officeDocument/2006/relationships/hyperlink" Target="https://bit.ly/3qlKPou" TargetMode="External"/><Relationship Id="rId301" Type="http://schemas.openxmlformats.org/officeDocument/2006/relationships/hyperlink" Target="https://bit.ly/4d4hPqT" TargetMode="External"/><Relationship Id="rId422" Type="http://schemas.openxmlformats.org/officeDocument/2006/relationships/hyperlink" Target="https://bit.ly/3QsUTpD" TargetMode="External"/><Relationship Id="rId543" Type="http://schemas.openxmlformats.org/officeDocument/2006/relationships/hyperlink" Target="https://bit.ly/3vZP748" TargetMode="External"/><Relationship Id="rId300" Type="http://schemas.openxmlformats.org/officeDocument/2006/relationships/hyperlink" Target="https://bit.ly/3xbEixu" TargetMode="External"/><Relationship Id="rId421" Type="http://schemas.openxmlformats.org/officeDocument/2006/relationships/hyperlink" Target="https://bit.ly/2Yo3uVs" TargetMode="External"/><Relationship Id="rId542" Type="http://schemas.openxmlformats.org/officeDocument/2006/relationships/hyperlink" Target="https://bit.ly/3Uzo4N0" TargetMode="External"/><Relationship Id="rId420" Type="http://schemas.openxmlformats.org/officeDocument/2006/relationships/hyperlink" Target="https://bit.ly/3wjcFD7" TargetMode="External"/><Relationship Id="rId541" Type="http://schemas.openxmlformats.org/officeDocument/2006/relationships/hyperlink" Target="https://bit.ly/3vC6Z4Z" TargetMode="External"/><Relationship Id="rId540" Type="http://schemas.openxmlformats.org/officeDocument/2006/relationships/hyperlink" Target="https://bit.ly/3NeiWYo" TargetMode="External"/><Relationship Id="rId415" Type="http://schemas.openxmlformats.org/officeDocument/2006/relationships/hyperlink" Target="https://bit.ly/3FYFkSD" TargetMode="External"/><Relationship Id="rId536" Type="http://schemas.openxmlformats.org/officeDocument/2006/relationships/hyperlink" Target="https://bit.ly/3ObDPDU" TargetMode="External"/><Relationship Id="rId414" Type="http://schemas.openxmlformats.org/officeDocument/2006/relationships/hyperlink" Target="https://bit.ly/3uvKVP5" TargetMode="External"/><Relationship Id="rId535" Type="http://schemas.openxmlformats.org/officeDocument/2006/relationships/hyperlink" Target="https://bit.ly/3ObDPDU" TargetMode="External"/><Relationship Id="rId413" Type="http://schemas.openxmlformats.org/officeDocument/2006/relationships/hyperlink" Target="https://bit.ly/3wjcFD7" TargetMode="External"/><Relationship Id="rId534" Type="http://schemas.openxmlformats.org/officeDocument/2006/relationships/hyperlink" Target="https://bit.ly/4d4hPqT" TargetMode="External"/><Relationship Id="rId412" Type="http://schemas.openxmlformats.org/officeDocument/2006/relationships/hyperlink" Target="https://bit.ly/3gkVsSr" TargetMode="External"/><Relationship Id="rId533" Type="http://schemas.openxmlformats.org/officeDocument/2006/relationships/hyperlink" Target="https://bit.ly/3YCRF8f" TargetMode="External"/><Relationship Id="rId419" Type="http://schemas.openxmlformats.org/officeDocument/2006/relationships/hyperlink" Target="https://bit.ly/3naNY8V" TargetMode="External"/><Relationship Id="rId418" Type="http://schemas.openxmlformats.org/officeDocument/2006/relationships/hyperlink" Target="https://bit.ly/3HkQzF4" TargetMode="External"/><Relationship Id="rId539" Type="http://schemas.openxmlformats.org/officeDocument/2006/relationships/hyperlink" Target="https://bit.ly/3vydRQU" TargetMode="External"/><Relationship Id="rId417" Type="http://schemas.openxmlformats.org/officeDocument/2006/relationships/hyperlink" Target="https://bit.ly/3bf44dX" TargetMode="External"/><Relationship Id="rId538" Type="http://schemas.openxmlformats.org/officeDocument/2006/relationships/hyperlink" Target="https://bit.ly/3hdkfry" TargetMode="External"/><Relationship Id="rId416" Type="http://schemas.openxmlformats.org/officeDocument/2006/relationships/hyperlink" Target="https://bit.ly/3i4ckyp" TargetMode="External"/><Relationship Id="rId537" Type="http://schemas.openxmlformats.org/officeDocument/2006/relationships/hyperlink" Target="https://bit.ly/2ScCq8u" TargetMode="External"/><Relationship Id="rId411" Type="http://schemas.openxmlformats.org/officeDocument/2006/relationships/hyperlink" Target="https://bit.ly/48ahL5R" TargetMode="External"/><Relationship Id="rId532" Type="http://schemas.openxmlformats.org/officeDocument/2006/relationships/hyperlink" Target="https://bit.ly/3YCRF8f" TargetMode="External"/><Relationship Id="rId410" Type="http://schemas.openxmlformats.org/officeDocument/2006/relationships/hyperlink" Target="https://bit.ly/3qlKPou" TargetMode="External"/><Relationship Id="rId531" Type="http://schemas.openxmlformats.org/officeDocument/2006/relationships/hyperlink" Target="https://bit.ly/2Zxufr2" TargetMode="External"/><Relationship Id="rId530" Type="http://schemas.openxmlformats.org/officeDocument/2006/relationships/hyperlink" Target="https://bit.ly/3CVNcSK" TargetMode="External"/><Relationship Id="rId206" Type="http://schemas.openxmlformats.org/officeDocument/2006/relationships/hyperlink" Target="https://bit.ly/3vDJoB5" TargetMode="External"/><Relationship Id="rId327" Type="http://schemas.openxmlformats.org/officeDocument/2006/relationships/hyperlink" Target="https://bit.ly/3mKGQj6" TargetMode="External"/><Relationship Id="rId448" Type="http://schemas.openxmlformats.org/officeDocument/2006/relationships/hyperlink" Target="https://bit.ly/3nUMGOo" TargetMode="External"/><Relationship Id="rId205" Type="http://schemas.openxmlformats.org/officeDocument/2006/relationships/hyperlink" Target="https://bit.ly/4bym39U" TargetMode="External"/><Relationship Id="rId326" Type="http://schemas.openxmlformats.org/officeDocument/2006/relationships/hyperlink" Target="https://bit.ly/3PpKFGU" TargetMode="External"/><Relationship Id="rId447" Type="http://schemas.openxmlformats.org/officeDocument/2006/relationships/hyperlink" Target="https://bit.ly/3AdITmI" TargetMode="External"/><Relationship Id="rId204" Type="http://schemas.openxmlformats.org/officeDocument/2006/relationships/hyperlink" Target="https://bit.ly/3wRfVVw" TargetMode="External"/><Relationship Id="rId325" Type="http://schemas.openxmlformats.org/officeDocument/2006/relationships/hyperlink" Target="https://bit.ly/3OFoXQC" TargetMode="External"/><Relationship Id="rId446" Type="http://schemas.openxmlformats.org/officeDocument/2006/relationships/hyperlink" Target="https://bit.ly/3naNY8V" TargetMode="External"/><Relationship Id="rId203" Type="http://schemas.openxmlformats.org/officeDocument/2006/relationships/hyperlink" Target="https://bit.ly/3gb81QL" TargetMode="External"/><Relationship Id="rId324" Type="http://schemas.openxmlformats.org/officeDocument/2006/relationships/hyperlink" Target="https://bit.ly/3ro6Zqv" TargetMode="External"/><Relationship Id="rId445" Type="http://schemas.openxmlformats.org/officeDocument/2006/relationships/hyperlink" Target="https://bit.ly/3naNY8V" TargetMode="External"/><Relationship Id="rId209" Type="http://schemas.openxmlformats.org/officeDocument/2006/relationships/hyperlink" Target="https://bit.ly/3gjw5Ap" TargetMode="External"/><Relationship Id="rId208" Type="http://schemas.openxmlformats.org/officeDocument/2006/relationships/hyperlink" Target="https://bit.ly/3BVmV9c" TargetMode="External"/><Relationship Id="rId329" Type="http://schemas.openxmlformats.org/officeDocument/2006/relationships/hyperlink" Target="https://bit.ly/4c2p0yx" TargetMode="External"/><Relationship Id="rId207" Type="http://schemas.openxmlformats.org/officeDocument/2006/relationships/hyperlink" Target="https://bit.ly/3BgSUOW" TargetMode="External"/><Relationship Id="rId328" Type="http://schemas.openxmlformats.org/officeDocument/2006/relationships/hyperlink" Target="https://bit.ly/3sfGSoE" TargetMode="External"/><Relationship Id="rId449" Type="http://schemas.openxmlformats.org/officeDocument/2006/relationships/hyperlink" Target="https://bit.ly/4c2p0yx" TargetMode="External"/><Relationship Id="rId440" Type="http://schemas.openxmlformats.org/officeDocument/2006/relationships/hyperlink" Target="https://bit.ly/3cQlGdZ" TargetMode="External"/><Relationship Id="rId202" Type="http://schemas.openxmlformats.org/officeDocument/2006/relationships/hyperlink" Target="https://bit.ly/436n8QU" TargetMode="External"/><Relationship Id="rId323" Type="http://schemas.openxmlformats.org/officeDocument/2006/relationships/hyperlink" Target="http://bit.ly/1290RECON" TargetMode="External"/><Relationship Id="rId444" Type="http://schemas.openxmlformats.org/officeDocument/2006/relationships/hyperlink" Target="https://bit.ly/3wjcFD7" TargetMode="External"/><Relationship Id="rId201" Type="http://schemas.openxmlformats.org/officeDocument/2006/relationships/hyperlink" Target="https://bit.ly/3rIuBWU" TargetMode="External"/><Relationship Id="rId322" Type="http://schemas.openxmlformats.org/officeDocument/2006/relationships/hyperlink" Target="https://bit.ly/2YPiZp3" TargetMode="External"/><Relationship Id="rId443" Type="http://schemas.openxmlformats.org/officeDocument/2006/relationships/hyperlink" Target="https://bit.ly/35WO65T" TargetMode="External"/><Relationship Id="rId200" Type="http://schemas.openxmlformats.org/officeDocument/2006/relationships/hyperlink" Target="https://bit.ly/3NdvVvP" TargetMode="External"/><Relationship Id="rId321" Type="http://schemas.openxmlformats.org/officeDocument/2006/relationships/hyperlink" Target="https://bit.ly/30ewJui" TargetMode="External"/><Relationship Id="rId442" Type="http://schemas.openxmlformats.org/officeDocument/2006/relationships/hyperlink" Target="https://bit.ly/3wArqR8" TargetMode="External"/><Relationship Id="rId320" Type="http://schemas.openxmlformats.org/officeDocument/2006/relationships/hyperlink" Target="https://bit.ly/3x5raer" TargetMode="External"/><Relationship Id="rId441" Type="http://schemas.openxmlformats.org/officeDocument/2006/relationships/hyperlink" Target="https://bit.ly/314H6BF" TargetMode="External"/><Relationship Id="rId316" Type="http://schemas.openxmlformats.org/officeDocument/2006/relationships/hyperlink" Target="https://bit.ly/3hdkfry" TargetMode="External"/><Relationship Id="rId437" Type="http://schemas.openxmlformats.org/officeDocument/2006/relationships/hyperlink" Target="https://bit.ly/3qlKPou" TargetMode="External"/><Relationship Id="rId315" Type="http://schemas.openxmlformats.org/officeDocument/2006/relationships/hyperlink" Target="https://bit.ly/3wRfVVw" TargetMode="External"/><Relationship Id="rId436" Type="http://schemas.openxmlformats.org/officeDocument/2006/relationships/hyperlink" Target="https://bit.ly/3wKUt4A" TargetMode="External"/><Relationship Id="rId314" Type="http://schemas.openxmlformats.org/officeDocument/2006/relationships/hyperlink" Target="https://bit.ly/3ds4ZpK" TargetMode="External"/><Relationship Id="rId435" Type="http://schemas.openxmlformats.org/officeDocument/2006/relationships/hyperlink" Target="https://bit.ly/3zWW0Jf" TargetMode="External"/><Relationship Id="rId313" Type="http://schemas.openxmlformats.org/officeDocument/2006/relationships/hyperlink" Target="https://tinyurl.com/y5abxbfy" TargetMode="External"/><Relationship Id="rId434" Type="http://schemas.openxmlformats.org/officeDocument/2006/relationships/hyperlink" Target="https://bit.ly/4bym39U" TargetMode="External"/><Relationship Id="rId319" Type="http://schemas.openxmlformats.org/officeDocument/2006/relationships/hyperlink" Target="https://bit.ly/3LdnGwQ" TargetMode="External"/><Relationship Id="rId318" Type="http://schemas.openxmlformats.org/officeDocument/2006/relationships/hyperlink" Target="https://bit.ly/3wIZxYb" TargetMode="External"/><Relationship Id="rId439" Type="http://schemas.openxmlformats.org/officeDocument/2006/relationships/hyperlink" Target="https://bit.ly/3QsUTpD" TargetMode="External"/><Relationship Id="rId317" Type="http://schemas.openxmlformats.org/officeDocument/2006/relationships/hyperlink" Target="https://bit.ly/43oMCKq" TargetMode="External"/><Relationship Id="rId438" Type="http://schemas.openxmlformats.org/officeDocument/2006/relationships/hyperlink" Target="https://bit.ly/3xBHu55" TargetMode="External"/><Relationship Id="rId312" Type="http://schemas.openxmlformats.org/officeDocument/2006/relationships/hyperlink" Target="https://bit.ly/3sH4sry" TargetMode="External"/><Relationship Id="rId433" Type="http://schemas.openxmlformats.org/officeDocument/2006/relationships/hyperlink" Target="https://bit.ly/35WO65T" TargetMode="External"/><Relationship Id="rId311" Type="http://schemas.openxmlformats.org/officeDocument/2006/relationships/hyperlink" Target="https://bit.ly/3ljrot4" TargetMode="External"/><Relationship Id="rId432" Type="http://schemas.openxmlformats.org/officeDocument/2006/relationships/hyperlink" Target="https://bit.ly/314H6BF" TargetMode="External"/><Relationship Id="rId310" Type="http://schemas.openxmlformats.org/officeDocument/2006/relationships/hyperlink" Target="https://bit.ly/3ql35MI" TargetMode="External"/><Relationship Id="rId431" Type="http://schemas.openxmlformats.org/officeDocument/2006/relationships/hyperlink" Target="https://bit.ly/3uvKVP5" TargetMode="External"/><Relationship Id="rId430" Type="http://schemas.openxmlformats.org/officeDocument/2006/relationships/hyperlink" Target="https://bit.ly/3LmMOA4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bit.ly/3iY8JTt" TargetMode="External"/><Relationship Id="rId194" Type="http://schemas.openxmlformats.org/officeDocument/2006/relationships/hyperlink" Target="https://bit.ly/3CSEkgy" TargetMode="External"/><Relationship Id="rId193" Type="http://schemas.openxmlformats.org/officeDocument/2006/relationships/hyperlink" Target="https://bit.ly/3FYFkSD" TargetMode="External"/><Relationship Id="rId192" Type="http://schemas.openxmlformats.org/officeDocument/2006/relationships/hyperlink" Target="https://bit.ly/3Jpc0pO" TargetMode="External"/><Relationship Id="rId191" Type="http://schemas.openxmlformats.org/officeDocument/2006/relationships/hyperlink" Target="https://bit.ly/4bym39U" TargetMode="External"/><Relationship Id="rId187" Type="http://schemas.openxmlformats.org/officeDocument/2006/relationships/hyperlink" Target="https://bit.ly/3ypoeLF" TargetMode="External"/><Relationship Id="rId186" Type="http://schemas.openxmlformats.org/officeDocument/2006/relationships/hyperlink" Target="https://bit.ly/3GukU2y" TargetMode="External"/><Relationship Id="rId185" Type="http://schemas.openxmlformats.org/officeDocument/2006/relationships/hyperlink" Target="https://bit.ly/3Wb7Ebe" TargetMode="External"/><Relationship Id="rId184" Type="http://schemas.openxmlformats.org/officeDocument/2006/relationships/hyperlink" Target="https://bit.ly/2St7lxh" TargetMode="External"/><Relationship Id="rId189" Type="http://schemas.openxmlformats.org/officeDocument/2006/relationships/hyperlink" Target="https://bit.ly/322jazb" TargetMode="External"/><Relationship Id="rId188" Type="http://schemas.openxmlformats.org/officeDocument/2006/relationships/hyperlink" Target="https://bit.ly/3rIuBWU" TargetMode="External"/><Relationship Id="rId183" Type="http://schemas.openxmlformats.org/officeDocument/2006/relationships/hyperlink" Target="https://bit.ly/303K8Wk" TargetMode="External"/><Relationship Id="rId182" Type="http://schemas.openxmlformats.org/officeDocument/2006/relationships/hyperlink" Target="https://bit.ly/35WPxho" TargetMode="External"/><Relationship Id="rId181" Type="http://schemas.openxmlformats.org/officeDocument/2006/relationships/hyperlink" Target="https://bit.ly/3yWYXZP" TargetMode="External"/><Relationship Id="rId180" Type="http://schemas.openxmlformats.org/officeDocument/2006/relationships/hyperlink" Target="https://bit.ly/3sH4sry" TargetMode="External"/><Relationship Id="rId176" Type="http://schemas.openxmlformats.org/officeDocument/2006/relationships/hyperlink" Target="https://bit.ly/3Wb7Ebe" TargetMode="External"/><Relationship Id="rId297" Type="http://schemas.openxmlformats.org/officeDocument/2006/relationships/hyperlink" Target="https://bit.ly/3bf44dX" TargetMode="External"/><Relationship Id="rId175" Type="http://schemas.openxmlformats.org/officeDocument/2006/relationships/hyperlink" Target="https://bit.ly/43oMCKq" TargetMode="External"/><Relationship Id="rId296" Type="http://schemas.openxmlformats.org/officeDocument/2006/relationships/hyperlink" Target="https://bit.ly/3lcWKSq" TargetMode="External"/><Relationship Id="rId174" Type="http://schemas.openxmlformats.org/officeDocument/2006/relationships/hyperlink" Target="https://bit.ly/3A37z1L" TargetMode="External"/><Relationship Id="rId295" Type="http://schemas.openxmlformats.org/officeDocument/2006/relationships/hyperlink" Target="https://bit.ly/3LpYfqB" TargetMode="External"/><Relationship Id="rId173" Type="http://schemas.openxmlformats.org/officeDocument/2006/relationships/hyperlink" Target="https://bit.ly/3vDJoB5" TargetMode="External"/><Relationship Id="rId294" Type="http://schemas.openxmlformats.org/officeDocument/2006/relationships/hyperlink" Target="https://bit.ly/2Zq5WLo" TargetMode="External"/><Relationship Id="rId179" Type="http://schemas.openxmlformats.org/officeDocument/2006/relationships/hyperlink" Target="https://bit.ly/3YEfD3i" TargetMode="External"/><Relationship Id="rId178" Type="http://schemas.openxmlformats.org/officeDocument/2006/relationships/hyperlink" Target="https://bit.ly/3uvKVP5" TargetMode="External"/><Relationship Id="rId299" Type="http://schemas.openxmlformats.org/officeDocument/2006/relationships/hyperlink" Target="https://bit.ly/3sH4sry" TargetMode="External"/><Relationship Id="rId177" Type="http://schemas.openxmlformats.org/officeDocument/2006/relationships/hyperlink" Target="https://bit.ly/3NdvVvP" TargetMode="External"/><Relationship Id="rId298" Type="http://schemas.openxmlformats.org/officeDocument/2006/relationships/hyperlink" Target="https://bit.ly/3OFoXQC" TargetMode="External"/><Relationship Id="rId198" Type="http://schemas.openxmlformats.org/officeDocument/2006/relationships/hyperlink" Target="https://bit.ly/3uvKVP5" TargetMode="External"/><Relationship Id="rId197" Type="http://schemas.openxmlformats.org/officeDocument/2006/relationships/hyperlink" Target="https://bit.ly/3OFoXQC" TargetMode="External"/><Relationship Id="rId196" Type="http://schemas.openxmlformats.org/officeDocument/2006/relationships/hyperlink" Target="https://bit.ly/3k1xHQW" TargetMode="External"/><Relationship Id="rId195" Type="http://schemas.openxmlformats.org/officeDocument/2006/relationships/hyperlink" Target="https://bit.ly/3a5Yf26" TargetMode="External"/><Relationship Id="rId199" Type="http://schemas.openxmlformats.org/officeDocument/2006/relationships/hyperlink" Target="https://bit.ly/3a7P29v" TargetMode="External"/><Relationship Id="rId150" Type="http://schemas.openxmlformats.org/officeDocument/2006/relationships/hyperlink" Target="https://bit.ly/35EibmY" TargetMode="External"/><Relationship Id="rId271" Type="http://schemas.openxmlformats.org/officeDocument/2006/relationships/hyperlink" Target="https://bit.ly/3zWW0Jf" TargetMode="External"/><Relationship Id="rId270" Type="http://schemas.openxmlformats.org/officeDocument/2006/relationships/hyperlink" Target="https://bit.ly/3nUMGOo" TargetMode="External"/><Relationship Id="rId1" Type="http://schemas.openxmlformats.org/officeDocument/2006/relationships/hyperlink" Target="https://bit.ly/3lld4Qw" TargetMode="External"/><Relationship Id="rId2" Type="http://schemas.openxmlformats.org/officeDocument/2006/relationships/hyperlink" Target="https://bit.ly/3BVmV9c" TargetMode="External"/><Relationship Id="rId3" Type="http://schemas.openxmlformats.org/officeDocument/2006/relationships/hyperlink" Target="https://bit.ly/3vCdRPX" TargetMode="External"/><Relationship Id="rId149" Type="http://schemas.openxmlformats.org/officeDocument/2006/relationships/hyperlink" Target="https://bit.ly/38q8DBr" TargetMode="External"/><Relationship Id="rId4" Type="http://schemas.openxmlformats.org/officeDocument/2006/relationships/hyperlink" Target="https://bit.ly/3LdnGwQ" TargetMode="External"/><Relationship Id="rId148" Type="http://schemas.openxmlformats.org/officeDocument/2006/relationships/hyperlink" Target="https://bit.ly/3hDl6ST" TargetMode="External"/><Relationship Id="rId269" Type="http://schemas.openxmlformats.org/officeDocument/2006/relationships/hyperlink" Target="https://bit.ly/3sFTVgx" TargetMode="External"/><Relationship Id="rId9" Type="http://schemas.openxmlformats.org/officeDocument/2006/relationships/hyperlink" Target="https://bit.ly/3xCbldZ" TargetMode="External"/><Relationship Id="rId143" Type="http://schemas.openxmlformats.org/officeDocument/2006/relationships/hyperlink" Target="https://bit.ly/3ljrot4" TargetMode="External"/><Relationship Id="rId264" Type="http://schemas.openxmlformats.org/officeDocument/2006/relationships/hyperlink" Target="https://bit.ly/3AdITmI" TargetMode="External"/><Relationship Id="rId142" Type="http://schemas.openxmlformats.org/officeDocument/2006/relationships/hyperlink" Target="https://bit.ly/3vFIKmr" TargetMode="External"/><Relationship Id="rId263" Type="http://schemas.openxmlformats.org/officeDocument/2006/relationships/hyperlink" Target="https://bit.ly/3GBHK8N" TargetMode="External"/><Relationship Id="rId141" Type="http://schemas.openxmlformats.org/officeDocument/2006/relationships/hyperlink" Target="https://bit.ly/3oCxLdO" TargetMode="External"/><Relationship Id="rId262" Type="http://schemas.openxmlformats.org/officeDocument/2006/relationships/hyperlink" Target="https://tinyurl.com/y5abxbfy" TargetMode="External"/><Relationship Id="rId140" Type="http://schemas.openxmlformats.org/officeDocument/2006/relationships/hyperlink" Target="https://bit.ly/3wFpqYO" TargetMode="External"/><Relationship Id="rId261" Type="http://schemas.openxmlformats.org/officeDocument/2006/relationships/hyperlink" Target="https://bit.ly/34Oi8I9" TargetMode="External"/><Relationship Id="rId5" Type="http://schemas.openxmlformats.org/officeDocument/2006/relationships/hyperlink" Target="https://bit.ly/3DgLN96" TargetMode="External"/><Relationship Id="rId147" Type="http://schemas.openxmlformats.org/officeDocument/2006/relationships/hyperlink" Target="https://bit.ly/3yWYXZP" TargetMode="External"/><Relationship Id="rId268" Type="http://schemas.openxmlformats.org/officeDocument/2006/relationships/hyperlink" Target="https://bit.ly/3CVNcSK" TargetMode="External"/><Relationship Id="rId6" Type="http://schemas.openxmlformats.org/officeDocument/2006/relationships/hyperlink" Target="https://bit.ly/3ljrot4" TargetMode="External"/><Relationship Id="rId146" Type="http://schemas.openxmlformats.org/officeDocument/2006/relationships/hyperlink" Target="https://bit.ly/2TImJWW" TargetMode="External"/><Relationship Id="rId267" Type="http://schemas.openxmlformats.org/officeDocument/2006/relationships/hyperlink" Target="https://bit.ly/4d4hPqT" TargetMode="External"/><Relationship Id="rId7" Type="http://schemas.openxmlformats.org/officeDocument/2006/relationships/hyperlink" Target="https://bit.ly/3zWW0Jf" TargetMode="External"/><Relationship Id="rId145" Type="http://schemas.openxmlformats.org/officeDocument/2006/relationships/hyperlink" Target="https://bit.ly/3kUUcsL" TargetMode="External"/><Relationship Id="rId266" Type="http://schemas.openxmlformats.org/officeDocument/2006/relationships/hyperlink" Target="https://bit.ly/4cmOmHT" TargetMode="External"/><Relationship Id="rId8" Type="http://schemas.openxmlformats.org/officeDocument/2006/relationships/hyperlink" Target="https://bit.ly/3gjw5Ap" TargetMode="External"/><Relationship Id="rId144" Type="http://schemas.openxmlformats.org/officeDocument/2006/relationships/hyperlink" Target="https://bit.ly/43oMCKq" TargetMode="External"/><Relationship Id="rId265" Type="http://schemas.openxmlformats.org/officeDocument/2006/relationships/hyperlink" Target="https://bit.ly/31C1om0" TargetMode="External"/><Relationship Id="rId260" Type="http://schemas.openxmlformats.org/officeDocument/2006/relationships/hyperlink" Target="https://bit.ly/3LjJC8k" TargetMode="External"/><Relationship Id="rId139" Type="http://schemas.openxmlformats.org/officeDocument/2006/relationships/hyperlink" Target="https://bit.ly/3A23hVW" TargetMode="External"/><Relationship Id="rId138" Type="http://schemas.openxmlformats.org/officeDocument/2006/relationships/hyperlink" Target="https://bit.ly/3CSEkgy" TargetMode="External"/><Relationship Id="rId259" Type="http://schemas.openxmlformats.org/officeDocument/2006/relationships/hyperlink" Target="https://bit.ly/3vDJoB5" TargetMode="External"/><Relationship Id="rId137" Type="http://schemas.openxmlformats.org/officeDocument/2006/relationships/hyperlink" Target="https://bit.ly/3NdvVvP" TargetMode="External"/><Relationship Id="rId258" Type="http://schemas.openxmlformats.org/officeDocument/2006/relationships/hyperlink" Target="https://bit.ly/3ds4ZpK" TargetMode="External"/><Relationship Id="rId132" Type="http://schemas.openxmlformats.org/officeDocument/2006/relationships/hyperlink" Target="https://bit.ly/3YEfD3i" TargetMode="External"/><Relationship Id="rId253" Type="http://schemas.openxmlformats.org/officeDocument/2006/relationships/hyperlink" Target="https://bit.ly/3xbEixu" TargetMode="External"/><Relationship Id="rId131" Type="http://schemas.openxmlformats.org/officeDocument/2006/relationships/hyperlink" Target="https://bit.ly/3PuDspd" TargetMode="External"/><Relationship Id="rId252" Type="http://schemas.openxmlformats.org/officeDocument/2006/relationships/hyperlink" Target="https://bit.ly/2U6NyUO" TargetMode="External"/><Relationship Id="rId130" Type="http://schemas.openxmlformats.org/officeDocument/2006/relationships/hyperlink" Target="https://bit.ly/4c2p0yx" TargetMode="External"/><Relationship Id="rId251" Type="http://schemas.openxmlformats.org/officeDocument/2006/relationships/hyperlink" Target="https://bit.ly/38XxKeF" TargetMode="External"/><Relationship Id="rId250" Type="http://schemas.openxmlformats.org/officeDocument/2006/relationships/hyperlink" Target="https://bit.ly/3wEqLQs" TargetMode="External"/><Relationship Id="rId136" Type="http://schemas.openxmlformats.org/officeDocument/2006/relationships/hyperlink" Target="https://bit.ly/3p6XjOC" TargetMode="External"/><Relationship Id="rId257" Type="http://schemas.openxmlformats.org/officeDocument/2006/relationships/hyperlink" Target="https://bit.ly/2U6NyUO" TargetMode="External"/><Relationship Id="rId135" Type="http://schemas.openxmlformats.org/officeDocument/2006/relationships/hyperlink" Target="https://bit.ly/3vIJ1VK" TargetMode="External"/><Relationship Id="rId256" Type="http://schemas.openxmlformats.org/officeDocument/2006/relationships/hyperlink" Target="https://bit.ly/3ktxEhG" TargetMode="External"/><Relationship Id="rId134" Type="http://schemas.openxmlformats.org/officeDocument/2006/relationships/hyperlink" Target="https://bit.ly/3w1eoyl" TargetMode="External"/><Relationship Id="rId255" Type="http://schemas.openxmlformats.org/officeDocument/2006/relationships/hyperlink" Target="https://bit.ly/3AO65qo" TargetMode="External"/><Relationship Id="rId133" Type="http://schemas.openxmlformats.org/officeDocument/2006/relationships/hyperlink" Target="https://tinyurl.com/mue3szxe" TargetMode="External"/><Relationship Id="rId254" Type="http://schemas.openxmlformats.org/officeDocument/2006/relationships/hyperlink" Target="https://bit.ly/3C141xM" TargetMode="External"/><Relationship Id="rId172" Type="http://schemas.openxmlformats.org/officeDocument/2006/relationships/hyperlink" Target="https://bit.ly/3PuDspd" TargetMode="External"/><Relationship Id="rId293" Type="http://schemas.openxmlformats.org/officeDocument/2006/relationships/hyperlink" Target="https://bit.ly/3vydRQU" TargetMode="External"/><Relationship Id="rId171" Type="http://schemas.openxmlformats.org/officeDocument/2006/relationships/hyperlink" Target="https://bit.ly/3qlKPou" TargetMode="External"/><Relationship Id="rId292" Type="http://schemas.openxmlformats.org/officeDocument/2006/relationships/hyperlink" Target="https://bit.ly/2ZWpEPq" TargetMode="External"/><Relationship Id="rId170" Type="http://schemas.openxmlformats.org/officeDocument/2006/relationships/hyperlink" Target="https://bit.ly/3ypoeLF" TargetMode="External"/><Relationship Id="rId291" Type="http://schemas.openxmlformats.org/officeDocument/2006/relationships/hyperlink" Target="https://bit.ly/3vHYwxc" TargetMode="External"/><Relationship Id="rId290" Type="http://schemas.openxmlformats.org/officeDocument/2006/relationships/hyperlink" Target="https://bit.ly/2ZWpEPq" TargetMode="External"/><Relationship Id="rId165" Type="http://schemas.openxmlformats.org/officeDocument/2006/relationships/hyperlink" Target="https://bit.ly/3ObDPDU" TargetMode="External"/><Relationship Id="rId286" Type="http://schemas.openxmlformats.org/officeDocument/2006/relationships/hyperlink" Target="https://bit.ly/3lc6SLe" TargetMode="External"/><Relationship Id="rId164" Type="http://schemas.openxmlformats.org/officeDocument/2006/relationships/hyperlink" Target="https://bit.ly/2ZrtHCO" TargetMode="External"/><Relationship Id="rId285" Type="http://schemas.openxmlformats.org/officeDocument/2006/relationships/hyperlink" Target="https://bit.ly/3mOT1M5" TargetMode="External"/><Relationship Id="rId163" Type="http://schemas.openxmlformats.org/officeDocument/2006/relationships/hyperlink" Target="https://bit.ly/2ZXC1uf" TargetMode="External"/><Relationship Id="rId284" Type="http://schemas.openxmlformats.org/officeDocument/2006/relationships/hyperlink" Target="https://bit.ly/3AdITmI" TargetMode="External"/><Relationship Id="rId162" Type="http://schemas.openxmlformats.org/officeDocument/2006/relationships/hyperlink" Target="https://bit.ly/3GAvfuz" TargetMode="External"/><Relationship Id="rId283" Type="http://schemas.openxmlformats.org/officeDocument/2006/relationships/hyperlink" Target="https://bit.ly/3kUUcsL" TargetMode="External"/><Relationship Id="rId169" Type="http://schemas.openxmlformats.org/officeDocument/2006/relationships/hyperlink" Target="https://bit.ly/3sfGSoE" TargetMode="External"/><Relationship Id="rId168" Type="http://schemas.openxmlformats.org/officeDocument/2006/relationships/hyperlink" Target="https://bit.ly/2UhGeFT" TargetMode="External"/><Relationship Id="rId289" Type="http://schemas.openxmlformats.org/officeDocument/2006/relationships/hyperlink" Target="https://bit.ly/322jazb" TargetMode="External"/><Relationship Id="rId167" Type="http://schemas.openxmlformats.org/officeDocument/2006/relationships/hyperlink" Target="https://bit.ly/3PVPpEt" TargetMode="External"/><Relationship Id="rId288" Type="http://schemas.openxmlformats.org/officeDocument/2006/relationships/hyperlink" Target="https://bit.ly/3PpKFGU" TargetMode="External"/><Relationship Id="rId166" Type="http://schemas.openxmlformats.org/officeDocument/2006/relationships/hyperlink" Target="https://bit.ly/3a5Yf26" TargetMode="External"/><Relationship Id="rId287" Type="http://schemas.openxmlformats.org/officeDocument/2006/relationships/hyperlink" Target="https://bit.ly/3zg5kWJ" TargetMode="External"/><Relationship Id="rId161" Type="http://schemas.openxmlformats.org/officeDocument/2006/relationships/hyperlink" Target="https://bit.ly/33X6eez" TargetMode="External"/><Relationship Id="rId282" Type="http://schemas.openxmlformats.org/officeDocument/2006/relationships/hyperlink" Target="https://bit.ly/3157nPL" TargetMode="External"/><Relationship Id="rId160" Type="http://schemas.openxmlformats.org/officeDocument/2006/relationships/hyperlink" Target="https://bit.ly/3uvKVP5" TargetMode="External"/><Relationship Id="rId281" Type="http://schemas.openxmlformats.org/officeDocument/2006/relationships/hyperlink" Target="https://bit.ly/2YMvSRi" TargetMode="External"/><Relationship Id="rId280" Type="http://schemas.openxmlformats.org/officeDocument/2006/relationships/hyperlink" Target="https://bit.ly/38By9n3" TargetMode="External"/><Relationship Id="rId159" Type="http://schemas.openxmlformats.org/officeDocument/2006/relationships/hyperlink" Target="https://bit.ly/3wFx2cP" TargetMode="External"/><Relationship Id="rId154" Type="http://schemas.openxmlformats.org/officeDocument/2006/relationships/hyperlink" Target="https://bit.ly/48ahL5R" TargetMode="External"/><Relationship Id="rId275" Type="http://schemas.openxmlformats.org/officeDocument/2006/relationships/hyperlink" Target="https://bit.ly/3BgSUOW" TargetMode="External"/><Relationship Id="rId153" Type="http://schemas.openxmlformats.org/officeDocument/2006/relationships/hyperlink" Target="https://bit.ly/38q8DBr" TargetMode="External"/><Relationship Id="rId274" Type="http://schemas.openxmlformats.org/officeDocument/2006/relationships/hyperlink" Target="https://bit.ly/3wIZxYb" TargetMode="External"/><Relationship Id="rId152" Type="http://schemas.openxmlformats.org/officeDocument/2006/relationships/hyperlink" Target="https://bit.ly/3QsUTpD" TargetMode="External"/><Relationship Id="rId273" Type="http://schemas.openxmlformats.org/officeDocument/2006/relationships/hyperlink" Target="https://bit.ly/3a7P29v" TargetMode="External"/><Relationship Id="rId151" Type="http://schemas.openxmlformats.org/officeDocument/2006/relationships/hyperlink" Target="https://bit.ly/2ZXC1uf" TargetMode="External"/><Relationship Id="rId272" Type="http://schemas.openxmlformats.org/officeDocument/2006/relationships/hyperlink" Target="https://bit.ly/48ahL5R" TargetMode="External"/><Relationship Id="rId158" Type="http://schemas.openxmlformats.org/officeDocument/2006/relationships/hyperlink" Target="https://bit.ly/3Wb7Ebe" TargetMode="External"/><Relationship Id="rId279" Type="http://schemas.openxmlformats.org/officeDocument/2006/relationships/hyperlink" Target="https://bit.ly/3pPZC9f" TargetMode="External"/><Relationship Id="rId157" Type="http://schemas.openxmlformats.org/officeDocument/2006/relationships/hyperlink" Target="https://bit.ly/3x5raer" TargetMode="External"/><Relationship Id="rId278" Type="http://schemas.openxmlformats.org/officeDocument/2006/relationships/hyperlink" Target="https://bit.ly/3rIuBWU" TargetMode="External"/><Relationship Id="rId156" Type="http://schemas.openxmlformats.org/officeDocument/2006/relationships/hyperlink" Target="https://bit.ly/3o6JP5f" TargetMode="External"/><Relationship Id="rId277" Type="http://schemas.openxmlformats.org/officeDocument/2006/relationships/hyperlink" Target="https://bit.ly/4cmOmHT" TargetMode="External"/><Relationship Id="rId155" Type="http://schemas.openxmlformats.org/officeDocument/2006/relationships/hyperlink" Target="https://bit.ly/3FRLyDQ" TargetMode="External"/><Relationship Id="rId276" Type="http://schemas.openxmlformats.org/officeDocument/2006/relationships/hyperlink" Target="https://bit.ly/3c6tGqy" TargetMode="External"/><Relationship Id="rId40" Type="http://schemas.openxmlformats.org/officeDocument/2006/relationships/hyperlink" Target="https://bit.ly/3oYbTYO" TargetMode="External"/><Relationship Id="rId42" Type="http://schemas.openxmlformats.org/officeDocument/2006/relationships/hyperlink" Target="https://bit.ly/3BgSUOW" TargetMode="External"/><Relationship Id="rId41" Type="http://schemas.openxmlformats.org/officeDocument/2006/relationships/hyperlink" Target="https://bit.ly/3Uzo4N0" TargetMode="External"/><Relationship Id="rId44" Type="http://schemas.openxmlformats.org/officeDocument/2006/relationships/hyperlink" Target="https://bit.ly/3ObDPDU" TargetMode="External"/><Relationship Id="rId43" Type="http://schemas.openxmlformats.org/officeDocument/2006/relationships/hyperlink" Target="https://bit.ly/34Oi8I9" TargetMode="External"/><Relationship Id="rId46" Type="http://schemas.openxmlformats.org/officeDocument/2006/relationships/hyperlink" Target="https://bit.ly/3naNY8V" TargetMode="External"/><Relationship Id="rId45" Type="http://schemas.openxmlformats.org/officeDocument/2006/relationships/hyperlink" Target="https://bit.ly/4d4hPqT" TargetMode="External"/><Relationship Id="rId48" Type="http://schemas.openxmlformats.org/officeDocument/2006/relationships/hyperlink" Target="https://bit.ly/436n8QU" TargetMode="External"/><Relationship Id="rId47" Type="http://schemas.openxmlformats.org/officeDocument/2006/relationships/hyperlink" Target="https://bit.ly/3CSEkgy" TargetMode="External"/><Relationship Id="rId49" Type="http://schemas.openxmlformats.org/officeDocument/2006/relationships/hyperlink" Target="https://bit.ly/3NeiWYo" TargetMode="External"/><Relationship Id="rId31" Type="http://schemas.openxmlformats.org/officeDocument/2006/relationships/hyperlink" Target="https://bit.ly/3LdnGwQ" TargetMode="External"/><Relationship Id="rId30" Type="http://schemas.openxmlformats.org/officeDocument/2006/relationships/hyperlink" Target="https://bit.ly/3PuDspd" TargetMode="External"/><Relationship Id="rId33" Type="http://schemas.openxmlformats.org/officeDocument/2006/relationships/hyperlink" Target="https://bit.ly/3qeeUVg" TargetMode="External"/><Relationship Id="rId32" Type="http://schemas.openxmlformats.org/officeDocument/2006/relationships/hyperlink" Target="https://bit.ly/35WPxho" TargetMode="External"/><Relationship Id="rId35" Type="http://schemas.openxmlformats.org/officeDocument/2006/relationships/hyperlink" Target="https://bit.ly/3lld4Qw" TargetMode="External"/><Relationship Id="rId34" Type="http://schemas.openxmlformats.org/officeDocument/2006/relationships/hyperlink" Target="https://bit.ly/2Yo3uVs" TargetMode="External"/><Relationship Id="rId37" Type="http://schemas.openxmlformats.org/officeDocument/2006/relationships/hyperlink" Target="https://bit.ly/3LmMOA4" TargetMode="External"/><Relationship Id="rId36" Type="http://schemas.openxmlformats.org/officeDocument/2006/relationships/hyperlink" Target="https://bit.ly/3wKUt4A" TargetMode="External"/><Relationship Id="rId39" Type="http://schemas.openxmlformats.org/officeDocument/2006/relationships/hyperlink" Target="https://bit.ly/3AZAL89" TargetMode="External"/><Relationship Id="rId38" Type="http://schemas.openxmlformats.org/officeDocument/2006/relationships/hyperlink" Target="https://bit.ly/3QsUTpD" TargetMode="External"/><Relationship Id="rId20" Type="http://schemas.openxmlformats.org/officeDocument/2006/relationships/hyperlink" Target="https://bit.ly/3h4LzJI" TargetMode="External"/><Relationship Id="rId22" Type="http://schemas.openxmlformats.org/officeDocument/2006/relationships/hyperlink" Target="https://bit.ly/3GBHK8N" TargetMode="External"/><Relationship Id="rId21" Type="http://schemas.openxmlformats.org/officeDocument/2006/relationships/hyperlink" Target="https://bit.ly/3JBhnlJ" TargetMode="External"/><Relationship Id="rId24" Type="http://schemas.openxmlformats.org/officeDocument/2006/relationships/hyperlink" Target="https://bit.ly/3LmMOA4" TargetMode="External"/><Relationship Id="rId23" Type="http://schemas.openxmlformats.org/officeDocument/2006/relationships/hyperlink" Target="https://bit.ly/3yWoL5j" TargetMode="External"/><Relationship Id="rId26" Type="http://schemas.openxmlformats.org/officeDocument/2006/relationships/hyperlink" Target="https://bit.ly/3YEfD3i" TargetMode="External"/><Relationship Id="rId25" Type="http://schemas.openxmlformats.org/officeDocument/2006/relationships/hyperlink" Target="https://bit.ly/4c2p0yx" TargetMode="External"/><Relationship Id="rId28" Type="http://schemas.openxmlformats.org/officeDocument/2006/relationships/hyperlink" Target="https://bit.ly/3NdvVvP" TargetMode="External"/><Relationship Id="rId27" Type="http://schemas.openxmlformats.org/officeDocument/2006/relationships/hyperlink" Target="https://bit.ly/343Nl9V" TargetMode="External"/><Relationship Id="rId29" Type="http://schemas.openxmlformats.org/officeDocument/2006/relationships/hyperlink" Target="https://bit.ly/3jlQaZB" TargetMode="External"/><Relationship Id="rId11" Type="http://schemas.openxmlformats.org/officeDocument/2006/relationships/hyperlink" Target="https://bit.ly/4d4hPqT" TargetMode="External"/><Relationship Id="rId10" Type="http://schemas.openxmlformats.org/officeDocument/2006/relationships/hyperlink" Target="https://bit.ly/3qeeUVg" TargetMode="External"/><Relationship Id="rId13" Type="http://schemas.openxmlformats.org/officeDocument/2006/relationships/hyperlink" Target="https://bit.ly/2TZhClj" TargetMode="External"/><Relationship Id="rId12" Type="http://schemas.openxmlformats.org/officeDocument/2006/relationships/hyperlink" Target="https://bit.ly/3qb5A4u" TargetMode="External"/><Relationship Id="rId15" Type="http://schemas.openxmlformats.org/officeDocument/2006/relationships/hyperlink" Target="https://bit.ly/3xBHu55" TargetMode="External"/><Relationship Id="rId14" Type="http://schemas.openxmlformats.org/officeDocument/2006/relationships/hyperlink" Target="https://bit.ly/3kfEfMz" TargetMode="External"/><Relationship Id="rId17" Type="http://schemas.openxmlformats.org/officeDocument/2006/relationships/hyperlink" Target="https://bit.ly/4c2p0yx" TargetMode="External"/><Relationship Id="rId16" Type="http://schemas.openxmlformats.org/officeDocument/2006/relationships/hyperlink" Target="https://bit.ly/2St7lxh" TargetMode="External"/><Relationship Id="rId19" Type="http://schemas.openxmlformats.org/officeDocument/2006/relationships/hyperlink" Target="https://bit.ly/3YCRF8f" TargetMode="External"/><Relationship Id="rId18" Type="http://schemas.openxmlformats.org/officeDocument/2006/relationships/hyperlink" Target="https://bit.ly/38XxKeF" TargetMode="External"/><Relationship Id="rId84" Type="http://schemas.openxmlformats.org/officeDocument/2006/relationships/hyperlink" Target="https://bit.ly/3CeChSR" TargetMode="External"/><Relationship Id="rId83" Type="http://schemas.openxmlformats.org/officeDocument/2006/relationships/hyperlink" Target="https://bit.ly/3BVmV9c" TargetMode="External"/><Relationship Id="rId86" Type="http://schemas.openxmlformats.org/officeDocument/2006/relationships/hyperlink" Target="https://tinyurl.com/y5abxbfy" TargetMode="External"/><Relationship Id="rId85" Type="http://schemas.openxmlformats.org/officeDocument/2006/relationships/hyperlink" Target="https://bit.ly/3qeeUVg" TargetMode="External"/><Relationship Id="rId88" Type="http://schemas.openxmlformats.org/officeDocument/2006/relationships/hyperlink" Target="https://bit.ly/3C141xM" TargetMode="External"/><Relationship Id="rId87" Type="http://schemas.openxmlformats.org/officeDocument/2006/relationships/hyperlink" Target="https://bit.ly/3wEqLQs" TargetMode="External"/><Relationship Id="rId89" Type="http://schemas.openxmlformats.org/officeDocument/2006/relationships/hyperlink" Target="https://bit.ly/3gjw5Ap" TargetMode="External"/><Relationship Id="rId80" Type="http://schemas.openxmlformats.org/officeDocument/2006/relationships/hyperlink" Target="https://bit.ly/3kfEfMz" TargetMode="External"/><Relationship Id="rId82" Type="http://schemas.openxmlformats.org/officeDocument/2006/relationships/hyperlink" Target="https://bit.ly/3gkVsSr" TargetMode="External"/><Relationship Id="rId81" Type="http://schemas.openxmlformats.org/officeDocument/2006/relationships/hyperlink" Target="https://tinyurl.com/mue3szxe" TargetMode="External"/><Relationship Id="rId73" Type="http://schemas.openxmlformats.org/officeDocument/2006/relationships/hyperlink" Target="https://bit.ly/322jazb" TargetMode="External"/><Relationship Id="rId72" Type="http://schemas.openxmlformats.org/officeDocument/2006/relationships/hyperlink" Target="https://bit.ly/45M6RTI" TargetMode="External"/><Relationship Id="rId75" Type="http://schemas.openxmlformats.org/officeDocument/2006/relationships/hyperlink" Target="https://bit.ly/3FYFkSD" TargetMode="External"/><Relationship Id="rId74" Type="http://schemas.openxmlformats.org/officeDocument/2006/relationships/hyperlink" Target="https://bit.ly/3kfEfMz" TargetMode="External"/><Relationship Id="rId77" Type="http://schemas.openxmlformats.org/officeDocument/2006/relationships/hyperlink" Target="https://bit.ly/3ro6Zqv" TargetMode="External"/><Relationship Id="rId76" Type="http://schemas.openxmlformats.org/officeDocument/2006/relationships/hyperlink" Target="https://bit.ly/3zWW0Jf" TargetMode="External"/><Relationship Id="rId79" Type="http://schemas.openxmlformats.org/officeDocument/2006/relationships/hyperlink" Target="https://bit.ly/31C1om0" TargetMode="External"/><Relationship Id="rId78" Type="http://schemas.openxmlformats.org/officeDocument/2006/relationships/hyperlink" Target="https://bit.ly/2XagtsJ" TargetMode="External"/><Relationship Id="rId71" Type="http://schemas.openxmlformats.org/officeDocument/2006/relationships/hyperlink" Target="https://bit.ly/30ewJui" TargetMode="External"/><Relationship Id="rId70" Type="http://schemas.openxmlformats.org/officeDocument/2006/relationships/hyperlink" Target="https://bit.ly/3lia2Ne" TargetMode="External"/><Relationship Id="rId62" Type="http://schemas.openxmlformats.org/officeDocument/2006/relationships/hyperlink" Target="https://bit.ly/3AO65qo" TargetMode="External"/><Relationship Id="rId61" Type="http://schemas.openxmlformats.org/officeDocument/2006/relationships/hyperlink" Target="https://bit.ly/3yWYXZP" TargetMode="External"/><Relationship Id="rId64" Type="http://schemas.openxmlformats.org/officeDocument/2006/relationships/hyperlink" Target="https://bit.ly/303K8Wk" TargetMode="External"/><Relationship Id="rId63" Type="http://schemas.openxmlformats.org/officeDocument/2006/relationships/hyperlink" Target="https://bit.ly/3Jpc0pO" TargetMode="External"/><Relationship Id="rId66" Type="http://schemas.openxmlformats.org/officeDocument/2006/relationships/hyperlink" Target="https://bit.ly/3LjJC8k" TargetMode="External"/><Relationship Id="rId65" Type="http://schemas.openxmlformats.org/officeDocument/2006/relationships/hyperlink" Target="https://bit.ly/3zU5iWj" TargetMode="External"/><Relationship Id="rId68" Type="http://schemas.openxmlformats.org/officeDocument/2006/relationships/hyperlink" Target="https://bit.ly/3zg5kWJ" TargetMode="External"/><Relationship Id="rId67" Type="http://schemas.openxmlformats.org/officeDocument/2006/relationships/hyperlink" Target="https://bit.ly/4cmOmHT" TargetMode="External"/><Relationship Id="rId60" Type="http://schemas.openxmlformats.org/officeDocument/2006/relationships/hyperlink" Target="https://bit.ly/3tFsAdw" TargetMode="External"/><Relationship Id="rId69" Type="http://schemas.openxmlformats.org/officeDocument/2006/relationships/hyperlink" Target="https://tinyurl.com/y5abxbfy" TargetMode="External"/><Relationship Id="rId51" Type="http://schemas.openxmlformats.org/officeDocument/2006/relationships/hyperlink" Target="https://bit.ly/3AZAL89" TargetMode="External"/><Relationship Id="rId50" Type="http://schemas.openxmlformats.org/officeDocument/2006/relationships/hyperlink" Target="https://bit.ly/4bym39U" TargetMode="External"/><Relationship Id="rId53" Type="http://schemas.openxmlformats.org/officeDocument/2006/relationships/hyperlink" Target="https://bit.ly/3naNY8V" TargetMode="External"/><Relationship Id="rId52" Type="http://schemas.openxmlformats.org/officeDocument/2006/relationships/hyperlink" Target="https://bit.ly/3xuQeKs" TargetMode="External"/><Relationship Id="rId55" Type="http://schemas.openxmlformats.org/officeDocument/2006/relationships/hyperlink" Target="https://bit.ly/3AdITmI" TargetMode="External"/><Relationship Id="rId54" Type="http://schemas.openxmlformats.org/officeDocument/2006/relationships/hyperlink" Target="https://bit.ly/3x5raer" TargetMode="External"/><Relationship Id="rId57" Type="http://schemas.openxmlformats.org/officeDocument/2006/relationships/hyperlink" Target="https://bit.ly/3w1eoyl" TargetMode="External"/><Relationship Id="rId56" Type="http://schemas.openxmlformats.org/officeDocument/2006/relationships/hyperlink" Target="https://bit.ly/3oYbTYO" TargetMode="External"/><Relationship Id="rId59" Type="http://schemas.openxmlformats.org/officeDocument/2006/relationships/hyperlink" Target="https://bit.ly/3oCxLdO" TargetMode="External"/><Relationship Id="rId58" Type="http://schemas.openxmlformats.org/officeDocument/2006/relationships/hyperlink" Target="https://bit.ly/3GAvfuz" TargetMode="External"/><Relationship Id="rId107" Type="http://schemas.openxmlformats.org/officeDocument/2006/relationships/hyperlink" Target="https://bit.ly/tommy1461" TargetMode="External"/><Relationship Id="rId228" Type="http://schemas.openxmlformats.org/officeDocument/2006/relationships/hyperlink" Target="https://bit.ly/3L1LjrW" TargetMode="External"/><Relationship Id="rId106" Type="http://schemas.openxmlformats.org/officeDocument/2006/relationships/hyperlink" Target="https://bit.ly/38q8DBr" TargetMode="External"/><Relationship Id="rId227" Type="http://schemas.openxmlformats.org/officeDocument/2006/relationships/hyperlink" Target="https://bit.ly/3AO65qo" TargetMode="External"/><Relationship Id="rId105" Type="http://schemas.openxmlformats.org/officeDocument/2006/relationships/hyperlink" Target="https://bit.ly/4bym39U" TargetMode="External"/><Relationship Id="rId226" Type="http://schemas.openxmlformats.org/officeDocument/2006/relationships/hyperlink" Target="https://bit.ly/2Zq5WLo" TargetMode="External"/><Relationship Id="rId104" Type="http://schemas.openxmlformats.org/officeDocument/2006/relationships/hyperlink" Target="https://bit.ly/3ro6Zqv" TargetMode="External"/><Relationship Id="rId225" Type="http://schemas.openxmlformats.org/officeDocument/2006/relationships/hyperlink" Target="https://bit.ly/3CdWLLk" TargetMode="External"/><Relationship Id="rId109" Type="http://schemas.openxmlformats.org/officeDocument/2006/relationships/hyperlink" Target="https://bit.ly/3yIOscE" TargetMode="External"/><Relationship Id="rId108" Type="http://schemas.openxmlformats.org/officeDocument/2006/relationships/hyperlink" Target="https://bit.ly/3o6JP5f" TargetMode="External"/><Relationship Id="rId229" Type="http://schemas.openxmlformats.org/officeDocument/2006/relationships/hyperlink" Target="https://bit.ly/2YPiZp3" TargetMode="External"/><Relationship Id="rId220" Type="http://schemas.openxmlformats.org/officeDocument/2006/relationships/hyperlink" Target="https://bit.ly/3ktxEhG" TargetMode="External"/><Relationship Id="rId103" Type="http://schemas.openxmlformats.org/officeDocument/2006/relationships/hyperlink" Target="https://bit.ly/3sfGSoE" TargetMode="External"/><Relationship Id="rId224" Type="http://schemas.openxmlformats.org/officeDocument/2006/relationships/hyperlink" Target="https://bit.ly/2UhGeFT" TargetMode="External"/><Relationship Id="rId102" Type="http://schemas.openxmlformats.org/officeDocument/2006/relationships/hyperlink" Target="https://bit.ly/48ahL5R" TargetMode="External"/><Relationship Id="rId223" Type="http://schemas.openxmlformats.org/officeDocument/2006/relationships/hyperlink" Target="https://bit.ly/3wIZxYb" TargetMode="External"/><Relationship Id="rId101" Type="http://schemas.openxmlformats.org/officeDocument/2006/relationships/hyperlink" Target="https://bit.ly/3lld4Qw" TargetMode="External"/><Relationship Id="rId222" Type="http://schemas.openxmlformats.org/officeDocument/2006/relationships/hyperlink" Target="https://bit.ly/44Lf0ak" TargetMode="External"/><Relationship Id="rId100" Type="http://schemas.openxmlformats.org/officeDocument/2006/relationships/hyperlink" Target="https://bit.ly/3Uzo4N0" TargetMode="External"/><Relationship Id="rId221" Type="http://schemas.openxmlformats.org/officeDocument/2006/relationships/hyperlink" Target="https://bit.ly/3NeiWYo" TargetMode="External"/><Relationship Id="rId217" Type="http://schemas.openxmlformats.org/officeDocument/2006/relationships/hyperlink" Target="https://bit.ly/3BVmV9c" TargetMode="External"/><Relationship Id="rId216" Type="http://schemas.openxmlformats.org/officeDocument/2006/relationships/hyperlink" Target="https://bit.ly/48ahL5R" TargetMode="External"/><Relationship Id="rId215" Type="http://schemas.openxmlformats.org/officeDocument/2006/relationships/hyperlink" Target="https://bit.ly/2ZXC1uf" TargetMode="External"/><Relationship Id="rId214" Type="http://schemas.openxmlformats.org/officeDocument/2006/relationships/hyperlink" Target="https://bit.ly/3PVPpEt" TargetMode="External"/><Relationship Id="rId219" Type="http://schemas.openxmlformats.org/officeDocument/2006/relationships/hyperlink" Target="https://bit.ly/31C1om0" TargetMode="External"/><Relationship Id="rId218" Type="http://schemas.openxmlformats.org/officeDocument/2006/relationships/hyperlink" Target="https://bit.ly/3Uzo4N0" TargetMode="External"/><Relationship Id="rId213" Type="http://schemas.openxmlformats.org/officeDocument/2006/relationships/hyperlink" Target="https://bit.ly/3CVNcSK" TargetMode="External"/><Relationship Id="rId212" Type="http://schemas.openxmlformats.org/officeDocument/2006/relationships/hyperlink" Target="https://bit.ly/3lhciUm" TargetMode="External"/><Relationship Id="rId211" Type="http://schemas.openxmlformats.org/officeDocument/2006/relationships/hyperlink" Target="https://tinyurl.com/vb2znfab" TargetMode="External"/><Relationship Id="rId210" Type="http://schemas.openxmlformats.org/officeDocument/2006/relationships/hyperlink" Target="https://bit.ly/34AtvDp" TargetMode="External"/><Relationship Id="rId129" Type="http://schemas.openxmlformats.org/officeDocument/2006/relationships/hyperlink" Target="https://bit.ly/3wEqLQs" TargetMode="External"/><Relationship Id="rId128" Type="http://schemas.openxmlformats.org/officeDocument/2006/relationships/hyperlink" Target="https://bit.ly/34Oi8I9" TargetMode="External"/><Relationship Id="rId249" Type="http://schemas.openxmlformats.org/officeDocument/2006/relationships/hyperlink" Target="https://bit.ly/3x5raer" TargetMode="External"/><Relationship Id="rId127" Type="http://schemas.openxmlformats.org/officeDocument/2006/relationships/hyperlink" Target="https://bit.ly/3vCdRPX" TargetMode="External"/><Relationship Id="rId248" Type="http://schemas.openxmlformats.org/officeDocument/2006/relationships/hyperlink" Target="https://bit.ly/tommy1461" TargetMode="External"/><Relationship Id="rId126" Type="http://schemas.openxmlformats.org/officeDocument/2006/relationships/hyperlink" Target="https://bit.ly/2YMvSRi" TargetMode="External"/><Relationship Id="rId247" Type="http://schemas.openxmlformats.org/officeDocument/2006/relationships/hyperlink" Target="https://bit.ly/3FYFkSD" TargetMode="External"/><Relationship Id="rId121" Type="http://schemas.openxmlformats.org/officeDocument/2006/relationships/hyperlink" Target="https://bit.ly/3FRLyDQ" TargetMode="External"/><Relationship Id="rId242" Type="http://schemas.openxmlformats.org/officeDocument/2006/relationships/hyperlink" Target="https://bit.ly/3cRPur3" TargetMode="External"/><Relationship Id="rId120" Type="http://schemas.openxmlformats.org/officeDocument/2006/relationships/hyperlink" Target="https://bit.ly/3AZAL89" TargetMode="External"/><Relationship Id="rId241" Type="http://schemas.openxmlformats.org/officeDocument/2006/relationships/hyperlink" Target="https://bit.ly/3rIuBWU" TargetMode="External"/><Relationship Id="rId240" Type="http://schemas.openxmlformats.org/officeDocument/2006/relationships/hyperlink" Target="https://bit.ly/3YCRF8f" TargetMode="External"/><Relationship Id="rId125" Type="http://schemas.openxmlformats.org/officeDocument/2006/relationships/hyperlink" Target="https://bit.ly/3YEfD3i" TargetMode="External"/><Relationship Id="rId246" Type="http://schemas.openxmlformats.org/officeDocument/2006/relationships/hyperlink" Target="https://bit.ly/3lia2Ne" TargetMode="External"/><Relationship Id="rId124" Type="http://schemas.openxmlformats.org/officeDocument/2006/relationships/hyperlink" Target="https://bit.ly/3ObDPDU" TargetMode="External"/><Relationship Id="rId245" Type="http://schemas.openxmlformats.org/officeDocument/2006/relationships/hyperlink" Target="https://bit.ly/3LdnGwQ" TargetMode="External"/><Relationship Id="rId123" Type="http://schemas.openxmlformats.org/officeDocument/2006/relationships/hyperlink" Target="https://bit.ly/3qeeUVg" TargetMode="External"/><Relationship Id="rId244" Type="http://schemas.openxmlformats.org/officeDocument/2006/relationships/hyperlink" Target="https://bit.ly/3a5Yf26" TargetMode="External"/><Relationship Id="rId122" Type="http://schemas.openxmlformats.org/officeDocument/2006/relationships/hyperlink" Target="https://bit.ly/3lcWKSq" TargetMode="External"/><Relationship Id="rId243" Type="http://schemas.openxmlformats.org/officeDocument/2006/relationships/hyperlink" Target="https://bit.ly/3wnqXCp" TargetMode="External"/><Relationship Id="rId95" Type="http://schemas.openxmlformats.org/officeDocument/2006/relationships/hyperlink" Target="https://bit.ly/436n8QU" TargetMode="External"/><Relationship Id="rId94" Type="http://schemas.openxmlformats.org/officeDocument/2006/relationships/hyperlink" Target="https://bit.ly/2UhGeFT" TargetMode="External"/><Relationship Id="rId97" Type="http://schemas.openxmlformats.org/officeDocument/2006/relationships/hyperlink" Target="https://bit.ly/44Lf0ak" TargetMode="External"/><Relationship Id="rId96" Type="http://schemas.openxmlformats.org/officeDocument/2006/relationships/hyperlink" Target="https://bit.ly/3zWW0Jf" TargetMode="External"/><Relationship Id="rId99" Type="http://schemas.openxmlformats.org/officeDocument/2006/relationships/hyperlink" Target="https://bit.ly/3pPZC9f" TargetMode="External"/><Relationship Id="rId98" Type="http://schemas.openxmlformats.org/officeDocument/2006/relationships/hyperlink" Target="https://bit.ly/3GukU2y" TargetMode="External"/><Relationship Id="rId91" Type="http://schemas.openxmlformats.org/officeDocument/2006/relationships/hyperlink" Target="https://bit.ly/3PVPpEt" TargetMode="External"/><Relationship Id="rId90" Type="http://schemas.openxmlformats.org/officeDocument/2006/relationships/hyperlink" Target="https://bit.ly/3sfGSoE" TargetMode="External"/><Relationship Id="rId93" Type="http://schemas.openxmlformats.org/officeDocument/2006/relationships/hyperlink" Target="https://bit.ly/3ds4ZpK" TargetMode="External"/><Relationship Id="rId92" Type="http://schemas.openxmlformats.org/officeDocument/2006/relationships/hyperlink" Target="https://bit.ly/343Nl9V" TargetMode="External"/><Relationship Id="rId118" Type="http://schemas.openxmlformats.org/officeDocument/2006/relationships/hyperlink" Target="https://bit.ly/3zU5iWj" TargetMode="External"/><Relationship Id="rId239" Type="http://schemas.openxmlformats.org/officeDocument/2006/relationships/hyperlink" Target="https://bit.ly/3qlKPou" TargetMode="External"/><Relationship Id="rId117" Type="http://schemas.openxmlformats.org/officeDocument/2006/relationships/hyperlink" Target="https://bit.ly/2St7lxh" TargetMode="External"/><Relationship Id="rId238" Type="http://schemas.openxmlformats.org/officeDocument/2006/relationships/hyperlink" Target="https://bit.ly/2Zxufr2" TargetMode="External"/><Relationship Id="rId116" Type="http://schemas.openxmlformats.org/officeDocument/2006/relationships/hyperlink" Target="https://bit.ly/3uvKVP5" TargetMode="External"/><Relationship Id="rId237" Type="http://schemas.openxmlformats.org/officeDocument/2006/relationships/hyperlink" Target="https://bit.ly/3FRLyDQ" TargetMode="External"/><Relationship Id="rId115" Type="http://schemas.openxmlformats.org/officeDocument/2006/relationships/hyperlink" Target="https://tinyurl.com/mue3szxe" TargetMode="External"/><Relationship Id="rId236" Type="http://schemas.openxmlformats.org/officeDocument/2006/relationships/hyperlink" Target="https://bit.ly/3mOT1M5" TargetMode="External"/><Relationship Id="rId119" Type="http://schemas.openxmlformats.org/officeDocument/2006/relationships/hyperlink" Target="https://bit.ly/3NeiWYo" TargetMode="External"/><Relationship Id="rId110" Type="http://schemas.openxmlformats.org/officeDocument/2006/relationships/hyperlink" Target="https://bit.ly/44Lf0ak" TargetMode="External"/><Relationship Id="rId231" Type="http://schemas.openxmlformats.org/officeDocument/2006/relationships/hyperlink" Target="https://bit.ly/3NeiWYo" TargetMode="External"/><Relationship Id="rId230" Type="http://schemas.openxmlformats.org/officeDocument/2006/relationships/hyperlink" Target="https://bit.ly/3ypoeLF" TargetMode="External"/><Relationship Id="rId114" Type="http://schemas.openxmlformats.org/officeDocument/2006/relationships/hyperlink" Target="https://bit.ly/3PuDspd" TargetMode="External"/><Relationship Id="rId235" Type="http://schemas.openxmlformats.org/officeDocument/2006/relationships/hyperlink" Target="https://bit.ly/3diDZsL" TargetMode="External"/><Relationship Id="rId113" Type="http://schemas.openxmlformats.org/officeDocument/2006/relationships/hyperlink" Target="https://bit.ly/3zg5kWJ" TargetMode="External"/><Relationship Id="rId234" Type="http://schemas.openxmlformats.org/officeDocument/2006/relationships/hyperlink" Target="https://bit.ly/4bym39U" TargetMode="External"/><Relationship Id="rId112" Type="http://schemas.openxmlformats.org/officeDocument/2006/relationships/hyperlink" Target="https://bit.ly/43oMCKq" TargetMode="External"/><Relationship Id="rId233" Type="http://schemas.openxmlformats.org/officeDocument/2006/relationships/hyperlink" Target="https://bit.ly/3Jpc0pO" TargetMode="External"/><Relationship Id="rId111" Type="http://schemas.openxmlformats.org/officeDocument/2006/relationships/hyperlink" Target="https://bit.ly/3lhciUm" TargetMode="External"/><Relationship Id="rId232" Type="http://schemas.openxmlformats.org/officeDocument/2006/relationships/hyperlink" Target="https://bit.ly/3wRfVVw" TargetMode="External"/><Relationship Id="rId305" Type="http://schemas.openxmlformats.org/officeDocument/2006/relationships/hyperlink" Target="https://bit.ly/3HkAxvd" TargetMode="External"/><Relationship Id="rId304" Type="http://schemas.openxmlformats.org/officeDocument/2006/relationships/hyperlink" Target="https://bit.ly/3xCbldZ" TargetMode="External"/><Relationship Id="rId303" Type="http://schemas.openxmlformats.org/officeDocument/2006/relationships/hyperlink" Target="https://bit.ly/3JBhnlJ" TargetMode="External"/><Relationship Id="rId302" Type="http://schemas.openxmlformats.org/officeDocument/2006/relationships/hyperlink" Target="https://bit.ly/35EibmY" TargetMode="External"/><Relationship Id="rId309" Type="http://schemas.openxmlformats.org/officeDocument/2006/relationships/hyperlink" Target="https://bit.ly/3vydRQU" TargetMode="External"/><Relationship Id="rId308" Type="http://schemas.openxmlformats.org/officeDocument/2006/relationships/hyperlink" Target="https://bit.ly/3bf44dX" TargetMode="External"/><Relationship Id="rId307" Type="http://schemas.openxmlformats.org/officeDocument/2006/relationships/hyperlink" Target="https://bit.ly/3LpYfqB" TargetMode="External"/><Relationship Id="rId306" Type="http://schemas.openxmlformats.org/officeDocument/2006/relationships/hyperlink" Target="https://bit.ly/3wnqXCp" TargetMode="External"/><Relationship Id="rId301" Type="http://schemas.openxmlformats.org/officeDocument/2006/relationships/hyperlink" Target="https://bit.ly/2Zq5WLo" TargetMode="External"/><Relationship Id="rId300" Type="http://schemas.openxmlformats.org/officeDocument/2006/relationships/hyperlink" Target="https://bit.ly/3NdvVvP" TargetMode="External"/><Relationship Id="rId206" Type="http://schemas.openxmlformats.org/officeDocument/2006/relationships/hyperlink" Target="https://bit.ly/3gkVsSr" TargetMode="External"/><Relationship Id="rId327" Type="http://schemas.openxmlformats.org/officeDocument/2006/relationships/drawing" Target="../drawings/drawing3.xml"/><Relationship Id="rId205" Type="http://schemas.openxmlformats.org/officeDocument/2006/relationships/hyperlink" Target="https://bit.ly/2XagtsJ" TargetMode="External"/><Relationship Id="rId326" Type="http://schemas.openxmlformats.org/officeDocument/2006/relationships/hyperlink" Target="https://bit.ly/3sUoJJb" TargetMode="External"/><Relationship Id="rId204" Type="http://schemas.openxmlformats.org/officeDocument/2006/relationships/hyperlink" Target="https://bit.ly/3wnqXCp" TargetMode="External"/><Relationship Id="rId325" Type="http://schemas.openxmlformats.org/officeDocument/2006/relationships/hyperlink" Target="https://bit.ly/2ZrtHCO" TargetMode="External"/><Relationship Id="rId203" Type="http://schemas.openxmlformats.org/officeDocument/2006/relationships/hyperlink" Target="https://bit.ly/3qeeUVg" TargetMode="External"/><Relationship Id="rId324" Type="http://schemas.openxmlformats.org/officeDocument/2006/relationships/hyperlink" Target="https://bit.ly/30ewJui" TargetMode="External"/><Relationship Id="rId209" Type="http://schemas.openxmlformats.org/officeDocument/2006/relationships/hyperlink" Target="https://bit.ly/3cQSHXJ" TargetMode="External"/><Relationship Id="rId208" Type="http://schemas.openxmlformats.org/officeDocument/2006/relationships/hyperlink" Target="https://bit.ly/3LjJC8k" TargetMode="External"/><Relationship Id="rId207" Type="http://schemas.openxmlformats.org/officeDocument/2006/relationships/hyperlink" Target="https://bit.ly/3zU5iWj" TargetMode="External"/><Relationship Id="rId202" Type="http://schemas.openxmlformats.org/officeDocument/2006/relationships/hyperlink" Target="https://tinyurl.com/y5abxbfy" TargetMode="External"/><Relationship Id="rId323" Type="http://schemas.openxmlformats.org/officeDocument/2006/relationships/hyperlink" Target="https://bit.ly/314H6BF" TargetMode="External"/><Relationship Id="rId201" Type="http://schemas.openxmlformats.org/officeDocument/2006/relationships/hyperlink" Target="https://bit.ly/3QsUTpD" TargetMode="External"/><Relationship Id="rId322" Type="http://schemas.openxmlformats.org/officeDocument/2006/relationships/hyperlink" Target="https://bit.ly/3i4ckyp" TargetMode="External"/><Relationship Id="rId200" Type="http://schemas.openxmlformats.org/officeDocument/2006/relationships/hyperlink" Target="https://bit.ly/3sH4sry" TargetMode="External"/><Relationship Id="rId321" Type="http://schemas.openxmlformats.org/officeDocument/2006/relationships/hyperlink" Target="https://bit.ly/314H6BF" TargetMode="External"/><Relationship Id="rId320" Type="http://schemas.openxmlformats.org/officeDocument/2006/relationships/hyperlink" Target="https://bit.ly/2Ssw3hg" TargetMode="External"/><Relationship Id="rId316" Type="http://schemas.openxmlformats.org/officeDocument/2006/relationships/hyperlink" Target="https://bit.ly/3YCRF8f" TargetMode="External"/><Relationship Id="rId315" Type="http://schemas.openxmlformats.org/officeDocument/2006/relationships/hyperlink" Target="https://bit.ly/3i4ckyp" TargetMode="External"/><Relationship Id="rId314" Type="http://schemas.openxmlformats.org/officeDocument/2006/relationships/hyperlink" Target="https://bit.ly/3OFoXQC" TargetMode="External"/><Relationship Id="rId313" Type="http://schemas.openxmlformats.org/officeDocument/2006/relationships/hyperlink" Target="https://bit.ly/3bf44dX" TargetMode="External"/><Relationship Id="rId319" Type="http://schemas.openxmlformats.org/officeDocument/2006/relationships/hyperlink" Target="https://bit.ly/314H6BF" TargetMode="External"/><Relationship Id="rId318" Type="http://schemas.openxmlformats.org/officeDocument/2006/relationships/hyperlink" Target="https://bit.ly/3yIOscE" TargetMode="External"/><Relationship Id="rId317" Type="http://schemas.openxmlformats.org/officeDocument/2006/relationships/hyperlink" Target="https://bit.ly/3ktxEhG" TargetMode="External"/><Relationship Id="rId312" Type="http://schemas.openxmlformats.org/officeDocument/2006/relationships/hyperlink" Target="https://bit.ly/3gkVsSr" TargetMode="External"/><Relationship Id="rId311" Type="http://schemas.openxmlformats.org/officeDocument/2006/relationships/hyperlink" Target="https://bit.ly/2YMvSRi" TargetMode="External"/><Relationship Id="rId310" Type="http://schemas.openxmlformats.org/officeDocument/2006/relationships/hyperlink" Target="https://bit.ly/38q8DB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157nPL" TargetMode="External"/><Relationship Id="rId2" Type="http://schemas.openxmlformats.org/officeDocument/2006/relationships/hyperlink" Target="https://bit.ly/3wFx2cP" TargetMode="External"/><Relationship Id="rId3" Type="http://schemas.openxmlformats.org/officeDocument/2006/relationships/hyperlink" Target="https://bit.ly/3CdWLLk" TargetMode="External"/><Relationship Id="rId4" Type="http://schemas.openxmlformats.org/officeDocument/2006/relationships/hyperlink" Target="https://bit.ly/30ewJui" TargetMode="External"/><Relationship Id="rId9" Type="http://schemas.openxmlformats.org/officeDocument/2006/relationships/hyperlink" Target="https://bit.ly/3gjw5Ap" TargetMode="External"/><Relationship Id="rId5" Type="http://schemas.openxmlformats.org/officeDocument/2006/relationships/hyperlink" Target="https://bit.ly/3yIOscE" TargetMode="External"/><Relationship Id="rId6" Type="http://schemas.openxmlformats.org/officeDocument/2006/relationships/hyperlink" Target="https://bit.ly/3ljrot4" TargetMode="External"/><Relationship Id="rId7" Type="http://schemas.openxmlformats.org/officeDocument/2006/relationships/hyperlink" Target="https://bit.ly/3PuDspd" TargetMode="External"/><Relationship Id="rId8" Type="http://schemas.openxmlformats.org/officeDocument/2006/relationships/hyperlink" Target="https://tinyurl.com/y5abxbfy" TargetMode="External"/><Relationship Id="rId20" Type="http://schemas.openxmlformats.org/officeDocument/2006/relationships/hyperlink" Target="https://bit.ly/3AdITmI" TargetMode="External"/><Relationship Id="rId22" Type="http://schemas.openxmlformats.org/officeDocument/2006/relationships/hyperlink" Target="https://bit.ly/3ObDPDU" TargetMode="External"/><Relationship Id="rId21" Type="http://schemas.openxmlformats.org/officeDocument/2006/relationships/hyperlink" Target="https://bit.ly/2U6NyUO" TargetMode="External"/><Relationship Id="rId24" Type="http://schemas.openxmlformats.org/officeDocument/2006/relationships/hyperlink" Target="https://bit.ly/3LmMOA4" TargetMode="External"/><Relationship Id="rId23" Type="http://schemas.openxmlformats.org/officeDocument/2006/relationships/hyperlink" Target="https://bit.ly/3yWoL5j" TargetMode="External"/><Relationship Id="rId26" Type="http://schemas.openxmlformats.org/officeDocument/2006/relationships/drawing" Target="../drawings/drawing4.xml"/><Relationship Id="rId25" Type="http://schemas.openxmlformats.org/officeDocument/2006/relationships/hyperlink" Target="https://bit.ly/3qb5A4u" TargetMode="External"/><Relationship Id="rId11" Type="http://schemas.openxmlformats.org/officeDocument/2006/relationships/hyperlink" Target="https://tinyurl.com/vb2znfab" TargetMode="External"/><Relationship Id="rId10" Type="http://schemas.openxmlformats.org/officeDocument/2006/relationships/hyperlink" Target="https://bit.ly/3GBHK8N" TargetMode="External"/><Relationship Id="rId13" Type="http://schemas.openxmlformats.org/officeDocument/2006/relationships/hyperlink" Target="https://bit.ly/3x4U2RQ" TargetMode="External"/><Relationship Id="rId12" Type="http://schemas.openxmlformats.org/officeDocument/2006/relationships/hyperlink" Target="https://bit.ly/2Yo3uVs" TargetMode="External"/><Relationship Id="rId15" Type="http://schemas.openxmlformats.org/officeDocument/2006/relationships/hyperlink" Target="https://bit.ly/2TZe6aB" TargetMode="External"/><Relationship Id="rId14" Type="http://schemas.openxmlformats.org/officeDocument/2006/relationships/hyperlink" Target="https://bit.ly/3LpYfqB" TargetMode="External"/><Relationship Id="rId17" Type="http://schemas.openxmlformats.org/officeDocument/2006/relationships/hyperlink" Target="https://bit.ly/3i4ckyp" TargetMode="External"/><Relationship Id="rId16" Type="http://schemas.openxmlformats.org/officeDocument/2006/relationships/hyperlink" Target="https://bit.ly/3cTc81K" TargetMode="External"/><Relationship Id="rId19" Type="http://schemas.openxmlformats.org/officeDocument/2006/relationships/hyperlink" Target="https://bit.ly/322jazb" TargetMode="External"/><Relationship Id="rId18" Type="http://schemas.openxmlformats.org/officeDocument/2006/relationships/hyperlink" Target="https://bit.ly/45M6RTI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naNY8V" TargetMode="External"/><Relationship Id="rId2" Type="http://schemas.openxmlformats.org/officeDocument/2006/relationships/hyperlink" Target="https://bit.ly/3GAvfuz" TargetMode="External"/><Relationship Id="rId3" Type="http://schemas.openxmlformats.org/officeDocument/2006/relationships/hyperlink" Target="https://bit.ly/3BNb5dA" TargetMode="External"/><Relationship Id="rId4" Type="http://schemas.openxmlformats.org/officeDocument/2006/relationships/hyperlink" Target="https://bit.ly/3lld4Qw" TargetMode="External"/><Relationship Id="rId9" Type="http://schemas.openxmlformats.org/officeDocument/2006/relationships/hyperlink" Target="https://bit.ly/3dMK28W" TargetMode="External"/><Relationship Id="rId5" Type="http://schemas.openxmlformats.org/officeDocument/2006/relationships/hyperlink" Target="https://bit.ly/3AdITmI" TargetMode="External"/><Relationship Id="rId6" Type="http://schemas.openxmlformats.org/officeDocument/2006/relationships/hyperlink" Target="https://bit.ly/2TZe6aB" TargetMode="External"/><Relationship Id="rId7" Type="http://schemas.openxmlformats.org/officeDocument/2006/relationships/hyperlink" Target="https://bit.ly/2ZrtHCO" TargetMode="External"/><Relationship Id="rId8" Type="http://schemas.openxmlformats.org/officeDocument/2006/relationships/hyperlink" Target="https://bit.ly/2Zxufr2" TargetMode="External"/><Relationship Id="rId20" Type="http://schemas.openxmlformats.org/officeDocument/2006/relationships/hyperlink" Target="https://bit.ly/3HkAxvd" TargetMode="External"/><Relationship Id="rId21" Type="http://schemas.openxmlformats.org/officeDocument/2006/relationships/drawing" Target="../drawings/drawing5.xml"/><Relationship Id="rId11" Type="http://schemas.openxmlformats.org/officeDocument/2006/relationships/hyperlink" Target="https://bit.ly/3yIOscE" TargetMode="External"/><Relationship Id="rId10" Type="http://schemas.openxmlformats.org/officeDocument/2006/relationships/hyperlink" Target="https://bit.ly/3HkQzF4" TargetMode="External"/><Relationship Id="rId13" Type="http://schemas.openxmlformats.org/officeDocument/2006/relationships/hyperlink" Target="https://bit.ly/3c6tGqy" TargetMode="External"/><Relationship Id="rId12" Type="http://schemas.openxmlformats.org/officeDocument/2006/relationships/hyperlink" Target="https://bit.ly/3LpYfqB" TargetMode="External"/><Relationship Id="rId15" Type="http://schemas.openxmlformats.org/officeDocument/2006/relationships/hyperlink" Target="https://bit.ly/2ScCq8u" TargetMode="External"/><Relationship Id="rId14" Type="http://schemas.openxmlformats.org/officeDocument/2006/relationships/hyperlink" Target="https://bit.ly/35WO65T" TargetMode="External"/><Relationship Id="rId17" Type="http://schemas.openxmlformats.org/officeDocument/2006/relationships/hyperlink" Target="https://bit.ly/3CXL5hi" TargetMode="External"/><Relationship Id="rId16" Type="http://schemas.openxmlformats.org/officeDocument/2006/relationships/hyperlink" Target="https://bit.ly/3p6XjOC" TargetMode="External"/><Relationship Id="rId19" Type="http://schemas.openxmlformats.org/officeDocument/2006/relationships/hyperlink" Target="https://bit.ly/436n8QU" TargetMode="External"/><Relationship Id="rId18" Type="http://schemas.openxmlformats.org/officeDocument/2006/relationships/hyperlink" Target="https://bit.ly/2TZhClj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hdkfry" TargetMode="External"/><Relationship Id="rId2" Type="http://schemas.openxmlformats.org/officeDocument/2006/relationships/hyperlink" Target="https://bit.ly/3vZP748" TargetMode="External"/><Relationship Id="rId3" Type="http://schemas.openxmlformats.org/officeDocument/2006/relationships/hyperlink" Target="https://bit.ly/3lcWKSq" TargetMode="External"/><Relationship Id="rId4" Type="http://schemas.openxmlformats.org/officeDocument/2006/relationships/hyperlink" Target="https://bit.ly/3mKGQj6" TargetMode="External"/><Relationship Id="rId9" Type="http://schemas.openxmlformats.org/officeDocument/2006/relationships/hyperlink" Target="https://bit.ly/3CXL5hi" TargetMode="External"/><Relationship Id="rId5" Type="http://schemas.openxmlformats.org/officeDocument/2006/relationships/hyperlink" Target="https://bit.ly/3vydRQU" TargetMode="External"/><Relationship Id="rId6" Type="http://schemas.openxmlformats.org/officeDocument/2006/relationships/hyperlink" Target="https://bit.ly/2Zq5WLo" TargetMode="External"/><Relationship Id="rId7" Type="http://schemas.openxmlformats.org/officeDocument/2006/relationships/hyperlink" Target="https://bit.ly/4cmOmHT" TargetMode="External"/><Relationship Id="rId8" Type="http://schemas.openxmlformats.org/officeDocument/2006/relationships/hyperlink" Target="https://bit.ly/3CVNcSK" TargetMode="External"/><Relationship Id="rId20" Type="http://schemas.openxmlformats.org/officeDocument/2006/relationships/hyperlink" Target="https://bit.ly/45M6RTI" TargetMode="External"/><Relationship Id="rId22" Type="http://schemas.openxmlformats.org/officeDocument/2006/relationships/hyperlink" Target="https://bit.ly/2Ssw3hg" TargetMode="External"/><Relationship Id="rId21" Type="http://schemas.openxmlformats.org/officeDocument/2006/relationships/hyperlink" Target="https://bit.ly/3wArqR8" TargetMode="External"/><Relationship Id="rId24" Type="http://schemas.openxmlformats.org/officeDocument/2006/relationships/hyperlink" Target="https://bit.ly/3i4ckyp" TargetMode="External"/><Relationship Id="rId23" Type="http://schemas.openxmlformats.org/officeDocument/2006/relationships/hyperlink" Target="https://bit.ly/314H6BF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bit.ly/3HkAxvd" TargetMode="External"/><Relationship Id="rId11" Type="http://schemas.openxmlformats.org/officeDocument/2006/relationships/hyperlink" Target="https://bit.ly/3lc6SLe" TargetMode="External"/><Relationship Id="rId10" Type="http://schemas.openxmlformats.org/officeDocument/2006/relationships/hyperlink" Target="https://bit.ly/3CSEkgy" TargetMode="External"/><Relationship Id="rId13" Type="http://schemas.openxmlformats.org/officeDocument/2006/relationships/hyperlink" Target="https://bit.ly/3vTJkgA" TargetMode="External"/><Relationship Id="rId12" Type="http://schemas.openxmlformats.org/officeDocument/2006/relationships/hyperlink" Target="https://bit.ly/303K8Wk" TargetMode="External"/><Relationship Id="rId15" Type="http://schemas.openxmlformats.org/officeDocument/2006/relationships/hyperlink" Target="https://bit.ly/3FYFkSD" TargetMode="External"/><Relationship Id="rId14" Type="http://schemas.openxmlformats.org/officeDocument/2006/relationships/hyperlink" Target="https://bit.ly/3sH4sry" TargetMode="External"/><Relationship Id="rId17" Type="http://schemas.openxmlformats.org/officeDocument/2006/relationships/hyperlink" Target="https://bit.ly/3w1eoyl" TargetMode="External"/><Relationship Id="rId16" Type="http://schemas.openxmlformats.org/officeDocument/2006/relationships/hyperlink" Target="https://bit.ly/3sFTVgx" TargetMode="External"/><Relationship Id="rId19" Type="http://schemas.openxmlformats.org/officeDocument/2006/relationships/hyperlink" Target="https://bit.ly/35WO65T" TargetMode="External"/><Relationship Id="rId18" Type="http://schemas.openxmlformats.org/officeDocument/2006/relationships/hyperlink" Target="https://bit.ly/3LdnGwQ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4c2p0yx" TargetMode="External"/><Relationship Id="rId2" Type="http://schemas.openxmlformats.org/officeDocument/2006/relationships/hyperlink" Target="https://bit.ly/3sfGSoE" TargetMode="External"/><Relationship Id="rId3" Type="http://schemas.openxmlformats.org/officeDocument/2006/relationships/hyperlink" Target="https://tinyurl.com/vb2znfab" TargetMode="External"/><Relationship Id="rId4" Type="http://schemas.openxmlformats.org/officeDocument/2006/relationships/hyperlink" Target="https://bit.ly/3C141xM" TargetMode="External"/><Relationship Id="rId5" Type="http://schemas.openxmlformats.org/officeDocument/2006/relationships/hyperlink" Target="https://bit.ly/3ObDPDU" TargetMode="External"/><Relationship Id="rId6" Type="http://schemas.openxmlformats.org/officeDocument/2006/relationships/hyperlink" Target="https://bit.ly/3FRLyDQ" TargetMode="External"/><Relationship Id="rId7" Type="http://schemas.openxmlformats.org/officeDocument/2006/relationships/hyperlink" Target="https://bit.ly/3cQlGdZ" TargetMode="External"/><Relationship Id="rId8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7.5"/>
    <col customWidth="1" min="3" max="26" width="8.63"/>
  </cols>
  <sheetData>
    <row r="1" ht="15.75" customHeight="1">
      <c r="A1" s="1" t="s">
        <v>0</v>
      </c>
      <c r="B1" s="2"/>
    </row>
    <row r="2" ht="15.75" customHeight="1">
      <c r="A2" s="3" t="s">
        <v>1</v>
      </c>
      <c r="B2" s="2"/>
    </row>
    <row r="3" ht="15.75" customHeight="1">
      <c r="A3" s="3" t="s">
        <v>2</v>
      </c>
      <c r="B3" s="2"/>
    </row>
    <row r="4" ht="15.75" customHeight="1">
      <c r="A4" s="4" t="s">
        <v>3</v>
      </c>
      <c r="B4" s="2"/>
    </row>
    <row r="5" ht="15.75" customHeight="1">
      <c r="A5" s="5"/>
      <c r="B5" s="2"/>
    </row>
    <row r="6" ht="15.75" customHeight="1">
      <c r="A6" s="6" t="s">
        <v>4</v>
      </c>
      <c r="B6" s="6"/>
    </row>
    <row r="7" ht="15.75" customHeight="1">
      <c r="A7" s="6" t="s">
        <v>5</v>
      </c>
      <c r="B7" s="7" t="s">
        <v>6</v>
      </c>
    </row>
    <row r="8" ht="15.75" customHeight="1">
      <c r="A8" s="6" t="s">
        <v>7</v>
      </c>
      <c r="B8" s="2" t="s">
        <v>8</v>
      </c>
    </row>
    <row r="9" ht="15.75" customHeight="1">
      <c r="A9" s="6"/>
      <c r="B9" s="2"/>
    </row>
    <row r="10" ht="15.75" customHeight="1">
      <c r="A10" s="8" t="s">
        <v>9</v>
      </c>
      <c r="B10" s="2"/>
    </row>
    <row r="11" ht="15.75" customHeight="1">
      <c r="A11" s="8" t="s">
        <v>10</v>
      </c>
      <c r="B11" s="9" t="s">
        <v>11</v>
      </c>
    </row>
    <row r="12" ht="15.75" customHeight="1">
      <c r="A12" s="6"/>
      <c r="B12" s="2"/>
    </row>
    <row r="13" ht="15.75" customHeight="1">
      <c r="A13" s="6"/>
      <c r="B13" s="2"/>
    </row>
    <row r="14" ht="15.75" customHeight="1">
      <c r="A14" s="6"/>
      <c r="B14" s="2"/>
    </row>
    <row r="15" ht="15.75" customHeight="1">
      <c r="A15" s="6"/>
      <c r="B15" s="2"/>
    </row>
    <row r="16" ht="15.75" customHeight="1">
      <c r="A16" s="6"/>
      <c r="B16" s="2"/>
    </row>
    <row r="17" ht="15.75" customHeight="1">
      <c r="A17" s="6"/>
      <c r="B17" s="2"/>
    </row>
    <row r="18" ht="15.75" customHeight="1">
      <c r="A18" s="6"/>
      <c r="B18" s="2"/>
    </row>
    <row r="19" ht="15.75" customHeight="1">
      <c r="A19" s="6"/>
      <c r="B19" s="2"/>
    </row>
    <row r="20" ht="15.75" customHeight="1">
      <c r="A20" s="6"/>
      <c r="B20" s="2"/>
    </row>
    <row r="21" ht="15.75" customHeight="1">
      <c r="A21" s="6"/>
      <c r="B21" s="2"/>
    </row>
    <row r="22" ht="15.75" customHeight="1">
      <c r="A22" s="6"/>
      <c r="B22" s="2"/>
    </row>
    <row r="23" ht="15.75" customHeight="1">
      <c r="A23" s="6"/>
      <c r="B23" s="2"/>
    </row>
    <row r="24" ht="15.75" customHeight="1">
      <c r="A24" s="6"/>
      <c r="B24" s="2"/>
    </row>
    <row r="25" ht="15.75" customHeight="1">
      <c r="A25" s="6"/>
      <c r="B25" s="2"/>
    </row>
    <row r="26" ht="15.75" customHeight="1">
      <c r="A26" s="6"/>
      <c r="B26" s="2"/>
    </row>
    <row r="27" ht="15.75" customHeight="1">
      <c r="A27" s="6"/>
      <c r="B27" s="2"/>
    </row>
    <row r="28" ht="15.75" customHeight="1">
      <c r="A28" s="6"/>
      <c r="B28" s="2"/>
    </row>
    <row r="29" ht="15.75" customHeight="1">
      <c r="A29" s="6"/>
      <c r="B29" s="2"/>
    </row>
    <row r="30" ht="15.75" customHeight="1">
      <c r="A30" s="6"/>
      <c r="B30" s="2"/>
    </row>
    <row r="31" ht="15.75" customHeight="1">
      <c r="A31" s="6"/>
      <c r="B31" s="2"/>
    </row>
    <row r="32" ht="15.75" customHeight="1">
      <c r="A32" s="6"/>
      <c r="B32" s="2"/>
    </row>
    <row r="33" ht="15.75" customHeight="1">
      <c r="A33" s="6"/>
      <c r="B33" s="2"/>
    </row>
    <row r="34" ht="15.75" customHeight="1">
      <c r="A34" s="6"/>
      <c r="B34" s="2"/>
    </row>
    <row r="35" ht="15.75" customHeight="1">
      <c r="A35" s="6"/>
      <c r="B35" s="2"/>
    </row>
    <row r="36" ht="15.75" customHeight="1">
      <c r="A36" s="6"/>
      <c r="B36" s="2"/>
    </row>
    <row r="37" ht="15.75" customHeight="1">
      <c r="A37" s="6"/>
      <c r="B37" s="2"/>
    </row>
    <row r="38" ht="15.75" customHeight="1">
      <c r="A38" s="6"/>
      <c r="B38" s="2"/>
    </row>
    <row r="39" ht="15.75" customHeight="1">
      <c r="A39" s="6"/>
      <c r="B39" s="2"/>
    </row>
    <row r="40" ht="15.75" customHeight="1">
      <c r="A40" s="6"/>
      <c r="B40" s="2"/>
    </row>
    <row r="41" ht="15.75" customHeight="1">
      <c r="A41" s="6"/>
      <c r="B41" s="2"/>
    </row>
    <row r="42" ht="15.75" customHeight="1">
      <c r="A42" s="6"/>
      <c r="B42" s="2"/>
    </row>
    <row r="43" ht="15.75" customHeight="1">
      <c r="A43" s="6"/>
      <c r="B43" s="2"/>
    </row>
    <row r="44" ht="15.75" customHeight="1">
      <c r="A44" s="6"/>
      <c r="B44" s="2"/>
    </row>
    <row r="45" ht="15.75" customHeight="1">
      <c r="A45" s="6"/>
      <c r="B45" s="2"/>
    </row>
    <row r="46" ht="15.75" customHeight="1">
      <c r="A46" s="6"/>
      <c r="B46" s="2"/>
    </row>
    <row r="47" ht="15.75" customHeight="1">
      <c r="A47" s="6"/>
      <c r="B47" s="2"/>
    </row>
    <row r="48" ht="15.75" customHeight="1">
      <c r="A48" s="6"/>
      <c r="B48" s="2"/>
    </row>
    <row r="49" ht="15.75" customHeight="1">
      <c r="A49" s="6"/>
      <c r="B49" s="2"/>
    </row>
    <row r="50" ht="15.75" customHeight="1">
      <c r="A50" s="6"/>
      <c r="B50" s="2"/>
    </row>
    <row r="51" ht="15.75" customHeight="1">
      <c r="A51" s="6"/>
      <c r="B51" s="2"/>
    </row>
    <row r="52" ht="15.75" customHeight="1">
      <c r="A52" s="6"/>
      <c r="B52" s="2"/>
    </row>
    <row r="53" ht="15.75" customHeight="1">
      <c r="A53" s="6"/>
      <c r="B53" s="2"/>
    </row>
    <row r="54" ht="15.75" customHeight="1">
      <c r="A54" s="6"/>
      <c r="B54" s="2"/>
    </row>
    <row r="55" ht="15.75" customHeight="1">
      <c r="A55" s="6"/>
      <c r="B55" s="2"/>
    </row>
    <row r="56" ht="15.75" customHeight="1">
      <c r="A56" s="6"/>
      <c r="B56" s="2"/>
    </row>
    <row r="57" ht="15.75" customHeight="1">
      <c r="A57" s="6"/>
      <c r="B57" s="2"/>
    </row>
    <row r="58" ht="15.75" customHeight="1">
      <c r="A58" s="6"/>
      <c r="B58" s="2"/>
    </row>
    <row r="59" ht="15.75" customHeight="1">
      <c r="A59" s="6"/>
      <c r="B59" s="2"/>
    </row>
    <row r="60" ht="15.75" customHeight="1">
      <c r="A60" s="6"/>
      <c r="B60" s="2"/>
    </row>
    <row r="61" ht="15.75" customHeight="1">
      <c r="A61" s="6"/>
      <c r="B61" s="2"/>
    </row>
    <row r="62" ht="15.75" customHeight="1">
      <c r="A62" s="6"/>
      <c r="B62" s="2"/>
    </row>
    <row r="63" ht="15.75" customHeight="1">
      <c r="A63" s="6"/>
      <c r="B63" s="2"/>
    </row>
    <row r="64" ht="15.75" customHeight="1">
      <c r="A64" s="6"/>
      <c r="B64" s="2"/>
    </row>
    <row r="65" ht="15.75" customHeight="1">
      <c r="A65" s="6"/>
      <c r="B65" s="2"/>
    </row>
    <row r="66" ht="15.75" customHeight="1">
      <c r="A66" s="6"/>
      <c r="B66" s="2"/>
    </row>
    <row r="67" ht="15.75" customHeight="1">
      <c r="A67" s="6"/>
      <c r="B67" s="2"/>
    </row>
    <row r="68" ht="15.75" customHeight="1">
      <c r="A68" s="6"/>
      <c r="B68" s="2"/>
    </row>
    <row r="69" ht="15.75" customHeight="1">
      <c r="A69" s="6"/>
      <c r="B69" s="2"/>
    </row>
    <row r="70" ht="15.75" customHeight="1">
      <c r="A70" s="6"/>
      <c r="B70" s="2"/>
    </row>
    <row r="71" ht="15.75" customHeight="1">
      <c r="A71" s="6"/>
      <c r="B71" s="2"/>
    </row>
    <row r="72" ht="15.75" customHeight="1">
      <c r="A72" s="6"/>
      <c r="B72" s="2"/>
    </row>
    <row r="73" ht="15.75" customHeight="1">
      <c r="A73" s="6"/>
      <c r="B73" s="2"/>
    </row>
    <row r="74" ht="15.75" customHeight="1">
      <c r="A74" s="6"/>
      <c r="B74" s="2"/>
    </row>
    <row r="75" ht="15.75" customHeight="1">
      <c r="A75" s="6"/>
      <c r="B75" s="2"/>
    </row>
    <row r="76" ht="15.75" customHeight="1">
      <c r="A76" s="6"/>
      <c r="B76" s="2"/>
    </row>
    <row r="77" ht="15.75" customHeight="1">
      <c r="A77" s="6"/>
      <c r="B77" s="2"/>
    </row>
    <row r="78" ht="15.75" customHeight="1">
      <c r="A78" s="6"/>
      <c r="B78" s="2"/>
    </row>
    <row r="79" ht="15.75" customHeight="1">
      <c r="A79" s="6"/>
      <c r="B79" s="2"/>
    </row>
    <row r="80" ht="15.75" customHeight="1">
      <c r="A80" s="6"/>
      <c r="B80" s="2"/>
    </row>
    <row r="81" ht="15.75" customHeight="1">
      <c r="A81" s="6"/>
      <c r="B81" s="2"/>
    </row>
    <row r="82" ht="15.75" customHeight="1">
      <c r="A82" s="6"/>
      <c r="B82" s="2"/>
    </row>
    <row r="83" ht="15.75" customHeight="1">
      <c r="A83" s="6"/>
      <c r="B83" s="2"/>
    </row>
    <row r="84" ht="15.75" customHeight="1">
      <c r="A84" s="6"/>
      <c r="B84" s="2"/>
    </row>
    <row r="85" ht="15.75" customHeight="1">
      <c r="A85" s="6"/>
      <c r="B85" s="2"/>
    </row>
    <row r="86" ht="15.75" customHeight="1">
      <c r="A86" s="6"/>
      <c r="B86" s="2"/>
    </row>
    <row r="87" ht="15.75" customHeight="1">
      <c r="A87" s="6"/>
      <c r="B87" s="2"/>
    </row>
    <row r="88" ht="15.75" customHeight="1">
      <c r="A88" s="6"/>
      <c r="B88" s="2"/>
    </row>
    <row r="89" ht="15.75" customHeight="1">
      <c r="A89" s="6"/>
      <c r="B89" s="2"/>
    </row>
    <row r="90" ht="15.75" customHeight="1">
      <c r="A90" s="6"/>
      <c r="B90" s="2"/>
    </row>
    <row r="91" ht="15.75" customHeight="1">
      <c r="A91" s="6"/>
      <c r="B91" s="2"/>
    </row>
    <row r="92" ht="15.75" customHeight="1">
      <c r="A92" s="6"/>
      <c r="B92" s="2"/>
    </row>
    <row r="93" ht="15.75" customHeight="1">
      <c r="A93" s="6"/>
      <c r="B93" s="2"/>
    </row>
    <row r="94" ht="15.75" customHeight="1">
      <c r="A94" s="6"/>
      <c r="B94" s="2"/>
    </row>
    <row r="95" ht="15.75" customHeight="1">
      <c r="A95" s="6"/>
      <c r="B95" s="2"/>
    </row>
    <row r="96" ht="15.75" customHeight="1">
      <c r="A96" s="6"/>
      <c r="B96" s="2"/>
    </row>
    <row r="97" ht="15.75" customHeight="1">
      <c r="A97" s="6"/>
      <c r="B97" s="2"/>
    </row>
    <row r="98" ht="15.75" customHeight="1">
      <c r="A98" s="6"/>
      <c r="B98" s="2"/>
    </row>
    <row r="99" ht="15.75" customHeight="1">
      <c r="A99" s="6"/>
      <c r="B99" s="2"/>
    </row>
    <row r="100" ht="15.75" customHeight="1">
      <c r="A100" s="6"/>
      <c r="B100" s="2"/>
    </row>
    <row r="101" ht="15.75" customHeight="1">
      <c r="A101" s="6"/>
      <c r="B101" s="2"/>
    </row>
    <row r="102" ht="15.75" customHeight="1">
      <c r="A102" s="6"/>
      <c r="B102" s="2"/>
    </row>
    <row r="103" ht="15.75" customHeight="1">
      <c r="A103" s="6"/>
      <c r="B103" s="2"/>
    </row>
    <row r="104" ht="15.75" customHeight="1">
      <c r="A104" s="6"/>
      <c r="B104" s="2"/>
    </row>
    <row r="105" ht="15.75" customHeight="1">
      <c r="A105" s="6"/>
      <c r="B105" s="2"/>
    </row>
    <row r="106" ht="15.75" customHeight="1">
      <c r="A106" s="6"/>
      <c r="B106" s="2"/>
    </row>
    <row r="107" ht="15.75" customHeight="1">
      <c r="A107" s="6"/>
      <c r="B107" s="2"/>
    </row>
    <row r="108" ht="15.75" customHeight="1">
      <c r="A108" s="6"/>
      <c r="B108" s="2"/>
    </row>
    <row r="109" ht="15.75" customHeight="1">
      <c r="A109" s="6"/>
      <c r="B109" s="2"/>
    </row>
    <row r="110" ht="15.75" customHeight="1">
      <c r="A110" s="6"/>
      <c r="B110" s="2"/>
    </row>
    <row r="111" ht="15.75" customHeight="1">
      <c r="A111" s="6"/>
      <c r="B111" s="2"/>
    </row>
    <row r="112" ht="15.75" customHeight="1">
      <c r="A112" s="6"/>
      <c r="B112" s="2"/>
    </row>
    <row r="113" ht="15.75" customHeight="1">
      <c r="A113" s="6"/>
      <c r="B113" s="2"/>
    </row>
    <row r="114" ht="15.75" customHeight="1">
      <c r="A114" s="6"/>
      <c r="B114" s="2"/>
    </row>
    <row r="115" ht="15.75" customHeight="1">
      <c r="A115" s="6"/>
      <c r="B115" s="2"/>
    </row>
    <row r="116" ht="15.75" customHeight="1">
      <c r="A116" s="6"/>
      <c r="B116" s="2"/>
    </row>
    <row r="117" ht="15.75" customHeight="1">
      <c r="A117" s="6"/>
      <c r="B117" s="2"/>
    </row>
    <row r="118" ht="15.75" customHeight="1">
      <c r="A118" s="6"/>
      <c r="B118" s="2"/>
    </row>
    <row r="119" ht="15.75" customHeight="1">
      <c r="A119" s="6"/>
      <c r="B119" s="2"/>
    </row>
    <row r="120" ht="15.75" customHeight="1">
      <c r="A120" s="6"/>
      <c r="B120" s="2"/>
    </row>
    <row r="121" ht="15.75" customHeight="1">
      <c r="A121" s="6"/>
      <c r="B121" s="2"/>
    </row>
    <row r="122" ht="15.75" customHeight="1">
      <c r="A122" s="6"/>
      <c r="B122" s="2"/>
    </row>
    <row r="123" ht="15.75" customHeight="1">
      <c r="A123" s="6"/>
      <c r="B123" s="2"/>
    </row>
    <row r="124" ht="15.75" customHeight="1">
      <c r="A124" s="6"/>
      <c r="B124" s="2"/>
    </row>
    <row r="125" ht="15.75" customHeight="1">
      <c r="A125" s="6"/>
      <c r="B125" s="2"/>
    </row>
    <row r="126" ht="15.75" customHeight="1">
      <c r="A126" s="6"/>
      <c r="B126" s="2"/>
    </row>
    <row r="127" ht="15.75" customHeight="1">
      <c r="A127" s="6"/>
      <c r="B127" s="2"/>
    </row>
    <row r="128" ht="15.75" customHeight="1">
      <c r="A128" s="6"/>
      <c r="B128" s="2"/>
    </row>
    <row r="129" ht="15.75" customHeight="1">
      <c r="A129" s="6"/>
      <c r="B129" s="2"/>
    </row>
    <row r="130" ht="15.75" customHeight="1">
      <c r="A130" s="6"/>
      <c r="B130" s="2"/>
    </row>
    <row r="131" ht="15.75" customHeight="1">
      <c r="A131" s="6"/>
      <c r="B131" s="2"/>
    </row>
    <row r="132" ht="15.75" customHeight="1">
      <c r="A132" s="6"/>
      <c r="B132" s="2"/>
    </row>
    <row r="133" ht="15.75" customHeight="1">
      <c r="A133" s="6"/>
      <c r="B133" s="2"/>
    </row>
    <row r="134" ht="15.75" customHeight="1">
      <c r="A134" s="6"/>
      <c r="B134" s="2"/>
    </row>
    <row r="135" ht="15.75" customHeight="1">
      <c r="A135" s="6"/>
      <c r="B135" s="2"/>
    </row>
    <row r="136" ht="15.75" customHeight="1">
      <c r="A136" s="6"/>
      <c r="B136" s="2"/>
    </row>
    <row r="137" ht="15.75" customHeight="1">
      <c r="A137" s="6"/>
      <c r="B137" s="2"/>
    </row>
    <row r="138" ht="15.75" customHeight="1">
      <c r="A138" s="6"/>
      <c r="B138" s="2"/>
    </row>
    <row r="139" ht="15.75" customHeight="1">
      <c r="A139" s="6"/>
      <c r="B139" s="2"/>
    </row>
    <row r="140" ht="15.75" customHeight="1">
      <c r="A140" s="6"/>
      <c r="B140" s="2"/>
    </row>
    <row r="141" ht="15.75" customHeight="1">
      <c r="A141" s="6"/>
      <c r="B141" s="2"/>
    </row>
    <row r="142" ht="15.75" customHeight="1">
      <c r="A142" s="6"/>
      <c r="B142" s="2"/>
    </row>
    <row r="143" ht="15.75" customHeight="1">
      <c r="A143" s="6"/>
      <c r="B143" s="2"/>
    </row>
    <row r="144" ht="15.75" customHeight="1">
      <c r="A144" s="6"/>
      <c r="B144" s="2"/>
    </row>
    <row r="145" ht="15.75" customHeight="1">
      <c r="A145" s="6"/>
      <c r="B145" s="2"/>
    </row>
    <row r="146" ht="15.75" customHeight="1">
      <c r="A146" s="6"/>
      <c r="B146" s="2"/>
    </row>
    <row r="147" ht="15.75" customHeight="1">
      <c r="A147" s="6"/>
      <c r="B147" s="2"/>
    </row>
    <row r="148" ht="15.75" customHeight="1">
      <c r="A148" s="6"/>
      <c r="B148" s="2"/>
    </row>
    <row r="149" ht="15.75" customHeight="1">
      <c r="A149" s="6"/>
      <c r="B149" s="2"/>
    </row>
    <row r="150" ht="15.75" customHeight="1">
      <c r="A150" s="6"/>
      <c r="B150" s="2"/>
    </row>
    <row r="151" ht="15.75" customHeight="1">
      <c r="A151" s="6"/>
      <c r="B151" s="2"/>
    </row>
    <row r="152" ht="15.75" customHeight="1">
      <c r="A152" s="6"/>
      <c r="B152" s="2"/>
    </row>
    <row r="153" ht="15.75" customHeight="1">
      <c r="A153" s="6"/>
      <c r="B153" s="2"/>
    </row>
    <row r="154" ht="15.75" customHeight="1">
      <c r="A154" s="6"/>
      <c r="B154" s="2"/>
    </row>
    <row r="155" ht="15.75" customHeight="1">
      <c r="A155" s="6"/>
      <c r="B155" s="2"/>
    </row>
    <row r="156" ht="15.75" customHeight="1">
      <c r="A156" s="6"/>
      <c r="B156" s="2"/>
    </row>
    <row r="157" ht="15.75" customHeight="1">
      <c r="A157" s="6"/>
      <c r="B157" s="2"/>
    </row>
    <row r="158" ht="15.75" customHeight="1">
      <c r="A158" s="6"/>
      <c r="B158" s="2"/>
    </row>
    <row r="159" ht="15.75" customHeight="1">
      <c r="A159" s="6"/>
      <c r="B159" s="2"/>
    </row>
    <row r="160" ht="15.75" customHeight="1">
      <c r="A160" s="6"/>
      <c r="B160" s="2"/>
    </row>
    <row r="161" ht="15.75" customHeight="1">
      <c r="A161" s="6"/>
      <c r="B161" s="2"/>
    </row>
    <row r="162" ht="15.75" customHeight="1">
      <c r="A162" s="6"/>
      <c r="B162" s="2"/>
    </row>
    <row r="163" ht="15.75" customHeight="1">
      <c r="A163" s="6"/>
      <c r="B163" s="2"/>
    </row>
    <row r="164" ht="15.75" customHeight="1">
      <c r="A164" s="6"/>
      <c r="B164" s="2"/>
    </row>
    <row r="165" ht="15.75" customHeight="1">
      <c r="A165" s="6"/>
      <c r="B165" s="2"/>
    </row>
    <row r="166" ht="15.75" customHeight="1">
      <c r="A166" s="6"/>
      <c r="B166" s="2"/>
    </row>
    <row r="167" ht="15.75" customHeight="1">
      <c r="A167" s="6"/>
      <c r="B167" s="2"/>
    </row>
    <row r="168" ht="15.75" customHeight="1">
      <c r="A168" s="6"/>
      <c r="B168" s="2"/>
    </row>
    <row r="169" ht="15.75" customHeight="1">
      <c r="A169" s="6"/>
      <c r="B169" s="2"/>
    </row>
    <row r="170" ht="15.75" customHeight="1">
      <c r="A170" s="6"/>
      <c r="B170" s="2"/>
    </row>
    <row r="171" ht="15.75" customHeight="1">
      <c r="A171" s="6"/>
      <c r="B171" s="2"/>
    </row>
    <row r="172" ht="15.75" customHeight="1">
      <c r="A172" s="6"/>
      <c r="B172" s="2"/>
    </row>
    <row r="173" ht="15.75" customHeight="1">
      <c r="A173" s="6"/>
      <c r="B173" s="2"/>
    </row>
    <row r="174" ht="15.75" customHeight="1">
      <c r="A174" s="6"/>
      <c r="B174" s="2"/>
    </row>
    <row r="175" ht="15.75" customHeight="1">
      <c r="A175" s="6"/>
      <c r="B175" s="2"/>
    </row>
    <row r="176" ht="15.75" customHeight="1">
      <c r="A176" s="6"/>
      <c r="B176" s="2"/>
    </row>
    <row r="177" ht="15.75" customHeight="1">
      <c r="A177" s="6"/>
      <c r="B177" s="2"/>
    </row>
    <row r="178" ht="15.75" customHeight="1">
      <c r="A178" s="6"/>
      <c r="B178" s="2"/>
    </row>
    <row r="179" ht="15.75" customHeight="1">
      <c r="A179" s="6"/>
      <c r="B179" s="2"/>
    </row>
    <row r="180" ht="15.75" customHeight="1">
      <c r="A180" s="6"/>
      <c r="B180" s="2"/>
    </row>
    <row r="181" ht="15.75" customHeight="1">
      <c r="A181" s="6"/>
      <c r="B181" s="2"/>
    </row>
    <row r="182" ht="15.75" customHeight="1">
      <c r="A182" s="6"/>
      <c r="B182" s="2"/>
    </row>
    <row r="183" ht="15.75" customHeight="1">
      <c r="A183" s="6"/>
      <c r="B183" s="2"/>
    </row>
    <row r="184" ht="15.75" customHeight="1">
      <c r="A184" s="6"/>
      <c r="B184" s="2"/>
    </row>
    <row r="185" ht="15.75" customHeight="1">
      <c r="A185" s="6"/>
      <c r="B185" s="2"/>
    </row>
    <row r="186" ht="15.75" customHeight="1">
      <c r="A186" s="6"/>
      <c r="B186" s="2"/>
    </row>
    <row r="187" ht="15.75" customHeight="1">
      <c r="A187" s="6"/>
      <c r="B187" s="2"/>
    </row>
    <row r="188" ht="15.75" customHeight="1">
      <c r="A188" s="6"/>
      <c r="B188" s="2"/>
    </row>
    <row r="189" ht="15.75" customHeight="1">
      <c r="A189" s="6"/>
      <c r="B189" s="2"/>
    </row>
    <row r="190" ht="15.75" customHeight="1">
      <c r="A190" s="6"/>
      <c r="B190" s="2"/>
    </row>
    <row r="191" ht="15.75" customHeight="1">
      <c r="A191" s="6"/>
      <c r="B191" s="2"/>
    </row>
    <row r="192" ht="15.75" customHeight="1">
      <c r="A192" s="6"/>
      <c r="B192" s="2"/>
    </row>
    <row r="193" ht="15.75" customHeight="1">
      <c r="A193" s="6"/>
      <c r="B193" s="2"/>
    </row>
    <row r="194" ht="15.75" customHeight="1">
      <c r="A194" s="6"/>
      <c r="B194" s="2"/>
    </row>
    <row r="195" ht="15.75" customHeight="1">
      <c r="A195" s="6"/>
      <c r="B195" s="2"/>
    </row>
    <row r="196" ht="15.75" customHeight="1">
      <c r="A196" s="6"/>
      <c r="B196" s="2"/>
    </row>
    <row r="197" ht="15.75" customHeight="1">
      <c r="A197" s="6"/>
      <c r="B197" s="2"/>
    </row>
    <row r="198" ht="15.75" customHeight="1">
      <c r="A198" s="6"/>
      <c r="B198" s="2"/>
    </row>
    <row r="199" ht="15.75" customHeight="1">
      <c r="A199" s="6"/>
      <c r="B199" s="2"/>
    </row>
    <row r="200" ht="15.75" customHeight="1">
      <c r="A200" s="6"/>
      <c r="B200" s="2"/>
    </row>
    <row r="201" ht="15.75" customHeight="1">
      <c r="A201" s="6"/>
      <c r="B201" s="2"/>
    </row>
    <row r="202" ht="15.75" customHeight="1">
      <c r="A202" s="6"/>
      <c r="B202" s="2"/>
    </row>
    <row r="203" ht="15.75" customHeight="1">
      <c r="A203" s="6"/>
      <c r="B203" s="2"/>
    </row>
    <row r="204" ht="15.75" customHeight="1">
      <c r="A204" s="6"/>
      <c r="B204" s="2"/>
    </row>
    <row r="205" ht="15.75" customHeight="1">
      <c r="A205" s="6"/>
      <c r="B205" s="2"/>
    </row>
    <row r="206" ht="15.75" customHeight="1">
      <c r="A206" s="6"/>
      <c r="B206" s="2"/>
    </row>
    <row r="207" ht="15.75" customHeight="1">
      <c r="A207" s="6"/>
      <c r="B207" s="2"/>
    </row>
    <row r="208" ht="15.75" customHeight="1">
      <c r="A208" s="6"/>
      <c r="B208" s="2"/>
    </row>
    <row r="209" ht="15.75" customHeight="1">
      <c r="A209" s="6"/>
      <c r="B209" s="2"/>
    </row>
    <row r="210" ht="15.75" customHeight="1">
      <c r="A210" s="6"/>
      <c r="B210" s="2"/>
    </row>
    <row r="211" ht="15.75" customHeight="1">
      <c r="A211" s="6"/>
      <c r="B211" s="2"/>
    </row>
    <row r="212" ht="15.75" customHeight="1">
      <c r="A212" s="6"/>
      <c r="B212" s="2"/>
    </row>
    <row r="213" ht="15.75" customHeight="1">
      <c r="A213" s="6"/>
      <c r="B213" s="2"/>
    </row>
    <row r="214" ht="15.75" customHeight="1">
      <c r="A214" s="6"/>
      <c r="B214" s="2"/>
    </row>
    <row r="215" ht="15.75" customHeight="1">
      <c r="A215" s="6"/>
      <c r="B215" s="2"/>
    </row>
    <row r="216" ht="15.75" customHeight="1">
      <c r="A216" s="6"/>
      <c r="B216" s="2"/>
    </row>
    <row r="217" ht="15.75" customHeight="1">
      <c r="A217" s="6"/>
      <c r="B217" s="2"/>
    </row>
    <row r="218" ht="15.75" customHeight="1">
      <c r="A218" s="6"/>
      <c r="B218" s="2"/>
    </row>
    <row r="219" ht="15.75" customHeight="1">
      <c r="A219" s="6"/>
      <c r="B219" s="2"/>
    </row>
    <row r="220" ht="15.75" customHeight="1">
      <c r="A220" s="6"/>
      <c r="B220" s="2"/>
    </row>
    <row r="221" ht="15.75" customHeight="1">
      <c r="A221" s="6"/>
      <c r="B221" s="2"/>
    </row>
    <row r="222" ht="15.75" customHeight="1">
      <c r="A222" s="6"/>
      <c r="B222" s="2"/>
    </row>
    <row r="223" ht="15.75" customHeight="1">
      <c r="A223" s="6"/>
      <c r="B223" s="2"/>
    </row>
    <row r="224" ht="15.75" customHeight="1">
      <c r="A224" s="6"/>
      <c r="B224" s="2"/>
    </row>
    <row r="225" ht="15.75" customHeight="1">
      <c r="A225" s="6"/>
      <c r="B225" s="2"/>
    </row>
    <row r="226" ht="15.75" customHeight="1">
      <c r="A226" s="6"/>
      <c r="B226" s="2"/>
    </row>
    <row r="227" ht="15.75" customHeight="1">
      <c r="A227" s="6"/>
      <c r="B227" s="2"/>
    </row>
    <row r="228" ht="15.75" customHeight="1">
      <c r="A228" s="6"/>
      <c r="B228" s="2"/>
    </row>
    <row r="229" ht="15.75" customHeight="1">
      <c r="A229" s="6"/>
      <c r="B229" s="2"/>
    </row>
    <row r="230" ht="15.75" customHeight="1">
      <c r="A230" s="6"/>
      <c r="B230" s="2"/>
    </row>
    <row r="231" ht="15.75" customHeight="1">
      <c r="A231" s="6"/>
      <c r="B231" s="2"/>
    </row>
    <row r="232" ht="15.75" customHeight="1">
      <c r="A232" s="6"/>
      <c r="B232" s="2"/>
    </row>
    <row r="233" ht="15.75" customHeight="1">
      <c r="A233" s="6"/>
      <c r="B233" s="2"/>
    </row>
    <row r="234" ht="15.75" customHeight="1">
      <c r="A234" s="6"/>
      <c r="B234" s="2"/>
    </row>
    <row r="235" ht="15.75" customHeight="1">
      <c r="A235" s="6"/>
      <c r="B235" s="2"/>
    </row>
    <row r="236" ht="15.75" customHeight="1">
      <c r="A236" s="6"/>
      <c r="B236" s="2"/>
    </row>
    <row r="237" ht="15.75" customHeight="1">
      <c r="A237" s="6"/>
      <c r="B237" s="2"/>
    </row>
    <row r="238" ht="15.75" customHeight="1">
      <c r="A238" s="6"/>
      <c r="B238" s="2"/>
    </row>
    <row r="239" ht="15.75" customHeight="1">
      <c r="A239" s="6"/>
      <c r="B239" s="2"/>
    </row>
    <row r="240" ht="15.75" customHeight="1">
      <c r="A240" s="6"/>
      <c r="B240" s="2"/>
    </row>
    <row r="241" ht="15.75" customHeight="1">
      <c r="A241" s="6"/>
      <c r="B241" s="2"/>
    </row>
    <row r="242" ht="15.75" customHeight="1">
      <c r="A242" s="6"/>
      <c r="B242" s="2"/>
    </row>
    <row r="243" ht="15.75" customHeight="1">
      <c r="A243" s="6"/>
      <c r="B243" s="2"/>
    </row>
    <row r="244" ht="15.75" customHeight="1">
      <c r="A244" s="6"/>
      <c r="B244" s="2"/>
    </row>
    <row r="245" ht="15.75" customHeight="1">
      <c r="A245" s="6"/>
      <c r="B245" s="2"/>
    </row>
    <row r="246" ht="15.75" customHeight="1">
      <c r="A246" s="6"/>
      <c r="B246" s="2"/>
    </row>
    <row r="247" ht="15.75" customHeight="1">
      <c r="A247" s="6"/>
      <c r="B247" s="2"/>
    </row>
    <row r="248" ht="15.75" customHeight="1">
      <c r="A248" s="6"/>
      <c r="B248" s="2"/>
    </row>
    <row r="249" ht="15.75" customHeight="1">
      <c r="A249" s="6"/>
      <c r="B249" s="2"/>
    </row>
    <row r="250" ht="15.75" customHeight="1">
      <c r="A250" s="6"/>
      <c r="B250" s="2"/>
    </row>
    <row r="251" ht="15.75" customHeight="1">
      <c r="A251" s="6"/>
      <c r="B251" s="2"/>
    </row>
    <row r="252" ht="15.75" customHeight="1">
      <c r="A252" s="6"/>
      <c r="B252" s="2"/>
    </row>
    <row r="253" ht="15.75" customHeight="1">
      <c r="A253" s="6"/>
      <c r="B253" s="2"/>
    </row>
    <row r="254" ht="15.75" customHeight="1">
      <c r="A254" s="6"/>
      <c r="B254" s="2"/>
    </row>
    <row r="255" ht="15.75" customHeight="1">
      <c r="A255" s="6"/>
      <c r="B255" s="2"/>
    </row>
    <row r="256" ht="15.75" customHeight="1">
      <c r="A256" s="6"/>
      <c r="B256" s="2"/>
    </row>
    <row r="257" ht="15.75" customHeight="1">
      <c r="A257" s="6"/>
      <c r="B257" s="2"/>
    </row>
    <row r="258" ht="15.75" customHeight="1">
      <c r="A258" s="6"/>
      <c r="B258" s="2"/>
    </row>
    <row r="259" ht="15.75" customHeight="1">
      <c r="A259" s="6"/>
      <c r="B259" s="2"/>
    </row>
    <row r="260" ht="15.75" customHeight="1">
      <c r="A260" s="6"/>
      <c r="B260" s="2"/>
    </row>
    <row r="261" ht="15.75" customHeight="1">
      <c r="A261" s="6"/>
      <c r="B261" s="2"/>
    </row>
    <row r="262" ht="15.75" customHeight="1">
      <c r="A262" s="6"/>
      <c r="B262" s="2"/>
    </row>
    <row r="263" ht="15.75" customHeight="1">
      <c r="A263" s="6"/>
      <c r="B263" s="2"/>
    </row>
    <row r="264" ht="15.75" customHeight="1">
      <c r="A264" s="6"/>
      <c r="B264" s="2"/>
    </row>
    <row r="265" ht="15.75" customHeight="1">
      <c r="A265" s="6"/>
      <c r="B265" s="2"/>
    </row>
    <row r="266" ht="15.75" customHeight="1">
      <c r="A266" s="6"/>
      <c r="B266" s="2"/>
    </row>
    <row r="267" ht="15.75" customHeight="1">
      <c r="A267" s="6"/>
      <c r="B267" s="2"/>
    </row>
    <row r="268" ht="15.75" customHeight="1">
      <c r="A268" s="6"/>
      <c r="B268" s="2"/>
    </row>
    <row r="269" ht="15.75" customHeight="1">
      <c r="A269" s="6"/>
      <c r="B269" s="2"/>
    </row>
    <row r="270" ht="15.75" customHeight="1">
      <c r="A270" s="6"/>
      <c r="B270" s="2"/>
    </row>
    <row r="271" ht="15.75" customHeight="1">
      <c r="A271" s="6"/>
      <c r="B271" s="2"/>
    </row>
    <row r="272" ht="15.75" customHeight="1">
      <c r="A272" s="6"/>
      <c r="B272" s="2"/>
    </row>
    <row r="273" ht="15.75" customHeight="1">
      <c r="A273" s="6"/>
      <c r="B273" s="2"/>
    </row>
    <row r="274" ht="15.75" customHeight="1">
      <c r="A274" s="6"/>
      <c r="B274" s="2"/>
    </row>
    <row r="275" ht="15.75" customHeight="1">
      <c r="A275" s="6"/>
      <c r="B275" s="2"/>
    </row>
    <row r="276" ht="15.75" customHeight="1">
      <c r="A276" s="6"/>
      <c r="B276" s="2"/>
    </row>
    <row r="277" ht="15.75" customHeight="1">
      <c r="A277" s="6"/>
      <c r="B277" s="2"/>
    </row>
    <row r="278" ht="15.75" customHeight="1">
      <c r="A278" s="6"/>
      <c r="B278" s="2"/>
    </row>
    <row r="279" ht="15.75" customHeight="1">
      <c r="A279" s="6"/>
      <c r="B279" s="2"/>
    </row>
    <row r="280" ht="15.75" customHeight="1">
      <c r="A280" s="6"/>
      <c r="B280" s="2"/>
    </row>
    <row r="281" ht="15.75" customHeight="1">
      <c r="A281" s="6"/>
      <c r="B281" s="2"/>
    </row>
    <row r="282" ht="15.75" customHeight="1">
      <c r="A282" s="6"/>
      <c r="B282" s="2"/>
    </row>
    <row r="283" ht="15.75" customHeight="1">
      <c r="A283" s="6"/>
      <c r="B283" s="2"/>
    </row>
    <row r="284" ht="15.75" customHeight="1">
      <c r="A284" s="6"/>
      <c r="B284" s="2"/>
    </row>
    <row r="285" ht="15.75" customHeight="1">
      <c r="A285" s="6"/>
      <c r="B285" s="2"/>
    </row>
    <row r="286" ht="15.75" customHeight="1">
      <c r="A286" s="6"/>
      <c r="B286" s="2"/>
    </row>
    <row r="287" ht="15.75" customHeight="1">
      <c r="A287" s="6"/>
      <c r="B287" s="2"/>
    </row>
    <row r="288" ht="15.75" customHeight="1">
      <c r="A288" s="6"/>
      <c r="B288" s="2"/>
    </row>
    <row r="289" ht="15.75" customHeight="1">
      <c r="A289" s="6"/>
      <c r="B289" s="2"/>
    </row>
    <row r="290" ht="15.75" customHeight="1">
      <c r="A290" s="6"/>
      <c r="B290" s="2"/>
    </row>
    <row r="291" ht="15.75" customHeight="1">
      <c r="A291" s="6"/>
      <c r="B291" s="2"/>
    </row>
    <row r="292" ht="15.75" customHeight="1">
      <c r="A292" s="6"/>
      <c r="B292" s="2"/>
    </row>
    <row r="293" ht="15.75" customHeight="1">
      <c r="A293" s="6"/>
      <c r="B293" s="2"/>
    </row>
    <row r="294" ht="15.75" customHeight="1">
      <c r="A294" s="6"/>
      <c r="B294" s="2"/>
    </row>
    <row r="295" ht="15.75" customHeight="1">
      <c r="A295" s="6"/>
      <c r="B295" s="2"/>
    </row>
    <row r="296" ht="15.75" customHeight="1">
      <c r="A296" s="6"/>
      <c r="B296" s="2"/>
    </row>
    <row r="297" ht="15.75" customHeight="1">
      <c r="A297" s="6"/>
      <c r="B297" s="2"/>
    </row>
    <row r="298" ht="15.75" customHeight="1">
      <c r="A298" s="6"/>
      <c r="B298" s="2"/>
    </row>
    <row r="299" ht="15.75" customHeight="1">
      <c r="A299" s="6"/>
      <c r="B299" s="2"/>
    </row>
    <row r="300" ht="15.75" customHeight="1">
      <c r="A300" s="6"/>
      <c r="B300" s="2"/>
    </row>
    <row r="301" ht="15.75" customHeight="1">
      <c r="A301" s="6"/>
      <c r="B301" s="2"/>
    </row>
    <row r="302" ht="15.75" customHeight="1">
      <c r="A302" s="6"/>
      <c r="B302" s="2"/>
    </row>
    <row r="303" ht="15.75" customHeight="1">
      <c r="A303" s="6"/>
      <c r="B303" s="2"/>
    </row>
    <row r="304" ht="15.75" customHeight="1">
      <c r="A304" s="6"/>
      <c r="B304" s="2"/>
    </row>
    <row r="305" ht="15.75" customHeight="1">
      <c r="A305" s="6"/>
      <c r="B305" s="2"/>
    </row>
    <row r="306" ht="15.75" customHeight="1">
      <c r="A306" s="6"/>
      <c r="B306" s="2"/>
    </row>
    <row r="307" ht="15.75" customHeight="1">
      <c r="A307" s="6"/>
      <c r="B307" s="2"/>
    </row>
    <row r="308" ht="15.75" customHeight="1">
      <c r="A308" s="6"/>
      <c r="B308" s="2"/>
    </row>
    <row r="309" ht="15.75" customHeight="1">
      <c r="A309" s="6"/>
      <c r="B309" s="2"/>
    </row>
    <row r="310" ht="15.75" customHeight="1">
      <c r="A310" s="6"/>
      <c r="B310" s="2"/>
    </row>
    <row r="311" ht="15.75" customHeight="1">
      <c r="A311" s="6"/>
      <c r="B311" s="2"/>
    </row>
    <row r="312" ht="15.75" customHeight="1">
      <c r="A312" s="6"/>
      <c r="B312" s="2"/>
    </row>
    <row r="313" ht="15.75" customHeight="1">
      <c r="A313" s="6"/>
      <c r="B313" s="2"/>
    </row>
    <row r="314" ht="15.75" customHeight="1">
      <c r="A314" s="6"/>
      <c r="B314" s="2"/>
    </row>
    <row r="315" ht="15.75" customHeight="1">
      <c r="A315" s="6"/>
      <c r="B315" s="2"/>
    </row>
    <row r="316" ht="15.75" customHeight="1">
      <c r="A316" s="6"/>
      <c r="B316" s="2"/>
    </row>
    <row r="317" ht="15.75" customHeight="1">
      <c r="A317" s="6"/>
      <c r="B317" s="2"/>
    </row>
    <row r="318" ht="15.75" customHeight="1">
      <c r="A318" s="6"/>
      <c r="B318" s="2"/>
    </row>
    <row r="319" ht="15.75" customHeight="1">
      <c r="A319" s="6"/>
      <c r="B319" s="2"/>
    </row>
    <row r="320" ht="15.75" customHeight="1">
      <c r="A320" s="6"/>
      <c r="B320" s="2"/>
    </row>
    <row r="321" ht="15.75" customHeight="1">
      <c r="A321" s="6"/>
      <c r="B321" s="2"/>
    </row>
    <row r="322" ht="15.75" customHeight="1">
      <c r="A322" s="6"/>
      <c r="B322" s="2"/>
    </row>
    <row r="323" ht="15.75" customHeight="1">
      <c r="A323" s="6"/>
      <c r="B323" s="2"/>
    </row>
    <row r="324" ht="15.75" customHeight="1">
      <c r="A324" s="6"/>
      <c r="B324" s="2"/>
    </row>
    <row r="325" ht="15.75" customHeight="1">
      <c r="A325" s="6"/>
      <c r="B325" s="2"/>
    </row>
    <row r="326" ht="15.75" customHeight="1">
      <c r="A326" s="6"/>
      <c r="B326" s="2"/>
    </row>
    <row r="327" ht="15.75" customHeight="1">
      <c r="A327" s="6"/>
      <c r="B327" s="2"/>
    </row>
    <row r="328" ht="15.75" customHeight="1">
      <c r="A328" s="6"/>
      <c r="B328" s="2"/>
    </row>
    <row r="329" ht="15.75" customHeight="1">
      <c r="A329" s="6"/>
      <c r="B329" s="2"/>
    </row>
    <row r="330" ht="15.75" customHeight="1">
      <c r="A330" s="6"/>
      <c r="B330" s="2"/>
    </row>
    <row r="331" ht="15.75" customHeight="1">
      <c r="A331" s="6"/>
      <c r="B331" s="2"/>
    </row>
    <row r="332" ht="15.75" customHeight="1">
      <c r="A332" s="6"/>
      <c r="B332" s="2"/>
    </row>
    <row r="333" ht="15.75" customHeight="1">
      <c r="A333" s="6"/>
      <c r="B333" s="2"/>
    </row>
    <row r="334" ht="15.75" customHeight="1">
      <c r="A334" s="6"/>
      <c r="B334" s="2"/>
    </row>
    <row r="335" ht="15.75" customHeight="1">
      <c r="A335" s="6"/>
      <c r="B335" s="2"/>
    </row>
    <row r="336" ht="15.75" customHeight="1">
      <c r="A336" s="6"/>
      <c r="B336" s="2"/>
    </row>
    <row r="337" ht="15.75" customHeight="1">
      <c r="A337" s="6"/>
      <c r="B337" s="2"/>
    </row>
    <row r="338" ht="15.75" customHeight="1">
      <c r="A338" s="6"/>
      <c r="B338" s="2"/>
    </row>
    <row r="339" ht="15.75" customHeight="1">
      <c r="A339" s="6"/>
      <c r="B339" s="2"/>
    </row>
    <row r="340" ht="15.75" customHeight="1">
      <c r="A340" s="6"/>
      <c r="B340" s="2"/>
    </row>
    <row r="341" ht="15.75" customHeight="1">
      <c r="A341" s="6"/>
      <c r="B341" s="2"/>
    </row>
    <row r="342" ht="15.75" customHeight="1">
      <c r="A342" s="6"/>
      <c r="B342" s="2"/>
    </row>
    <row r="343" ht="15.75" customHeight="1">
      <c r="A343" s="6"/>
      <c r="B343" s="2"/>
    </row>
    <row r="344" ht="15.75" customHeight="1">
      <c r="A344" s="6"/>
      <c r="B344" s="2"/>
    </row>
    <row r="345" ht="15.75" customHeight="1">
      <c r="A345" s="6"/>
      <c r="B345" s="2"/>
    </row>
    <row r="346" ht="15.75" customHeight="1">
      <c r="A346" s="6"/>
      <c r="B346" s="2"/>
    </row>
    <row r="347" ht="15.75" customHeight="1">
      <c r="A347" s="6"/>
      <c r="B347" s="2"/>
    </row>
    <row r="348" ht="15.75" customHeight="1">
      <c r="A348" s="6"/>
      <c r="B348" s="2"/>
    </row>
    <row r="349" ht="15.75" customHeight="1">
      <c r="A349" s="6"/>
      <c r="B349" s="2"/>
    </row>
    <row r="350" ht="15.75" customHeight="1">
      <c r="A350" s="6"/>
      <c r="B350" s="2"/>
    </row>
    <row r="351" ht="15.75" customHeight="1">
      <c r="A351" s="6"/>
      <c r="B351" s="2"/>
    </row>
    <row r="352" ht="15.75" customHeight="1">
      <c r="A352" s="6"/>
      <c r="B352" s="2"/>
    </row>
    <row r="353" ht="15.75" customHeight="1">
      <c r="A353" s="6"/>
      <c r="B353" s="2"/>
    </row>
    <row r="354" ht="15.75" customHeight="1">
      <c r="A354" s="6"/>
      <c r="B354" s="2"/>
    </row>
    <row r="355" ht="15.75" customHeight="1">
      <c r="A355" s="6"/>
      <c r="B355" s="2"/>
    </row>
    <row r="356" ht="15.75" customHeight="1">
      <c r="A356" s="6"/>
      <c r="B356" s="2"/>
    </row>
    <row r="357" ht="15.75" customHeight="1">
      <c r="A357" s="6"/>
      <c r="B357" s="2"/>
    </row>
    <row r="358" ht="15.75" customHeight="1">
      <c r="A358" s="6"/>
      <c r="B358" s="2"/>
    </row>
    <row r="359" ht="15.75" customHeight="1">
      <c r="A359" s="6"/>
      <c r="B359" s="2"/>
    </row>
    <row r="360" ht="15.75" customHeight="1">
      <c r="A360" s="6"/>
      <c r="B360" s="2"/>
    </row>
    <row r="361" ht="15.75" customHeight="1">
      <c r="A361" s="6"/>
      <c r="B361" s="2"/>
    </row>
    <row r="362" ht="15.75" customHeight="1">
      <c r="A362" s="6"/>
      <c r="B362" s="2"/>
    </row>
    <row r="363" ht="15.75" customHeight="1">
      <c r="A363" s="6"/>
      <c r="B363" s="2"/>
    </row>
    <row r="364" ht="15.75" customHeight="1">
      <c r="A364" s="6"/>
      <c r="B364" s="2"/>
    </row>
    <row r="365" ht="15.75" customHeight="1">
      <c r="A365" s="6"/>
      <c r="B365" s="2"/>
    </row>
    <row r="366" ht="15.75" customHeight="1">
      <c r="A366" s="6"/>
      <c r="B366" s="2"/>
    </row>
    <row r="367" ht="15.75" customHeight="1">
      <c r="A367" s="6"/>
      <c r="B367" s="2"/>
    </row>
    <row r="368" ht="15.75" customHeight="1">
      <c r="A368" s="6"/>
      <c r="B368" s="2"/>
    </row>
    <row r="369" ht="15.75" customHeight="1">
      <c r="A369" s="6"/>
      <c r="B369" s="2"/>
    </row>
    <row r="370" ht="15.75" customHeight="1">
      <c r="A370" s="6"/>
      <c r="B370" s="2"/>
    </row>
    <row r="371" ht="15.75" customHeight="1">
      <c r="A371" s="6"/>
      <c r="B371" s="2"/>
    </row>
    <row r="372" ht="15.75" customHeight="1">
      <c r="A372" s="6"/>
      <c r="B372" s="2"/>
    </row>
    <row r="373" ht="15.75" customHeight="1">
      <c r="A373" s="6"/>
      <c r="B373" s="2"/>
    </row>
    <row r="374" ht="15.75" customHeight="1">
      <c r="A374" s="6"/>
      <c r="B374" s="2"/>
    </row>
    <row r="375" ht="15.75" customHeight="1">
      <c r="A375" s="6"/>
      <c r="B375" s="2"/>
    </row>
    <row r="376" ht="15.75" customHeight="1">
      <c r="A376" s="6"/>
      <c r="B376" s="2"/>
    </row>
    <row r="377" ht="15.75" customHeight="1">
      <c r="A377" s="6"/>
      <c r="B377" s="2"/>
    </row>
    <row r="378" ht="15.75" customHeight="1">
      <c r="A378" s="6"/>
      <c r="B378" s="2"/>
    </row>
    <row r="379" ht="15.75" customHeight="1">
      <c r="A379" s="6"/>
      <c r="B379" s="2"/>
    </row>
    <row r="380" ht="15.75" customHeight="1">
      <c r="A380" s="6"/>
      <c r="B380" s="2"/>
    </row>
    <row r="381" ht="15.75" customHeight="1">
      <c r="A381" s="6"/>
      <c r="B381" s="2"/>
    </row>
    <row r="382" ht="15.75" customHeight="1">
      <c r="A382" s="6"/>
      <c r="B382" s="2"/>
    </row>
    <row r="383" ht="15.75" customHeight="1">
      <c r="A383" s="6"/>
      <c r="B383" s="2"/>
    </row>
    <row r="384" ht="15.75" customHeight="1">
      <c r="A384" s="6"/>
      <c r="B384" s="2"/>
    </row>
    <row r="385" ht="15.75" customHeight="1">
      <c r="A385" s="6"/>
      <c r="B385" s="2"/>
    </row>
    <row r="386" ht="15.75" customHeight="1">
      <c r="A386" s="6"/>
      <c r="B386" s="2"/>
    </row>
    <row r="387" ht="15.75" customHeight="1">
      <c r="A387" s="6"/>
      <c r="B387" s="2"/>
    </row>
    <row r="388" ht="15.75" customHeight="1">
      <c r="A388" s="6"/>
      <c r="B388" s="2"/>
    </row>
    <row r="389" ht="15.75" customHeight="1">
      <c r="A389" s="6"/>
      <c r="B389" s="2"/>
    </row>
    <row r="390" ht="15.75" customHeight="1">
      <c r="A390" s="6"/>
      <c r="B390" s="2"/>
    </row>
    <row r="391" ht="15.75" customHeight="1">
      <c r="A391" s="6"/>
      <c r="B391" s="2"/>
    </row>
    <row r="392" ht="15.75" customHeight="1">
      <c r="A392" s="6"/>
      <c r="B392" s="2"/>
    </row>
    <row r="393" ht="15.75" customHeight="1">
      <c r="A393" s="6"/>
      <c r="B393" s="2"/>
    </row>
    <row r="394" ht="15.75" customHeight="1">
      <c r="A394" s="6"/>
      <c r="B394" s="2"/>
    </row>
    <row r="395" ht="15.75" customHeight="1">
      <c r="A395" s="6"/>
      <c r="B395" s="2"/>
    </row>
    <row r="396" ht="15.75" customHeight="1">
      <c r="A396" s="6"/>
      <c r="B396" s="2"/>
    </row>
    <row r="397" ht="15.75" customHeight="1">
      <c r="A397" s="6"/>
      <c r="B397" s="2"/>
    </row>
    <row r="398" ht="15.75" customHeight="1">
      <c r="A398" s="6"/>
      <c r="B398" s="2"/>
    </row>
    <row r="399" ht="15.75" customHeight="1">
      <c r="A399" s="6"/>
      <c r="B399" s="2"/>
    </row>
    <row r="400" ht="15.75" customHeight="1">
      <c r="A400" s="6"/>
      <c r="B400" s="2"/>
    </row>
    <row r="401" ht="15.75" customHeight="1">
      <c r="A401" s="6"/>
      <c r="B401" s="2"/>
    </row>
    <row r="402" ht="15.75" customHeight="1">
      <c r="A402" s="6"/>
      <c r="B402" s="2"/>
    </row>
    <row r="403" ht="15.75" customHeight="1">
      <c r="A403" s="6"/>
      <c r="B403" s="2"/>
    </row>
    <row r="404" ht="15.75" customHeight="1">
      <c r="A404" s="6"/>
      <c r="B404" s="2"/>
    </row>
    <row r="405" ht="15.75" customHeight="1">
      <c r="A405" s="6"/>
      <c r="B405" s="2"/>
    </row>
    <row r="406" ht="15.75" customHeight="1">
      <c r="A406" s="6"/>
      <c r="B406" s="2"/>
    </row>
    <row r="407" ht="15.75" customHeight="1">
      <c r="A407" s="6"/>
      <c r="B407" s="2"/>
    </row>
    <row r="408" ht="15.75" customHeight="1">
      <c r="A408" s="6"/>
      <c r="B408" s="2"/>
    </row>
    <row r="409" ht="15.75" customHeight="1">
      <c r="A409" s="6"/>
      <c r="B409" s="2"/>
    </row>
    <row r="410" ht="15.75" customHeight="1">
      <c r="A410" s="6"/>
      <c r="B410" s="2"/>
    </row>
    <row r="411" ht="15.75" customHeight="1">
      <c r="A411" s="6"/>
      <c r="B411" s="2"/>
    </row>
    <row r="412" ht="15.75" customHeight="1">
      <c r="A412" s="6"/>
      <c r="B412" s="2"/>
    </row>
    <row r="413" ht="15.75" customHeight="1">
      <c r="A413" s="6"/>
      <c r="B413" s="2"/>
    </row>
    <row r="414" ht="15.75" customHeight="1">
      <c r="A414" s="6"/>
      <c r="B414" s="2"/>
    </row>
    <row r="415" ht="15.75" customHeight="1">
      <c r="A415" s="6"/>
      <c r="B415" s="2"/>
    </row>
    <row r="416" ht="15.75" customHeight="1">
      <c r="A416" s="6"/>
      <c r="B416" s="2"/>
    </row>
    <row r="417" ht="15.75" customHeight="1">
      <c r="A417" s="6"/>
      <c r="B417" s="2"/>
    </row>
    <row r="418" ht="15.75" customHeight="1">
      <c r="A418" s="6"/>
      <c r="B418" s="2"/>
    </row>
    <row r="419" ht="15.75" customHeight="1">
      <c r="A419" s="6"/>
      <c r="B419" s="2"/>
    </row>
    <row r="420" ht="15.75" customHeight="1">
      <c r="A420" s="6"/>
      <c r="B420" s="2"/>
    </row>
    <row r="421" ht="15.75" customHeight="1">
      <c r="A421" s="6"/>
      <c r="B421" s="2"/>
    </row>
    <row r="422" ht="15.75" customHeight="1">
      <c r="A422" s="6"/>
      <c r="B422" s="2"/>
    </row>
    <row r="423" ht="15.75" customHeight="1">
      <c r="A423" s="6"/>
      <c r="B423" s="2"/>
    </row>
    <row r="424" ht="15.75" customHeight="1">
      <c r="A424" s="6"/>
      <c r="B424" s="2"/>
    </row>
    <row r="425" ht="15.75" customHeight="1">
      <c r="A425" s="6"/>
      <c r="B425" s="2"/>
    </row>
    <row r="426" ht="15.75" customHeight="1">
      <c r="A426" s="6"/>
      <c r="B426" s="2"/>
    </row>
    <row r="427" ht="15.75" customHeight="1">
      <c r="A427" s="6"/>
      <c r="B427" s="2"/>
    </row>
    <row r="428" ht="15.75" customHeight="1">
      <c r="A428" s="6"/>
      <c r="B428" s="2"/>
    </row>
    <row r="429" ht="15.75" customHeight="1">
      <c r="A429" s="6"/>
      <c r="B429" s="2"/>
    </row>
    <row r="430" ht="15.75" customHeight="1">
      <c r="A430" s="6"/>
      <c r="B430" s="2"/>
    </row>
    <row r="431" ht="15.75" customHeight="1">
      <c r="A431" s="6"/>
      <c r="B431" s="2"/>
    </row>
    <row r="432" ht="15.75" customHeight="1">
      <c r="A432" s="6"/>
      <c r="B432" s="2"/>
    </row>
    <row r="433" ht="15.75" customHeight="1">
      <c r="A433" s="6"/>
      <c r="B433" s="2"/>
    </row>
    <row r="434" ht="15.75" customHeight="1">
      <c r="A434" s="6"/>
      <c r="B434" s="2"/>
    </row>
    <row r="435" ht="15.75" customHeight="1">
      <c r="A435" s="6"/>
      <c r="B435" s="2"/>
    </row>
    <row r="436" ht="15.75" customHeight="1">
      <c r="A436" s="6"/>
      <c r="B436" s="2"/>
    </row>
    <row r="437" ht="15.75" customHeight="1">
      <c r="A437" s="6"/>
      <c r="B437" s="2"/>
    </row>
    <row r="438" ht="15.75" customHeight="1">
      <c r="A438" s="6"/>
      <c r="B438" s="2"/>
    </row>
    <row r="439" ht="15.75" customHeight="1">
      <c r="A439" s="6"/>
      <c r="B439" s="2"/>
    </row>
    <row r="440" ht="15.75" customHeight="1">
      <c r="A440" s="6"/>
      <c r="B440" s="2"/>
    </row>
    <row r="441" ht="15.75" customHeight="1">
      <c r="A441" s="6"/>
      <c r="B441" s="2"/>
    </row>
    <row r="442" ht="15.75" customHeight="1">
      <c r="A442" s="6"/>
      <c r="B442" s="2"/>
    </row>
    <row r="443" ht="15.75" customHeight="1">
      <c r="A443" s="6"/>
      <c r="B443" s="2"/>
    </row>
    <row r="444" ht="15.75" customHeight="1">
      <c r="A444" s="6"/>
      <c r="B444" s="2"/>
    </row>
    <row r="445" ht="15.75" customHeight="1">
      <c r="A445" s="6"/>
      <c r="B445" s="2"/>
    </row>
    <row r="446" ht="15.75" customHeight="1">
      <c r="A446" s="6"/>
      <c r="B446" s="2"/>
    </row>
    <row r="447" ht="15.75" customHeight="1">
      <c r="A447" s="6"/>
      <c r="B447" s="2"/>
    </row>
    <row r="448" ht="15.75" customHeight="1">
      <c r="A448" s="6"/>
      <c r="B448" s="2"/>
    </row>
    <row r="449" ht="15.75" customHeight="1">
      <c r="A449" s="6"/>
      <c r="B449" s="2"/>
    </row>
    <row r="450" ht="15.75" customHeight="1">
      <c r="A450" s="6"/>
      <c r="B450" s="2"/>
    </row>
    <row r="451" ht="15.75" customHeight="1">
      <c r="A451" s="6"/>
      <c r="B451" s="2"/>
    </row>
    <row r="452" ht="15.75" customHeight="1">
      <c r="A452" s="6"/>
      <c r="B452" s="2"/>
    </row>
    <row r="453" ht="15.75" customHeight="1">
      <c r="A453" s="6"/>
      <c r="B453" s="2"/>
    </row>
    <row r="454" ht="15.75" customHeight="1">
      <c r="A454" s="6"/>
      <c r="B454" s="2"/>
    </row>
    <row r="455" ht="15.75" customHeight="1">
      <c r="A455" s="6"/>
      <c r="B455" s="2"/>
    </row>
    <row r="456" ht="15.75" customHeight="1">
      <c r="A456" s="6"/>
      <c r="B456" s="2"/>
    </row>
    <row r="457" ht="15.75" customHeight="1">
      <c r="A457" s="6"/>
      <c r="B457" s="2"/>
    </row>
    <row r="458" ht="15.75" customHeight="1">
      <c r="A458" s="6"/>
      <c r="B458" s="2"/>
    </row>
    <row r="459" ht="15.75" customHeight="1">
      <c r="A459" s="6"/>
      <c r="B459" s="2"/>
    </row>
    <row r="460" ht="15.75" customHeight="1">
      <c r="A460" s="6"/>
      <c r="B460" s="2"/>
    </row>
    <row r="461" ht="15.75" customHeight="1">
      <c r="A461" s="6"/>
      <c r="B461" s="2"/>
    </row>
    <row r="462" ht="15.75" customHeight="1">
      <c r="A462" s="6"/>
      <c r="B462" s="2"/>
    </row>
    <row r="463" ht="15.75" customHeight="1">
      <c r="A463" s="6"/>
      <c r="B463" s="2"/>
    </row>
    <row r="464" ht="15.75" customHeight="1">
      <c r="A464" s="6"/>
      <c r="B464" s="2"/>
    </row>
    <row r="465" ht="15.75" customHeight="1">
      <c r="A465" s="6"/>
      <c r="B465" s="2"/>
    </row>
    <row r="466" ht="15.75" customHeight="1">
      <c r="A466" s="6"/>
      <c r="B466" s="2"/>
    </row>
    <row r="467" ht="15.75" customHeight="1">
      <c r="A467" s="6"/>
      <c r="B467" s="2"/>
    </row>
    <row r="468" ht="15.75" customHeight="1">
      <c r="A468" s="6"/>
      <c r="B468" s="2"/>
    </row>
    <row r="469" ht="15.75" customHeight="1">
      <c r="A469" s="6"/>
      <c r="B469" s="2"/>
    </row>
    <row r="470" ht="15.75" customHeight="1">
      <c r="A470" s="6"/>
      <c r="B470" s="2"/>
    </row>
    <row r="471" ht="15.75" customHeight="1">
      <c r="A471" s="6"/>
      <c r="B471" s="2"/>
    </row>
    <row r="472" ht="15.75" customHeight="1">
      <c r="A472" s="6"/>
      <c r="B472" s="2"/>
    </row>
    <row r="473" ht="15.75" customHeight="1">
      <c r="A473" s="6"/>
      <c r="B473" s="2"/>
    </row>
    <row r="474" ht="15.75" customHeight="1">
      <c r="A474" s="6"/>
      <c r="B474" s="2"/>
    </row>
    <row r="475" ht="15.75" customHeight="1">
      <c r="A475" s="6"/>
      <c r="B475" s="2"/>
    </row>
    <row r="476" ht="15.75" customHeight="1">
      <c r="A476" s="6"/>
      <c r="B476" s="2"/>
    </row>
    <row r="477" ht="15.75" customHeight="1">
      <c r="A477" s="6"/>
      <c r="B477" s="2"/>
    </row>
    <row r="478" ht="15.75" customHeight="1">
      <c r="A478" s="6"/>
      <c r="B478" s="2"/>
    </row>
    <row r="479" ht="15.75" customHeight="1">
      <c r="A479" s="6"/>
      <c r="B479" s="2"/>
    </row>
    <row r="480" ht="15.75" customHeight="1">
      <c r="A480" s="6"/>
      <c r="B480" s="2"/>
    </row>
    <row r="481" ht="15.75" customHeight="1">
      <c r="A481" s="6"/>
      <c r="B481" s="2"/>
    </row>
    <row r="482" ht="15.75" customHeight="1">
      <c r="A482" s="6"/>
      <c r="B482" s="2"/>
    </row>
    <row r="483" ht="15.75" customHeight="1">
      <c r="A483" s="6"/>
      <c r="B483" s="2"/>
    </row>
    <row r="484" ht="15.75" customHeight="1">
      <c r="A484" s="6"/>
      <c r="B484" s="2"/>
    </row>
    <row r="485" ht="15.75" customHeight="1">
      <c r="A485" s="6"/>
      <c r="B485" s="2"/>
    </row>
    <row r="486" ht="15.75" customHeight="1">
      <c r="A486" s="6"/>
      <c r="B486" s="2"/>
    </row>
    <row r="487" ht="15.75" customHeight="1">
      <c r="A487" s="6"/>
      <c r="B487" s="2"/>
    </row>
    <row r="488" ht="15.75" customHeight="1">
      <c r="A488" s="6"/>
      <c r="B488" s="2"/>
    </row>
    <row r="489" ht="15.75" customHeight="1">
      <c r="A489" s="6"/>
      <c r="B489" s="2"/>
    </row>
    <row r="490" ht="15.75" customHeight="1">
      <c r="A490" s="6"/>
      <c r="B490" s="2"/>
    </row>
    <row r="491" ht="15.75" customHeight="1">
      <c r="A491" s="6"/>
      <c r="B491" s="2"/>
    </row>
    <row r="492" ht="15.75" customHeight="1">
      <c r="A492" s="6"/>
      <c r="B492" s="2"/>
    </row>
    <row r="493" ht="15.75" customHeight="1">
      <c r="A493" s="6"/>
      <c r="B493" s="2"/>
    </row>
    <row r="494" ht="15.75" customHeight="1">
      <c r="A494" s="6"/>
      <c r="B494" s="2"/>
    </row>
    <row r="495" ht="15.75" customHeight="1">
      <c r="A495" s="6"/>
      <c r="B495" s="2"/>
    </row>
    <row r="496" ht="15.75" customHeight="1">
      <c r="A496" s="6"/>
      <c r="B496" s="2"/>
    </row>
    <row r="497" ht="15.75" customHeight="1">
      <c r="A497" s="6"/>
      <c r="B497" s="2"/>
    </row>
    <row r="498" ht="15.75" customHeight="1">
      <c r="A498" s="6"/>
      <c r="B498" s="2"/>
    </row>
    <row r="499" ht="15.75" customHeight="1">
      <c r="A499" s="6"/>
      <c r="B499" s="2"/>
    </row>
    <row r="500" ht="15.75" customHeight="1">
      <c r="A500" s="6"/>
      <c r="B500" s="2"/>
    </row>
    <row r="501" ht="15.75" customHeight="1">
      <c r="A501" s="6"/>
      <c r="B501" s="2"/>
    </row>
    <row r="502" ht="15.75" customHeight="1">
      <c r="A502" s="6"/>
      <c r="B502" s="2"/>
    </row>
    <row r="503" ht="15.75" customHeight="1">
      <c r="A503" s="6"/>
      <c r="B503" s="2"/>
    </row>
    <row r="504" ht="15.75" customHeight="1">
      <c r="A504" s="6"/>
      <c r="B504" s="2"/>
    </row>
    <row r="505" ht="15.75" customHeight="1">
      <c r="A505" s="6"/>
      <c r="B505" s="2"/>
    </row>
    <row r="506" ht="15.75" customHeight="1">
      <c r="A506" s="6"/>
      <c r="B506" s="2"/>
    </row>
    <row r="507" ht="15.75" customHeight="1">
      <c r="A507" s="6"/>
      <c r="B507" s="2"/>
    </row>
    <row r="508" ht="15.75" customHeight="1">
      <c r="A508" s="6"/>
      <c r="B508" s="2"/>
    </row>
    <row r="509" ht="15.75" customHeight="1">
      <c r="A509" s="6"/>
      <c r="B509" s="2"/>
    </row>
    <row r="510" ht="15.75" customHeight="1">
      <c r="A510" s="6"/>
      <c r="B510" s="2"/>
    </row>
    <row r="511" ht="15.75" customHeight="1">
      <c r="A511" s="6"/>
      <c r="B511" s="2"/>
    </row>
    <row r="512" ht="15.75" customHeight="1">
      <c r="A512" s="6"/>
      <c r="B512" s="2"/>
    </row>
    <row r="513" ht="15.75" customHeight="1">
      <c r="A513" s="6"/>
      <c r="B513" s="2"/>
    </row>
    <row r="514" ht="15.75" customHeight="1">
      <c r="A514" s="6"/>
      <c r="B514" s="2"/>
    </row>
    <row r="515" ht="15.75" customHeight="1">
      <c r="A515" s="6"/>
      <c r="B515" s="2"/>
    </row>
    <row r="516" ht="15.75" customHeight="1">
      <c r="A516" s="6"/>
      <c r="B516" s="2"/>
    </row>
    <row r="517" ht="15.75" customHeight="1">
      <c r="A517" s="6"/>
      <c r="B517" s="2"/>
    </row>
    <row r="518" ht="15.75" customHeight="1">
      <c r="A518" s="6"/>
      <c r="B518" s="2"/>
    </row>
    <row r="519" ht="15.75" customHeight="1">
      <c r="A519" s="6"/>
      <c r="B519" s="2"/>
    </row>
    <row r="520" ht="15.75" customHeight="1">
      <c r="A520" s="6"/>
      <c r="B520" s="2"/>
    </row>
    <row r="521" ht="15.75" customHeight="1">
      <c r="A521" s="6"/>
      <c r="B521" s="2"/>
    </row>
    <row r="522" ht="15.75" customHeight="1">
      <c r="A522" s="6"/>
      <c r="B522" s="2"/>
    </row>
    <row r="523" ht="15.75" customHeight="1">
      <c r="A523" s="6"/>
      <c r="B523" s="2"/>
    </row>
    <row r="524" ht="15.75" customHeight="1">
      <c r="A524" s="6"/>
      <c r="B524" s="2"/>
    </row>
    <row r="525" ht="15.75" customHeight="1">
      <c r="A525" s="6"/>
      <c r="B525" s="2"/>
    </row>
    <row r="526" ht="15.75" customHeight="1">
      <c r="A526" s="6"/>
      <c r="B526" s="2"/>
    </row>
    <row r="527" ht="15.75" customHeight="1">
      <c r="A527" s="6"/>
      <c r="B527" s="2"/>
    </row>
    <row r="528" ht="15.75" customHeight="1">
      <c r="A528" s="6"/>
      <c r="B528" s="2"/>
    </row>
    <row r="529" ht="15.75" customHeight="1">
      <c r="A529" s="6"/>
      <c r="B529" s="2"/>
    </row>
    <row r="530" ht="15.75" customHeight="1">
      <c r="A530" s="6"/>
      <c r="B530" s="2"/>
    </row>
    <row r="531" ht="15.75" customHeight="1">
      <c r="A531" s="6"/>
      <c r="B531" s="2"/>
    </row>
    <row r="532" ht="15.75" customHeight="1">
      <c r="A532" s="6"/>
      <c r="B532" s="2"/>
    </row>
    <row r="533" ht="15.75" customHeight="1">
      <c r="A533" s="6"/>
      <c r="B533" s="2"/>
    </row>
    <row r="534" ht="15.75" customHeight="1">
      <c r="A534" s="6"/>
      <c r="B534" s="2"/>
    </row>
    <row r="535" ht="15.75" customHeight="1">
      <c r="A535" s="6"/>
      <c r="B535" s="2"/>
    </row>
    <row r="536" ht="15.75" customHeight="1">
      <c r="A536" s="6"/>
      <c r="B536" s="2"/>
    </row>
    <row r="537" ht="15.75" customHeight="1">
      <c r="A537" s="6"/>
      <c r="B537" s="2"/>
    </row>
    <row r="538" ht="15.75" customHeight="1">
      <c r="A538" s="6"/>
      <c r="B538" s="2"/>
    </row>
    <row r="539" ht="15.75" customHeight="1">
      <c r="A539" s="6"/>
      <c r="B539" s="2"/>
    </row>
    <row r="540" ht="15.75" customHeight="1">
      <c r="A540" s="6"/>
      <c r="B540" s="2"/>
    </row>
    <row r="541" ht="15.75" customHeight="1">
      <c r="A541" s="6"/>
      <c r="B541" s="2"/>
    </row>
    <row r="542" ht="15.75" customHeight="1">
      <c r="A542" s="6"/>
      <c r="B542" s="2"/>
    </row>
    <row r="543" ht="15.75" customHeight="1">
      <c r="A543" s="6"/>
      <c r="B543" s="2"/>
    </row>
    <row r="544" ht="15.75" customHeight="1">
      <c r="A544" s="6"/>
      <c r="B544" s="2"/>
    </row>
    <row r="545" ht="15.75" customHeight="1">
      <c r="A545" s="6"/>
      <c r="B545" s="2"/>
    </row>
    <row r="546" ht="15.75" customHeight="1">
      <c r="A546" s="6"/>
      <c r="B546" s="2"/>
    </row>
    <row r="547" ht="15.75" customHeight="1">
      <c r="A547" s="6"/>
      <c r="B547" s="2"/>
    </row>
    <row r="548" ht="15.75" customHeight="1">
      <c r="A548" s="6"/>
      <c r="B548" s="2"/>
    </row>
    <row r="549" ht="15.75" customHeight="1">
      <c r="A549" s="6"/>
      <c r="B549" s="2"/>
    </row>
    <row r="550" ht="15.75" customHeight="1">
      <c r="A550" s="6"/>
      <c r="B550" s="2"/>
    </row>
    <row r="551" ht="15.75" customHeight="1">
      <c r="A551" s="6"/>
      <c r="B551" s="2"/>
    </row>
    <row r="552" ht="15.75" customHeight="1">
      <c r="A552" s="6"/>
      <c r="B552" s="2"/>
    </row>
    <row r="553" ht="15.75" customHeight="1">
      <c r="A553" s="6"/>
      <c r="B553" s="2"/>
    </row>
    <row r="554" ht="15.75" customHeight="1">
      <c r="A554" s="6"/>
      <c r="B554" s="2"/>
    </row>
    <row r="555" ht="15.75" customHeight="1">
      <c r="A555" s="6"/>
      <c r="B555" s="2"/>
    </row>
    <row r="556" ht="15.75" customHeight="1">
      <c r="A556" s="6"/>
      <c r="B556" s="2"/>
    </row>
    <row r="557" ht="15.75" customHeight="1">
      <c r="A557" s="6"/>
      <c r="B557" s="2"/>
    </row>
    <row r="558" ht="15.75" customHeight="1">
      <c r="A558" s="6"/>
      <c r="B558" s="2"/>
    </row>
    <row r="559" ht="15.75" customHeight="1">
      <c r="A559" s="6"/>
      <c r="B559" s="2"/>
    </row>
    <row r="560" ht="15.75" customHeight="1">
      <c r="A560" s="6"/>
      <c r="B560" s="2"/>
    </row>
    <row r="561" ht="15.75" customHeight="1">
      <c r="A561" s="6"/>
      <c r="B561" s="2"/>
    </row>
    <row r="562" ht="15.75" customHeight="1">
      <c r="A562" s="6"/>
      <c r="B562" s="2"/>
    </row>
    <row r="563" ht="15.75" customHeight="1">
      <c r="A563" s="6"/>
      <c r="B563" s="2"/>
    </row>
    <row r="564" ht="15.75" customHeight="1">
      <c r="A564" s="6"/>
      <c r="B564" s="2"/>
    </row>
    <row r="565" ht="15.75" customHeight="1">
      <c r="A565" s="6"/>
      <c r="B565" s="2"/>
    </row>
    <row r="566" ht="15.75" customHeight="1">
      <c r="A566" s="6"/>
      <c r="B566" s="2"/>
    </row>
    <row r="567" ht="15.75" customHeight="1">
      <c r="A567" s="6"/>
      <c r="B567" s="2"/>
    </row>
    <row r="568" ht="15.75" customHeight="1">
      <c r="A568" s="6"/>
      <c r="B568" s="2"/>
    </row>
    <row r="569" ht="15.75" customHeight="1">
      <c r="A569" s="6"/>
      <c r="B569" s="2"/>
    </row>
    <row r="570" ht="15.75" customHeight="1">
      <c r="A570" s="6"/>
      <c r="B570" s="2"/>
    </row>
    <row r="571" ht="15.75" customHeight="1">
      <c r="A571" s="6"/>
      <c r="B571" s="2"/>
    </row>
    <row r="572" ht="15.75" customHeight="1">
      <c r="A572" s="6"/>
      <c r="B572" s="2"/>
    </row>
    <row r="573" ht="15.75" customHeight="1">
      <c r="A573" s="6"/>
      <c r="B573" s="2"/>
    </row>
    <row r="574" ht="15.75" customHeight="1">
      <c r="A574" s="6"/>
      <c r="B574" s="2"/>
    </row>
    <row r="575" ht="15.75" customHeight="1">
      <c r="A575" s="6"/>
      <c r="B575" s="2"/>
    </row>
    <row r="576" ht="15.75" customHeight="1">
      <c r="A576" s="6"/>
      <c r="B576" s="2"/>
    </row>
    <row r="577" ht="15.75" customHeight="1">
      <c r="A577" s="6"/>
      <c r="B577" s="2"/>
    </row>
    <row r="578" ht="15.75" customHeight="1">
      <c r="A578" s="6"/>
      <c r="B578" s="2"/>
    </row>
    <row r="579" ht="15.75" customHeight="1">
      <c r="A579" s="6"/>
      <c r="B579" s="2"/>
    </row>
    <row r="580" ht="15.75" customHeight="1">
      <c r="A580" s="6"/>
      <c r="B580" s="2"/>
    </row>
    <row r="581" ht="15.75" customHeight="1">
      <c r="A581" s="6"/>
      <c r="B581" s="2"/>
    </row>
    <row r="582" ht="15.75" customHeight="1">
      <c r="A582" s="6"/>
      <c r="B582" s="2"/>
    </row>
    <row r="583" ht="15.75" customHeight="1">
      <c r="A583" s="6"/>
      <c r="B583" s="2"/>
    </row>
    <row r="584" ht="15.75" customHeight="1">
      <c r="A584" s="6"/>
      <c r="B584" s="2"/>
    </row>
    <row r="585" ht="15.75" customHeight="1">
      <c r="A585" s="6"/>
      <c r="B585" s="2"/>
    </row>
    <row r="586" ht="15.75" customHeight="1">
      <c r="A586" s="6"/>
      <c r="B586" s="2"/>
    </row>
    <row r="587" ht="15.75" customHeight="1">
      <c r="A587" s="6"/>
      <c r="B587" s="2"/>
    </row>
    <row r="588" ht="15.75" customHeight="1">
      <c r="A588" s="6"/>
      <c r="B588" s="2"/>
    </row>
    <row r="589" ht="15.75" customHeight="1">
      <c r="A589" s="6"/>
      <c r="B589" s="2"/>
    </row>
    <row r="590" ht="15.75" customHeight="1">
      <c r="A590" s="6"/>
      <c r="B590" s="2"/>
    </row>
    <row r="591" ht="15.75" customHeight="1">
      <c r="A591" s="6"/>
      <c r="B591" s="2"/>
    </row>
    <row r="592" ht="15.75" customHeight="1">
      <c r="A592" s="6"/>
      <c r="B592" s="2"/>
    </row>
    <row r="593" ht="15.75" customHeight="1">
      <c r="A593" s="6"/>
      <c r="B593" s="2"/>
    </row>
    <row r="594" ht="15.75" customHeight="1">
      <c r="A594" s="6"/>
      <c r="B594" s="2"/>
    </row>
    <row r="595" ht="15.75" customHeight="1">
      <c r="A595" s="6"/>
      <c r="B595" s="2"/>
    </row>
    <row r="596" ht="15.75" customHeight="1">
      <c r="A596" s="6"/>
      <c r="B596" s="2"/>
    </row>
    <row r="597" ht="15.75" customHeight="1">
      <c r="A597" s="6"/>
      <c r="B597" s="2"/>
    </row>
    <row r="598" ht="15.75" customHeight="1">
      <c r="A598" s="6"/>
      <c r="B598" s="2"/>
    </row>
    <row r="599" ht="15.75" customHeight="1">
      <c r="A599" s="6"/>
      <c r="B599" s="2"/>
    </row>
    <row r="600" ht="15.75" customHeight="1">
      <c r="A600" s="6"/>
      <c r="B600" s="2"/>
    </row>
    <row r="601" ht="15.75" customHeight="1">
      <c r="A601" s="6"/>
      <c r="B601" s="2"/>
    </row>
    <row r="602" ht="15.75" customHeight="1">
      <c r="A602" s="6"/>
      <c r="B602" s="2"/>
    </row>
    <row r="603" ht="15.75" customHeight="1">
      <c r="A603" s="6"/>
      <c r="B603" s="2"/>
    </row>
    <row r="604" ht="15.75" customHeight="1">
      <c r="A604" s="6"/>
      <c r="B604" s="2"/>
    </row>
    <row r="605" ht="15.75" customHeight="1">
      <c r="A605" s="6"/>
      <c r="B605" s="2"/>
    </row>
    <row r="606" ht="15.75" customHeight="1">
      <c r="A606" s="6"/>
      <c r="B606" s="2"/>
    </row>
    <row r="607" ht="15.75" customHeight="1">
      <c r="A607" s="6"/>
      <c r="B607" s="2"/>
    </row>
    <row r="608" ht="15.75" customHeight="1">
      <c r="A608" s="6"/>
      <c r="B608" s="2"/>
    </row>
    <row r="609" ht="15.75" customHeight="1">
      <c r="A609" s="6"/>
      <c r="B609" s="2"/>
    </row>
    <row r="610" ht="15.75" customHeight="1">
      <c r="A610" s="6"/>
      <c r="B610" s="2"/>
    </row>
    <row r="611" ht="15.75" customHeight="1">
      <c r="A611" s="6"/>
      <c r="B611" s="2"/>
    </row>
    <row r="612" ht="15.75" customHeight="1">
      <c r="A612" s="6"/>
      <c r="B612" s="2"/>
    </row>
    <row r="613" ht="15.75" customHeight="1">
      <c r="A613" s="6"/>
      <c r="B613" s="2"/>
    </row>
    <row r="614" ht="15.75" customHeight="1">
      <c r="A614" s="6"/>
      <c r="B614" s="2"/>
    </row>
    <row r="615" ht="15.75" customHeight="1">
      <c r="A615" s="6"/>
      <c r="B615" s="2"/>
    </row>
    <row r="616" ht="15.75" customHeight="1">
      <c r="A616" s="6"/>
      <c r="B616" s="2"/>
    </row>
    <row r="617" ht="15.75" customHeight="1">
      <c r="A617" s="6"/>
      <c r="B617" s="2"/>
    </row>
    <row r="618" ht="15.75" customHeight="1">
      <c r="A618" s="6"/>
      <c r="B618" s="2"/>
    </row>
    <row r="619" ht="15.75" customHeight="1">
      <c r="A619" s="6"/>
      <c r="B619" s="2"/>
    </row>
    <row r="620" ht="15.75" customHeight="1">
      <c r="A620" s="6"/>
      <c r="B620" s="2"/>
    </row>
    <row r="621" ht="15.75" customHeight="1">
      <c r="A621" s="6"/>
      <c r="B621" s="2"/>
    </row>
    <row r="622" ht="15.75" customHeight="1">
      <c r="A622" s="6"/>
      <c r="B622" s="2"/>
    </row>
    <row r="623" ht="15.75" customHeight="1">
      <c r="A623" s="6"/>
      <c r="B623" s="2"/>
    </row>
    <row r="624" ht="15.75" customHeight="1">
      <c r="A624" s="6"/>
      <c r="B624" s="2"/>
    </row>
    <row r="625" ht="15.75" customHeight="1">
      <c r="A625" s="6"/>
      <c r="B625" s="2"/>
    </row>
    <row r="626" ht="15.75" customHeight="1">
      <c r="A626" s="6"/>
      <c r="B626" s="2"/>
    </row>
    <row r="627" ht="15.75" customHeight="1">
      <c r="A627" s="6"/>
      <c r="B627" s="2"/>
    </row>
    <row r="628" ht="15.75" customHeight="1">
      <c r="A628" s="6"/>
      <c r="B628" s="2"/>
    </row>
    <row r="629" ht="15.75" customHeight="1">
      <c r="A629" s="6"/>
      <c r="B629" s="2"/>
    </row>
    <row r="630" ht="15.75" customHeight="1">
      <c r="A630" s="6"/>
      <c r="B630" s="2"/>
    </row>
    <row r="631" ht="15.75" customHeight="1">
      <c r="A631" s="6"/>
      <c r="B631" s="2"/>
    </row>
    <row r="632" ht="15.75" customHeight="1">
      <c r="A632" s="6"/>
      <c r="B632" s="2"/>
    </row>
    <row r="633" ht="15.75" customHeight="1">
      <c r="A633" s="6"/>
      <c r="B633" s="2"/>
    </row>
    <row r="634" ht="15.75" customHeight="1">
      <c r="A634" s="6"/>
      <c r="B634" s="2"/>
    </row>
    <row r="635" ht="15.75" customHeight="1">
      <c r="A635" s="6"/>
      <c r="B635" s="2"/>
    </row>
    <row r="636" ht="15.75" customHeight="1">
      <c r="A636" s="6"/>
      <c r="B636" s="2"/>
    </row>
    <row r="637" ht="15.75" customHeight="1">
      <c r="A637" s="6"/>
      <c r="B637" s="2"/>
    </row>
    <row r="638" ht="15.75" customHeight="1">
      <c r="A638" s="6"/>
      <c r="B638" s="2"/>
    </row>
    <row r="639" ht="15.75" customHeight="1">
      <c r="A639" s="6"/>
      <c r="B639" s="2"/>
    </row>
    <row r="640" ht="15.75" customHeight="1">
      <c r="A640" s="6"/>
      <c r="B640" s="2"/>
    </row>
    <row r="641" ht="15.75" customHeight="1">
      <c r="A641" s="1"/>
      <c r="B641" s="2"/>
    </row>
    <row r="642" ht="15.75" customHeight="1">
      <c r="A642" s="6"/>
      <c r="B642" s="2"/>
    </row>
    <row r="643" ht="15.75" customHeight="1">
      <c r="A643" s="6"/>
      <c r="B643" s="2"/>
    </row>
    <row r="644" ht="15.75" customHeight="1">
      <c r="A644" s="6"/>
      <c r="B644" s="2"/>
    </row>
    <row r="645" ht="15.75" customHeight="1">
      <c r="A645" s="6"/>
      <c r="B645" s="2"/>
    </row>
    <row r="646" ht="15.75" customHeight="1">
      <c r="A646" s="6"/>
      <c r="B646" s="2"/>
    </row>
    <row r="647" ht="15.75" customHeight="1">
      <c r="A647" s="6"/>
      <c r="B647" s="2"/>
    </row>
    <row r="648" ht="15.75" customHeight="1">
      <c r="A648" s="6"/>
      <c r="B648" s="2"/>
    </row>
    <row r="649" ht="15.75" customHeight="1">
      <c r="A649" s="6"/>
      <c r="B649" s="2"/>
    </row>
    <row r="650" ht="15.75" customHeight="1">
      <c r="A650" s="6"/>
      <c r="B650" s="2"/>
    </row>
    <row r="651" ht="15.75" customHeight="1">
      <c r="A651" s="6"/>
      <c r="B651" s="2"/>
    </row>
    <row r="652" ht="15.75" customHeight="1">
      <c r="A652" s="6"/>
      <c r="B652" s="2"/>
    </row>
    <row r="653" ht="15.75" customHeight="1">
      <c r="A653" s="6"/>
      <c r="B653" s="2"/>
    </row>
    <row r="654" ht="15.75" customHeight="1">
      <c r="A654" s="6"/>
      <c r="B654" s="2"/>
    </row>
    <row r="655" ht="15.75" customHeight="1">
      <c r="A655" s="6"/>
      <c r="B655" s="2"/>
    </row>
    <row r="656" ht="15.75" customHeight="1">
      <c r="A656" s="6"/>
      <c r="B656" s="2"/>
    </row>
    <row r="657" ht="15.75" customHeight="1">
      <c r="A657" s="6"/>
      <c r="B657" s="2"/>
    </row>
    <row r="658" ht="15.75" customHeight="1">
      <c r="A658" s="6"/>
      <c r="B658" s="2"/>
    </row>
    <row r="659" ht="15.75" customHeight="1">
      <c r="A659" s="6"/>
      <c r="B659" s="2"/>
    </row>
    <row r="660" ht="15.75" customHeight="1">
      <c r="A660" s="6"/>
      <c r="B660" s="2"/>
    </row>
    <row r="661" ht="15.75" customHeight="1">
      <c r="A661" s="6"/>
      <c r="B661" s="2"/>
    </row>
    <row r="662" ht="15.75" customHeight="1">
      <c r="A662" s="6"/>
      <c r="B662" s="2"/>
    </row>
    <row r="663" ht="15.75" customHeight="1">
      <c r="A663" s="6"/>
      <c r="B663" s="2"/>
    </row>
    <row r="664" ht="15.75" customHeight="1">
      <c r="A664" s="6"/>
      <c r="B664" s="2"/>
    </row>
    <row r="665" ht="15.75" customHeight="1">
      <c r="A665" s="6"/>
      <c r="B665" s="2"/>
    </row>
    <row r="666" ht="15.75" customHeight="1">
      <c r="A666" s="6"/>
      <c r="B666" s="2"/>
    </row>
    <row r="667" ht="15.75" customHeight="1">
      <c r="A667" s="6"/>
      <c r="B667" s="2"/>
    </row>
    <row r="668" ht="15.75" customHeight="1">
      <c r="A668" s="6"/>
      <c r="B668" s="2"/>
    </row>
    <row r="669" ht="15.75" customHeight="1">
      <c r="A669" s="6"/>
      <c r="B669" s="2"/>
    </row>
    <row r="670" ht="15.75" customHeight="1">
      <c r="A670" s="6"/>
      <c r="B670" s="2"/>
    </row>
    <row r="671" ht="15.75" customHeight="1">
      <c r="A671" s="6"/>
      <c r="B671" s="2"/>
    </row>
    <row r="672" ht="15.75" customHeight="1">
      <c r="A672" s="6"/>
      <c r="B672" s="2"/>
    </row>
    <row r="673" ht="15.75" customHeight="1">
      <c r="A673" s="6"/>
      <c r="B673" s="2"/>
    </row>
    <row r="674" ht="15.75" customHeight="1">
      <c r="A674" s="6"/>
      <c r="B674" s="2"/>
    </row>
    <row r="675" ht="15.75" customHeight="1">
      <c r="A675" s="6"/>
      <c r="B675" s="2"/>
    </row>
    <row r="676" ht="15.75" customHeight="1">
      <c r="A676" s="6"/>
      <c r="B676" s="2"/>
    </row>
    <row r="677" ht="15.75" customHeight="1">
      <c r="A677" s="6"/>
      <c r="B677" s="2"/>
    </row>
    <row r="678" ht="15.75" customHeight="1">
      <c r="A678" s="6"/>
      <c r="B678" s="2"/>
    </row>
    <row r="679" ht="15.75" customHeight="1">
      <c r="A679" s="6"/>
      <c r="B679" s="2"/>
    </row>
    <row r="680" ht="15.75" customHeight="1">
      <c r="A680" s="6"/>
      <c r="B680" s="2"/>
    </row>
    <row r="681" ht="15.75" customHeight="1">
      <c r="A681" s="6"/>
      <c r="B681" s="2"/>
    </row>
    <row r="682" ht="15.75" customHeight="1">
      <c r="A682" s="6"/>
      <c r="B682" s="2"/>
    </row>
    <row r="683" ht="15.75" customHeight="1">
      <c r="A683" s="6"/>
      <c r="B683" s="2"/>
    </row>
    <row r="684" ht="15.75" customHeight="1">
      <c r="A684" s="6"/>
      <c r="B684" s="2"/>
    </row>
    <row r="685" ht="15.75" customHeight="1">
      <c r="A685" s="6"/>
      <c r="B685" s="2"/>
    </row>
    <row r="686" ht="15.75" customHeight="1">
      <c r="A686" s="6"/>
      <c r="B686" s="2"/>
    </row>
    <row r="687" ht="15.75" customHeight="1">
      <c r="A687" s="6"/>
      <c r="B687" s="2"/>
    </row>
    <row r="688" ht="15.75" customHeight="1">
      <c r="A688" s="6"/>
      <c r="B688" s="2"/>
    </row>
    <row r="689" ht="15.75" customHeight="1">
      <c r="A689" s="6"/>
      <c r="B689" s="2"/>
    </row>
    <row r="690" ht="15.75" customHeight="1">
      <c r="A690" s="6"/>
      <c r="B690" s="2"/>
    </row>
    <row r="691" ht="15.75" customHeight="1">
      <c r="A691" s="6"/>
      <c r="B691" s="2"/>
    </row>
    <row r="692" ht="15.75" customHeight="1">
      <c r="A692" s="6"/>
      <c r="B692" s="2"/>
    </row>
    <row r="693" ht="15.75" customHeight="1">
      <c r="A693" s="6"/>
      <c r="B693" s="2"/>
    </row>
    <row r="694" ht="15.75" customHeight="1">
      <c r="A694" s="6"/>
      <c r="B694" s="2"/>
    </row>
    <row r="695" ht="15.75" customHeight="1">
      <c r="A695" s="6"/>
      <c r="B695" s="2"/>
    </row>
    <row r="696" ht="15.75" customHeight="1">
      <c r="A696" s="6"/>
      <c r="B696" s="2"/>
    </row>
    <row r="697" ht="15.75" customHeight="1">
      <c r="A697" s="6"/>
      <c r="B697" s="2"/>
    </row>
    <row r="698" ht="15.75" customHeight="1">
      <c r="A698" s="6"/>
      <c r="B698" s="2"/>
    </row>
    <row r="699" ht="15.75" customHeight="1">
      <c r="A699" s="6"/>
      <c r="B699" s="2"/>
    </row>
    <row r="700" ht="15.75" customHeight="1">
      <c r="A700" s="6"/>
      <c r="B700" s="2"/>
    </row>
    <row r="701" ht="15.75" customHeight="1">
      <c r="A701" s="6"/>
      <c r="B701" s="2"/>
    </row>
    <row r="702" ht="15.75" customHeight="1">
      <c r="A702" s="6"/>
      <c r="B702" s="2"/>
    </row>
    <row r="703" ht="15.75" customHeight="1">
      <c r="A703" s="6"/>
      <c r="B703" s="2"/>
    </row>
    <row r="704" ht="15.75" customHeight="1">
      <c r="A704" s="6"/>
      <c r="B704" s="2"/>
    </row>
    <row r="705" ht="15.75" customHeight="1">
      <c r="A705" s="6"/>
      <c r="B705" s="2"/>
    </row>
    <row r="706" ht="15.75" customHeight="1">
      <c r="A706" s="6"/>
      <c r="B706" s="2"/>
    </row>
    <row r="707" ht="15.75" customHeight="1">
      <c r="A707" s="6"/>
      <c r="B707" s="2"/>
    </row>
    <row r="708" ht="15.75" customHeight="1">
      <c r="A708" s="6"/>
      <c r="B708" s="2"/>
    </row>
    <row r="709" ht="15.75" customHeight="1">
      <c r="A709" s="6"/>
      <c r="B709" s="2"/>
    </row>
    <row r="710" ht="15.75" customHeight="1">
      <c r="A710" s="6"/>
      <c r="B710" s="2"/>
    </row>
    <row r="711" ht="15.75" customHeight="1">
      <c r="A711" s="6"/>
      <c r="B711" s="2"/>
    </row>
    <row r="712" ht="15.75" customHeight="1">
      <c r="A712" s="6"/>
      <c r="B712" s="2"/>
    </row>
    <row r="713" ht="15.75" customHeight="1">
      <c r="A713" s="6"/>
      <c r="B713" s="2"/>
    </row>
    <row r="714" ht="15.75" customHeight="1">
      <c r="A714" s="6"/>
      <c r="B714" s="2"/>
    </row>
    <row r="715" ht="15.75" customHeight="1">
      <c r="A715" s="6"/>
      <c r="B715" s="2"/>
    </row>
    <row r="716" ht="15.75" customHeight="1">
      <c r="A716" s="6"/>
      <c r="B716" s="2"/>
    </row>
    <row r="717" ht="15.75" customHeight="1">
      <c r="A717" s="6"/>
      <c r="B717" s="2"/>
    </row>
    <row r="718" ht="15.75" customHeight="1">
      <c r="A718" s="6"/>
      <c r="B718" s="2"/>
    </row>
    <row r="719" ht="15.75" customHeight="1">
      <c r="A719" s="6"/>
      <c r="B719" s="2"/>
    </row>
    <row r="720" ht="15.75" customHeight="1">
      <c r="A720" s="6"/>
      <c r="B720" s="2"/>
    </row>
    <row r="721" ht="15.75" customHeight="1">
      <c r="A721" s="6"/>
      <c r="B721" s="2"/>
    </row>
    <row r="722" ht="15.75" customHeight="1">
      <c r="A722" s="6"/>
      <c r="B722" s="2"/>
    </row>
    <row r="723" ht="15.75" customHeight="1">
      <c r="A723" s="6"/>
      <c r="B723" s="2"/>
    </row>
    <row r="724" ht="15.75" customHeight="1">
      <c r="A724" s="6"/>
      <c r="B724" s="2"/>
    </row>
    <row r="725" ht="15.75" customHeight="1">
      <c r="A725" s="6"/>
      <c r="B725" s="2"/>
    </row>
    <row r="726" ht="15.75" customHeight="1">
      <c r="A726" s="6"/>
      <c r="B726" s="2"/>
    </row>
    <row r="727" ht="15.75" customHeight="1">
      <c r="A727" s="6"/>
      <c r="B727" s="2"/>
    </row>
    <row r="728" ht="15.75" customHeight="1">
      <c r="A728" s="6"/>
      <c r="B728" s="2"/>
    </row>
    <row r="729" ht="15.75" customHeight="1">
      <c r="A729" s="6"/>
      <c r="B729" s="2"/>
    </row>
    <row r="730" ht="15.75" customHeight="1">
      <c r="A730" s="6"/>
      <c r="B730" s="2"/>
    </row>
    <row r="731" ht="15.75" customHeight="1">
      <c r="A731" s="6"/>
      <c r="B731" s="2"/>
    </row>
    <row r="732" ht="15.75" customHeight="1">
      <c r="A732" s="6"/>
      <c r="B732" s="2"/>
    </row>
    <row r="733" ht="15.75" customHeight="1">
      <c r="A733" s="6"/>
      <c r="B733" s="2"/>
    </row>
    <row r="734" ht="15.75" customHeight="1">
      <c r="A734" s="6"/>
      <c r="B734" s="2"/>
    </row>
    <row r="735" ht="15.75" customHeight="1">
      <c r="A735" s="6"/>
      <c r="B735" s="2"/>
    </row>
    <row r="736" ht="15.75" customHeight="1">
      <c r="A736" s="6"/>
      <c r="B736" s="2"/>
    </row>
    <row r="737" ht="15.75" customHeight="1">
      <c r="A737" s="6"/>
      <c r="B737" s="2"/>
    </row>
    <row r="738" ht="15.75" customHeight="1">
      <c r="A738" s="6"/>
      <c r="B738" s="2"/>
    </row>
    <row r="739" ht="15.75" customHeight="1">
      <c r="A739" s="6"/>
      <c r="B739" s="2"/>
    </row>
    <row r="740" ht="15.75" customHeight="1">
      <c r="A740" s="6"/>
      <c r="B740" s="2"/>
    </row>
    <row r="741" ht="15.75" customHeight="1">
      <c r="A741" s="6"/>
      <c r="B741" s="2"/>
    </row>
    <row r="742" ht="15.75" customHeight="1">
      <c r="A742" s="6"/>
      <c r="B742" s="2"/>
    </row>
    <row r="743" ht="15.75" customHeight="1">
      <c r="A743" s="6"/>
      <c r="B743" s="2"/>
    </row>
    <row r="744" ht="15.75" customHeight="1">
      <c r="A744" s="6"/>
      <c r="B744" s="2"/>
    </row>
    <row r="745" ht="15.75" customHeight="1">
      <c r="A745" s="6"/>
      <c r="B745" s="2"/>
    </row>
    <row r="746" ht="15.75" customHeight="1">
      <c r="A746" s="6"/>
      <c r="B746" s="2"/>
    </row>
    <row r="747" ht="15.75" customHeight="1">
      <c r="A747" s="6"/>
      <c r="B747" s="2"/>
    </row>
    <row r="748" ht="15.75" customHeight="1">
      <c r="A748" s="6"/>
      <c r="B748" s="2"/>
    </row>
    <row r="749" ht="15.75" customHeight="1">
      <c r="A749" s="6"/>
      <c r="B749" s="2"/>
    </row>
    <row r="750" ht="15.75" customHeight="1">
      <c r="A750" s="6"/>
      <c r="B750" s="2"/>
    </row>
    <row r="751" ht="15.75" customHeight="1">
      <c r="A751" s="6"/>
      <c r="B751" s="2"/>
    </row>
    <row r="752" ht="15.75" customHeight="1">
      <c r="A752" s="6"/>
      <c r="B752" s="2"/>
    </row>
    <row r="753" ht="15.75" customHeight="1">
      <c r="A753" s="6"/>
      <c r="B753" s="2"/>
    </row>
    <row r="754" ht="15.75" customHeight="1">
      <c r="A754" s="6"/>
      <c r="B754" s="2"/>
    </row>
    <row r="755" ht="15.75" customHeight="1">
      <c r="A755" s="6"/>
      <c r="B755" s="2"/>
    </row>
    <row r="756" ht="15.75" customHeight="1">
      <c r="A756" s="6"/>
      <c r="B756" s="2"/>
    </row>
    <row r="757" ht="15.75" customHeight="1">
      <c r="A757" s="6"/>
      <c r="B757" s="2"/>
    </row>
    <row r="758" ht="15.75" customHeight="1">
      <c r="A758" s="6"/>
      <c r="B758" s="2"/>
    </row>
    <row r="759" ht="15.75" customHeight="1">
      <c r="A759" s="6"/>
      <c r="B759" s="2"/>
    </row>
    <row r="760" ht="15.75" customHeight="1">
      <c r="A760" s="6"/>
      <c r="B760" s="2"/>
    </row>
    <row r="761" ht="15.75" customHeight="1">
      <c r="A761" s="6"/>
      <c r="B761" s="2"/>
    </row>
    <row r="762" ht="15.75" customHeight="1">
      <c r="A762" s="6"/>
      <c r="B762" s="2"/>
    </row>
    <row r="763" ht="15.75" customHeight="1">
      <c r="A763" s="6"/>
      <c r="B763" s="2"/>
    </row>
    <row r="764" ht="15.75" customHeight="1">
      <c r="A764" s="6"/>
      <c r="B764" s="2"/>
    </row>
    <row r="765" ht="15.75" customHeight="1">
      <c r="A765" s="6"/>
      <c r="B765" s="2"/>
    </row>
    <row r="766" ht="15.75" customHeight="1">
      <c r="A766" s="6"/>
      <c r="B766" s="2"/>
    </row>
    <row r="767" ht="15.75" customHeight="1">
      <c r="A767" s="6"/>
      <c r="B767" s="2"/>
    </row>
    <row r="768" ht="15.75" customHeight="1">
      <c r="A768" s="6"/>
      <c r="B768" s="2"/>
    </row>
    <row r="769" ht="15.75" customHeight="1">
      <c r="A769" s="6"/>
      <c r="B769" s="2"/>
    </row>
    <row r="770" ht="15.75" customHeight="1">
      <c r="A770" s="6"/>
      <c r="B770" s="2"/>
    </row>
    <row r="771" ht="15.75" customHeight="1">
      <c r="A771" s="6"/>
      <c r="B771" s="2"/>
    </row>
    <row r="772" ht="15.75" customHeight="1">
      <c r="A772" s="6"/>
      <c r="B772" s="2"/>
    </row>
    <row r="773" ht="15.75" customHeight="1">
      <c r="A773" s="6"/>
      <c r="B773" s="2"/>
    </row>
    <row r="774" ht="15.75" customHeight="1">
      <c r="A774" s="6"/>
      <c r="B774" s="2"/>
    </row>
    <row r="775" ht="15.75" customHeight="1">
      <c r="A775" s="6"/>
      <c r="B775" s="2"/>
    </row>
    <row r="776" ht="15.75" customHeight="1">
      <c r="A776" s="6"/>
      <c r="B776" s="2"/>
    </row>
    <row r="777" ht="15.75" customHeight="1">
      <c r="A777" s="6"/>
      <c r="B777" s="2"/>
    </row>
    <row r="778" ht="15.75" customHeight="1">
      <c r="A778" s="6"/>
      <c r="B778" s="2"/>
    </row>
    <row r="779" ht="15.75" customHeight="1">
      <c r="A779" s="6"/>
      <c r="B779" s="2"/>
    </row>
    <row r="780" ht="15.75" customHeight="1">
      <c r="A780" s="6"/>
      <c r="B780" s="2"/>
    </row>
    <row r="781" ht="15.75" customHeight="1">
      <c r="A781" s="6"/>
      <c r="B781" s="2"/>
    </row>
    <row r="782" ht="15.75" customHeight="1">
      <c r="A782" s="6"/>
      <c r="B782" s="2"/>
    </row>
    <row r="783" ht="15.75" customHeight="1">
      <c r="A783" s="6"/>
      <c r="B783" s="2"/>
    </row>
    <row r="784" ht="15.75" customHeight="1">
      <c r="A784" s="6"/>
      <c r="B784" s="2"/>
    </row>
    <row r="785" ht="15.75" customHeight="1">
      <c r="A785" s="6"/>
      <c r="B785" s="2"/>
    </row>
    <row r="786" ht="15.75" customHeight="1">
      <c r="A786" s="6"/>
      <c r="B786" s="2"/>
    </row>
    <row r="787" ht="15.75" customHeight="1">
      <c r="A787" s="6"/>
      <c r="B787" s="2"/>
    </row>
    <row r="788" ht="15.75" customHeight="1">
      <c r="A788" s="6"/>
      <c r="B788" s="2"/>
    </row>
    <row r="789" ht="15.75" customHeight="1">
      <c r="A789" s="6"/>
      <c r="B789" s="2"/>
    </row>
    <row r="790" ht="15.75" customHeight="1">
      <c r="A790" s="6"/>
      <c r="B790" s="2"/>
    </row>
    <row r="791" ht="15.75" customHeight="1">
      <c r="A791" s="6"/>
      <c r="B791" s="2"/>
    </row>
    <row r="792" ht="15.75" customHeight="1">
      <c r="A792" s="6"/>
      <c r="B792" s="2"/>
    </row>
    <row r="793" ht="15.75" customHeight="1">
      <c r="A793" s="6"/>
      <c r="B793" s="2"/>
    </row>
    <row r="794" ht="15.75" customHeight="1">
      <c r="A794" s="6"/>
      <c r="B794" s="2"/>
    </row>
    <row r="795" ht="15.75" customHeight="1">
      <c r="A795" s="6"/>
      <c r="B795" s="2"/>
    </row>
    <row r="796" ht="15.75" customHeight="1">
      <c r="A796" s="6"/>
      <c r="B796" s="2"/>
    </row>
    <row r="797" ht="15.75" customHeight="1">
      <c r="A797" s="6"/>
      <c r="B797" s="2"/>
    </row>
    <row r="798" ht="15.75" customHeight="1">
      <c r="A798" s="6"/>
      <c r="B798" s="2"/>
    </row>
    <row r="799" ht="15.75" customHeight="1">
      <c r="A799" s="6"/>
      <c r="B799" s="2"/>
    </row>
    <row r="800" ht="15.75" customHeight="1">
      <c r="A800" s="6"/>
      <c r="B800" s="2"/>
    </row>
    <row r="801" ht="15.75" customHeight="1">
      <c r="A801" s="6"/>
      <c r="B801" s="2"/>
    </row>
    <row r="802" ht="15.75" customHeight="1">
      <c r="A802" s="6"/>
      <c r="B802" s="2"/>
    </row>
    <row r="803" ht="15.75" customHeight="1">
      <c r="A803" s="6"/>
      <c r="B803" s="2"/>
    </row>
    <row r="804" ht="15.75" customHeight="1">
      <c r="A804" s="6"/>
      <c r="B804" s="2"/>
    </row>
    <row r="805" ht="15.75" customHeight="1">
      <c r="A805" s="6"/>
      <c r="B805" s="2"/>
    </row>
    <row r="806" ht="15.75" customHeight="1">
      <c r="A806" s="6"/>
      <c r="B806" s="2"/>
    </row>
    <row r="807" ht="15.75" customHeight="1">
      <c r="A807" s="6"/>
      <c r="B807" s="2"/>
    </row>
    <row r="808" ht="15.75" customHeight="1">
      <c r="A808" s="6"/>
      <c r="B808" s="2"/>
    </row>
    <row r="809" ht="15.75" customHeight="1">
      <c r="A809" s="6"/>
      <c r="B809" s="2"/>
    </row>
    <row r="810" ht="15.75" customHeight="1">
      <c r="A810" s="6"/>
      <c r="B810" s="2"/>
    </row>
    <row r="811" ht="15.75" customHeight="1">
      <c r="A811" s="6"/>
      <c r="B811" s="2"/>
    </row>
    <row r="812" ht="15.75" customHeight="1">
      <c r="A812" s="6"/>
      <c r="B812" s="2"/>
    </row>
    <row r="813" ht="15.75" customHeight="1">
      <c r="A813" s="6"/>
      <c r="B813" s="2"/>
    </row>
    <row r="814" ht="15.75" customHeight="1">
      <c r="A814" s="6"/>
      <c r="B814" s="2"/>
    </row>
    <row r="815" ht="15.75" customHeight="1">
      <c r="A815" s="6"/>
      <c r="B815" s="2"/>
    </row>
    <row r="816" ht="15.75" customHeight="1">
      <c r="A816" s="6"/>
      <c r="B816" s="2"/>
    </row>
    <row r="817" ht="15.75" customHeight="1">
      <c r="A817" s="6"/>
      <c r="B817" s="2"/>
    </row>
    <row r="818" ht="15.75" customHeight="1">
      <c r="A818" s="6"/>
      <c r="B818" s="2"/>
    </row>
    <row r="819" ht="15.75" customHeight="1">
      <c r="A819" s="6"/>
      <c r="B819" s="2"/>
    </row>
    <row r="820" ht="15.75" customHeight="1">
      <c r="A820" s="6"/>
      <c r="B820" s="2"/>
    </row>
    <row r="821" ht="15.75" customHeight="1">
      <c r="A821" s="6"/>
      <c r="B821" s="2"/>
    </row>
    <row r="822" ht="15.75" customHeight="1">
      <c r="A822" s="6"/>
      <c r="B822" s="2"/>
    </row>
    <row r="823" ht="15.75" customHeight="1">
      <c r="A823" s="6"/>
      <c r="B823" s="2"/>
    </row>
    <row r="824" ht="15.75" customHeight="1">
      <c r="A824" s="6"/>
      <c r="B824" s="2"/>
    </row>
    <row r="825" ht="15.75" customHeight="1">
      <c r="A825" s="6"/>
      <c r="B825" s="2"/>
    </row>
    <row r="826" ht="15.75" customHeight="1">
      <c r="A826" s="6"/>
      <c r="B826" s="2"/>
    </row>
    <row r="827" ht="15.75" customHeight="1">
      <c r="A827" s="6"/>
      <c r="B827" s="2"/>
    </row>
    <row r="828" ht="15.75" customHeight="1">
      <c r="A828" s="6"/>
      <c r="B828" s="2"/>
    </row>
    <row r="829" ht="15.75" customHeight="1">
      <c r="A829" s="6"/>
      <c r="B829" s="2"/>
    </row>
    <row r="830" ht="15.75" customHeight="1">
      <c r="A830" s="6"/>
      <c r="B830" s="2"/>
    </row>
    <row r="831" ht="15.75" customHeight="1">
      <c r="A831" s="6"/>
      <c r="B831" s="2"/>
    </row>
    <row r="832" ht="15.75" customHeight="1">
      <c r="A832" s="6"/>
      <c r="B832" s="2"/>
    </row>
    <row r="833" ht="15.75" customHeight="1">
      <c r="A833" s="6"/>
      <c r="B833" s="2"/>
    </row>
    <row r="834" ht="15.75" customHeight="1">
      <c r="A834" s="6"/>
      <c r="B834" s="2"/>
    </row>
    <row r="835" ht="15.75" customHeight="1">
      <c r="A835" s="6"/>
      <c r="B835" s="2"/>
    </row>
    <row r="836" ht="15.75" customHeight="1">
      <c r="A836" s="6"/>
      <c r="B836" s="2"/>
    </row>
    <row r="837" ht="15.75" customHeight="1">
      <c r="A837" s="6"/>
      <c r="B837" s="2"/>
    </row>
    <row r="838" ht="15.75" customHeight="1">
      <c r="A838" s="6"/>
      <c r="B838" s="2"/>
    </row>
    <row r="839" ht="15.75" customHeight="1">
      <c r="A839" s="6"/>
      <c r="B839" s="2"/>
    </row>
    <row r="840" ht="15.75" customHeight="1">
      <c r="A840" s="6"/>
      <c r="B840" s="2"/>
    </row>
    <row r="841" ht="15.75" customHeight="1">
      <c r="A841" s="6"/>
      <c r="B841" s="2"/>
    </row>
    <row r="842" ht="15.75" customHeight="1">
      <c r="A842" s="6"/>
      <c r="B842" s="2"/>
    </row>
    <row r="843" ht="15.75" customHeight="1">
      <c r="A843" s="6"/>
      <c r="B843" s="2"/>
    </row>
    <row r="844" ht="15.75" customHeight="1">
      <c r="A844" s="6"/>
      <c r="B844" s="2"/>
    </row>
    <row r="845" ht="15.75" customHeight="1">
      <c r="A845" s="6"/>
      <c r="B845" s="2"/>
    </row>
    <row r="846" ht="15.75" customHeight="1">
      <c r="A846" s="6"/>
      <c r="B846" s="2"/>
    </row>
    <row r="847" ht="15.75" customHeight="1">
      <c r="A847" s="6"/>
      <c r="B847" s="2"/>
    </row>
    <row r="848" ht="15.75" customHeight="1">
      <c r="A848" s="6"/>
      <c r="B848" s="2"/>
    </row>
    <row r="849" ht="15.75" customHeight="1">
      <c r="A849" s="6"/>
      <c r="B849" s="2"/>
    </row>
    <row r="850" ht="15.75" customHeight="1">
      <c r="A850" s="6"/>
      <c r="B850" s="2"/>
    </row>
    <row r="851" ht="15.75" customHeight="1">
      <c r="A851" s="6"/>
      <c r="B851" s="2"/>
    </row>
    <row r="852" ht="15.75" customHeight="1">
      <c r="A852" s="6"/>
      <c r="B852" s="2"/>
    </row>
    <row r="853" ht="15.75" customHeight="1">
      <c r="A853" s="6"/>
      <c r="B853" s="2"/>
    </row>
    <row r="854" ht="15.75" customHeight="1">
      <c r="A854" s="6"/>
      <c r="B854" s="2"/>
    </row>
    <row r="855" ht="15.75" customHeight="1">
      <c r="A855" s="6"/>
      <c r="B855" s="2"/>
    </row>
    <row r="856" ht="15.75" customHeight="1">
      <c r="A856" s="6"/>
      <c r="B856" s="2"/>
    </row>
    <row r="857" ht="15.75" customHeight="1">
      <c r="A857" s="6"/>
      <c r="B857" s="2"/>
    </row>
    <row r="858" ht="15.75" customHeight="1">
      <c r="A858" s="6"/>
      <c r="B858" s="2"/>
    </row>
    <row r="859" ht="15.75" customHeight="1">
      <c r="A859" s="6"/>
      <c r="B859" s="2"/>
    </row>
    <row r="860" ht="15.75" customHeight="1">
      <c r="A860" s="6"/>
      <c r="B860" s="2"/>
    </row>
    <row r="861" ht="15.75" customHeight="1">
      <c r="A861" s="6"/>
      <c r="B861" s="2"/>
    </row>
    <row r="862" ht="15.75" customHeight="1">
      <c r="A862" s="6"/>
      <c r="B862" s="2"/>
    </row>
    <row r="863" ht="15.75" customHeight="1">
      <c r="A863" s="6"/>
      <c r="B863" s="2"/>
    </row>
    <row r="864" ht="15.75" customHeight="1">
      <c r="A864" s="6"/>
      <c r="B864" s="2"/>
    </row>
    <row r="865" ht="15.75" customHeight="1">
      <c r="A865" s="6"/>
      <c r="B865" s="2"/>
    </row>
    <row r="866" ht="15.75" customHeight="1">
      <c r="A866" s="6"/>
      <c r="B866" s="2"/>
    </row>
    <row r="867" ht="15.75" customHeight="1">
      <c r="A867" s="6"/>
      <c r="B867" s="2"/>
    </row>
    <row r="868" ht="15.75" customHeight="1">
      <c r="A868" s="6"/>
      <c r="B868" s="2"/>
    </row>
    <row r="869" ht="15.75" customHeight="1">
      <c r="A869" s="6"/>
      <c r="B869" s="2"/>
    </row>
    <row r="870" ht="15.75" customHeight="1">
      <c r="A870" s="6"/>
      <c r="B870" s="2"/>
    </row>
    <row r="871" ht="15.75" customHeight="1">
      <c r="A871" s="6"/>
      <c r="B871" s="2"/>
    </row>
    <row r="872" ht="15.75" customHeight="1">
      <c r="A872" s="6"/>
      <c r="B872" s="2"/>
    </row>
    <row r="873" ht="15.75" customHeight="1">
      <c r="A873" s="6"/>
      <c r="B873" s="2"/>
    </row>
    <row r="874" ht="15.75" customHeight="1">
      <c r="A874" s="6"/>
      <c r="B874" s="2"/>
    </row>
    <row r="875" ht="15.75" customHeight="1">
      <c r="A875" s="6"/>
      <c r="B875" s="2"/>
    </row>
    <row r="876" ht="15.75" customHeight="1">
      <c r="A876" s="6"/>
      <c r="B876" s="2"/>
    </row>
    <row r="877" ht="15.75" customHeight="1">
      <c r="A877" s="6"/>
      <c r="B877" s="2"/>
    </row>
    <row r="878" ht="15.75" customHeight="1">
      <c r="A878" s="6"/>
      <c r="B878" s="2"/>
    </row>
    <row r="879" ht="15.75" customHeight="1">
      <c r="A879" s="6"/>
      <c r="B879" s="2"/>
    </row>
    <row r="880" ht="15.75" customHeight="1">
      <c r="A880" s="6"/>
      <c r="B880" s="2"/>
    </row>
    <row r="881" ht="15.75" customHeight="1">
      <c r="A881" s="6"/>
      <c r="B881" s="2"/>
    </row>
    <row r="882" ht="15.75" customHeight="1">
      <c r="A882" s="6"/>
      <c r="B882" s="2"/>
    </row>
    <row r="883" ht="15.75" customHeight="1">
      <c r="A883" s="6"/>
      <c r="B883" s="2"/>
    </row>
    <row r="884" ht="15.75" customHeight="1">
      <c r="A884" s="6"/>
      <c r="B884" s="2"/>
    </row>
    <row r="885" ht="15.75" customHeight="1">
      <c r="A885" s="6"/>
      <c r="B885" s="2"/>
    </row>
    <row r="886" ht="15.75" customHeight="1">
      <c r="A886" s="6"/>
      <c r="B886" s="2"/>
    </row>
    <row r="887" ht="15.75" customHeight="1">
      <c r="A887" s="6"/>
      <c r="B887" s="2"/>
    </row>
    <row r="888" ht="15.75" customHeight="1">
      <c r="A888" s="6"/>
      <c r="B888" s="2"/>
    </row>
    <row r="889" ht="15.75" customHeight="1">
      <c r="A889" s="6"/>
      <c r="B889" s="2"/>
    </row>
    <row r="890" ht="15.75" customHeight="1">
      <c r="A890" s="6"/>
      <c r="B890" s="2"/>
    </row>
    <row r="891" ht="15.75" customHeight="1">
      <c r="A891" s="6"/>
      <c r="B891" s="2"/>
    </row>
    <row r="892" ht="15.75" customHeight="1">
      <c r="A892" s="6"/>
      <c r="B892" s="2"/>
    </row>
    <row r="893" ht="15.75" customHeight="1">
      <c r="A893" s="6"/>
      <c r="B893" s="2"/>
    </row>
    <row r="894" ht="15.75" customHeight="1">
      <c r="A894" s="6"/>
      <c r="B894" s="2"/>
    </row>
    <row r="895" ht="15.75" customHeight="1">
      <c r="A895" s="6"/>
      <c r="B895" s="2"/>
    </row>
    <row r="896" ht="15.75" customHeight="1">
      <c r="A896" s="6"/>
      <c r="B896" s="2"/>
    </row>
    <row r="897" ht="15.75" customHeight="1">
      <c r="A897" s="6"/>
      <c r="B897" s="2"/>
    </row>
    <row r="898" ht="15.75" customHeight="1">
      <c r="A898" s="6"/>
      <c r="B898" s="2"/>
    </row>
    <row r="899" ht="15.75" customHeight="1">
      <c r="A899" s="6"/>
      <c r="B899" s="2"/>
    </row>
    <row r="900" ht="15.75" customHeight="1">
      <c r="A900" s="6"/>
      <c r="B900" s="2"/>
    </row>
    <row r="901" ht="15.75" customHeight="1">
      <c r="A901" s="6"/>
      <c r="B901" s="2"/>
    </row>
    <row r="902" ht="15.75" customHeight="1">
      <c r="A902" s="6"/>
      <c r="B902" s="2"/>
    </row>
    <row r="903" ht="15.75" customHeight="1">
      <c r="A903" s="6"/>
      <c r="B903" s="2"/>
    </row>
    <row r="904" ht="15.75" customHeight="1">
      <c r="A904" s="6"/>
      <c r="B904" s="2"/>
    </row>
    <row r="905" ht="15.75" customHeight="1">
      <c r="A905" s="6"/>
      <c r="B905" s="2"/>
    </row>
    <row r="906" ht="15.75" customHeight="1">
      <c r="A906" s="6"/>
      <c r="B906" s="2"/>
    </row>
    <row r="907" ht="15.75" customHeight="1">
      <c r="A907" s="6"/>
      <c r="B907" s="2"/>
    </row>
    <row r="908" ht="15.75" customHeight="1">
      <c r="A908" s="6"/>
      <c r="B908" s="2"/>
    </row>
    <row r="909" ht="15.75" customHeight="1">
      <c r="A909" s="6"/>
      <c r="B909" s="2"/>
    </row>
    <row r="910" ht="15.75" customHeight="1">
      <c r="A910" s="6"/>
      <c r="B910" s="2"/>
    </row>
    <row r="911" ht="15.75" customHeight="1">
      <c r="A911" s="6"/>
      <c r="B911" s="2"/>
    </row>
    <row r="912" ht="15.75" customHeight="1">
      <c r="A912" s="6"/>
      <c r="B912" s="2"/>
    </row>
    <row r="913" ht="15.75" customHeight="1">
      <c r="A913" s="6"/>
      <c r="B913" s="2"/>
    </row>
    <row r="914" ht="15.75" customHeight="1">
      <c r="A914" s="6"/>
      <c r="B914" s="2"/>
    </row>
    <row r="915" ht="15.75" customHeight="1">
      <c r="A915" s="6"/>
      <c r="B915" s="2"/>
    </row>
    <row r="916" ht="15.75" customHeight="1">
      <c r="A916" s="6"/>
      <c r="B916" s="2"/>
    </row>
    <row r="917" ht="15.75" customHeight="1">
      <c r="A917" s="6"/>
      <c r="B917" s="2"/>
    </row>
    <row r="918" ht="15.75" customHeight="1">
      <c r="A918" s="6"/>
      <c r="B918" s="2"/>
    </row>
    <row r="919" ht="15.75" customHeight="1">
      <c r="A919" s="6"/>
      <c r="B919" s="2"/>
    </row>
    <row r="920" ht="15.75" customHeight="1">
      <c r="A920" s="6"/>
      <c r="B920" s="2"/>
    </row>
    <row r="921" ht="15.75" customHeight="1">
      <c r="A921" s="6"/>
      <c r="B921" s="2"/>
    </row>
    <row r="922" ht="15.75" customHeight="1">
      <c r="A922" s="6"/>
      <c r="B922" s="2"/>
    </row>
    <row r="923" ht="15.75" customHeight="1">
      <c r="A923" s="6"/>
      <c r="B923" s="2"/>
    </row>
    <row r="924" ht="15.75" customHeight="1">
      <c r="A924" s="6"/>
      <c r="B924" s="2"/>
    </row>
    <row r="925" ht="15.75" customHeight="1">
      <c r="A925" s="6"/>
      <c r="B925" s="2"/>
    </row>
    <row r="926" ht="15.75" customHeight="1">
      <c r="A926" s="6"/>
      <c r="B926" s="2"/>
    </row>
    <row r="927" ht="15.75" customHeight="1">
      <c r="A927" s="6"/>
      <c r="B927" s="2"/>
    </row>
    <row r="928" ht="15.75" customHeight="1">
      <c r="A928" s="6"/>
      <c r="B928" s="2"/>
    </row>
    <row r="929" ht="15.75" customHeight="1">
      <c r="A929" s="6"/>
      <c r="B929" s="2"/>
    </row>
    <row r="930" ht="15.75" customHeight="1">
      <c r="A930" s="6"/>
      <c r="B930" s="2"/>
    </row>
    <row r="931" ht="15.75" customHeight="1">
      <c r="A931" s="6"/>
      <c r="B931" s="2"/>
    </row>
    <row r="932" ht="15.75" customHeight="1">
      <c r="A932" s="6"/>
      <c r="B932" s="2"/>
    </row>
    <row r="933" ht="15.75" customHeight="1">
      <c r="A933" s="6"/>
      <c r="B933" s="2"/>
    </row>
    <row r="934" ht="15.75" customHeight="1">
      <c r="A934" s="6"/>
      <c r="B934" s="2"/>
    </row>
    <row r="935" ht="15.75" customHeight="1">
      <c r="A935" s="6"/>
      <c r="B935" s="2"/>
    </row>
    <row r="936" ht="15.75" customHeight="1">
      <c r="A936" s="6"/>
      <c r="B936" s="2"/>
    </row>
    <row r="937" ht="15.75" customHeight="1">
      <c r="A937" s="6"/>
      <c r="B937" s="2"/>
    </row>
    <row r="938" ht="15.75" customHeight="1">
      <c r="A938" s="6"/>
      <c r="B938" s="2"/>
    </row>
    <row r="939" ht="15.75" customHeight="1">
      <c r="A939" s="6"/>
      <c r="B939" s="2"/>
    </row>
    <row r="940" ht="15.75" customHeight="1">
      <c r="A940" s="6"/>
      <c r="B940" s="2"/>
    </row>
    <row r="941" ht="15.75" customHeight="1">
      <c r="A941" s="6"/>
      <c r="B941" s="2"/>
    </row>
    <row r="942" ht="15.75" customHeight="1">
      <c r="A942" s="6"/>
      <c r="B942" s="2"/>
    </row>
    <row r="943" ht="15.75" customHeight="1">
      <c r="A943" s="6"/>
      <c r="B943" s="2"/>
    </row>
    <row r="944" ht="15.75" customHeight="1">
      <c r="A944" s="6"/>
      <c r="B944" s="2"/>
    </row>
    <row r="945" ht="15.75" customHeight="1">
      <c r="A945" s="6"/>
      <c r="B945" s="2"/>
    </row>
    <row r="946" ht="15.75" customHeight="1">
      <c r="A946" s="6"/>
      <c r="B946" s="2"/>
    </row>
    <row r="947" ht="15.75" customHeight="1">
      <c r="A947" s="6"/>
      <c r="B947" s="2"/>
    </row>
    <row r="948" ht="15.75" customHeight="1">
      <c r="A948" s="6"/>
      <c r="B948" s="2"/>
    </row>
    <row r="949" ht="15.75" customHeight="1">
      <c r="A949" s="6"/>
      <c r="B949" s="2"/>
    </row>
    <row r="950" ht="15.75" customHeight="1">
      <c r="A950" s="6"/>
      <c r="B950" s="2"/>
    </row>
    <row r="951" ht="15.75" customHeight="1">
      <c r="A951" s="6"/>
      <c r="B951" s="2"/>
    </row>
    <row r="952" ht="15.75" customHeight="1">
      <c r="A952" s="6"/>
      <c r="B952" s="2"/>
    </row>
    <row r="953" ht="15.75" customHeight="1">
      <c r="A953" s="6"/>
      <c r="B953" s="2"/>
    </row>
    <row r="954" ht="15.75" customHeight="1">
      <c r="A954" s="6"/>
      <c r="B954" s="2"/>
    </row>
    <row r="955" ht="15.75" customHeight="1">
      <c r="A955" s="6"/>
      <c r="B955" s="2"/>
    </row>
    <row r="956" ht="15.75" customHeight="1">
      <c r="A956" s="6"/>
      <c r="B956" s="2"/>
    </row>
    <row r="957" ht="15.75" customHeight="1">
      <c r="A957" s="6"/>
      <c r="B957" s="2"/>
    </row>
    <row r="958" ht="15.75" customHeight="1">
      <c r="A958" s="6"/>
      <c r="B958" s="2"/>
    </row>
    <row r="959" ht="15.75" customHeight="1">
      <c r="A959" s="6"/>
      <c r="B959" s="2"/>
    </row>
    <row r="960" ht="15.75" customHeight="1">
      <c r="A960" s="6"/>
      <c r="B960" s="2"/>
    </row>
    <row r="961" ht="15.75" customHeight="1">
      <c r="A961" s="6"/>
      <c r="B961" s="2"/>
    </row>
    <row r="962" ht="15.75" customHeight="1">
      <c r="A962" s="6"/>
      <c r="B962" s="2"/>
    </row>
    <row r="963" ht="15.75" customHeight="1">
      <c r="A963" s="6"/>
      <c r="B963" s="2"/>
    </row>
    <row r="964" ht="15.75" customHeight="1">
      <c r="A964" s="6"/>
      <c r="B964" s="2"/>
    </row>
    <row r="965" ht="15.75" customHeight="1">
      <c r="A965" s="6"/>
      <c r="B965" s="2"/>
    </row>
    <row r="966" ht="15.75" customHeight="1">
      <c r="A966" s="6"/>
      <c r="B966" s="2"/>
    </row>
    <row r="967" ht="15.75" customHeight="1">
      <c r="A967" s="6"/>
      <c r="B967" s="2"/>
    </row>
    <row r="968" ht="15.75" customHeight="1">
      <c r="A968" s="6"/>
      <c r="B968" s="2"/>
    </row>
    <row r="969" ht="15.75" customHeight="1">
      <c r="A969" s="6"/>
      <c r="B969" s="2"/>
    </row>
    <row r="970" ht="15.75" customHeight="1">
      <c r="A970" s="6"/>
      <c r="B970" s="2"/>
    </row>
    <row r="971" ht="15.75" customHeight="1">
      <c r="A971" s="6"/>
      <c r="B971" s="2"/>
    </row>
    <row r="972" ht="15.75" customHeight="1">
      <c r="A972" s="6"/>
      <c r="B972" s="2"/>
    </row>
    <row r="973" ht="15.75" customHeight="1">
      <c r="A973" s="6"/>
      <c r="B973" s="2"/>
    </row>
    <row r="974" ht="15.75" customHeight="1">
      <c r="A974" s="6"/>
      <c r="B974" s="2"/>
    </row>
    <row r="975" ht="15.75" customHeight="1">
      <c r="A975" s="6"/>
      <c r="B975" s="2"/>
    </row>
    <row r="976" ht="15.75" customHeight="1">
      <c r="A976" s="6"/>
      <c r="B976" s="2"/>
    </row>
    <row r="977" ht="15.75" customHeight="1">
      <c r="A977" s="6"/>
      <c r="B977" s="2"/>
    </row>
    <row r="978" ht="15.75" customHeight="1">
      <c r="A978" s="6"/>
      <c r="B978" s="2"/>
    </row>
    <row r="979" ht="15.75" customHeight="1">
      <c r="A979" s="6"/>
      <c r="B979" s="2"/>
    </row>
    <row r="980" ht="15.75" customHeight="1">
      <c r="A980" s="6"/>
      <c r="B980" s="2"/>
    </row>
    <row r="981" ht="15.75" customHeight="1">
      <c r="A981" s="6"/>
      <c r="B981" s="2"/>
    </row>
    <row r="982" ht="15.75" customHeight="1">
      <c r="A982" s="6"/>
      <c r="B982" s="2"/>
    </row>
    <row r="983" ht="15.75" customHeight="1">
      <c r="A983" s="6"/>
      <c r="B983" s="2"/>
    </row>
    <row r="984" ht="15.75" customHeight="1">
      <c r="A984" s="6"/>
      <c r="B984" s="2"/>
    </row>
    <row r="985" ht="15.75" customHeight="1">
      <c r="A985" s="6"/>
      <c r="B985" s="2"/>
    </row>
    <row r="986" ht="15.75" customHeight="1">
      <c r="A986" s="6"/>
      <c r="B986" s="2"/>
    </row>
    <row r="987" ht="15.75" customHeight="1">
      <c r="A987" s="6"/>
      <c r="B987" s="2"/>
    </row>
    <row r="988" ht="15.75" customHeight="1">
      <c r="A988" s="6"/>
      <c r="B988" s="2"/>
    </row>
    <row r="989" ht="15.75" customHeight="1">
      <c r="A989" s="6"/>
      <c r="B989" s="2"/>
    </row>
    <row r="990" ht="15.75" customHeight="1">
      <c r="A990" s="6"/>
      <c r="B990" s="2"/>
    </row>
    <row r="991" ht="15.75" customHeight="1">
      <c r="A991" s="6"/>
      <c r="B991" s="2"/>
    </row>
    <row r="992" ht="15.75" customHeight="1">
      <c r="A992" s="6"/>
      <c r="B992" s="2"/>
    </row>
    <row r="993" ht="15.75" customHeight="1">
      <c r="A993" s="6"/>
      <c r="B993" s="2"/>
    </row>
    <row r="994" ht="15.75" customHeight="1">
      <c r="A994" s="6"/>
      <c r="B994" s="2"/>
    </row>
    <row r="995" ht="15.75" customHeight="1">
      <c r="A995" s="6"/>
      <c r="B995" s="2"/>
    </row>
    <row r="996" ht="15.75" customHeight="1">
      <c r="A996" s="6"/>
      <c r="B996" s="2"/>
    </row>
    <row r="997" ht="15.75" customHeight="1">
      <c r="A997" s="6"/>
      <c r="B997" s="2"/>
    </row>
    <row r="998" ht="15.75" customHeight="1">
      <c r="A998" s="6"/>
      <c r="B998" s="2"/>
    </row>
    <row r="999" ht="15.75" customHeight="1">
      <c r="A999" s="6"/>
      <c r="B999" s="2"/>
    </row>
  </sheetData>
  <hyperlinks>
    <hyperlink r:id="rId1" ref="A4"/>
    <hyperlink r:id="rId2" ref="B11"/>
  </hyperlinks>
  <printOptions/>
  <pageMargins bottom="0.75" footer="0.0" header="0.0" left="0.7" right="0.7" top="0.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4.5"/>
    <col customWidth="1" min="3" max="3" width="21.5"/>
    <col customWidth="1" min="4" max="4" width="24.5"/>
    <col customWidth="1" min="5" max="5" width="60.88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</row>
    <row r="2">
      <c r="A2" s="10" t="s">
        <v>17</v>
      </c>
      <c r="B2" s="10" t="s">
        <v>18</v>
      </c>
      <c r="C2" s="10" t="s">
        <v>19</v>
      </c>
      <c r="D2" s="11" t="s">
        <v>20</v>
      </c>
      <c r="E2" s="12" t="str">
        <f>HYPERLINK("https://www.youtube.com/watch?v=8ZoASbCRhq4","3BLD: 16.04 Former WB Ao12")</f>
        <v>3BLD: 16.04 Former WB Ao12</v>
      </c>
    </row>
    <row r="3">
      <c r="A3" s="10" t="s">
        <v>17</v>
      </c>
      <c r="B3" s="10" t="s">
        <v>21</v>
      </c>
      <c r="C3" s="10" t="s">
        <v>22</v>
      </c>
      <c r="D3" s="11" t="s">
        <v>23</v>
      </c>
      <c r="E3" s="12" t="str">
        <f>HYPERLINK("https://www.youtube.com/watch?v=IbsHLNdeuVU","3BLD: 14.35 Mo3 (Angstrom WeiLong GTS3 M)")</f>
        <v>3BLD: 14.35 Mo3 (Angstrom WeiLong GTS3 M)</v>
      </c>
    </row>
    <row r="4">
      <c r="A4" s="10" t="s">
        <v>24</v>
      </c>
      <c r="B4" s="10" t="s">
        <v>25</v>
      </c>
      <c r="C4" s="10" t="s">
        <v>26</v>
      </c>
      <c r="D4" s="11" t="s">
        <v>27</v>
      </c>
      <c r="E4" s="12" t="str">
        <f>HYPERLINK("https://www.youtube.com/watch?v=c-fZH8cSolQ","3BLD: 15.84 Ao12 (Former PB/WB)")</f>
        <v>3BLD: 15.84 Ao12 (Former PB/WB)</v>
      </c>
    </row>
    <row r="5">
      <c r="A5" s="10" t="s">
        <v>28</v>
      </c>
      <c r="B5" s="10" t="s">
        <v>29</v>
      </c>
      <c r="C5" s="10" t="s">
        <v>30</v>
      </c>
      <c r="D5" s="11" t="s">
        <v>31</v>
      </c>
      <c r="E5" s="12" t="str">
        <f>HYPERLINK("https://www.youtube.com/watch?v=GADqpLvvay8","3BLD: 11.89 Single, 14.52 Mo3 (With Commentary)")</f>
        <v>3BLD: 11.89 Single, 14.52 Mo3 (With Commentary)</v>
      </c>
    </row>
    <row r="6">
      <c r="A6" s="10" t="s">
        <v>32</v>
      </c>
      <c r="B6" s="10" t="s">
        <v>33</v>
      </c>
      <c r="C6" s="10" t="s">
        <v>34</v>
      </c>
      <c r="D6" s="11" t="s">
        <v>35</v>
      </c>
      <c r="E6" s="12" t="str">
        <f>HYPERLINK("https://www.youtube.com/watch?v=Nj1C4ztIAcM","14.21 3BLD WB Ao5 again but with a twist...")</f>
        <v>14.21 3BLD WB Ao5 again but with a twist...</v>
      </c>
    </row>
    <row r="7">
      <c r="A7" s="10" t="s">
        <v>36</v>
      </c>
      <c r="B7" s="10" t="s">
        <v>37</v>
      </c>
      <c r="C7" s="10" t="s">
        <v>38</v>
      </c>
      <c r="D7" s="11" t="s">
        <v>39</v>
      </c>
      <c r="E7" s="12" t="str">
        <f>HYPERLINK("https://www.youtube.com/watch?v=GADqpLvvay8","3BLD: 11.89 Single, 14.52 Mo3 (With Commentary)")</f>
        <v>3BLD: 11.89 Single, 14.52 Mo3 (With Commentary)</v>
      </c>
    </row>
    <row r="8">
      <c r="A8" s="10" t="s">
        <v>40</v>
      </c>
      <c r="B8" s="10" t="s">
        <v>41</v>
      </c>
      <c r="C8" s="10" t="s">
        <v>42</v>
      </c>
      <c r="D8" s="11" t="s">
        <v>43</v>
      </c>
      <c r="E8" s="12" t="str">
        <f>HYPERLINK("https://www.youtube.com/watch?v=Q4WP58hRqgc","Rubik's Cube Blindfolded WORLD RECORD Mean (14.72 Seconds)")</f>
        <v>Rubik's Cube Blindfolded WORLD RECORD Mean (14.72 Seconds)</v>
      </c>
    </row>
    <row r="9">
      <c r="A9" s="10" t="s">
        <v>44</v>
      </c>
      <c r="B9" s="10" t="s">
        <v>45</v>
      </c>
      <c r="C9" s="10" t="s">
        <v>46</v>
      </c>
      <c r="D9" s="11" t="s">
        <v>47</v>
      </c>
      <c r="E9" s="12" t="str">
        <f>HYPERLINK("https://www.youtube.com/watch?v=_zBo1zTxjOI","12.91 3x3 Blindfolded Mean [Former WB]")</f>
        <v>12.91 3x3 Blindfolded Mean [Former WB]</v>
      </c>
    </row>
    <row r="10">
      <c r="A10" s="10" t="s">
        <v>48</v>
      </c>
      <c r="B10" s="10" t="s">
        <v>49</v>
      </c>
      <c r="C10" s="10" t="s">
        <v>50</v>
      </c>
      <c r="D10" s="11" t="s">
        <v>51</v>
      </c>
      <c r="E10" s="12" t="str">
        <f t="shared" ref="E10:E11" si="1">HYPERLINK("https://www.youtube.com/watch?v=gQ0iMaFMbeE","3BLD: 14.97 Ao12 (WB)")</f>
        <v>3BLD: 14.97 Ao12 (WB)</v>
      </c>
    </row>
    <row r="11">
      <c r="A11" s="10" t="s">
        <v>52</v>
      </c>
      <c r="B11" s="10" t="s">
        <v>53</v>
      </c>
      <c r="C11" s="10" t="s">
        <v>54</v>
      </c>
      <c r="D11" s="11" t="s">
        <v>55</v>
      </c>
      <c r="E11" s="12" t="str">
        <f t="shared" si="1"/>
        <v>3BLD: 14.97 Ao12 (WB)</v>
      </c>
    </row>
    <row r="12">
      <c r="A12" s="10" t="s">
        <v>56</v>
      </c>
      <c r="B12" s="10" t="s">
        <v>57</v>
      </c>
      <c r="C12" s="10" t="s">
        <v>58</v>
      </c>
      <c r="D12" s="11" t="s">
        <v>59</v>
      </c>
      <c r="E12" s="12" t="str">
        <f t="shared" ref="E12:E13" si="2">HYPERLINK("https://www.youtube.com/watch?v=ImO5gWc-mRo","3BLD: 16.46 Ao25 (Former WB)")</f>
        <v>3BLD: 16.46 Ao25 (Former WB)</v>
      </c>
    </row>
    <row r="13">
      <c r="A13" s="10" t="s">
        <v>60</v>
      </c>
      <c r="B13" s="10" t="s">
        <v>61</v>
      </c>
      <c r="C13" s="10" t="s">
        <v>62</v>
      </c>
      <c r="D13" s="11" t="s">
        <v>63</v>
      </c>
      <c r="E13" s="12" t="str">
        <f t="shared" si="2"/>
        <v>3BLD: 16.46 Ao25 (Former WB)</v>
      </c>
    </row>
    <row r="14">
      <c r="A14" s="10" t="s">
        <v>64</v>
      </c>
      <c r="B14" s="10" t="s">
        <v>65</v>
      </c>
      <c r="C14" s="10" t="s">
        <v>66</v>
      </c>
      <c r="D14" s="11" t="s">
        <v>67</v>
      </c>
      <c r="E14" s="12" t="str">
        <f>HYPERLINK("https://www.youtube.com/watch?v=c-fZH8cSolQ","3BLD: 15.84 Ao12 (Former PB/WB)")</f>
        <v>3BLD: 15.84 Ao12 (Former PB/WB)</v>
      </c>
    </row>
    <row r="15">
      <c r="A15" s="10" t="s">
        <v>68</v>
      </c>
      <c r="B15" s="10" t="s">
        <v>69</v>
      </c>
      <c r="C15" s="10" t="s">
        <v>70</v>
      </c>
      <c r="D15" s="11" t="s">
        <v>71</v>
      </c>
      <c r="E15" s="12" t="str">
        <f>HYPERLINK("https://www.youtube.com/watch?v=csBF_YNvT54","3BLD: 15.95 WB Ao12")</f>
        <v>3BLD: 15.95 WB Ao12</v>
      </c>
    </row>
    <row r="16">
      <c r="A16" s="10" t="s">
        <v>72</v>
      </c>
      <c r="B16" s="10" t="s">
        <v>73</v>
      </c>
      <c r="C16" s="10" t="s">
        <v>74</v>
      </c>
      <c r="D16" s="11" t="s">
        <v>43</v>
      </c>
      <c r="E16" s="12" t="str">
        <f>HYPERLINK("https://www.youtube.com/watch?v=Q4WP58hRqgc","Rubik's Cube Blindfolded WORLD RECORD Mean (14.72 Seconds)")</f>
        <v>Rubik's Cube Blindfolded WORLD RECORD Mean (14.72 Seconds)</v>
      </c>
    </row>
    <row r="17">
      <c r="A17" s="10" t="s">
        <v>75</v>
      </c>
      <c r="B17" s="10" t="s">
        <v>76</v>
      </c>
      <c r="C17" s="10" t="s">
        <v>77</v>
      </c>
      <c r="D17" s="11" t="s">
        <v>78</v>
      </c>
      <c r="E17" s="12" t="str">
        <f>HYPERLINK("https://www.youtube.com/watch?v=2EWwkV_h0wA","How To Not Get WR (Part 2)")</f>
        <v>How To Not Get WR (Part 2)</v>
      </c>
    </row>
    <row r="18">
      <c r="A18" s="10" t="s">
        <v>79</v>
      </c>
      <c r="B18" s="10" t="s">
        <v>80</v>
      </c>
      <c r="C18" s="10" t="s">
        <v>81</v>
      </c>
      <c r="D18" s="11" t="s">
        <v>82</v>
      </c>
      <c r="E18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9">
      <c r="A19" s="10" t="s">
        <v>83</v>
      </c>
      <c r="B19" s="10" t="s">
        <v>84</v>
      </c>
      <c r="C19" s="10" t="s">
        <v>85</v>
      </c>
      <c r="D19" s="11" t="s">
        <v>86</v>
      </c>
      <c r="E19" s="12" t="str">
        <f>HYPERLINK("https://www.youtube.com/watch?v=ImO5gWc-mRo","3BLD: 16.46 Ao25 (Former WB)")</f>
        <v>3BLD: 16.46 Ao25 (Former WB)</v>
      </c>
    </row>
    <row r="20">
      <c r="A20" s="10" t="s">
        <v>83</v>
      </c>
      <c r="B20" s="10" t="s">
        <v>87</v>
      </c>
      <c r="C20" s="10" t="s">
        <v>88</v>
      </c>
      <c r="D20" s="11" t="s">
        <v>89</v>
      </c>
      <c r="E20" s="12" t="str">
        <f>HYPERLINK("https://www.youtube.com/watch?v=tiST9bTX3wE","17.95 3BLD AO25 (Counting 28.16 and 23.84)")</f>
        <v>17.95 3BLD AO25 (Counting 28.16 and 23.84)</v>
      </c>
    </row>
    <row r="21">
      <c r="A21" s="10" t="s">
        <v>90</v>
      </c>
      <c r="B21" s="10" t="s">
        <v>91</v>
      </c>
      <c r="C21" s="10" t="s">
        <v>92</v>
      </c>
      <c r="D21" s="11" t="s">
        <v>93</v>
      </c>
      <c r="E21" s="12" t="str">
        <f>HYPERLINK("https://www.youtube.com/watch?v=gQ0iMaFMbeE","3BLD: 14.97 Ao12 (WB)")</f>
        <v>3BLD: 14.97 Ao12 (WB)</v>
      </c>
    </row>
    <row r="22">
      <c r="A22" s="10" t="s">
        <v>94</v>
      </c>
      <c r="B22" s="10" t="s">
        <v>95</v>
      </c>
      <c r="C22" s="10" t="s">
        <v>96</v>
      </c>
      <c r="D22" s="11" t="s">
        <v>97</v>
      </c>
      <c r="E22" s="12" t="str">
        <f>HYPERLINK("https://www.youtube.com/watch?v=-1Ww5wtdqY8","Almost getting a World Record...")</f>
        <v>Almost getting a World Record...</v>
      </c>
    </row>
    <row r="23">
      <c r="A23" s="10" t="s">
        <v>98</v>
      </c>
      <c r="B23" s="10" t="s">
        <v>99</v>
      </c>
      <c r="C23" s="10" t="s">
        <v>100</v>
      </c>
      <c r="D23" s="11" t="s">
        <v>101</v>
      </c>
      <c r="E23" s="12" t="str">
        <f>HYPERLINK("https://www.youtube.com/watch?v=f-HPj67kGe4","The solve that made me NATIONAL Champion!")</f>
        <v>The solve that made me NATIONAL Champion!</v>
      </c>
    </row>
    <row r="24">
      <c r="A24" s="10" t="s">
        <v>102</v>
      </c>
      <c r="B24" s="10" t="s">
        <v>103</v>
      </c>
      <c r="C24" s="10" t="s">
        <v>104</v>
      </c>
      <c r="D24" s="11" t="s">
        <v>105</v>
      </c>
      <c r="E24" s="12" t="str">
        <f>HYPERLINK("https://www.youtube.com/watch?v=D-svqZKGJy8","Sub-13 3BLD Singles Compilation")</f>
        <v>Sub-13 3BLD Singles Compilation</v>
      </c>
    </row>
    <row r="25">
      <c r="A25" s="10" t="s">
        <v>106</v>
      </c>
      <c r="B25" s="10" t="s">
        <v>107</v>
      </c>
      <c r="C25" s="10" t="s">
        <v>108</v>
      </c>
      <c r="D25" s="11" t="s">
        <v>109</v>
      </c>
      <c r="E25" s="12" t="str">
        <f>HYPERLINK("https://www.youtube.com/watch?v=Q4WP58hRqgc","Rubik's Cube Blindfolded WORLD RECORD Mean (14.72 Seconds)")</f>
        <v>Rubik's Cube Blindfolded WORLD RECORD Mean (14.72 Seconds)</v>
      </c>
    </row>
    <row r="26">
      <c r="A26" s="10" t="s">
        <v>110</v>
      </c>
      <c r="B26" s="10" t="s">
        <v>111</v>
      </c>
      <c r="C26" s="10" t="s">
        <v>112</v>
      </c>
      <c r="D26" s="11" t="s">
        <v>113</v>
      </c>
      <c r="E26" s="12" t="str">
        <f>HYPERLINK("https://www.youtube.com/watch?v=l-I_vdTD2yY","Rubik's Cube Blindfolded: 12.76 Average of 5 [WB]")</f>
        <v>Rubik's Cube Blindfolded: 12.76 Average of 5 [WB]</v>
      </c>
    </row>
    <row r="27">
      <c r="A27" s="10" t="s">
        <v>114</v>
      </c>
      <c r="B27" s="10" t="s">
        <v>115</v>
      </c>
      <c r="C27" s="10" t="s">
        <v>116</v>
      </c>
      <c r="D27" s="11" t="s">
        <v>117</v>
      </c>
      <c r="E27" s="12" t="str">
        <f t="shared" ref="E27:E28" si="3">HYPERLINK("https://www.youtube.com/watch?v=gQ0iMaFMbeE","3BLD: 14.97 Ao12 (WB)")</f>
        <v>3BLD: 14.97 Ao12 (WB)</v>
      </c>
    </row>
    <row r="28">
      <c r="A28" s="10" t="s">
        <v>118</v>
      </c>
      <c r="B28" s="10" t="s">
        <v>119</v>
      </c>
      <c r="C28" s="10" t="s">
        <v>120</v>
      </c>
      <c r="D28" s="11" t="s">
        <v>55</v>
      </c>
      <c r="E28" s="12" t="str">
        <f t="shared" si="3"/>
        <v>3BLD: 14.97 Ao12 (WB)</v>
      </c>
    </row>
    <row r="29">
      <c r="A29" s="10" t="s">
        <v>121</v>
      </c>
      <c r="B29" s="10" t="s">
        <v>122</v>
      </c>
      <c r="C29" s="10" t="s">
        <v>123</v>
      </c>
      <c r="D29" s="11" t="s">
        <v>47</v>
      </c>
      <c r="E29" s="12" t="str">
        <f>HYPERLINK("https://www.youtube.com/watch?v=_zBo1zTxjOI","12.91 3x3 Blindfolded Mean [Former WB]")</f>
        <v>12.91 3x3 Blindfolded Mean [Former WB]</v>
      </c>
    </row>
    <row r="30">
      <c r="A30" s="10" t="s">
        <v>124</v>
      </c>
      <c r="B30" s="10" t="s">
        <v>125</v>
      </c>
      <c r="C30" s="10" t="s">
        <v>126</v>
      </c>
      <c r="D30" s="11" t="s">
        <v>127</v>
      </c>
      <c r="E30" s="12" t="str">
        <f>HYPERLINK("https://www.youtube.com/watch?v=csBF_YNvT54","3BLD: 15.95 WB Ao12")</f>
        <v>3BLD: 15.95 WB Ao12</v>
      </c>
    </row>
    <row r="31">
      <c r="A31" s="10" t="s">
        <v>128</v>
      </c>
      <c r="B31" s="10" t="s">
        <v>129</v>
      </c>
      <c r="C31" s="10" t="s">
        <v>130</v>
      </c>
      <c r="D31" s="11" t="s">
        <v>131</v>
      </c>
      <c r="E31" s="12" t="str">
        <f>HYPERLINK("https://www.youtube.com/watch?v=tiST9bTX3wE","17.95 3BLD AO25 (Counting 28.16 and 23.84)")</f>
        <v>17.95 3BLD AO25 (Counting 28.16 and 23.84)</v>
      </c>
    </row>
    <row r="32">
      <c r="A32" s="10" t="s">
        <v>132</v>
      </c>
      <c r="B32" s="10" t="s">
        <v>133</v>
      </c>
      <c r="C32" s="10" t="s">
        <v>134</v>
      </c>
      <c r="D32" s="11" t="s">
        <v>135</v>
      </c>
      <c r="E32" s="12" t="str">
        <f>HYPERLINK("https://www.youtube.com/watch?v=X0ZZY-NORDk","3BLD: 14.43 World Record FAIL (DNF by a wrong move)")</f>
        <v>3BLD: 14.43 World Record FAIL (DNF by a wrong move)</v>
      </c>
    </row>
    <row r="33">
      <c r="A33" s="10" t="s">
        <v>136</v>
      </c>
      <c r="B33" s="10" t="s">
        <v>137</v>
      </c>
      <c r="C33" s="10" t="s">
        <v>138</v>
      </c>
      <c r="D33" s="11" t="s">
        <v>139</v>
      </c>
      <c r="E33" s="12" t="str">
        <f>HYPERLINK("https://www.youtube.com/watch?v=tiST9bTX3wE","17.95 3BLD AO25 (Counting 28.16 and 23.84)")</f>
        <v>17.95 3BLD AO25 (Counting 28.16 and 23.84)</v>
      </c>
    </row>
    <row r="34">
      <c r="A34" s="10" t="s">
        <v>140</v>
      </c>
      <c r="B34" s="10" t="s">
        <v>141</v>
      </c>
      <c r="C34" s="10" t="s">
        <v>142</v>
      </c>
      <c r="D34" s="11" t="s">
        <v>135</v>
      </c>
      <c r="E34" s="12" t="str">
        <f>HYPERLINK("https://www.youtube.com/watch?v=X0ZZY-NORDk","3BLD: 14.43 World Record FAIL (DNF by a wrong move)")</f>
        <v>3BLD: 14.43 World Record FAIL (DNF by a wrong move)</v>
      </c>
    </row>
    <row r="35">
      <c r="A35" s="10" t="s">
        <v>143</v>
      </c>
      <c r="B35" s="10" t="s">
        <v>144</v>
      </c>
      <c r="C35" s="10" t="s">
        <v>145</v>
      </c>
      <c r="D35" s="11" t="s">
        <v>146</v>
      </c>
      <c r="E35" s="12" t="str">
        <f>HYPERLINK("https://www.youtube.com/watch?v=tiST9bTX3wE","17.95 3BLD AO25 (Counting 28.16 and 23.84)")</f>
        <v>17.95 3BLD AO25 (Counting 28.16 and 23.84)</v>
      </c>
    </row>
    <row r="36">
      <c r="A36" s="10" t="s">
        <v>147</v>
      </c>
      <c r="B36" s="10" t="s">
        <v>148</v>
      </c>
      <c r="C36" s="10" t="s">
        <v>149</v>
      </c>
      <c r="D36" s="11" t="s">
        <v>150</v>
      </c>
      <c r="E36" s="12" t="str">
        <f>HYPERLINK("https://www.youtube.com/watch?v=gQ0iMaFMbeE","3BLD: 14.97 Ao12 (WB)")</f>
        <v>3BLD: 14.97 Ao12 (WB)</v>
      </c>
    </row>
    <row r="37">
      <c r="A37" s="10" t="s">
        <v>151</v>
      </c>
      <c r="B37" s="10" t="s">
        <v>152</v>
      </c>
      <c r="C37" s="10" t="s">
        <v>153</v>
      </c>
      <c r="D37" s="11" t="s">
        <v>154</v>
      </c>
      <c r="E37" s="12" t="str">
        <f>HYPERLINK("https://www.youtube.com/watch?v=_zBo1zTxjOI","12.91 3x3 Blindfolded Mean [Former WB]")</f>
        <v>12.91 3x3 Blindfolded Mean [Former WB]</v>
      </c>
    </row>
    <row r="38">
      <c r="A38" s="10" t="s">
        <v>155</v>
      </c>
      <c r="B38" s="10" t="s">
        <v>156</v>
      </c>
      <c r="C38" s="10" t="s">
        <v>157</v>
      </c>
      <c r="D38" s="11" t="s">
        <v>158</v>
      </c>
      <c r="E38" s="12" t="str">
        <f>HYPERLINK("https://www.youtube.com/watch?v=BsjfQ8AMEj4","3BLD: 13.70 Ao5 (WB)")</f>
        <v>3BLD: 13.70 Ao5 (WB)</v>
      </c>
    </row>
    <row r="39">
      <c r="A39" s="10" t="s">
        <v>159</v>
      </c>
      <c r="B39" s="10" t="s">
        <v>160</v>
      </c>
      <c r="C39" s="10" t="s">
        <v>161</v>
      </c>
      <c r="D39" s="11" t="s">
        <v>101</v>
      </c>
      <c r="E39" s="12" t="str">
        <f>HYPERLINK("https://www.youtube.com/watch?v=f-HPj67kGe4","The solve that made me NATIONAL Champion!")</f>
        <v>The solve that made me NATIONAL Champion!</v>
      </c>
    </row>
    <row r="40">
      <c r="A40" s="10" t="s">
        <v>159</v>
      </c>
      <c r="B40" s="10" t="s">
        <v>162</v>
      </c>
      <c r="C40" s="10" t="s">
        <v>163</v>
      </c>
      <c r="D40" s="11" t="s">
        <v>164</v>
      </c>
      <c r="E40" s="12" t="str">
        <f>HYPERLINK("https://www.youtube.com/watch?v=ImO5gWc-mRo","3BLD: 16.46 Ao25 (Former WB)")</f>
        <v>3BLD: 16.46 Ao25 (Former WB)</v>
      </c>
    </row>
    <row r="41">
      <c r="A41" s="10" t="s">
        <v>165</v>
      </c>
      <c r="B41" s="10" t="s">
        <v>166</v>
      </c>
      <c r="C41" s="10" t="s">
        <v>167</v>
      </c>
      <c r="D41" s="11" t="s">
        <v>168</v>
      </c>
      <c r="E41" s="12" t="str">
        <f>HYPERLINK("https://www.youtube.com/watch?v=gsLwq3ZauNY","3BLD: 11.83 Single")</f>
        <v>3BLD: 11.83 Single</v>
      </c>
    </row>
    <row r="42">
      <c r="A42" s="10" t="s">
        <v>169</v>
      </c>
      <c r="B42" s="10" t="s">
        <v>170</v>
      </c>
      <c r="C42" s="10" t="s">
        <v>171</v>
      </c>
      <c r="D42" s="11" t="s">
        <v>59</v>
      </c>
      <c r="E42" s="12" t="str">
        <f>HYPERLINK("https://www.youtube.com/watch?v=ImO5gWc-mRo","3BLD: 16.46 Ao25 (Former WB)")</f>
        <v>3BLD: 16.46 Ao25 (Former WB)</v>
      </c>
    </row>
    <row r="43">
      <c r="A43" s="10" t="s">
        <v>172</v>
      </c>
      <c r="B43" s="10" t="s">
        <v>173</v>
      </c>
      <c r="C43" s="10" t="s">
        <v>174</v>
      </c>
      <c r="D43" s="11" t="s">
        <v>175</v>
      </c>
      <c r="E43" s="12" t="str">
        <f>HYPERLINK("https://www.youtube.com/watch?v=N9hrx4bDGMw","3BLD: 13.28 Mo3 and 14.26 Ao5 FAIL")</f>
        <v>3BLD: 13.28 Mo3 and 14.26 Ao5 FAIL</v>
      </c>
    </row>
    <row r="44">
      <c r="A44" s="10" t="s">
        <v>176</v>
      </c>
      <c r="B44" s="10" t="s">
        <v>177</v>
      </c>
      <c r="C44" s="10" t="s">
        <v>178</v>
      </c>
      <c r="D44" s="11" t="s">
        <v>179</v>
      </c>
      <c r="E44" s="12" t="str">
        <f>HYPERLINK("https://www.youtube.com/watch?v=Sr8uhM-D7qE","Audience stays CALM + RESPECTFUL after World Record")</f>
        <v>Audience stays CALM + RESPECTFUL after World Record</v>
      </c>
    </row>
    <row r="45">
      <c r="A45" s="10" t="s">
        <v>180</v>
      </c>
      <c r="B45" s="10" t="s">
        <v>181</v>
      </c>
      <c r="C45" s="10" t="s">
        <v>182</v>
      </c>
      <c r="D45" s="11" t="s">
        <v>183</v>
      </c>
      <c r="E45" s="12" t="str">
        <f>HYPERLINK("https://www.youtube.com/watch?v=csBF_YNvT54","3BLD: 15.95 WB Ao12")</f>
        <v>3BLD: 15.95 WB Ao12</v>
      </c>
    </row>
    <row r="46">
      <c r="A46" s="10" t="s">
        <v>184</v>
      </c>
      <c r="B46" s="10" t="s">
        <v>185</v>
      </c>
      <c r="C46" s="10" t="s">
        <v>186</v>
      </c>
      <c r="D46" s="11" t="s">
        <v>187</v>
      </c>
      <c r="E46" s="12" t="str">
        <f>HYPERLINK("https://www.youtube.com/watch?v=ImO5gWc-mRo","3BLD: 16.46 Ao25 (Former WB)")</f>
        <v>3BLD: 16.46 Ao25 (Former WB)</v>
      </c>
    </row>
    <row r="47">
      <c r="A47" s="10" t="s">
        <v>188</v>
      </c>
      <c r="B47" s="10" t="s">
        <v>189</v>
      </c>
      <c r="C47" s="10" t="s">
        <v>190</v>
      </c>
      <c r="D47" s="11" t="s">
        <v>191</v>
      </c>
      <c r="E47" s="12" t="str">
        <f>HYPERLINK("https://www.youtube.com/watch?v=eZPl7z60HBw","I won the WORLD CHAMPIONSHIP")</f>
        <v>I won the WORLD CHAMPIONSHIP</v>
      </c>
    </row>
    <row r="48">
      <c r="A48" s="10" t="s">
        <v>192</v>
      </c>
      <c r="B48" s="10" t="s">
        <v>193</v>
      </c>
      <c r="C48" s="10" t="s">
        <v>194</v>
      </c>
      <c r="D48" s="11" t="s">
        <v>195</v>
      </c>
      <c r="E48" s="12" t="str">
        <f>HYPERLINK("https://www.youtube.com/watch?v=Sr8uhM-D7qE","Audience stays CALM + RESPECTFUL after World Record")</f>
        <v>Audience stays CALM + RESPECTFUL after World Record</v>
      </c>
    </row>
    <row r="49">
      <c r="A49" s="10" t="s">
        <v>196</v>
      </c>
      <c r="B49" s="10" t="s">
        <v>197</v>
      </c>
      <c r="C49" s="10" t="s">
        <v>85</v>
      </c>
      <c r="D49" s="11" t="s">
        <v>86</v>
      </c>
      <c r="E49" s="12" t="str">
        <f>HYPERLINK("https://www.youtube.com/watch?v=ImO5gWc-mRo","3BLD: 16.46 Ao25 (Former WB)")</f>
        <v>3BLD: 16.46 Ao25 (Former WB)</v>
      </c>
    </row>
    <row r="50">
      <c r="A50" s="10" t="s">
        <v>196</v>
      </c>
      <c r="B50" s="10" t="s">
        <v>198</v>
      </c>
      <c r="C50" s="10" t="s">
        <v>199</v>
      </c>
      <c r="D50" s="11" t="s">
        <v>200</v>
      </c>
      <c r="E50" s="12" t="str">
        <f>HYPERLINK("https://www.youtube.com/watch?v=tiST9bTX3wE","17.95 3BLD AO25 (Counting 28.16 and 23.84)")</f>
        <v>17.95 3BLD AO25 (Counting 28.16 and 23.84)</v>
      </c>
    </row>
    <row r="51">
      <c r="A51" s="10" t="s">
        <v>201</v>
      </c>
      <c r="B51" s="10" t="s">
        <v>202</v>
      </c>
      <c r="C51" s="10" t="s">
        <v>203</v>
      </c>
      <c r="D51" s="11" t="s">
        <v>204</v>
      </c>
      <c r="E51" s="12" t="str">
        <f t="shared" ref="E51:E52" si="4">HYPERLINK("https://www.youtube.com/watch?v=ImO5gWc-mRo","3BLD: 16.46 Ao25 (Former WB)")</f>
        <v>3BLD: 16.46 Ao25 (Former WB)</v>
      </c>
    </row>
    <row r="52">
      <c r="A52" s="10" t="s">
        <v>205</v>
      </c>
      <c r="B52" s="10" t="s">
        <v>206</v>
      </c>
      <c r="C52" s="10" t="s">
        <v>85</v>
      </c>
      <c r="D52" s="11" t="s">
        <v>207</v>
      </c>
      <c r="E52" s="12" t="str">
        <f t="shared" si="4"/>
        <v>3BLD: 16.46 Ao25 (Former WB)</v>
      </c>
    </row>
    <row r="53">
      <c r="A53" s="10" t="s">
        <v>208</v>
      </c>
      <c r="B53" s="10" t="s">
        <v>209</v>
      </c>
      <c r="C53" s="10" t="s">
        <v>210</v>
      </c>
      <c r="D53" s="11" t="s">
        <v>211</v>
      </c>
      <c r="E53" s="12" t="str">
        <f>HYPERLINK("https://www.youtube.com/watch?v=pZc4BvCAXpU","28.92 WB 2-Man 3BLD Relay with Stanley Chapel")</f>
        <v>28.92 WB 2-Man 3BLD Relay with Stanley Chapel</v>
      </c>
    </row>
    <row r="54">
      <c r="A54" s="10" t="s">
        <v>208</v>
      </c>
      <c r="B54" s="10" t="s">
        <v>212</v>
      </c>
      <c r="C54" s="10" t="s">
        <v>213</v>
      </c>
      <c r="D54" s="11" t="s">
        <v>214</v>
      </c>
      <c r="E54" s="12" t="str">
        <f>HYPERLINK("https://www.youtube.com/watch?v=ImO5gWc-mRo","3BLD: 16.46 Ao25 (Former WB)")</f>
        <v>3BLD: 16.46 Ao25 (Former WB)</v>
      </c>
    </row>
    <row r="55">
      <c r="A55" s="10" t="s">
        <v>215</v>
      </c>
      <c r="B55" s="10" t="s">
        <v>216</v>
      </c>
      <c r="C55" s="10" t="s">
        <v>217</v>
      </c>
      <c r="D55" s="11" t="s">
        <v>97</v>
      </c>
      <c r="E55" s="12" t="str">
        <f>HYPERLINK("https://www.youtube.com/watch?v=-1Ww5wtdqY8","Almost getting a World Record...")</f>
        <v>Almost getting a World Record...</v>
      </c>
    </row>
    <row r="56">
      <c r="A56" s="10" t="s">
        <v>215</v>
      </c>
      <c r="B56" s="10" t="s">
        <v>218</v>
      </c>
      <c r="C56" s="10" t="s">
        <v>219</v>
      </c>
      <c r="D56" s="11" t="s">
        <v>220</v>
      </c>
      <c r="E56" s="12" t="str">
        <f>HYPERLINK("https://www.youtube.com/watch?v=vRlA-KjlHc0","16.05 3BLD Ao12")</f>
        <v>16.05 3BLD Ao12</v>
      </c>
    </row>
    <row r="57">
      <c r="A57" s="10" t="s">
        <v>221</v>
      </c>
      <c r="B57" s="10" t="s">
        <v>222</v>
      </c>
      <c r="C57" s="10" t="s">
        <v>223</v>
      </c>
      <c r="D57" s="11" t="s">
        <v>224</v>
      </c>
      <c r="E57" s="12" t="str">
        <f>HYPERLINK("https://www.youtube.com/watch?v=tiST9bTX3wE","17.95 3BLD AO25 (Counting 28.16 and 23.84)")</f>
        <v>17.95 3BLD AO25 (Counting 28.16 and 23.84)</v>
      </c>
    </row>
    <row r="58">
      <c r="A58" s="10" t="s">
        <v>225</v>
      </c>
      <c r="B58" s="10" t="s">
        <v>226</v>
      </c>
      <c r="C58" s="10" t="s">
        <v>227</v>
      </c>
      <c r="D58" s="11" t="s">
        <v>63</v>
      </c>
      <c r="E58" s="12" t="str">
        <f>HYPERLINK("https://www.youtube.com/watch?v=ImO5gWc-mRo","3BLD: 16.46 Ao25 (Former WB)")</f>
        <v>3BLD: 16.46 Ao25 (Former WB)</v>
      </c>
    </row>
    <row r="59">
      <c r="A59" s="10" t="s">
        <v>228</v>
      </c>
      <c r="B59" s="10" t="s">
        <v>229</v>
      </c>
      <c r="C59" s="10" t="s">
        <v>230</v>
      </c>
      <c r="D59" s="11" t="s">
        <v>231</v>
      </c>
      <c r="E59" s="12" t="str">
        <f>HYPERLINK("https://www.youtube.com/watch?v=gQ0iMaFMbeE","3BLD: 14.97 Ao12 (WB)")</f>
        <v>3BLD: 14.97 Ao12 (WB)</v>
      </c>
    </row>
    <row r="60">
      <c r="A60" s="10" t="s">
        <v>232</v>
      </c>
      <c r="B60" s="10" t="s">
        <v>233</v>
      </c>
      <c r="C60" s="10" t="s">
        <v>234</v>
      </c>
      <c r="D60" s="11" t="s">
        <v>235</v>
      </c>
      <c r="E60" s="12" t="str">
        <f>HYPERLINK("https://www.youtube.com/watch?v=NF6nFZ2ghQA","One turn off from World Record...")</f>
        <v>One turn off from World Record...</v>
      </c>
    </row>
    <row r="61">
      <c r="A61" s="10" t="s">
        <v>236</v>
      </c>
      <c r="B61" s="10" t="s">
        <v>237</v>
      </c>
      <c r="C61" s="10" t="s">
        <v>238</v>
      </c>
      <c r="D61" s="11" t="s">
        <v>239</v>
      </c>
      <c r="E61" s="12" t="str">
        <f>HYPERLINK("https://www.youtube.com/watch?v=EIZgVkX_BtI","3BLD: 13.10 Mo3 (WB)")</f>
        <v>3BLD: 13.10 Mo3 (WB)</v>
      </c>
    </row>
    <row r="62">
      <c r="A62" s="10" t="s">
        <v>240</v>
      </c>
      <c r="B62" s="10" t="s">
        <v>241</v>
      </c>
      <c r="C62" s="10" t="s">
        <v>242</v>
      </c>
      <c r="D62" s="11" t="s">
        <v>243</v>
      </c>
      <c r="E62" s="12" t="str">
        <f>HYPERLINK("https://www.youtube.com/watch?v=D-svqZKGJy8","Sub-13 3BLD Singles Compilation")</f>
        <v>Sub-13 3BLD Singles Compilation</v>
      </c>
    </row>
    <row r="63">
      <c r="A63" s="10" t="s">
        <v>240</v>
      </c>
      <c r="B63" s="10" t="s">
        <v>244</v>
      </c>
      <c r="C63" s="10" t="s">
        <v>245</v>
      </c>
      <c r="D63" s="11" t="s">
        <v>246</v>
      </c>
      <c r="E63" s="12" t="str">
        <f>HYPERLINK("https://www.youtube.com/watch?v=IbsHLNdeuVU","3BLD: 14.35 Mo3 (Angstrom WeiLong GTS3 M)")</f>
        <v>3BLD: 14.35 Mo3 (Angstrom WeiLong GTS3 M)</v>
      </c>
    </row>
    <row r="64">
      <c r="A64" s="10" t="s">
        <v>247</v>
      </c>
      <c r="B64" s="10" t="s">
        <v>248</v>
      </c>
      <c r="C64" s="10" t="s">
        <v>249</v>
      </c>
      <c r="D64" s="11" t="s">
        <v>250</v>
      </c>
      <c r="E64" s="12" t="str">
        <f>HYPERLINK("https://www.youtube.com/watch?v=ImO5gWc-mRo","3BLD: 16.46 Ao25 (Former WB)")</f>
        <v>3BLD: 16.46 Ao25 (Former WB)</v>
      </c>
    </row>
    <row r="65">
      <c r="A65" s="10" t="s">
        <v>251</v>
      </c>
      <c r="B65" s="10" t="s">
        <v>252</v>
      </c>
      <c r="C65" s="10" t="s">
        <v>253</v>
      </c>
      <c r="D65" s="11" t="s">
        <v>254</v>
      </c>
      <c r="E65" s="12" t="str">
        <f>HYPERLINK("https://www.youtube.com/watch?v=V5UghOBE7_M","Rubik's Cube World Record, but it's Blindfolded... [4K]")</f>
        <v>Rubik's Cube World Record, but it's Blindfolded... [4K]</v>
      </c>
    </row>
    <row r="66">
      <c r="A66" s="10" t="s">
        <v>255</v>
      </c>
      <c r="B66" s="10" t="s">
        <v>256</v>
      </c>
      <c r="C66" s="10" t="s">
        <v>257</v>
      </c>
      <c r="D66" s="11" t="s">
        <v>195</v>
      </c>
      <c r="E66" s="12" t="str">
        <f>HYPERLINK("https://www.youtube.com/watch?v=Sr8uhM-D7qE","Audience stays CALM + RESPECTFUL after World Record")</f>
        <v>Audience stays CALM + RESPECTFUL after World Record</v>
      </c>
    </row>
    <row r="67">
      <c r="A67" s="10" t="s">
        <v>258</v>
      </c>
      <c r="B67" s="10" t="s">
        <v>259</v>
      </c>
      <c r="C67" s="10" t="s">
        <v>260</v>
      </c>
      <c r="D67" s="11" t="s">
        <v>261</v>
      </c>
      <c r="E67" s="12" t="str">
        <f>HYPERLINK("https://www.youtube.com/watch?v=eZPl7z60HBw","I won the WORLD CHAMPIONSHIP")</f>
        <v>I won the WORLD CHAMPIONSHIP</v>
      </c>
    </row>
    <row r="68">
      <c r="A68" s="10" t="s">
        <v>262</v>
      </c>
      <c r="B68" s="10" t="s">
        <v>263</v>
      </c>
      <c r="C68" s="10" t="s">
        <v>264</v>
      </c>
      <c r="D68" s="11" t="s">
        <v>265</v>
      </c>
      <c r="E68" s="12" t="str">
        <f>HYPERLINK("https://www.youtube.com/watch?v=tiST9bTX3wE","17.95 3BLD AO25 (Counting 28.16 and 23.84)")</f>
        <v>17.95 3BLD AO25 (Counting 28.16 and 23.84)</v>
      </c>
    </row>
    <row r="69">
      <c r="A69" s="10" t="s">
        <v>266</v>
      </c>
      <c r="B69" s="10" t="s">
        <v>267</v>
      </c>
      <c r="C69" s="10" t="s">
        <v>268</v>
      </c>
      <c r="D69" s="11" t="s">
        <v>269</v>
      </c>
      <c r="E69" s="12" t="str">
        <f>HYPERLINK("https://www.youtube.com/watch?v=BsjfQ8AMEj4","3BLD: 13.70 Ao5 (WB)")</f>
        <v>3BLD: 13.70 Ao5 (WB)</v>
      </c>
    </row>
    <row r="70">
      <c r="A70" s="10" t="s">
        <v>270</v>
      </c>
      <c r="B70" s="10" t="s">
        <v>271</v>
      </c>
      <c r="C70" s="10" t="s">
        <v>272</v>
      </c>
      <c r="D70" s="11" t="s">
        <v>191</v>
      </c>
      <c r="E70" s="12" t="str">
        <f>HYPERLINK("https://www.youtube.com/watch?v=eZPl7z60HBw","I won the WORLD CHAMPIONSHIP")</f>
        <v>I won the WORLD CHAMPIONSHIP</v>
      </c>
    </row>
    <row r="71">
      <c r="A71" s="10" t="s">
        <v>273</v>
      </c>
      <c r="B71" s="10" t="s">
        <v>274</v>
      </c>
      <c r="C71" s="10" t="s">
        <v>275</v>
      </c>
      <c r="D71" s="11" t="s">
        <v>179</v>
      </c>
      <c r="E71" s="12" t="str">
        <f>HYPERLINK("https://www.youtube.com/watch?v=Sr8uhM-D7qE","Audience stays CALM + RESPECTFUL after World Record")</f>
        <v>Audience stays CALM + RESPECTFUL after World Record</v>
      </c>
    </row>
    <row r="72">
      <c r="A72" s="10" t="s">
        <v>273</v>
      </c>
      <c r="B72" s="10" t="s">
        <v>276</v>
      </c>
      <c r="C72" s="10" t="s">
        <v>277</v>
      </c>
      <c r="D72" s="11" t="s">
        <v>278</v>
      </c>
      <c r="E72" s="12" t="str">
        <f>HYPERLINK("https://www.youtube.com/watch?v=tiST9bTX3wE","17.95 3BLD AO25 (Counting 28.16 and 23.84)")</f>
        <v>17.95 3BLD AO25 (Counting 28.16 and 23.84)</v>
      </c>
    </row>
    <row r="73">
      <c r="A73" s="10" t="s">
        <v>279</v>
      </c>
      <c r="B73" s="10" t="s">
        <v>280</v>
      </c>
      <c r="C73" s="10" t="s">
        <v>281</v>
      </c>
      <c r="D73" s="11" t="s">
        <v>78</v>
      </c>
      <c r="E73" s="12" t="str">
        <f>HYPERLINK("https://www.youtube.com/watch?v=2EWwkV_h0wA","How To Not Get WR (Part 2)")</f>
        <v>How To Not Get WR (Part 2)</v>
      </c>
    </row>
    <row r="74">
      <c r="A74" s="10" t="s">
        <v>279</v>
      </c>
      <c r="B74" s="10" t="s">
        <v>282</v>
      </c>
      <c r="C74" s="10" t="s">
        <v>283</v>
      </c>
      <c r="D74" s="11" t="s">
        <v>284</v>
      </c>
      <c r="E74" s="12" t="str">
        <f>HYPERLINK("https://www.youtube.com/watch?v=csBF_YNvT54","3BLD: 15.95 WB Ao12")</f>
        <v>3BLD: 15.95 WB Ao12</v>
      </c>
    </row>
    <row r="75">
      <c r="A75" s="10" t="s">
        <v>285</v>
      </c>
      <c r="B75" s="10" t="s">
        <v>286</v>
      </c>
      <c r="C75" s="10" t="s">
        <v>287</v>
      </c>
      <c r="D75" s="11" t="s">
        <v>288</v>
      </c>
      <c r="E75" s="12" t="str">
        <f>HYPERLINK("https://www.youtube.com/watch?v=ImO5gWc-mRo","3BLD: 16.46 Ao25 (Former WB)")</f>
        <v>3BLD: 16.46 Ao25 (Former WB)</v>
      </c>
    </row>
    <row r="76">
      <c r="A76" s="10" t="s">
        <v>289</v>
      </c>
      <c r="B76" s="10" t="s">
        <v>290</v>
      </c>
      <c r="C76" s="10" t="s">
        <v>291</v>
      </c>
      <c r="D76" s="11" t="s">
        <v>292</v>
      </c>
      <c r="E76" s="12" t="str">
        <f>HYPERLINK("https://www.youtube.com/watch?v=csBF_YNvT54","3BLD: 15.95 WB Ao12")</f>
        <v>3BLD: 15.95 WB Ao12</v>
      </c>
    </row>
    <row r="77">
      <c r="A77" s="10" t="s">
        <v>293</v>
      </c>
      <c r="B77" s="10" t="s">
        <v>294</v>
      </c>
      <c r="C77" s="10" t="s">
        <v>295</v>
      </c>
      <c r="D77" s="11" t="s">
        <v>296</v>
      </c>
      <c r="E77" s="12" t="str">
        <f>HYPERLINK("https://www.youtube.com/watch?v=gQ0iMaFMbeE","3BLD: 14.97 Ao12 (WB)")</f>
        <v>3BLD: 14.97 Ao12 (WB)</v>
      </c>
    </row>
    <row r="78">
      <c r="A78" s="10" t="s">
        <v>297</v>
      </c>
      <c r="B78" s="10" t="s">
        <v>298</v>
      </c>
      <c r="C78" s="10" t="s">
        <v>299</v>
      </c>
      <c r="D78" s="11" t="s">
        <v>300</v>
      </c>
      <c r="E78" s="12" t="str">
        <f>HYPERLINK("https://www.youtube.com/watch?v=tiST9bTX3wE","17.95 3BLD AO25 (Counting 28.16 and 23.84)")</f>
        <v>17.95 3BLD AO25 (Counting 28.16 and 23.84)</v>
      </c>
    </row>
    <row r="79">
      <c r="A79" s="10" t="s">
        <v>301</v>
      </c>
      <c r="B79" s="10" t="s">
        <v>302</v>
      </c>
      <c r="C79" s="10" t="s">
        <v>303</v>
      </c>
      <c r="D79" s="11" t="s">
        <v>304</v>
      </c>
      <c r="E79" s="12" t="str">
        <f>HYPERLINK("https://www.youtube.com/watch?v=_zBo1zTxjOI","12.91 3x3 Blindfolded Mean [Former WB]")</f>
        <v>12.91 3x3 Blindfolded Mean [Former WB]</v>
      </c>
    </row>
    <row r="80">
      <c r="A80" s="10" t="s">
        <v>305</v>
      </c>
      <c r="B80" s="10" t="s">
        <v>306</v>
      </c>
      <c r="C80" s="10" t="s">
        <v>307</v>
      </c>
      <c r="D80" s="11" t="s">
        <v>43</v>
      </c>
      <c r="E80" s="12" t="str">
        <f>HYPERLINK("https://www.youtube.com/watch?v=Q4WP58hRqgc","Rubik's Cube Blindfolded WORLD RECORD Mean (14.72 Seconds)")</f>
        <v>Rubik's Cube Blindfolded WORLD RECORD Mean (14.72 Seconds)</v>
      </c>
    </row>
    <row r="81">
      <c r="A81" s="10" t="s">
        <v>308</v>
      </c>
      <c r="B81" s="10" t="s">
        <v>309</v>
      </c>
      <c r="C81" s="10" t="s">
        <v>310</v>
      </c>
      <c r="D81" s="11" t="s">
        <v>311</v>
      </c>
      <c r="E81" s="12" t="str">
        <f>HYPERLINK("https://www.youtube.com/watch?v=ImO5gWc-mRo","3BLD: 16.46 Ao25 (Former WB)")</f>
        <v>3BLD: 16.46 Ao25 (Former WB)</v>
      </c>
    </row>
    <row r="82">
      <c r="A82" s="10" t="s">
        <v>312</v>
      </c>
      <c r="B82" s="10" t="s">
        <v>313</v>
      </c>
      <c r="C82" s="10" t="s">
        <v>314</v>
      </c>
      <c r="D82" s="11" t="s">
        <v>315</v>
      </c>
      <c r="E82" s="12" t="str">
        <f>HYPERLINK("https://www.youtube.com/watch?v=dazdivrILyY","3BLD: 14.21 Ao5 (WB)")</f>
        <v>3BLD: 14.21 Ao5 (WB)</v>
      </c>
    </row>
    <row r="83">
      <c r="A83" s="10" t="s">
        <v>316</v>
      </c>
      <c r="B83" s="10" t="s">
        <v>317</v>
      </c>
      <c r="C83" s="10" t="s">
        <v>318</v>
      </c>
      <c r="D83" s="11" t="s">
        <v>269</v>
      </c>
      <c r="E83" s="12" t="str">
        <f>HYPERLINK("https://www.youtube.com/watch?v=BsjfQ8AMEj4","3BLD: 13.70 Ao5 (WB)")</f>
        <v>3BLD: 13.70 Ao5 (WB)</v>
      </c>
    </row>
    <row r="84">
      <c r="A84" s="10" t="s">
        <v>319</v>
      </c>
      <c r="B84" s="10" t="s">
        <v>320</v>
      </c>
      <c r="C84" s="10" t="s">
        <v>321</v>
      </c>
      <c r="D84" s="11" t="s">
        <v>23</v>
      </c>
      <c r="E84" s="12" t="str">
        <f>HYPERLINK("https://www.youtube.com/watch?v=IbsHLNdeuVU","3BLD: 14.35 Mo3 (Angstrom WeiLong GTS3 M)")</f>
        <v>3BLD: 14.35 Mo3 (Angstrom WeiLong GTS3 M)</v>
      </c>
    </row>
    <row r="85">
      <c r="A85" s="10" t="s">
        <v>322</v>
      </c>
      <c r="B85" s="10" t="s">
        <v>323</v>
      </c>
      <c r="C85" s="10" t="s">
        <v>324</v>
      </c>
      <c r="D85" s="11" t="s">
        <v>239</v>
      </c>
      <c r="E85" s="12" t="str">
        <f>HYPERLINK("https://www.youtube.com/watch?v=EIZgVkX_BtI","3BLD: 13.10 Mo3 (WB)")</f>
        <v>3BLD: 13.10 Mo3 (WB)</v>
      </c>
    </row>
    <row r="86">
      <c r="A86" s="10" t="s">
        <v>325</v>
      </c>
      <c r="B86" s="10" t="s">
        <v>326</v>
      </c>
      <c r="C86" s="10" t="s">
        <v>327</v>
      </c>
      <c r="D86" s="11" t="s">
        <v>328</v>
      </c>
      <c r="E86" s="12" t="str">
        <f>HYPERLINK("https://www.youtube.com/watch?v=gQ0iMaFMbeE","3BLD: 14.97 Ao12 (WB)")</f>
        <v>3BLD: 14.97 Ao12 (WB)</v>
      </c>
    </row>
    <row r="87">
      <c r="A87" s="10" t="s">
        <v>329</v>
      </c>
      <c r="B87" s="10" t="s">
        <v>330</v>
      </c>
      <c r="C87" s="10" t="s">
        <v>331</v>
      </c>
      <c r="D87" s="11" t="s">
        <v>332</v>
      </c>
      <c r="E87" s="12" t="str">
        <f>HYPERLINK("https://www.youtube.com/watch?v=dazdivrILyY","3BLD: 14.21 Ao5 (WB)")</f>
        <v>3BLD: 14.21 Ao5 (WB)</v>
      </c>
    </row>
    <row r="88">
      <c r="A88" s="10" t="s">
        <v>329</v>
      </c>
      <c r="B88" s="10" t="s">
        <v>333</v>
      </c>
      <c r="C88" s="10" t="s">
        <v>334</v>
      </c>
      <c r="D88" s="11" t="s">
        <v>335</v>
      </c>
      <c r="E88" s="12" t="str">
        <f>HYPERLINK("https://www.youtube.com/watch?v=tiST9bTX3wE","17.95 3BLD AO25 (Counting 28.16 and 23.84)")</f>
        <v>17.95 3BLD AO25 (Counting 28.16 and 23.84)</v>
      </c>
    </row>
    <row r="89">
      <c r="A89" s="10" t="s">
        <v>336</v>
      </c>
      <c r="B89" s="10" t="s">
        <v>337</v>
      </c>
      <c r="C89" s="10" t="s">
        <v>338</v>
      </c>
      <c r="D89" s="11" t="s">
        <v>97</v>
      </c>
      <c r="E89" s="12" t="str">
        <f>HYPERLINK("https://www.youtube.com/watch?v=-1Ww5wtdqY8","Almost getting a World Record...")</f>
        <v>Almost getting a World Record...</v>
      </c>
    </row>
    <row r="90">
      <c r="A90" s="10" t="s">
        <v>339</v>
      </c>
      <c r="B90" s="10" t="s">
        <v>340</v>
      </c>
      <c r="C90" s="10" t="s">
        <v>341</v>
      </c>
      <c r="D90" s="11" t="s">
        <v>211</v>
      </c>
      <c r="E90" s="12" t="str">
        <f>HYPERLINK("https://www.youtube.com/watch?v=pZc4BvCAXpU","28.92 WB 2-Man 3BLD Relay with Stanley Chapel")</f>
        <v>28.92 WB 2-Man 3BLD Relay with Stanley Chapel</v>
      </c>
    </row>
    <row r="91">
      <c r="A91" s="10" t="s">
        <v>342</v>
      </c>
      <c r="B91" s="10" t="s">
        <v>343</v>
      </c>
      <c r="C91" s="10" t="s">
        <v>344</v>
      </c>
      <c r="D91" s="11" t="s">
        <v>345</v>
      </c>
      <c r="E91" s="12" t="str">
        <f>HYPERLINK("https://www.youtube.com/watch?v=dazdivrILyY","3BLD: 14.21 Ao5 (WB)")</f>
        <v>3BLD: 14.21 Ao5 (WB)</v>
      </c>
    </row>
    <row r="92">
      <c r="A92" s="10" t="s">
        <v>346</v>
      </c>
      <c r="B92" s="10" t="s">
        <v>347</v>
      </c>
      <c r="C92" s="10" t="s">
        <v>348</v>
      </c>
      <c r="D92" s="11" t="s">
        <v>349</v>
      </c>
      <c r="E92" s="12" t="str">
        <f>HYPERLINK("https://www.youtube.com/watch?v=vRlA-KjlHc0","16.05 3BLD Ao12")</f>
        <v>16.05 3BLD Ao12</v>
      </c>
    </row>
    <row r="93">
      <c r="A93" s="10" t="s">
        <v>350</v>
      </c>
      <c r="B93" s="10" t="s">
        <v>351</v>
      </c>
      <c r="C93" s="10" t="s">
        <v>352</v>
      </c>
      <c r="D93" s="11" t="s">
        <v>353</v>
      </c>
      <c r="E93" s="12" t="str">
        <f>HYPERLINK("https://www.youtube.com/watch?v=D-svqZKGJy8","Sub-13 3BLD Singles Compilation")</f>
        <v>Sub-13 3BLD Singles Compilation</v>
      </c>
    </row>
    <row r="94">
      <c r="A94" s="10" t="s">
        <v>354</v>
      </c>
      <c r="B94" s="10" t="s">
        <v>355</v>
      </c>
      <c r="C94" s="10" t="s">
        <v>356</v>
      </c>
      <c r="D94" s="11" t="s">
        <v>357</v>
      </c>
      <c r="E94" s="12" t="str">
        <f>HYPERLINK("https://www.youtube.com/watch?v=c0oFyi9CMrE","16.22 Official 3BLD WR Mean FAIL")</f>
        <v>16.22 Official 3BLD WR Mean FAIL</v>
      </c>
    </row>
    <row r="95">
      <c r="A95" s="10" t="s">
        <v>358</v>
      </c>
      <c r="B95" s="10" t="s">
        <v>359</v>
      </c>
      <c r="C95" s="10" t="s">
        <v>360</v>
      </c>
      <c r="D95" s="11" t="s">
        <v>361</v>
      </c>
      <c r="E95" s="12" t="str">
        <f>HYPERLINK("https://www.youtube.com/watch?v=jjLGBcVc59E","3BLD: 11.91 Single")</f>
        <v>3BLD: 11.91 Single</v>
      </c>
    </row>
    <row r="96">
      <c r="A96" s="10" t="s">
        <v>362</v>
      </c>
      <c r="B96" s="10" t="s">
        <v>363</v>
      </c>
      <c r="C96" s="10" t="s">
        <v>364</v>
      </c>
      <c r="D96" s="11" t="s">
        <v>365</v>
      </c>
      <c r="E96" s="12" t="str">
        <f>HYPERLINK("https://www.youtube.com/watch?v=l-I_vdTD2yY","Rubik's Cube Blindfolded: 12.76 Average of 5 [WB]")</f>
        <v>Rubik's Cube Blindfolded: 12.76 Average of 5 [WB]</v>
      </c>
    </row>
    <row r="97">
      <c r="A97" s="10" t="s">
        <v>366</v>
      </c>
      <c r="B97" s="10" t="s">
        <v>367</v>
      </c>
      <c r="C97" s="10" t="s">
        <v>368</v>
      </c>
      <c r="D97" s="11" t="s">
        <v>369</v>
      </c>
      <c r="E97" s="12" t="str">
        <f>HYPERLINK("https://www.youtube.com/watch?v=gQ0iMaFMbeE","3BLD: 14.97 Ao12 (WB)")</f>
        <v>3BLD: 14.97 Ao12 (WB)</v>
      </c>
    </row>
    <row r="98">
      <c r="A98" s="10" t="s">
        <v>370</v>
      </c>
      <c r="B98" s="10" t="s">
        <v>371</v>
      </c>
      <c r="C98" s="10" t="s">
        <v>372</v>
      </c>
      <c r="D98" s="11" t="s">
        <v>373</v>
      </c>
      <c r="E98" s="12" t="str">
        <f>HYPERLINK("https://www.youtube.com/watch?v=MYDRo0KjNKY","3BLD: 13.74 on 10 Algs")</f>
        <v>3BLD: 13.74 on 10 Algs</v>
      </c>
    </row>
    <row r="99">
      <c r="A99" s="10" t="s">
        <v>374</v>
      </c>
      <c r="B99" s="10" t="s">
        <v>375</v>
      </c>
      <c r="C99" s="10" t="s">
        <v>376</v>
      </c>
      <c r="D99" s="11" t="s">
        <v>377</v>
      </c>
      <c r="E99" s="12" t="str">
        <f>HYPERLINK("https://www.youtube.com/watch?v=pZc4BvCAXpU","28.92 WB 2-Man 3BLD Relay with Stanley Chapel")</f>
        <v>28.92 WB 2-Man 3BLD Relay with Stanley Chapel</v>
      </c>
    </row>
    <row r="100">
      <c r="A100" s="10" t="s">
        <v>378</v>
      </c>
      <c r="B100" s="10" t="s">
        <v>379</v>
      </c>
      <c r="C100" s="10" t="s">
        <v>380</v>
      </c>
      <c r="D100" s="11" t="s">
        <v>93</v>
      </c>
      <c r="E100" s="12" t="str">
        <f>HYPERLINK("https://www.youtube.com/watch?v=gQ0iMaFMbeE","3BLD: 14.97 Ao12 (WB)")</f>
        <v>3BLD: 14.97 Ao12 (WB)</v>
      </c>
    </row>
    <row r="101">
      <c r="A101" s="10" t="s">
        <v>381</v>
      </c>
      <c r="B101" s="10" t="s">
        <v>382</v>
      </c>
      <c r="C101" s="10" t="s">
        <v>383</v>
      </c>
      <c r="D101" s="11" t="s">
        <v>384</v>
      </c>
      <c r="E101" s="12" t="str">
        <f>HYPERLINK("https://www.youtube.com/watch?v=EIZgVkX_BtI","3BLD: 13.10 Mo3 (WB)")</f>
        <v>3BLD: 13.10 Mo3 (WB)</v>
      </c>
    </row>
    <row r="102">
      <c r="A102" s="10" t="s">
        <v>385</v>
      </c>
      <c r="B102" s="10" t="s">
        <v>386</v>
      </c>
      <c r="C102" s="10" t="s">
        <v>387</v>
      </c>
      <c r="D102" s="11" t="s">
        <v>135</v>
      </c>
      <c r="E102" s="12" t="str">
        <f>HYPERLINK("https://www.youtube.com/watch?v=X0ZZY-NORDk","3BLD: 14.43 World Record FAIL (DNF by a wrong move)")</f>
        <v>3BLD: 14.43 World Record FAIL (DNF by a wrong move)</v>
      </c>
    </row>
    <row r="103">
      <c r="A103" s="10" t="s">
        <v>388</v>
      </c>
      <c r="B103" s="10" t="s">
        <v>389</v>
      </c>
      <c r="C103" s="10" t="s">
        <v>390</v>
      </c>
      <c r="D103" s="11" t="s">
        <v>47</v>
      </c>
      <c r="E103" s="12" t="str">
        <f>HYPERLINK("https://www.youtube.com/watch?v=_zBo1zTxjOI","12.91 3x3 Blindfolded Mean [Former WB]")</f>
        <v>12.91 3x3 Blindfolded Mean [Former WB]</v>
      </c>
    </row>
    <row r="104">
      <c r="A104" s="10" t="s">
        <v>391</v>
      </c>
      <c r="B104" s="10" t="s">
        <v>392</v>
      </c>
      <c r="C104" s="10" t="s">
        <v>393</v>
      </c>
      <c r="D104" s="11" t="s">
        <v>27</v>
      </c>
      <c r="E104" s="12" t="str">
        <f>HYPERLINK("https://www.youtube.com/watch?v=c-fZH8cSolQ","3BLD: 15.84 Ao12 (Former PB/WB)")</f>
        <v>3BLD: 15.84 Ao12 (Former PB/WB)</v>
      </c>
    </row>
    <row r="105">
      <c r="A105" s="10" t="s">
        <v>394</v>
      </c>
      <c r="B105" s="10" t="s">
        <v>395</v>
      </c>
      <c r="C105" s="10" t="s">
        <v>396</v>
      </c>
      <c r="D105" s="11" t="s">
        <v>397</v>
      </c>
      <c r="E105" s="12" t="str">
        <f>HYPERLINK("https://www.youtube.com/watch?v=vRlA-KjlHc0","16.05 3BLD Ao12")</f>
        <v>16.05 3BLD Ao12</v>
      </c>
    </row>
    <row r="106">
      <c r="A106" s="10" t="s">
        <v>398</v>
      </c>
      <c r="B106" s="10" t="s">
        <v>399</v>
      </c>
      <c r="C106" s="10" t="s">
        <v>400</v>
      </c>
      <c r="D106" s="11" t="s">
        <v>401</v>
      </c>
      <c r="E106" s="12" t="str">
        <f t="shared" ref="E106:E107" si="5">HYPERLINK("https://www.youtube.com/watch?v=c-fZH8cSolQ","3BLD: 15.84 Ao12 (Former PB/WB)")</f>
        <v>3BLD: 15.84 Ao12 (Former PB/WB)</v>
      </c>
    </row>
    <row r="107">
      <c r="A107" s="10" t="s">
        <v>402</v>
      </c>
      <c r="B107" s="10" t="s">
        <v>403</v>
      </c>
      <c r="C107" s="10" t="s">
        <v>404</v>
      </c>
      <c r="D107" s="11" t="s">
        <v>405</v>
      </c>
      <c r="E107" s="12" t="str">
        <f t="shared" si="5"/>
        <v>3BLD: 15.84 Ao12 (Former PB/WB)</v>
      </c>
    </row>
    <row r="108">
      <c r="A108" s="10" t="s">
        <v>406</v>
      </c>
      <c r="B108" s="10" t="s">
        <v>407</v>
      </c>
      <c r="C108" s="10" t="s">
        <v>408</v>
      </c>
      <c r="D108" s="11" t="s">
        <v>296</v>
      </c>
      <c r="E108" s="12" t="str">
        <f t="shared" ref="E108:E109" si="6">HYPERLINK("https://www.youtube.com/watch?v=gQ0iMaFMbeE","3BLD: 14.97 Ao12 (WB)")</f>
        <v>3BLD: 14.97 Ao12 (WB)</v>
      </c>
    </row>
    <row r="109">
      <c r="A109" s="10" t="s">
        <v>409</v>
      </c>
      <c r="B109" s="10" t="s">
        <v>410</v>
      </c>
      <c r="C109" s="10" t="s">
        <v>411</v>
      </c>
      <c r="D109" s="11" t="s">
        <v>412</v>
      </c>
      <c r="E109" s="12" t="str">
        <f t="shared" si="6"/>
        <v>3BLD: 14.97 Ao12 (WB)</v>
      </c>
    </row>
    <row r="110">
      <c r="A110" s="10" t="s">
        <v>413</v>
      </c>
      <c r="B110" s="10" t="s">
        <v>414</v>
      </c>
      <c r="C110" s="10" t="s">
        <v>415</v>
      </c>
      <c r="D110" s="11" t="s">
        <v>416</v>
      </c>
      <c r="E110" s="12" t="str">
        <f>HYPERLINK("https://www.youtube.com/watch?v=Q4WP58hRqgc","Rubik's Cube Blindfolded WORLD RECORD Mean (14.72 Seconds)")</f>
        <v>Rubik's Cube Blindfolded WORLD RECORD Mean (14.72 Seconds)</v>
      </c>
    </row>
    <row r="111">
      <c r="A111" s="10" t="s">
        <v>413</v>
      </c>
      <c r="B111" s="10" t="s">
        <v>417</v>
      </c>
      <c r="C111" s="10" t="s">
        <v>418</v>
      </c>
      <c r="D111" s="11" t="s">
        <v>419</v>
      </c>
      <c r="E111" s="12" t="str">
        <f>HYPERLINK("https://www.youtube.com/watch?v=D-svqZKGJy8","Sub-13 3BLD Singles Compilation")</f>
        <v>Sub-13 3BLD Singles Compilation</v>
      </c>
    </row>
    <row r="112">
      <c r="A112" s="10" t="s">
        <v>420</v>
      </c>
      <c r="B112" s="10" t="s">
        <v>421</v>
      </c>
      <c r="C112" s="10" t="s">
        <v>422</v>
      </c>
      <c r="D112" s="11" t="s">
        <v>51</v>
      </c>
      <c r="E112" s="12" t="str">
        <f>HYPERLINK("https://www.youtube.com/watch?v=gQ0iMaFMbeE","3BLD: 14.97 Ao12 (WB)")</f>
        <v>3BLD: 14.97 Ao12 (WB)</v>
      </c>
    </row>
    <row r="113">
      <c r="A113" s="10" t="s">
        <v>423</v>
      </c>
      <c r="B113" s="10" t="s">
        <v>424</v>
      </c>
      <c r="C113" s="10" t="s">
        <v>425</v>
      </c>
      <c r="D113" s="11" t="s">
        <v>426</v>
      </c>
      <c r="E113" s="12" t="str">
        <f>HYPERLINK("https://www.youtube.com/watch?v=D-svqZKGJy8","Sub-13 3BLD Singles Compilation")</f>
        <v>Sub-13 3BLD Singles Compilation</v>
      </c>
    </row>
    <row r="114">
      <c r="A114" s="10" t="s">
        <v>427</v>
      </c>
      <c r="B114" s="10" t="s">
        <v>428</v>
      </c>
      <c r="C114" s="10" t="s">
        <v>429</v>
      </c>
      <c r="D114" s="11" t="s">
        <v>109</v>
      </c>
      <c r="E114" s="12" t="str">
        <f>HYPERLINK("https://www.youtube.com/watch?v=Q4WP58hRqgc","Rubik's Cube Blindfolded WORLD RECORD Mean (14.72 Seconds)")</f>
        <v>Rubik's Cube Blindfolded WORLD RECORD Mean (14.72 Seconds)</v>
      </c>
    </row>
    <row r="115">
      <c r="A115" s="10" t="s">
        <v>430</v>
      </c>
      <c r="B115" s="10" t="s">
        <v>431</v>
      </c>
      <c r="C115" s="10" t="s">
        <v>432</v>
      </c>
      <c r="D115" s="11" t="s">
        <v>377</v>
      </c>
      <c r="E115" s="12" t="str">
        <f>HYPERLINK("https://www.youtube.com/watch?v=pZc4BvCAXpU","28.92 WB 2-Man 3BLD Relay with Stanley Chapel")</f>
        <v>28.92 WB 2-Man 3BLD Relay with Stanley Chapel</v>
      </c>
    </row>
    <row r="116">
      <c r="A116" s="10" t="s">
        <v>433</v>
      </c>
      <c r="B116" s="10" t="s">
        <v>434</v>
      </c>
      <c r="C116" s="10" t="s">
        <v>435</v>
      </c>
      <c r="D116" s="11" t="s">
        <v>436</v>
      </c>
      <c r="E116" s="12" t="str">
        <f>HYPERLINK("https://www.youtube.com/watch?v=gdHPag6z2NY","Breaking World Record during the Superbowl")</f>
        <v>Breaking World Record during the Superbowl</v>
      </c>
    </row>
    <row r="117">
      <c r="A117" s="10" t="s">
        <v>437</v>
      </c>
      <c r="B117" s="10" t="s">
        <v>438</v>
      </c>
      <c r="C117" s="10" t="s">
        <v>439</v>
      </c>
      <c r="D117" s="11" t="s">
        <v>440</v>
      </c>
      <c r="E117" s="12" t="str">
        <f>HYPERLINK("https://www.youtube.com/watch?v=ERs28Sqj8N4","3BLD: 14.41 Former WB Ao5 (13.83 Mo3)")</f>
        <v>3BLD: 14.41 Former WB Ao5 (13.83 Mo3)</v>
      </c>
    </row>
    <row r="118">
      <c r="A118" s="10" t="s">
        <v>441</v>
      </c>
      <c r="B118" s="10" t="s">
        <v>442</v>
      </c>
      <c r="C118" s="10" t="s">
        <v>443</v>
      </c>
      <c r="D118" s="11" t="s">
        <v>444</v>
      </c>
      <c r="E118" s="12" t="str">
        <f>HYPERLINK("https://www.youtube.com/watch?v=eZPl7z60HBw","I won the WORLD CHAMPIONSHIP")</f>
        <v>I won the WORLD CHAMPIONSHIP</v>
      </c>
    </row>
    <row r="119">
      <c r="A119" s="10" t="s">
        <v>441</v>
      </c>
      <c r="B119" s="10" t="s">
        <v>445</v>
      </c>
      <c r="C119" s="10" t="s">
        <v>446</v>
      </c>
      <c r="D119" s="11" t="s">
        <v>447</v>
      </c>
      <c r="E119" s="12" t="str">
        <f>HYPERLINK("https://www.youtube.com/watch?v=ImO5gWc-mRo","3BLD: 16.46 Ao25 (Former WB)")</f>
        <v>3BLD: 16.46 Ao25 (Former WB)</v>
      </c>
    </row>
    <row r="120">
      <c r="A120" s="10" t="s">
        <v>448</v>
      </c>
      <c r="B120" s="10" t="s">
        <v>449</v>
      </c>
      <c r="C120" s="10" t="s">
        <v>450</v>
      </c>
      <c r="D120" s="11" t="s">
        <v>451</v>
      </c>
      <c r="E120" s="12" t="str">
        <f>HYPERLINK("https://www.youtube.com/watch?v=GADqpLvvay8","3BLD: 11.89 Single, 14.52 Mo3 (With Commentary)")</f>
        <v>3BLD: 11.89 Single, 14.52 Mo3 (With Commentary)</v>
      </c>
    </row>
    <row r="121">
      <c r="A121" s="10" t="s">
        <v>452</v>
      </c>
      <c r="B121" s="10" t="s">
        <v>453</v>
      </c>
      <c r="C121" s="10" t="s">
        <v>454</v>
      </c>
      <c r="D121" s="11" t="s">
        <v>265</v>
      </c>
      <c r="E121" s="12" t="str">
        <f>HYPERLINK("https://www.youtube.com/watch?v=tiST9bTX3wE","17.95 3BLD AO25 (Counting 28.16 and 23.84)")</f>
        <v>17.95 3BLD AO25 (Counting 28.16 and 23.84)</v>
      </c>
    </row>
    <row r="122">
      <c r="A122" s="10" t="s">
        <v>455</v>
      </c>
      <c r="B122" s="10" t="s">
        <v>456</v>
      </c>
      <c r="C122" s="10" t="s">
        <v>457</v>
      </c>
      <c r="D122" s="11" t="s">
        <v>195</v>
      </c>
      <c r="E122" s="12" t="str">
        <f>HYPERLINK("https://www.youtube.com/watch?v=Sr8uhM-D7qE","Audience stays CALM + RESPECTFUL after World Record")</f>
        <v>Audience stays CALM + RESPECTFUL after World Record</v>
      </c>
    </row>
    <row r="123">
      <c r="A123" s="10" t="s">
        <v>455</v>
      </c>
      <c r="B123" s="10" t="s">
        <v>458</v>
      </c>
      <c r="C123" s="10" t="s">
        <v>459</v>
      </c>
      <c r="D123" s="11" t="s">
        <v>460</v>
      </c>
      <c r="E123" s="12" t="str">
        <f>HYPERLINK("https://www.youtube.com/watch?v=c-fZH8cSolQ","3BLD: 15.84 Ao12 (Former PB/WB)")</f>
        <v>3BLD: 15.84 Ao12 (Former PB/WB)</v>
      </c>
    </row>
    <row r="124">
      <c r="A124" s="10" t="s">
        <v>461</v>
      </c>
      <c r="B124" s="10" t="s">
        <v>462</v>
      </c>
      <c r="C124" s="10" t="s">
        <v>463</v>
      </c>
      <c r="D124" s="11" t="s">
        <v>117</v>
      </c>
      <c r="E124" s="12" t="str">
        <f>HYPERLINK("https://www.youtube.com/watch?v=gQ0iMaFMbeE","3BLD: 14.97 Ao12 (WB)")</f>
        <v>3BLD: 14.97 Ao12 (WB)</v>
      </c>
    </row>
    <row r="125">
      <c r="A125" s="10" t="s">
        <v>464</v>
      </c>
      <c r="B125" s="10" t="s">
        <v>465</v>
      </c>
      <c r="C125" s="10" t="s">
        <v>466</v>
      </c>
      <c r="D125" s="11" t="s">
        <v>304</v>
      </c>
      <c r="E125" s="12" t="str">
        <f>HYPERLINK("https://www.youtube.com/watch?v=_zBo1zTxjOI","12.91 3x3 Blindfolded Mean [Former WB]")</f>
        <v>12.91 3x3 Blindfolded Mean [Former WB]</v>
      </c>
    </row>
    <row r="126">
      <c r="A126" s="10" t="s">
        <v>467</v>
      </c>
      <c r="B126" s="10" t="s">
        <v>468</v>
      </c>
      <c r="C126" s="10" t="s">
        <v>469</v>
      </c>
      <c r="D126" s="11" t="s">
        <v>113</v>
      </c>
      <c r="E126" s="12" t="str">
        <f>HYPERLINK("https://www.youtube.com/watch?v=l-I_vdTD2yY","Rubik's Cube Blindfolded: 12.76 Average of 5 [WB]")</f>
        <v>Rubik's Cube Blindfolded: 12.76 Average of 5 [WB]</v>
      </c>
    </row>
    <row r="127">
      <c r="A127" s="10" t="s">
        <v>470</v>
      </c>
      <c r="B127" s="10" t="s">
        <v>471</v>
      </c>
      <c r="C127" s="10" t="s">
        <v>472</v>
      </c>
      <c r="D127" s="11" t="s">
        <v>67</v>
      </c>
      <c r="E127" s="12" t="str">
        <f>HYPERLINK("https://www.youtube.com/watch?v=c-fZH8cSolQ","3BLD: 15.84 Ao12 (Former PB/WB)")</f>
        <v>3BLD: 15.84 Ao12 (Former PB/WB)</v>
      </c>
    </row>
    <row r="128">
      <c r="A128" s="10" t="s">
        <v>473</v>
      </c>
      <c r="B128" s="10" t="s">
        <v>474</v>
      </c>
      <c r="C128" s="10" t="s">
        <v>475</v>
      </c>
      <c r="D128" s="11" t="s">
        <v>55</v>
      </c>
      <c r="E128" s="12" t="str">
        <f>HYPERLINK("https://www.youtube.com/watch?v=gQ0iMaFMbeE","3BLD: 14.97 Ao12 (WB)")</f>
        <v>3BLD: 14.97 Ao12 (WB)</v>
      </c>
    </row>
    <row r="129">
      <c r="A129" s="10" t="s">
        <v>473</v>
      </c>
      <c r="B129" s="10" t="s">
        <v>476</v>
      </c>
      <c r="C129" s="10" t="s">
        <v>477</v>
      </c>
      <c r="D129" s="11" t="s">
        <v>478</v>
      </c>
      <c r="E129" s="12" t="str">
        <f>HYPERLINK("https://www.youtube.com/watch?v=c-fZH8cSolQ","3BLD: 15.84 Ao12 (Former PB/WB)")</f>
        <v>3BLD: 15.84 Ao12 (Former PB/WB)</v>
      </c>
    </row>
    <row r="130">
      <c r="A130" s="10" t="s">
        <v>479</v>
      </c>
      <c r="B130" s="10" t="s">
        <v>480</v>
      </c>
      <c r="C130" s="10" t="s">
        <v>481</v>
      </c>
      <c r="D130" s="11" t="s">
        <v>482</v>
      </c>
      <c r="E130" s="12" t="str">
        <f>HYPERLINK("https://www.youtube.com/watch?v=c0oFyi9CMrE","16.22 Official 3BLD WR Mean FAIL")</f>
        <v>16.22 Official 3BLD WR Mean FAIL</v>
      </c>
    </row>
    <row r="131">
      <c r="A131" s="10" t="s">
        <v>483</v>
      </c>
      <c r="B131" s="10" t="s">
        <v>484</v>
      </c>
      <c r="C131" s="10" t="s">
        <v>485</v>
      </c>
      <c r="D131" s="11" t="s">
        <v>486</v>
      </c>
      <c r="E131" s="12" t="str">
        <f>HYPERLINK("https://www.youtube.com/watch?v=-1Ww5wtdqY8","Almost getting a World Record...")</f>
        <v>Almost getting a World Record...</v>
      </c>
    </row>
    <row r="132">
      <c r="A132" s="10" t="s">
        <v>487</v>
      </c>
      <c r="B132" s="10" t="s">
        <v>488</v>
      </c>
      <c r="C132" s="10" t="s">
        <v>489</v>
      </c>
      <c r="D132" s="11" t="s">
        <v>490</v>
      </c>
      <c r="E132" s="12" t="str">
        <f>HYPERLINK("https://www.youtube.com/watch?v=ImO5gWc-mRo","3BLD: 16.46 Ao25 (Former WB)")</f>
        <v>3BLD: 16.46 Ao25 (Former WB)</v>
      </c>
    </row>
    <row r="133">
      <c r="A133" s="10" t="s">
        <v>491</v>
      </c>
      <c r="B133" s="10" t="s">
        <v>492</v>
      </c>
      <c r="C133" s="10" t="s">
        <v>493</v>
      </c>
      <c r="D133" s="11" t="s">
        <v>494</v>
      </c>
      <c r="E133" s="12" t="str">
        <f>HYPERLINK("https://www.youtube.com/watch?v=gQ0iMaFMbeE","3BLD: 14.97 Ao12 (WB)")</f>
        <v>3BLD: 14.97 Ao12 (WB)</v>
      </c>
    </row>
    <row r="134">
      <c r="A134" s="10" t="s">
        <v>495</v>
      </c>
      <c r="B134" s="10" t="s">
        <v>496</v>
      </c>
      <c r="C134" s="10" t="s">
        <v>497</v>
      </c>
      <c r="D134" s="11" t="s">
        <v>349</v>
      </c>
      <c r="E134" s="12" t="str">
        <f t="shared" ref="E134:E135" si="7">HYPERLINK("https://www.youtube.com/watch?v=vRlA-KjlHc0","16.05 3BLD Ao12")</f>
        <v>16.05 3BLD Ao12</v>
      </c>
    </row>
    <row r="135">
      <c r="A135" s="10" t="s">
        <v>498</v>
      </c>
      <c r="B135" s="10" t="s">
        <v>499</v>
      </c>
      <c r="C135" s="10" t="s">
        <v>500</v>
      </c>
      <c r="D135" s="11" t="s">
        <v>501</v>
      </c>
      <c r="E135" s="12" t="str">
        <f t="shared" si="7"/>
        <v>16.05 3BLD Ao12</v>
      </c>
    </row>
    <row r="136">
      <c r="A136" s="10" t="s">
        <v>502</v>
      </c>
      <c r="B136" s="10" t="s">
        <v>503</v>
      </c>
      <c r="C136" s="10" t="s">
        <v>504</v>
      </c>
      <c r="D136" s="11" t="s">
        <v>505</v>
      </c>
      <c r="E136" s="12" t="str">
        <f>HYPERLINK("https://www.youtube.com/watch?v=csBF_YNvT54","3BLD: 15.95 WB Ao12")</f>
        <v>3BLD: 15.95 WB Ao12</v>
      </c>
    </row>
    <row r="137">
      <c r="A137" s="10" t="s">
        <v>506</v>
      </c>
      <c r="B137" s="10" t="s">
        <v>507</v>
      </c>
      <c r="C137" s="10" t="s">
        <v>508</v>
      </c>
      <c r="D137" s="11" t="s">
        <v>509</v>
      </c>
      <c r="E137" s="12" t="str">
        <f>HYPERLINK("https://www.youtube.com/watch?v=N9hrx4bDGMw","3BLD: 13.28 Mo3 and 14.26 Ao5 FAIL")</f>
        <v>3BLD: 13.28 Mo3 and 14.26 Ao5 FAIL</v>
      </c>
    </row>
    <row r="138">
      <c r="A138" s="10" t="s">
        <v>510</v>
      </c>
      <c r="B138" s="10" t="s">
        <v>511</v>
      </c>
      <c r="C138" s="10" t="s">
        <v>512</v>
      </c>
      <c r="D138" s="11" t="s">
        <v>89</v>
      </c>
      <c r="E138" s="12" t="str">
        <f>HYPERLINK("https://www.youtube.com/watch?v=tiST9bTX3wE","17.95 3BLD AO25 (Counting 28.16 and 23.84)")</f>
        <v>17.95 3BLD AO25 (Counting 28.16 and 23.84)</v>
      </c>
    </row>
    <row r="139">
      <c r="A139" s="10" t="s">
        <v>513</v>
      </c>
      <c r="B139" s="10" t="s">
        <v>514</v>
      </c>
      <c r="C139" s="10" t="s">
        <v>515</v>
      </c>
      <c r="D139" s="11" t="s">
        <v>86</v>
      </c>
      <c r="E139" s="12" t="str">
        <f>HYPERLINK("https://www.youtube.com/watch?v=ImO5gWc-mRo","3BLD: 16.46 Ao25 (Former WB)")</f>
        <v>3BLD: 16.46 Ao25 (Former WB)</v>
      </c>
    </row>
    <row r="140">
      <c r="A140" s="10" t="s">
        <v>516</v>
      </c>
      <c r="B140" s="10" t="s">
        <v>517</v>
      </c>
      <c r="C140" s="10" t="s">
        <v>85</v>
      </c>
      <c r="D140" s="11" t="s">
        <v>20</v>
      </c>
      <c r="E140" s="12" t="str">
        <f>HYPERLINK("https://www.youtube.com/watch?v=8ZoASbCRhq4","3BLD: 16.04 Former WB Ao12")</f>
        <v>3BLD: 16.04 Former WB Ao12</v>
      </c>
    </row>
    <row r="141">
      <c r="A141" s="10" t="s">
        <v>518</v>
      </c>
      <c r="B141" s="10" t="s">
        <v>519</v>
      </c>
      <c r="C141" s="10" t="s">
        <v>520</v>
      </c>
      <c r="D141" s="11" t="s">
        <v>63</v>
      </c>
      <c r="E141" s="12" t="str">
        <f>HYPERLINK("https://www.youtube.com/watch?v=ImO5gWc-mRo","3BLD: 16.46 Ao25 (Former WB)")</f>
        <v>3BLD: 16.46 Ao25 (Former WB)</v>
      </c>
    </row>
    <row r="142">
      <c r="A142" s="10" t="s">
        <v>521</v>
      </c>
      <c r="B142" s="10" t="s">
        <v>522</v>
      </c>
      <c r="C142" s="10" t="s">
        <v>523</v>
      </c>
      <c r="D142" s="11" t="s">
        <v>440</v>
      </c>
      <c r="E142" s="12" t="str">
        <f>HYPERLINK("https://www.youtube.com/watch?v=ERs28Sqj8N4","3BLD: 14.41 Former WB Ao5 (13.83 Mo3)")</f>
        <v>3BLD: 14.41 Former WB Ao5 (13.83 Mo3)</v>
      </c>
    </row>
    <row r="143">
      <c r="A143" s="10" t="s">
        <v>524</v>
      </c>
      <c r="B143" s="10" t="s">
        <v>525</v>
      </c>
      <c r="C143" s="10" t="s">
        <v>526</v>
      </c>
      <c r="D143" s="11" t="s">
        <v>401</v>
      </c>
      <c r="E143" s="12" t="str">
        <f>HYPERLINK("https://www.youtube.com/watch?v=c-fZH8cSolQ","3BLD: 15.84 Ao12 (Former PB/WB)")</f>
        <v>3BLD: 15.84 Ao12 (Former PB/WB)</v>
      </c>
    </row>
    <row r="144">
      <c r="A144" s="10" t="s">
        <v>527</v>
      </c>
      <c r="B144" s="10" t="s">
        <v>528</v>
      </c>
      <c r="C144" s="10" t="s">
        <v>529</v>
      </c>
      <c r="D144" s="11" t="s">
        <v>204</v>
      </c>
      <c r="E144" s="12" t="str">
        <f>HYPERLINK("https://www.youtube.com/watch?v=ImO5gWc-mRo","3BLD: 16.46 Ao25 (Former WB)")</f>
        <v>3BLD: 16.46 Ao25 (Former WB)</v>
      </c>
    </row>
    <row r="145">
      <c r="A145" s="10" t="s">
        <v>530</v>
      </c>
      <c r="B145" s="10" t="s">
        <v>531</v>
      </c>
      <c r="C145" s="10" t="s">
        <v>532</v>
      </c>
      <c r="D145" s="11" t="s">
        <v>78</v>
      </c>
      <c r="E145" s="12" t="str">
        <f>HYPERLINK("https://www.youtube.com/watch?v=2EWwkV_h0wA","How To Not Get WR (Part 2)")</f>
        <v>How To Not Get WR (Part 2)</v>
      </c>
    </row>
    <row r="146">
      <c r="A146" s="10" t="s">
        <v>533</v>
      </c>
      <c r="B146" s="10" t="s">
        <v>534</v>
      </c>
      <c r="C146" s="10" t="s">
        <v>535</v>
      </c>
      <c r="D146" s="11" t="s">
        <v>311</v>
      </c>
      <c r="E146" s="12" t="str">
        <f>HYPERLINK("https://www.youtube.com/watch?v=ImO5gWc-mRo","3BLD: 16.46 Ao25 (Former WB)")</f>
        <v>3BLD: 16.46 Ao25 (Former WB)</v>
      </c>
    </row>
    <row r="147">
      <c r="A147" s="10" t="s">
        <v>536</v>
      </c>
      <c r="B147" s="10" t="s">
        <v>537</v>
      </c>
      <c r="C147" s="10" t="s">
        <v>538</v>
      </c>
      <c r="D147" s="11" t="s">
        <v>231</v>
      </c>
      <c r="E147" s="12" t="str">
        <f>HYPERLINK("https://www.youtube.com/watch?v=gQ0iMaFMbeE","3BLD: 14.97 Ao12 (WB)")</f>
        <v>3BLD: 14.97 Ao12 (WB)</v>
      </c>
    </row>
    <row r="148">
      <c r="A148" s="10" t="s">
        <v>539</v>
      </c>
      <c r="B148" s="10" t="s">
        <v>540</v>
      </c>
      <c r="C148" s="10" t="s">
        <v>541</v>
      </c>
      <c r="D148" s="11" t="s">
        <v>542</v>
      </c>
      <c r="E148" s="12" t="str">
        <f>HYPERLINK("https://www.youtube.com/watch?v=uNbJi398bFc","14.61 Official Rubik’s Cube Blindfolded World Record (Tommy Cherry)")</f>
        <v>14.61 Official Rubik’s Cube Blindfolded World Record (Tommy Cherry)</v>
      </c>
    </row>
    <row r="149">
      <c r="A149" s="10" t="s">
        <v>543</v>
      </c>
      <c r="B149" s="10" t="s">
        <v>544</v>
      </c>
      <c r="C149" s="10" t="s">
        <v>545</v>
      </c>
      <c r="D149" s="11" t="s">
        <v>546</v>
      </c>
      <c r="E149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50">
      <c r="A150" s="10" t="s">
        <v>547</v>
      </c>
      <c r="B150" s="10" t="s">
        <v>548</v>
      </c>
      <c r="C150" s="10" t="s">
        <v>549</v>
      </c>
      <c r="D150" s="11" t="s">
        <v>31</v>
      </c>
      <c r="E150" s="12" t="str">
        <f>HYPERLINK("https://www.youtube.com/watch?v=GADqpLvvay8","3BLD: 11.89 Single, 14.52 Mo3 (With Commentary)")</f>
        <v>3BLD: 11.89 Single, 14.52 Mo3 (With Commentary)</v>
      </c>
    </row>
    <row r="151">
      <c r="A151" s="10" t="s">
        <v>550</v>
      </c>
      <c r="B151" s="10" t="s">
        <v>551</v>
      </c>
      <c r="C151" s="10" t="s">
        <v>552</v>
      </c>
      <c r="D151" s="11" t="s">
        <v>179</v>
      </c>
      <c r="E151" s="12" t="str">
        <f>HYPERLINK("https://www.youtube.com/watch?v=Sr8uhM-D7qE","Audience stays CALM + RESPECTFUL after World Record")</f>
        <v>Audience stays CALM + RESPECTFUL after World Record</v>
      </c>
    </row>
    <row r="152">
      <c r="A152" s="10" t="s">
        <v>553</v>
      </c>
      <c r="B152" s="10" t="s">
        <v>554</v>
      </c>
      <c r="C152" s="10" t="s">
        <v>555</v>
      </c>
      <c r="D152" s="11" t="s">
        <v>556</v>
      </c>
      <c r="E152" s="12" t="str">
        <f t="shared" ref="E152:E153" si="8">HYPERLINK("https://www.youtube.com/watch?v=ImO5gWc-mRo","3BLD: 16.46 Ao25 (Former WB)")</f>
        <v>3BLD: 16.46 Ao25 (Former WB)</v>
      </c>
    </row>
    <row r="153">
      <c r="A153" s="10" t="s">
        <v>557</v>
      </c>
      <c r="B153" s="10" t="s">
        <v>558</v>
      </c>
      <c r="C153" s="10" t="s">
        <v>559</v>
      </c>
      <c r="D153" s="11" t="s">
        <v>560</v>
      </c>
      <c r="E153" s="12" t="str">
        <f t="shared" si="8"/>
        <v>3BLD: 16.46 Ao25 (Former WB)</v>
      </c>
    </row>
    <row r="154">
      <c r="A154" s="10" t="s">
        <v>561</v>
      </c>
      <c r="B154" s="10" t="s">
        <v>562</v>
      </c>
      <c r="C154" s="10" t="s">
        <v>563</v>
      </c>
      <c r="D154" s="11" t="s">
        <v>426</v>
      </c>
      <c r="E154" s="12" t="str">
        <f t="shared" ref="E154:E155" si="9">HYPERLINK("https://www.youtube.com/watch?v=D-svqZKGJy8","Sub-13 3BLD Singles Compilation")</f>
        <v>Sub-13 3BLD Singles Compilation</v>
      </c>
    </row>
    <row r="155">
      <c r="A155" s="10" t="s">
        <v>564</v>
      </c>
      <c r="B155" s="10" t="s">
        <v>565</v>
      </c>
      <c r="C155" s="10" t="s">
        <v>566</v>
      </c>
      <c r="D155" s="11" t="s">
        <v>419</v>
      </c>
      <c r="E155" s="12" t="str">
        <f t="shared" si="9"/>
        <v>Sub-13 3BLD Singles Compilation</v>
      </c>
    </row>
    <row r="156">
      <c r="A156" s="10" t="s">
        <v>567</v>
      </c>
      <c r="B156" s="10" t="s">
        <v>568</v>
      </c>
      <c r="C156" s="10" t="s">
        <v>569</v>
      </c>
      <c r="D156" s="11" t="s">
        <v>296</v>
      </c>
      <c r="E156" s="12" t="str">
        <f>HYPERLINK("https://www.youtube.com/watch?v=gQ0iMaFMbeE","3BLD: 14.97 Ao12 (WB)")</f>
        <v>3BLD: 14.97 Ao12 (WB)</v>
      </c>
    </row>
    <row r="157">
      <c r="A157" s="10" t="s">
        <v>570</v>
      </c>
      <c r="B157" s="10" t="s">
        <v>571</v>
      </c>
      <c r="C157" s="10" t="s">
        <v>572</v>
      </c>
      <c r="D157" s="11" t="s">
        <v>573</v>
      </c>
      <c r="E157" s="12" t="str">
        <f t="shared" ref="E157:E158" si="10">HYPERLINK("https://www.youtube.com/watch?v=c-fZH8cSolQ","3BLD: 15.84 Ao12 (Former PB/WB)")</f>
        <v>3BLD: 15.84 Ao12 (Former PB/WB)</v>
      </c>
    </row>
    <row r="158">
      <c r="A158" s="10" t="s">
        <v>574</v>
      </c>
      <c r="B158" s="10" t="s">
        <v>575</v>
      </c>
      <c r="C158" s="10" t="s">
        <v>576</v>
      </c>
      <c r="D158" s="11" t="s">
        <v>460</v>
      </c>
      <c r="E158" s="12" t="str">
        <f t="shared" si="10"/>
        <v>3BLD: 15.84 Ao12 (Former PB/WB)</v>
      </c>
    </row>
    <row r="159">
      <c r="A159" s="10" t="s">
        <v>577</v>
      </c>
      <c r="B159" s="10" t="s">
        <v>578</v>
      </c>
      <c r="C159" s="10" t="s">
        <v>579</v>
      </c>
      <c r="D159" s="11" t="s">
        <v>43</v>
      </c>
      <c r="E159" s="12" t="str">
        <f>HYPERLINK("https://www.youtube.com/watch?v=Q4WP58hRqgc","Rubik's Cube Blindfolded WORLD RECORD Mean (14.72 Seconds)")</f>
        <v>Rubik's Cube Blindfolded WORLD RECORD Mean (14.72 Seconds)</v>
      </c>
    </row>
    <row r="160">
      <c r="A160" s="10" t="s">
        <v>580</v>
      </c>
      <c r="B160" s="10" t="s">
        <v>581</v>
      </c>
      <c r="C160" s="10" t="s">
        <v>85</v>
      </c>
      <c r="D160" s="11" t="s">
        <v>582</v>
      </c>
      <c r="E160" s="12" t="str">
        <f>HYPERLINK("https://www.youtube.com/watch?v=ImO5gWc-mRo","3BLD: 16.46 Ao25 (Former WB)")</f>
        <v>3BLD: 16.46 Ao25 (Former WB)</v>
      </c>
    </row>
    <row r="161">
      <c r="A161" s="10" t="s">
        <v>583</v>
      </c>
      <c r="B161" s="10" t="s">
        <v>584</v>
      </c>
      <c r="C161" s="10" t="s">
        <v>585</v>
      </c>
      <c r="D161" s="11" t="s">
        <v>586</v>
      </c>
      <c r="E161" s="12" t="str">
        <f>HYPERLINK("https://www.youtube.com/watch?v=dazdivrILyY","3BLD: 14.21 Ao5 (WB)")</f>
        <v>3BLD: 14.21 Ao5 (WB)</v>
      </c>
    </row>
    <row r="162">
      <c r="A162" s="10" t="s">
        <v>587</v>
      </c>
      <c r="B162" s="10" t="s">
        <v>588</v>
      </c>
      <c r="C162" s="10" t="s">
        <v>589</v>
      </c>
      <c r="D162" s="11" t="s">
        <v>97</v>
      </c>
      <c r="E162" s="12" t="str">
        <f>HYPERLINK("https://www.youtube.com/watch?v=-1Ww5wtdqY8","Almost getting a World Record...")</f>
        <v>Almost getting a World Record...</v>
      </c>
    </row>
    <row r="163">
      <c r="A163" s="10" t="s">
        <v>590</v>
      </c>
      <c r="B163" s="10" t="s">
        <v>591</v>
      </c>
      <c r="C163" s="10" t="s">
        <v>592</v>
      </c>
      <c r="D163" s="11" t="s">
        <v>419</v>
      </c>
      <c r="E163" s="12" t="str">
        <f>HYPERLINK("https://www.youtube.com/watch?v=D-svqZKGJy8","Sub-13 3BLD Singles Compilation")</f>
        <v>Sub-13 3BLD Singles Compilation</v>
      </c>
    </row>
    <row r="164">
      <c r="A164" s="10" t="s">
        <v>593</v>
      </c>
      <c r="B164" s="10" t="s">
        <v>594</v>
      </c>
      <c r="C164" s="10" t="s">
        <v>595</v>
      </c>
      <c r="D164" s="11" t="s">
        <v>596</v>
      </c>
      <c r="E164" s="12" t="str">
        <f>HYPERLINK("https://www.youtube.com/watch?v=G6aDmrojPeA","When you get a World Record but can't react...")</f>
        <v>When you get a World Record but can't react...</v>
      </c>
    </row>
    <row r="165">
      <c r="A165" s="10" t="s">
        <v>597</v>
      </c>
      <c r="B165" s="10" t="s">
        <v>598</v>
      </c>
      <c r="C165" s="10" t="s">
        <v>599</v>
      </c>
      <c r="D165" s="11" t="s">
        <v>127</v>
      </c>
      <c r="E165" s="12" t="str">
        <f>HYPERLINK("https://www.youtube.com/watch?v=csBF_YNvT54","3BLD: 15.95 WB Ao12")</f>
        <v>3BLD: 15.95 WB Ao12</v>
      </c>
    </row>
    <row r="166">
      <c r="A166" s="10" t="s">
        <v>600</v>
      </c>
      <c r="B166" s="10" t="s">
        <v>601</v>
      </c>
      <c r="C166" s="10" t="s">
        <v>602</v>
      </c>
      <c r="D166" s="11" t="s">
        <v>101</v>
      </c>
      <c r="E166" s="12" t="str">
        <f>HYPERLINK("https://www.youtube.com/watch?v=f-HPj67kGe4","The solve that made me NATIONAL Champion!")</f>
        <v>The solve that made me NATIONAL Champion!</v>
      </c>
    </row>
    <row r="167">
      <c r="A167" s="10" t="s">
        <v>603</v>
      </c>
      <c r="B167" s="10" t="s">
        <v>604</v>
      </c>
      <c r="C167" s="10" t="s">
        <v>605</v>
      </c>
      <c r="D167" s="11" t="s">
        <v>269</v>
      </c>
      <c r="E167" s="12" t="str">
        <f>HYPERLINK("https://www.youtube.com/watch?v=BsjfQ8AMEj4","3BLD: 13.70 Ao5 (WB)")</f>
        <v>3BLD: 13.70 Ao5 (WB)</v>
      </c>
    </row>
    <row r="168">
      <c r="A168" s="10" t="s">
        <v>606</v>
      </c>
      <c r="B168" s="10" t="s">
        <v>607</v>
      </c>
      <c r="C168" s="10" t="s">
        <v>608</v>
      </c>
      <c r="D168" s="11" t="s">
        <v>509</v>
      </c>
      <c r="E168" s="12" t="str">
        <f>HYPERLINK("https://www.youtube.com/watch?v=N9hrx4bDGMw","3BLD: 13.28 Mo3 and 14.26 Ao5 FAIL")</f>
        <v>3BLD: 13.28 Mo3 and 14.26 Ao5 FAIL</v>
      </c>
    </row>
    <row r="169">
      <c r="A169" s="10" t="s">
        <v>609</v>
      </c>
      <c r="B169" s="10" t="s">
        <v>610</v>
      </c>
      <c r="C169" s="10" t="s">
        <v>611</v>
      </c>
      <c r="D169" s="11" t="s">
        <v>612</v>
      </c>
      <c r="E169" s="12" t="str">
        <f>HYPERLINK("https://www.youtube.com/watch?v=tiST9bTX3wE","17.95 3BLD AO25 (Counting 28.16 and 23.84)")</f>
        <v>17.95 3BLD AO25 (Counting 28.16 and 23.84)</v>
      </c>
    </row>
    <row r="170">
      <c r="A170" s="10" t="s">
        <v>613</v>
      </c>
      <c r="B170" s="10" t="s">
        <v>614</v>
      </c>
      <c r="C170" s="10" t="s">
        <v>615</v>
      </c>
      <c r="D170" s="11" t="s">
        <v>546</v>
      </c>
      <c r="E17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71">
      <c r="A171" s="10" t="s">
        <v>616</v>
      </c>
      <c r="B171" s="10" t="s">
        <v>617</v>
      </c>
      <c r="C171" s="10" t="s">
        <v>618</v>
      </c>
      <c r="D171" s="11" t="s">
        <v>214</v>
      </c>
      <c r="E171" s="12" t="str">
        <f>HYPERLINK("https://www.youtube.com/watch?v=ImO5gWc-mRo","3BLD: 16.46 Ao25 (Former WB)")</f>
        <v>3BLD: 16.46 Ao25 (Former WB)</v>
      </c>
    </row>
    <row r="172">
      <c r="A172" s="10" t="s">
        <v>619</v>
      </c>
      <c r="B172" s="10" t="s">
        <v>620</v>
      </c>
      <c r="C172" s="10" t="s">
        <v>621</v>
      </c>
      <c r="D172" s="11" t="s">
        <v>622</v>
      </c>
      <c r="E172" s="12" t="str">
        <f>HYPERLINK("https://www.youtube.com/watch?v=EIZgVkX_BtI","3BLD: 13.10 Mo3 (WB)")</f>
        <v>3BLD: 13.10 Mo3 (WB)</v>
      </c>
    </row>
    <row r="173">
      <c r="A173" s="10" t="s">
        <v>623</v>
      </c>
      <c r="B173" s="10" t="s">
        <v>624</v>
      </c>
      <c r="C173" s="10" t="s">
        <v>625</v>
      </c>
      <c r="D173" s="11" t="s">
        <v>626</v>
      </c>
      <c r="E173" s="12" t="str">
        <f>HYPERLINK("https://www.youtube.com/watch?v=tiST9bTX3wE","17.95 3BLD AO25 (Counting 28.16 and 23.84)")</f>
        <v>17.95 3BLD AO25 (Counting 28.16 and 23.84)</v>
      </c>
    </row>
    <row r="174">
      <c r="A174" s="10" t="s">
        <v>627</v>
      </c>
      <c r="B174" s="10" t="s">
        <v>628</v>
      </c>
      <c r="C174" s="10" t="s">
        <v>629</v>
      </c>
      <c r="D174" s="11" t="s">
        <v>630</v>
      </c>
      <c r="E174" s="12" t="str">
        <f>HYPERLINK("https://www.youtube.com/watch?v=c-fZH8cSolQ","3BLD: 15.84 Ao12 (Former PB/WB)")</f>
        <v>3BLD: 15.84 Ao12 (Former PB/WB)</v>
      </c>
    </row>
    <row r="175">
      <c r="A175" s="10" t="s">
        <v>631</v>
      </c>
      <c r="B175" s="10" t="s">
        <v>632</v>
      </c>
      <c r="C175" s="10" t="s">
        <v>633</v>
      </c>
      <c r="D175" s="11" t="s">
        <v>150</v>
      </c>
      <c r="E175" s="12" t="str">
        <f>HYPERLINK("https://www.youtube.com/watch?v=gQ0iMaFMbeE","3BLD: 14.97 Ao12 (WB)")</f>
        <v>3BLD: 14.97 Ao12 (WB)</v>
      </c>
    </row>
    <row r="176">
      <c r="A176" s="10" t="s">
        <v>634</v>
      </c>
      <c r="B176" s="10" t="s">
        <v>635</v>
      </c>
      <c r="C176" s="10" t="s">
        <v>636</v>
      </c>
      <c r="D176" s="11" t="s">
        <v>622</v>
      </c>
      <c r="E176" s="12" t="str">
        <f>HYPERLINK("https://www.youtube.com/watch?v=EIZgVkX_BtI","3BLD: 13.10 Mo3 (WB)")</f>
        <v>3BLD: 13.10 Mo3 (WB)</v>
      </c>
    </row>
    <row r="177">
      <c r="A177" s="10" t="s">
        <v>637</v>
      </c>
      <c r="B177" s="10" t="s">
        <v>638</v>
      </c>
      <c r="C177" s="10" t="s">
        <v>639</v>
      </c>
      <c r="D177" s="11" t="s">
        <v>43</v>
      </c>
      <c r="E177" s="12" t="str">
        <f>HYPERLINK("https://www.youtube.com/watch?v=Q4WP58hRqgc","Rubik's Cube Blindfolded WORLD RECORD Mean (14.72 Seconds)")</f>
        <v>Rubik's Cube Blindfolded WORLD RECORD Mean (14.72 Seconds)</v>
      </c>
    </row>
    <row r="178">
      <c r="A178" s="10" t="s">
        <v>640</v>
      </c>
      <c r="B178" s="10" t="s">
        <v>641</v>
      </c>
      <c r="C178" s="10" t="s">
        <v>642</v>
      </c>
      <c r="D178" s="11" t="s">
        <v>643</v>
      </c>
      <c r="E178" s="12" t="str">
        <f>HYPERLINK("https://www.youtube.com/watch?v=c-fZH8cSolQ","3BLD: 15.84 Ao12 (Former PB/WB)")</f>
        <v>3BLD: 15.84 Ao12 (Former PB/WB)</v>
      </c>
    </row>
    <row r="179">
      <c r="A179" s="10" t="s">
        <v>644</v>
      </c>
      <c r="B179" s="10" t="s">
        <v>645</v>
      </c>
      <c r="C179" s="10" t="s">
        <v>646</v>
      </c>
      <c r="D179" s="11" t="s">
        <v>490</v>
      </c>
      <c r="E179" s="12" t="str">
        <f>HYPERLINK("https://www.youtube.com/watch?v=ImO5gWc-mRo","3BLD: 16.46 Ao25 (Former WB)")</f>
        <v>3BLD: 16.46 Ao25 (Former WB)</v>
      </c>
    </row>
    <row r="180">
      <c r="A180" s="10" t="s">
        <v>647</v>
      </c>
      <c r="B180" s="10" t="s">
        <v>648</v>
      </c>
      <c r="C180" s="10" t="s">
        <v>649</v>
      </c>
      <c r="D180" s="11" t="s">
        <v>650</v>
      </c>
      <c r="E180" s="12" t="str">
        <f>HYPERLINK("https://www.youtube.com/watch?v=csBF_YNvT54","3BLD: 15.95 WB Ao12")</f>
        <v>3BLD: 15.95 WB Ao12</v>
      </c>
    </row>
    <row r="181">
      <c r="A181" s="10" t="s">
        <v>651</v>
      </c>
      <c r="B181" s="10" t="s">
        <v>652</v>
      </c>
      <c r="C181" s="10" t="s">
        <v>653</v>
      </c>
      <c r="D181" s="11" t="s">
        <v>187</v>
      </c>
      <c r="E181" s="12" t="str">
        <f>HYPERLINK("https://www.youtube.com/watch?v=ImO5gWc-mRo","3BLD: 16.46 Ao25 (Former WB)")</f>
        <v>3BLD: 16.46 Ao25 (Former WB)</v>
      </c>
    </row>
    <row r="182">
      <c r="A182" s="10" t="s">
        <v>654</v>
      </c>
      <c r="B182" s="10" t="s">
        <v>655</v>
      </c>
      <c r="C182" s="10" t="s">
        <v>656</v>
      </c>
      <c r="D182" s="11" t="s">
        <v>405</v>
      </c>
      <c r="E182" s="12" t="str">
        <f>HYPERLINK("https://www.youtube.com/watch?v=c-fZH8cSolQ","3BLD: 15.84 Ao12 (Former PB/WB)")</f>
        <v>3BLD: 15.84 Ao12 (Former PB/WB)</v>
      </c>
    </row>
    <row r="183">
      <c r="A183" s="10" t="s">
        <v>657</v>
      </c>
      <c r="B183" s="10" t="s">
        <v>658</v>
      </c>
      <c r="C183" s="10" t="s">
        <v>659</v>
      </c>
      <c r="D183" s="11" t="s">
        <v>416</v>
      </c>
      <c r="E183" s="12" t="str">
        <f>HYPERLINK("https://www.youtube.com/watch?v=Q4WP58hRqgc","Rubik's Cube Blindfolded WORLD RECORD Mean (14.72 Seconds)")</f>
        <v>Rubik's Cube Blindfolded WORLD RECORD Mean (14.72 Seconds)</v>
      </c>
    </row>
    <row r="184">
      <c r="A184" s="10" t="s">
        <v>660</v>
      </c>
      <c r="B184" s="10" t="s">
        <v>661</v>
      </c>
      <c r="C184" s="10" t="s">
        <v>662</v>
      </c>
      <c r="D184" s="11" t="s">
        <v>345</v>
      </c>
      <c r="E184" s="12" t="str">
        <f>HYPERLINK("https://www.youtube.com/watch?v=dazdivrILyY","3BLD: 14.21 Ao5 (WB)")</f>
        <v>3BLD: 14.21 Ao5 (WB)</v>
      </c>
    </row>
    <row r="185">
      <c r="A185" s="10" t="s">
        <v>663</v>
      </c>
      <c r="B185" s="10" t="s">
        <v>664</v>
      </c>
      <c r="C185" s="10" t="s">
        <v>665</v>
      </c>
      <c r="D185" s="11" t="s">
        <v>39</v>
      </c>
      <c r="E185" s="12" t="str">
        <f>HYPERLINK("https://www.youtube.com/watch?v=GADqpLvvay8","3BLD: 11.89 Single, 14.52 Mo3 (With Commentary)")</f>
        <v>3BLD: 11.89 Single, 14.52 Mo3 (With Commentary)</v>
      </c>
    </row>
    <row r="186">
      <c r="A186" s="10" t="s">
        <v>666</v>
      </c>
      <c r="B186" s="10" t="s">
        <v>667</v>
      </c>
      <c r="C186" s="10" t="s">
        <v>668</v>
      </c>
      <c r="D186" s="11" t="s">
        <v>444</v>
      </c>
      <c r="E186" s="12" t="str">
        <f>HYPERLINK("https://www.youtube.com/watch?v=eZPl7z60HBw","I won the WORLD CHAMPIONSHIP")</f>
        <v>I won the WORLD CHAMPIONSHIP</v>
      </c>
    </row>
    <row r="187">
      <c r="A187" s="10" t="s">
        <v>669</v>
      </c>
      <c r="B187" s="10" t="s">
        <v>670</v>
      </c>
      <c r="C187" s="10" t="s">
        <v>671</v>
      </c>
      <c r="D187" s="11" t="s">
        <v>582</v>
      </c>
      <c r="E187" s="12" t="str">
        <f>HYPERLINK("https://www.youtube.com/watch?v=ImO5gWc-mRo","3BLD: 16.46 Ao25 (Former WB)")</f>
        <v>3BLD: 16.46 Ao25 (Former WB)</v>
      </c>
    </row>
    <row r="188">
      <c r="A188" s="10" t="s">
        <v>672</v>
      </c>
      <c r="B188" s="10" t="s">
        <v>673</v>
      </c>
      <c r="C188" s="10" t="s">
        <v>674</v>
      </c>
      <c r="D188" s="11" t="s">
        <v>239</v>
      </c>
      <c r="E188" s="12" t="str">
        <f>HYPERLINK("https://www.youtube.com/watch?v=EIZgVkX_BtI","3BLD: 13.10 Mo3 (WB)")</f>
        <v>3BLD: 13.10 Mo3 (WB)</v>
      </c>
    </row>
    <row r="189">
      <c r="A189" s="10" t="s">
        <v>675</v>
      </c>
      <c r="B189" s="10" t="s">
        <v>676</v>
      </c>
      <c r="C189" s="10" t="s">
        <v>677</v>
      </c>
      <c r="D189" s="11" t="s">
        <v>542</v>
      </c>
      <c r="E189" s="12" t="str">
        <f>HYPERLINK("https://www.youtube.com/watch?v=uNbJi398bFc","14.61 Official Rubik’s Cube Blindfolded World Record (Tommy Cherry)")</f>
        <v>14.61 Official Rubik’s Cube Blindfolded World Record (Tommy Cherry)</v>
      </c>
    </row>
    <row r="190">
      <c r="A190" s="10" t="s">
        <v>675</v>
      </c>
      <c r="B190" s="10" t="s">
        <v>678</v>
      </c>
      <c r="C190" s="10" t="s">
        <v>679</v>
      </c>
      <c r="D190" s="11" t="s">
        <v>680</v>
      </c>
      <c r="E190" s="12" t="str">
        <f>HYPERLINK("https://www.youtube.com/watch?v=GADqpLvvay8","3BLD: 11.89 Single, 14.52 Mo3 (With Commentary)")</f>
        <v>3BLD: 11.89 Single, 14.52 Mo3 (With Commentary)</v>
      </c>
    </row>
    <row r="191">
      <c r="A191" s="10" t="s">
        <v>681</v>
      </c>
      <c r="B191" s="10" t="s">
        <v>682</v>
      </c>
      <c r="C191" s="10" t="s">
        <v>683</v>
      </c>
      <c r="D191" s="11" t="s">
        <v>246</v>
      </c>
      <c r="E191" s="12" t="str">
        <f>HYPERLINK("https://www.youtube.com/watch?v=IbsHLNdeuVU","3BLD: 14.35 Mo3 (Angstrom WeiLong GTS3 M)")</f>
        <v>3BLD: 14.35 Mo3 (Angstrom WeiLong GTS3 M)</v>
      </c>
    </row>
    <row r="192">
      <c r="A192" s="10" t="s">
        <v>684</v>
      </c>
      <c r="B192" s="10" t="s">
        <v>685</v>
      </c>
      <c r="C192" s="10" t="s">
        <v>686</v>
      </c>
      <c r="D192" s="11" t="s">
        <v>78</v>
      </c>
      <c r="E192" s="12" t="str">
        <f>HYPERLINK("https://www.youtube.com/watch?v=2EWwkV_h0wA","How To Not Get WR (Part 2)")</f>
        <v>How To Not Get WR (Part 2)</v>
      </c>
    </row>
    <row r="193">
      <c r="A193" s="10" t="s">
        <v>684</v>
      </c>
      <c r="B193" s="10" t="s">
        <v>687</v>
      </c>
      <c r="C193" s="10" t="s">
        <v>688</v>
      </c>
      <c r="D193" s="11" t="s">
        <v>689</v>
      </c>
      <c r="E193" s="12" t="str">
        <f>HYPERLINK("https://www.youtube.com/watch?v=D-svqZKGJy8","Sub-13 3BLD Singles Compilation")</f>
        <v>Sub-13 3BLD Singles Compilation</v>
      </c>
    </row>
    <row r="194">
      <c r="A194" s="10" t="s">
        <v>684</v>
      </c>
      <c r="B194" s="10" t="s">
        <v>690</v>
      </c>
      <c r="C194" s="10" t="s">
        <v>691</v>
      </c>
      <c r="D194" s="11" t="s">
        <v>692</v>
      </c>
      <c r="E194" s="12" t="str">
        <f t="shared" ref="E194:E195" si="11">HYPERLINK("https://www.youtube.com/watch?v=vRlA-KjlHc0","16.05 3BLD Ao12")</f>
        <v>16.05 3BLD Ao12</v>
      </c>
    </row>
    <row r="195">
      <c r="A195" s="10" t="s">
        <v>693</v>
      </c>
      <c r="B195" s="10" t="s">
        <v>694</v>
      </c>
      <c r="C195" s="10" t="s">
        <v>695</v>
      </c>
      <c r="D195" s="11" t="s">
        <v>696</v>
      </c>
      <c r="E195" s="12" t="str">
        <f t="shared" si="11"/>
        <v>16.05 3BLD Ao12</v>
      </c>
    </row>
    <row r="196">
      <c r="A196" s="10" t="s">
        <v>697</v>
      </c>
      <c r="B196" s="10" t="s">
        <v>698</v>
      </c>
      <c r="C196" s="10" t="s">
        <v>699</v>
      </c>
      <c r="D196" s="11" t="s">
        <v>700</v>
      </c>
      <c r="E196" s="12" t="str">
        <f>HYPERLINK("https://www.youtube.com/watch?v=ImO5gWc-mRo","3BLD: 16.46 Ao25 (Former WB)")</f>
        <v>3BLD: 16.46 Ao25 (Former WB)</v>
      </c>
    </row>
    <row r="197">
      <c r="A197" s="10" t="s">
        <v>701</v>
      </c>
      <c r="B197" s="10" t="s">
        <v>702</v>
      </c>
      <c r="C197" s="10" t="s">
        <v>703</v>
      </c>
      <c r="D197" s="11" t="s">
        <v>596</v>
      </c>
      <c r="E197" s="12" t="str">
        <f>HYPERLINK("https://www.youtube.com/watch?v=G6aDmrojPeA","When you get a World Record but can't react...")</f>
        <v>When you get a World Record but can't react...</v>
      </c>
    </row>
    <row r="198">
      <c r="A198" s="10" t="s">
        <v>701</v>
      </c>
      <c r="B198" s="10" t="s">
        <v>704</v>
      </c>
      <c r="C198" s="10" t="s">
        <v>705</v>
      </c>
      <c r="D198" s="11" t="s">
        <v>246</v>
      </c>
      <c r="E198" s="12" t="str">
        <f>HYPERLINK("https://www.youtube.com/watch?v=IbsHLNdeuVU","3BLD: 14.35 Mo3 (Angstrom WeiLong GTS3 M)")</f>
        <v>3BLD: 14.35 Mo3 (Angstrom WeiLong GTS3 M)</v>
      </c>
    </row>
    <row r="199">
      <c r="A199" s="10" t="s">
        <v>706</v>
      </c>
      <c r="B199" s="10" t="s">
        <v>707</v>
      </c>
      <c r="C199" s="10" t="s">
        <v>708</v>
      </c>
      <c r="D199" s="11" t="s">
        <v>709</v>
      </c>
      <c r="E199" s="12" t="str">
        <f>HYPERLINK("https://www.youtube.com/watch?v=KC-Hiayuj00","3BLD: 11.30 Single")</f>
        <v>3BLD: 11.30 Single</v>
      </c>
    </row>
    <row r="200">
      <c r="A200" s="10" t="s">
        <v>706</v>
      </c>
      <c r="B200" s="10" t="s">
        <v>710</v>
      </c>
      <c r="C200" s="10" t="s">
        <v>711</v>
      </c>
      <c r="D200" s="11" t="s">
        <v>482</v>
      </c>
      <c r="E200" s="12" t="str">
        <f>HYPERLINK("https://www.youtube.com/watch?v=c0oFyi9CMrE","16.22 Official 3BLD WR Mean FAIL")</f>
        <v>16.22 Official 3BLD WR Mean FAIL</v>
      </c>
    </row>
    <row r="201">
      <c r="A201" s="10" t="s">
        <v>712</v>
      </c>
      <c r="B201" s="10" t="s">
        <v>713</v>
      </c>
      <c r="C201" s="10" t="s">
        <v>714</v>
      </c>
      <c r="D201" s="11" t="s">
        <v>304</v>
      </c>
      <c r="E201" s="12" t="str">
        <f>HYPERLINK("https://www.youtube.com/watch?v=_zBo1zTxjOI","12.91 3x3 Blindfolded Mean [Former WB]")</f>
        <v>12.91 3x3 Blindfolded Mean [Former WB]</v>
      </c>
    </row>
    <row r="202">
      <c r="A202" s="10" t="s">
        <v>712</v>
      </c>
      <c r="B202" s="10" t="s">
        <v>715</v>
      </c>
      <c r="C202" s="10" t="s">
        <v>716</v>
      </c>
      <c r="D202" s="11" t="s">
        <v>717</v>
      </c>
      <c r="E202" s="12" t="str">
        <f>HYPERLINK("https://www.youtube.com/watch?v=c-fZH8cSolQ","3BLD: 15.84 Ao12 (Former PB/WB)")</f>
        <v>3BLD: 15.84 Ao12 (Former PB/WB)</v>
      </c>
    </row>
    <row r="203">
      <c r="A203" s="10" t="s">
        <v>718</v>
      </c>
      <c r="B203" s="10" t="s">
        <v>719</v>
      </c>
      <c r="C203" s="10" t="s">
        <v>720</v>
      </c>
      <c r="D203" s="11" t="s">
        <v>235</v>
      </c>
      <c r="E203" s="12" t="str">
        <f>HYPERLINK("https://www.youtube.com/watch?v=NF6nFZ2ghQA","One turn off from World Record...")</f>
        <v>One turn off from World Record...</v>
      </c>
    </row>
    <row r="204">
      <c r="A204" s="10" t="s">
        <v>721</v>
      </c>
      <c r="B204" s="10" t="s">
        <v>722</v>
      </c>
      <c r="C204" s="10" t="s">
        <v>723</v>
      </c>
      <c r="D204" s="11" t="s">
        <v>724</v>
      </c>
      <c r="E204" s="12" t="str">
        <f>HYPERLINK("https://www.youtube.com/watch?v=IbsHLNdeuVU","3BLD: 14.35 Mo3 (Angstrom WeiLong GTS3 M)")</f>
        <v>3BLD: 14.35 Mo3 (Angstrom WeiLong GTS3 M)</v>
      </c>
    </row>
    <row r="205">
      <c r="A205" s="10" t="s">
        <v>725</v>
      </c>
      <c r="B205" s="10" t="s">
        <v>726</v>
      </c>
      <c r="C205" s="10" t="s">
        <v>727</v>
      </c>
      <c r="D205" s="11" t="s">
        <v>728</v>
      </c>
      <c r="E205" s="12" t="str">
        <f>HYPERLINK("https://www.youtube.com/watch?v=ZaaX6A_aHWQ","13.72 3BLD Former WB Mo3 (Part of 14.57 Ao5)")</f>
        <v>13.72 3BLD Former WB Mo3 (Part of 14.57 Ao5)</v>
      </c>
    </row>
    <row r="206">
      <c r="A206" s="10" t="s">
        <v>729</v>
      </c>
      <c r="B206" s="10" t="s">
        <v>730</v>
      </c>
      <c r="C206" s="10" t="s">
        <v>731</v>
      </c>
      <c r="D206" s="11" t="s">
        <v>436</v>
      </c>
      <c r="E206" s="12" t="str">
        <f>HYPERLINK("https://www.youtube.com/watch?v=gdHPag6z2NY","Breaking World Record during the Superbowl")</f>
        <v>Breaking World Record during the Superbowl</v>
      </c>
    </row>
    <row r="207">
      <c r="A207" s="10" t="s">
        <v>732</v>
      </c>
      <c r="B207" s="10" t="s">
        <v>733</v>
      </c>
      <c r="C207" s="10" t="s">
        <v>734</v>
      </c>
      <c r="D207" s="11" t="s">
        <v>735</v>
      </c>
      <c r="E207" s="12" t="str">
        <f>HYPERLINK("https://www.youtube.com/watch?v=tiST9bTX3wE","17.95 3BLD AO25 (Counting 28.16 and 23.84)")</f>
        <v>17.95 3BLD AO25 (Counting 28.16 and 23.84)</v>
      </c>
    </row>
    <row r="208">
      <c r="A208" s="10" t="s">
        <v>736</v>
      </c>
      <c r="B208" s="10" t="s">
        <v>737</v>
      </c>
      <c r="C208" s="10" t="s">
        <v>738</v>
      </c>
      <c r="D208" s="11" t="s">
        <v>643</v>
      </c>
      <c r="E208" s="12" t="str">
        <f>HYPERLINK("https://www.youtube.com/watch?v=c-fZH8cSolQ","3BLD: 15.84 Ao12 (Former PB/WB)")</f>
        <v>3BLD: 15.84 Ao12 (Former PB/WB)</v>
      </c>
    </row>
    <row r="209">
      <c r="A209" s="10" t="s">
        <v>739</v>
      </c>
      <c r="B209" s="10" t="s">
        <v>740</v>
      </c>
      <c r="C209" s="10" t="s">
        <v>741</v>
      </c>
      <c r="D209" s="11" t="s">
        <v>97</v>
      </c>
      <c r="E209" s="12" t="str">
        <f>HYPERLINK("https://www.youtube.com/watch?v=-1Ww5wtdqY8","Almost getting a World Record...")</f>
        <v>Almost getting a World Record...</v>
      </c>
    </row>
    <row r="210">
      <c r="A210" s="10" t="s">
        <v>742</v>
      </c>
      <c r="B210" s="10" t="s">
        <v>743</v>
      </c>
      <c r="C210" s="10" t="s">
        <v>744</v>
      </c>
      <c r="D210" s="11" t="s">
        <v>405</v>
      </c>
      <c r="E210" s="12" t="str">
        <f>HYPERLINK("https://www.youtube.com/watch?v=c-fZH8cSolQ","3BLD: 15.84 Ao12 (Former PB/WB)")</f>
        <v>3BLD: 15.84 Ao12 (Former PB/WB)</v>
      </c>
    </row>
    <row r="211">
      <c r="A211" s="10" t="s">
        <v>745</v>
      </c>
      <c r="B211" s="10" t="s">
        <v>746</v>
      </c>
      <c r="C211" s="10" t="s">
        <v>747</v>
      </c>
      <c r="D211" s="11" t="s">
        <v>154</v>
      </c>
      <c r="E211" s="12" t="str">
        <f>HYPERLINK("https://www.youtube.com/watch?v=_zBo1zTxjOI","12.91 3x3 Blindfolded Mean [Former WB]")</f>
        <v>12.91 3x3 Blindfolded Mean [Former WB]</v>
      </c>
    </row>
    <row r="212">
      <c r="A212" s="10" t="s">
        <v>748</v>
      </c>
      <c r="B212" s="10" t="s">
        <v>749</v>
      </c>
      <c r="C212" s="10" t="s">
        <v>750</v>
      </c>
      <c r="D212" s="11" t="s">
        <v>751</v>
      </c>
      <c r="E212" s="12" t="str">
        <f>HYPERLINK("https://www.youtube.com/watch?v=iksiA5_gpsM","15.17 Official 3BLD Single (Florida Fall 2021 Winning Solve)")</f>
        <v>15.17 Official 3BLD Single (Florida Fall 2021 Winning Solve)</v>
      </c>
    </row>
    <row r="213">
      <c r="A213" s="10" t="s">
        <v>752</v>
      </c>
      <c r="B213" s="10" t="s">
        <v>753</v>
      </c>
      <c r="C213" s="10" t="s">
        <v>754</v>
      </c>
      <c r="D213" s="11" t="s">
        <v>369</v>
      </c>
      <c r="E213" s="12" t="str">
        <f>HYPERLINK("https://www.youtube.com/watch?v=gQ0iMaFMbeE","3BLD: 14.97 Ao12 (WB)")</f>
        <v>3BLD: 14.97 Ao12 (WB)</v>
      </c>
    </row>
    <row r="214">
      <c r="A214" s="10" t="s">
        <v>755</v>
      </c>
      <c r="B214" s="10" t="s">
        <v>756</v>
      </c>
      <c r="C214" s="10" t="s">
        <v>757</v>
      </c>
      <c r="D214" s="11" t="s">
        <v>758</v>
      </c>
      <c r="E214" s="12" t="str">
        <f>HYPERLINK("https://www.youtube.com/watch?v=ZaaX6A_aHWQ","13.72 3BLD Former WB Mo3 (Part of 14.57 Ao5)")</f>
        <v>13.72 3BLD Former WB Mo3 (Part of 14.57 Ao5)</v>
      </c>
    </row>
    <row r="215">
      <c r="A215" s="10" t="s">
        <v>759</v>
      </c>
      <c r="B215" s="10" t="s">
        <v>760</v>
      </c>
      <c r="C215" s="10" t="s">
        <v>761</v>
      </c>
      <c r="D215" s="11" t="s">
        <v>680</v>
      </c>
      <c r="E215" s="12" t="str">
        <f>HYPERLINK("https://www.youtube.com/watch?v=GADqpLvvay8","3BLD: 11.89 Single, 14.52 Mo3 (With Commentary)")</f>
        <v>3BLD: 11.89 Single, 14.52 Mo3 (With Commentary)</v>
      </c>
    </row>
    <row r="216">
      <c r="A216" s="10" t="s">
        <v>762</v>
      </c>
      <c r="B216" s="10" t="s">
        <v>763</v>
      </c>
      <c r="C216" s="10" t="s">
        <v>764</v>
      </c>
      <c r="D216" s="11" t="s">
        <v>765</v>
      </c>
      <c r="E216" s="12" t="str">
        <f>HYPERLINK("https://www.youtube.com/watch?v=vRlA-KjlHc0","16.05 3BLD Ao12")</f>
        <v>16.05 3BLD Ao12</v>
      </c>
    </row>
    <row r="217">
      <c r="A217" s="10" t="s">
        <v>766</v>
      </c>
      <c r="B217" s="10" t="s">
        <v>767</v>
      </c>
      <c r="C217" s="10" t="s">
        <v>768</v>
      </c>
      <c r="D217" s="11" t="s">
        <v>769</v>
      </c>
      <c r="E217" s="12" t="str">
        <f>HYPERLINK("https://www.youtube.com/watch?v=Fbfb52rGwX0","15.87 Official 3BLD Single")</f>
        <v>15.87 Official 3BLD Single</v>
      </c>
    </row>
    <row r="218">
      <c r="A218" s="10" t="s">
        <v>770</v>
      </c>
      <c r="B218" s="10" t="s">
        <v>771</v>
      </c>
      <c r="C218" s="10" t="s">
        <v>772</v>
      </c>
      <c r="D218" s="11" t="s">
        <v>332</v>
      </c>
      <c r="E218" s="12" t="str">
        <f>HYPERLINK("https://www.youtube.com/watch?v=dazdivrILyY","3BLD: 14.21 Ao5 (WB)")</f>
        <v>3BLD: 14.21 Ao5 (WB)</v>
      </c>
    </row>
    <row r="219">
      <c r="A219" s="10" t="s">
        <v>770</v>
      </c>
      <c r="B219" s="10" t="s">
        <v>773</v>
      </c>
      <c r="C219" s="10" t="s">
        <v>774</v>
      </c>
      <c r="D219" s="11" t="s">
        <v>643</v>
      </c>
      <c r="E219" s="12" t="str">
        <f>HYPERLINK("https://www.youtube.com/watch?v=c-fZH8cSolQ","3BLD: 15.84 Ao12 (Former PB/WB)")</f>
        <v>3BLD: 15.84 Ao12 (Former PB/WB)</v>
      </c>
    </row>
    <row r="220">
      <c r="A220" s="10" t="s">
        <v>775</v>
      </c>
      <c r="B220" s="10" t="s">
        <v>776</v>
      </c>
      <c r="C220" s="10" t="s">
        <v>777</v>
      </c>
      <c r="D220" s="11" t="s">
        <v>311</v>
      </c>
      <c r="E220" s="12" t="str">
        <f>HYPERLINK("https://www.youtube.com/watch?v=ImO5gWc-mRo","3BLD: 16.46 Ao25 (Former WB)")</f>
        <v>3BLD: 16.46 Ao25 (Former WB)</v>
      </c>
    </row>
    <row r="221">
      <c r="A221" s="10" t="s">
        <v>778</v>
      </c>
      <c r="B221" s="10" t="s">
        <v>779</v>
      </c>
      <c r="C221" s="10" t="s">
        <v>780</v>
      </c>
      <c r="D221" s="11" t="s">
        <v>781</v>
      </c>
      <c r="E221" s="12" t="str">
        <f>HYPERLINK("https://www.youtube.com/watch?v=tiST9bTX3wE","17.95 3BLD AO25 (Counting 28.16 and 23.84)")</f>
        <v>17.95 3BLD AO25 (Counting 28.16 and 23.84)</v>
      </c>
    </row>
    <row r="222">
      <c r="A222" s="10" t="s">
        <v>782</v>
      </c>
      <c r="B222" s="10" t="s">
        <v>783</v>
      </c>
      <c r="C222" s="10" t="s">
        <v>784</v>
      </c>
      <c r="D222" s="11" t="s">
        <v>426</v>
      </c>
      <c r="E222" s="12" t="str">
        <f>HYPERLINK("https://www.youtube.com/watch?v=D-svqZKGJy8","Sub-13 3BLD Singles Compilation")</f>
        <v>Sub-13 3BLD Singles Compilation</v>
      </c>
    </row>
    <row r="223">
      <c r="A223" s="10" t="s">
        <v>785</v>
      </c>
      <c r="B223" s="10" t="s">
        <v>786</v>
      </c>
      <c r="C223" s="10" t="s">
        <v>787</v>
      </c>
      <c r="D223" s="11" t="s">
        <v>284</v>
      </c>
      <c r="E223" s="12" t="str">
        <f>HYPERLINK("https://www.youtube.com/watch?v=csBF_YNvT54","3BLD: 15.95 WB Ao12")</f>
        <v>3BLD: 15.95 WB Ao12</v>
      </c>
    </row>
    <row r="224">
      <c r="A224" s="10" t="s">
        <v>788</v>
      </c>
      <c r="B224" s="10" t="s">
        <v>789</v>
      </c>
      <c r="C224" s="10" t="s">
        <v>790</v>
      </c>
      <c r="D224" s="11" t="s">
        <v>791</v>
      </c>
      <c r="E224" s="12" t="str">
        <f>HYPERLINK("https://www.youtube.com/watch?v=BsjfQ8AMEj4","3BLD: 13.70 Ao5 (WB)")</f>
        <v>3BLD: 13.70 Ao5 (WB)</v>
      </c>
    </row>
    <row r="225">
      <c r="A225" s="10" t="s">
        <v>792</v>
      </c>
      <c r="B225" s="10" t="s">
        <v>793</v>
      </c>
      <c r="C225" s="10" t="s">
        <v>794</v>
      </c>
      <c r="D225" s="11" t="s">
        <v>795</v>
      </c>
      <c r="E225" s="12" t="str">
        <f>HYPERLINK("https://www.youtube.com/watch?v=N9hrx4bDGMw","3BLD: 13.28 Mo3 and 14.26 Ao5 FAIL")</f>
        <v>3BLD: 13.28 Mo3 and 14.26 Ao5 FAIL</v>
      </c>
    </row>
    <row r="226">
      <c r="A226" s="10" t="s">
        <v>796</v>
      </c>
      <c r="B226" s="10" t="s">
        <v>797</v>
      </c>
      <c r="C226" s="10" t="s">
        <v>798</v>
      </c>
      <c r="D226" s="11" t="s">
        <v>101</v>
      </c>
      <c r="E226" s="12" t="str">
        <f>HYPERLINK("https://www.youtube.com/watch?v=f-HPj67kGe4","The solve that made me NATIONAL Champion!")</f>
        <v>The solve that made me NATIONAL Champion!</v>
      </c>
    </row>
    <row r="227">
      <c r="A227" s="10" t="s">
        <v>799</v>
      </c>
      <c r="B227" s="10" t="s">
        <v>800</v>
      </c>
      <c r="C227" s="10" t="s">
        <v>801</v>
      </c>
      <c r="D227" s="11" t="s">
        <v>93</v>
      </c>
      <c r="E227" s="12" t="str">
        <f>HYPERLINK("https://www.youtube.com/watch?v=gQ0iMaFMbeE","3BLD: 14.97 Ao12 (WB)")</f>
        <v>3BLD: 14.97 Ao12 (WB)</v>
      </c>
    </row>
    <row r="228">
      <c r="A228" s="10" t="s">
        <v>802</v>
      </c>
      <c r="B228" s="10" t="s">
        <v>803</v>
      </c>
      <c r="C228" s="10" t="s">
        <v>804</v>
      </c>
      <c r="D228" s="11" t="s">
        <v>78</v>
      </c>
      <c r="E228" s="12" t="str">
        <f>HYPERLINK("https://www.youtube.com/watch?v=2EWwkV_h0wA","How To Not Get WR (Part 2)")</f>
        <v>How To Not Get WR (Part 2)</v>
      </c>
    </row>
    <row r="229">
      <c r="A229" s="10" t="s">
        <v>805</v>
      </c>
      <c r="B229" s="10" t="s">
        <v>806</v>
      </c>
      <c r="C229" s="10" t="s">
        <v>807</v>
      </c>
      <c r="D229" s="11" t="s">
        <v>207</v>
      </c>
      <c r="E229" s="12" t="str">
        <f t="shared" ref="E229:E231" si="12">HYPERLINK("https://www.youtube.com/watch?v=ImO5gWc-mRo","3BLD: 16.46 Ao25 (Former WB)")</f>
        <v>3BLD: 16.46 Ao25 (Former WB)</v>
      </c>
    </row>
    <row r="230">
      <c r="A230" s="10" t="s">
        <v>808</v>
      </c>
      <c r="B230" s="10" t="s">
        <v>809</v>
      </c>
      <c r="C230" s="10" t="s">
        <v>810</v>
      </c>
      <c r="D230" s="11" t="s">
        <v>164</v>
      </c>
      <c r="E230" s="12" t="str">
        <f t="shared" si="12"/>
        <v>3BLD: 16.46 Ao25 (Former WB)</v>
      </c>
    </row>
    <row r="231">
      <c r="A231" s="10" t="s">
        <v>811</v>
      </c>
      <c r="B231" s="10" t="s">
        <v>812</v>
      </c>
      <c r="C231" s="10" t="s">
        <v>813</v>
      </c>
      <c r="D231" s="11" t="s">
        <v>59</v>
      </c>
      <c r="E231" s="12" t="str">
        <f t="shared" si="12"/>
        <v>3BLD: 16.46 Ao25 (Former WB)</v>
      </c>
    </row>
    <row r="232">
      <c r="A232" s="10" t="s">
        <v>814</v>
      </c>
      <c r="B232" s="10" t="s">
        <v>815</v>
      </c>
      <c r="C232" s="10" t="s">
        <v>816</v>
      </c>
      <c r="D232" s="11" t="s">
        <v>373</v>
      </c>
      <c r="E232" s="12" t="str">
        <f>HYPERLINK("https://www.youtube.com/watch?v=MYDRo0KjNKY","3BLD: 13.74 on 10 Algs")</f>
        <v>3BLD: 13.74 on 10 Algs</v>
      </c>
    </row>
    <row r="233">
      <c r="A233" s="10" t="s">
        <v>817</v>
      </c>
      <c r="B233" s="10" t="s">
        <v>818</v>
      </c>
      <c r="C233" s="10" t="s">
        <v>819</v>
      </c>
      <c r="D233" s="11" t="s">
        <v>154</v>
      </c>
      <c r="E233" s="12" t="str">
        <f>HYPERLINK("https://www.youtube.com/watch?v=_zBo1zTxjOI","12.91 3x3 Blindfolded Mean [Former WB]")</f>
        <v>12.91 3x3 Blindfolded Mean [Former WB]</v>
      </c>
    </row>
    <row r="234">
      <c r="A234" s="10" t="s">
        <v>820</v>
      </c>
      <c r="B234" s="10" t="s">
        <v>821</v>
      </c>
      <c r="C234" s="10" t="s">
        <v>822</v>
      </c>
      <c r="D234" s="11" t="s">
        <v>486</v>
      </c>
      <c r="E234" s="12" t="str">
        <f>HYPERLINK("https://www.youtube.com/watch?v=-1Ww5wtdqY8","Almost getting a World Record...")</f>
        <v>Almost getting a World Record...</v>
      </c>
    </row>
    <row r="235">
      <c r="A235" s="10" t="s">
        <v>823</v>
      </c>
      <c r="B235" s="10" t="s">
        <v>824</v>
      </c>
      <c r="C235" s="10" t="s">
        <v>825</v>
      </c>
      <c r="D235" s="11" t="s">
        <v>826</v>
      </c>
      <c r="E235" s="12" t="str">
        <f>HYPERLINK("https://www.youtube.com/watch?v=gQ0iMaFMbeE","3BLD: 14.97 Ao12 (WB)")</f>
        <v>3BLD: 14.97 Ao12 (WB)</v>
      </c>
    </row>
    <row r="236">
      <c r="A236" s="10" t="s">
        <v>827</v>
      </c>
      <c r="B236" s="10" t="s">
        <v>828</v>
      </c>
      <c r="C236" s="10" t="s">
        <v>829</v>
      </c>
      <c r="D236" s="11" t="s">
        <v>830</v>
      </c>
      <c r="E236" s="12" t="str">
        <f t="shared" ref="E236:E237" si="13">HYPERLINK("https://www.youtube.com/watch?v=csBF_YNvT54","3BLD: 15.95 WB Ao12")</f>
        <v>3BLD: 15.95 WB Ao12</v>
      </c>
    </row>
    <row r="237">
      <c r="A237" s="10" t="s">
        <v>827</v>
      </c>
      <c r="B237" s="10" t="s">
        <v>831</v>
      </c>
      <c r="C237" s="10" t="s">
        <v>832</v>
      </c>
      <c r="D237" s="11" t="s">
        <v>833</v>
      </c>
      <c r="E237" s="12" t="str">
        <f t="shared" si="13"/>
        <v>3BLD: 15.95 WB Ao12</v>
      </c>
    </row>
    <row r="238">
      <c r="A238" s="10" t="s">
        <v>834</v>
      </c>
      <c r="B238" s="10" t="s">
        <v>835</v>
      </c>
      <c r="C238" s="10" t="s">
        <v>836</v>
      </c>
      <c r="D238" s="11" t="s">
        <v>288</v>
      </c>
      <c r="E238" s="12" t="str">
        <f>HYPERLINK("https://www.youtube.com/watch?v=ImO5gWc-mRo","3BLD: 16.46 Ao25 (Former WB)")</f>
        <v>3BLD: 16.46 Ao25 (Former WB)</v>
      </c>
    </row>
    <row r="239">
      <c r="A239" s="10" t="s">
        <v>837</v>
      </c>
      <c r="B239" s="10" t="s">
        <v>838</v>
      </c>
      <c r="C239" s="10" t="s">
        <v>839</v>
      </c>
      <c r="D239" s="11" t="s">
        <v>345</v>
      </c>
      <c r="E239" s="12" t="str">
        <f>HYPERLINK("https://www.youtube.com/watch?v=dazdivrILyY","3BLD: 14.21 Ao5 (WB)")</f>
        <v>3BLD: 14.21 Ao5 (WB)</v>
      </c>
    </row>
    <row r="240">
      <c r="A240" s="10" t="s">
        <v>840</v>
      </c>
      <c r="B240" s="10" t="s">
        <v>841</v>
      </c>
      <c r="C240" s="10" t="s">
        <v>842</v>
      </c>
      <c r="D240" s="11" t="s">
        <v>546</v>
      </c>
      <c r="E24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241">
      <c r="A241" s="10" t="s">
        <v>843</v>
      </c>
      <c r="B241" s="10" t="s">
        <v>844</v>
      </c>
      <c r="C241" s="10" t="s">
        <v>845</v>
      </c>
      <c r="D241" s="11" t="s">
        <v>460</v>
      </c>
      <c r="E241" s="12" t="str">
        <f>HYPERLINK("https://www.youtube.com/watch?v=c-fZH8cSolQ","3BLD: 15.84 Ao12 (Former PB/WB)")</f>
        <v>3BLD: 15.84 Ao12 (Former PB/WB)</v>
      </c>
    </row>
    <row r="242">
      <c r="A242" s="10" t="s">
        <v>846</v>
      </c>
      <c r="B242" s="10" t="s">
        <v>847</v>
      </c>
      <c r="C242" s="10" t="s">
        <v>848</v>
      </c>
      <c r="D242" s="11" t="s">
        <v>261</v>
      </c>
      <c r="E242" s="12" t="str">
        <f>HYPERLINK("https://www.youtube.com/watch?v=eZPl7z60HBw","I won the WORLD CHAMPIONSHIP")</f>
        <v>I won the WORLD CHAMPIONSHIP</v>
      </c>
    </row>
    <row r="243">
      <c r="A243" s="10" t="s">
        <v>849</v>
      </c>
      <c r="B243" s="10" t="s">
        <v>850</v>
      </c>
      <c r="C243" s="10" t="s">
        <v>851</v>
      </c>
      <c r="D243" s="11" t="s">
        <v>482</v>
      </c>
      <c r="E243" s="12" t="str">
        <f>HYPERLINK("https://www.youtube.com/watch?v=c0oFyi9CMrE","16.22 Official 3BLD WR Mean FAIL")</f>
        <v>16.22 Official 3BLD WR Mean FAIL</v>
      </c>
    </row>
    <row r="244">
      <c r="A244" s="10" t="s">
        <v>852</v>
      </c>
      <c r="B244" s="10" t="s">
        <v>853</v>
      </c>
      <c r="C244" s="10" t="s">
        <v>854</v>
      </c>
      <c r="D244" s="11" t="s">
        <v>758</v>
      </c>
      <c r="E244" s="12" t="str">
        <f>HYPERLINK("https://www.youtube.com/watch?v=ZaaX6A_aHWQ","13.72 3BLD Former WB Mo3 (Part of 14.57 Ao5)")</f>
        <v>13.72 3BLD Former WB Mo3 (Part of 14.57 Ao5)</v>
      </c>
    </row>
    <row r="245">
      <c r="A245" s="10" t="s">
        <v>855</v>
      </c>
      <c r="B245" s="10" t="s">
        <v>856</v>
      </c>
      <c r="C245" s="10" t="s">
        <v>857</v>
      </c>
      <c r="D245" s="11" t="s">
        <v>858</v>
      </c>
      <c r="E245" s="12" t="str">
        <f>HYPERLINK("https://www.youtube.com/watch?v=Sr8uhM-D7qE","Audience stays CALM + RESPECTFUL after World Record")</f>
        <v>Audience stays CALM + RESPECTFUL after World Record</v>
      </c>
    </row>
    <row r="246">
      <c r="A246" s="10" t="s">
        <v>859</v>
      </c>
      <c r="B246" s="10" t="s">
        <v>860</v>
      </c>
      <c r="C246" s="10" t="s">
        <v>861</v>
      </c>
      <c r="D246" s="11" t="s">
        <v>239</v>
      </c>
      <c r="E246" s="12" t="str">
        <f>HYPERLINK("https://www.youtube.com/watch?v=EIZgVkX_BtI","3BLD: 13.10 Mo3 (WB)")</f>
        <v>3BLD: 13.10 Mo3 (WB)</v>
      </c>
    </row>
    <row r="247">
      <c r="A247" s="10" t="s">
        <v>862</v>
      </c>
      <c r="B247" s="10" t="s">
        <v>863</v>
      </c>
      <c r="C247" s="10" t="s">
        <v>864</v>
      </c>
      <c r="D247" s="11" t="s">
        <v>494</v>
      </c>
      <c r="E247" s="12" t="str">
        <f>HYPERLINK("https://www.youtube.com/watch?v=gQ0iMaFMbeE","3BLD: 14.97 Ao12 (WB)")</f>
        <v>3BLD: 14.97 Ao12 (WB)</v>
      </c>
    </row>
    <row r="248">
      <c r="A248" s="10" t="s">
        <v>865</v>
      </c>
      <c r="B248" s="10" t="s">
        <v>866</v>
      </c>
      <c r="C248" s="10" t="s">
        <v>867</v>
      </c>
      <c r="D248" s="11" t="s">
        <v>868</v>
      </c>
      <c r="E248" s="12" t="str">
        <f>HYPERLINK("https://www.youtube.com/watch?v=N9hrx4bDGMw","3BLD: 13.28 Mo3 and 14.26 Ao5 FAIL")</f>
        <v>3BLD: 13.28 Mo3 and 14.26 Ao5 FAIL</v>
      </c>
    </row>
    <row r="249">
      <c r="A249" s="10" t="s">
        <v>869</v>
      </c>
      <c r="B249" s="10" t="s">
        <v>870</v>
      </c>
      <c r="C249" s="10" t="s">
        <v>871</v>
      </c>
      <c r="D249" s="11" t="s">
        <v>833</v>
      </c>
      <c r="E249" s="12" t="str">
        <f>HYPERLINK("https://www.youtube.com/watch?v=csBF_YNvT54","3BLD: 15.95 WB Ao12")</f>
        <v>3BLD: 15.95 WB Ao12</v>
      </c>
    </row>
    <row r="250">
      <c r="A250" s="10" t="s">
        <v>869</v>
      </c>
      <c r="B250" s="10" t="s">
        <v>872</v>
      </c>
      <c r="C250" s="10" t="s">
        <v>873</v>
      </c>
      <c r="D250" s="11" t="s">
        <v>175</v>
      </c>
      <c r="E250" s="12" t="str">
        <f>HYPERLINK("https://www.youtube.com/watch?v=N9hrx4bDGMw","3BLD: 13.28 Mo3 and 14.26 Ao5 FAIL")</f>
        <v>3BLD: 13.28 Mo3 and 14.26 Ao5 FAIL</v>
      </c>
    </row>
    <row r="251">
      <c r="A251" s="10" t="s">
        <v>874</v>
      </c>
      <c r="B251" s="10" t="s">
        <v>875</v>
      </c>
      <c r="C251" s="10" t="s">
        <v>876</v>
      </c>
      <c r="D251" s="11" t="s">
        <v>556</v>
      </c>
      <c r="E251" s="12" t="str">
        <f>HYPERLINK("https://www.youtube.com/watch?v=ImO5gWc-mRo","3BLD: 16.46 Ao25 (Former WB)")</f>
        <v>3BLD: 16.46 Ao25 (Former WB)</v>
      </c>
    </row>
    <row r="252">
      <c r="A252" s="10" t="s">
        <v>877</v>
      </c>
      <c r="B252" s="10" t="s">
        <v>878</v>
      </c>
      <c r="C252" s="10" t="s">
        <v>879</v>
      </c>
      <c r="D252" s="11" t="s">
        <v>416</v>
      </c>
      <c r="E252" s="12" t="str">
        <f>HYPERLINK("https://www.youtube.com/watch?v=Q4WP58hRqgc","Rubik's Cube Blindfolded WORLD RECORD Mean (14.72 Seconds)")</f>
        <v>Rubik's Cube Blindfolded WORLD RECORD Mean (14.72 Seconds)</v>
      </c>
    </row>
    <row r="253">
      <c r="A253" s="10" t="s">
        <v>880</v>
      </c>
      <c r="B253" s="10" t="s">
        <v>881</v>
      </c>
      <c r="C253" s="10" t="s">
        <v>882</v>
      </c>
      <c r="D253" s="11" t="s">
        <v>501</v>
      </c>
      <c r="E253" s="12" t="str">
        <f>HYPERLINK("https://www.youtube.com/watch?v=vRlA-KjlHc0","16.05 3BLD Ao12")</f>
        <v>16.05 3BLD Ao12</v>
      </c>
    </row>
    <row r="254">
      <c r="A254" s="10" t="s">
        <v>883</v>
      </c>
      <c r="B254" s="10" t="s">
        <v>884</v>
      </c>
      <c r="C254" s="10" t="s">
        <v>885</v>
      </c>
      <c r="D254" s="11" t="s">
        <v>791</v>
      </c>
      <c r="E254" s="12" t="str">
        <f>HYPERLINK("https://www.youtube.com/watch?v=BsjfQ8AMEj4","3BLD: 13.70 Ao5 (WB)")</f>
        <v>3BLD: 13.70 Ao5 (WB)</v>
      </c>
    </row>
    <row r="255">
      <c r="A255" s="10" t="s">
        <v>886</v>
      </c>
      <c r="B255" s="10" t="s">
        <v>887</v>
      </c>
      <c r="C255" s="10" t="s">
        <v>888</v>
      </c>
      <c r="D255" s="11" t="s">
        <v>105</v>
      </c>
      <c r="E255" s="12" t="str">
        <f>HYPERLINK("https://www.youtube.com/watch?v=D-svqZKGJy8","Sub-13 3BLD Singles Compilation")</f>
        <v>Sub-13 3BLD Singles Compilation</v>
      </c>
    </row>
    <row r="256">
      <c r="A256" s="10" t="s">
        <v>889</v>
      </c>
      <c r="B256" s="10" t="s">
        <v>890</v>
      </c>
      <c r="C256" s="10" t="s">
        <v>891</v>
      </c>
      <c r="D256" s="11" t="s">
        <v>168</v>
      </c>
      <c r="E256" s="12" t="str">
        <f>HYPERLINK("https://www.youtube.com/watch?v=gsLwq3ZauNY","3BLD: 11.83 Single")</f>
        <v>3BLD: 11.83 Single</v>
      </c>
    </row>
    <row r="257">
      <c r="A257" s="10" t="s">
        <v>892</v>
      </c>
      <c r="B257" s="10" t="s">
        <v>893</v>
      </c>
      <c r="C257" s="10" t="s">
        <v>894</v>
      </c>
      <c r="D257" s="11" t="s">
        <v>895</v>
      </c>
      <c r="E257" s="12" t="str">
        <f>HYPERLINK("https://www.youtube.com/watch?v=l-I_vdTD2yY","Rubik's Cube Blindfolded: 12.76 Average of 5 [WB]")</f>
        <v>Rubik's Cube Blindfolded: 12.76 Average of 5 [WB]</v>
      </c>
    </row>
    <row r="258">
      <c r="A258" s="10" t="s">
        <v>896</v>
      </c>
      <c r="B258" s="10" t="s">
        <v>897</v>
      </c>
      <c r="C258" s="10" t="s">
        <v>898</v>
      </c>
      <c r="D258" s="11" t="s">
        <v>486</v>
      </c>
      <c r="E258" s="12" t="str">
        <f>HYPERLINK("https://www.youtube.com/watch?v=-1Ww5wtdqY8","Almost getting a World Record...")</f>
        <v>Almost getting a World Record...</v>
      </c>
    </row>
    <row r="259">
      <c r="A259" s="10" t="s">
        <v>899</v>
      </c>
      <c r="B259" s="10" t="s">
        <v>900</v>
      </c>
      <c r="C259" s="10" t="s">
        <v>901</v>
      </c>
      <c r="D259" s="11" t="s">
        <v>447</v>
      </c>
      <c r="E259" s="12" t="str">
        <f>HYPERLINK("https://www.youtube.com/watch?v=ImO5gWc-mRo","3BLD: 16.46 Ao25 (Former WB)")</f>
        <v>3BLD: 16.46 Ao25 (Former WB)</v>
      </c>
    </row>
    <row r="260">
      <c r="A260" s="10" t="s">
        <v>902</v>
      </c>
      <c r="B260" s="10" t="s">
        <v>903</v>
      </c>
      <c r="C260" s="10" t="s">
        <v>904</v>
      </c>
      <c r="D260" s="11" t="s">
        <v>751</v>
      </c>
      <c r="E260" s="12" t="str">
        <f>HYPERLINK("https://www.youtube.com/watch?v=iksiA5_gpsM","15.17 Official 3BLD Single (Florida Fall 2021 Winning Solve)")</f>
        <v>15.17 Official 3BLD Single (Florida Fall 2021 Winning Solve)</v>
      </c>
    </row>
    <row r="261">
      <c r="A261" s="10" t="s">
        <v>905</v>
      </c>
      <c r="B261" s="10" t="s">
        <v>906</v>
      </c>
      <c r="C261" s="10" t="s">
        <v>907</v>
      </c>
      <c r="D261" s="11" t="s">
        <v>369</v>
      </c>
      <c r="E261" s="12" t="str">
        <f>HYPERLINK("https://www.youtube.com/watch?v=gQ0iMaFMbeE","3BLD: 14.97 Ao12 (WB)")</f>
        <v>3BLD: 14.97 Ao12 (WB)</v>
      </c>
    </row>
    <row r="262">
      <c r="A262" s="10" t="s">
        <v>908</v>
      </c>
      <c r="B262" s="10" t="s">
        <v>909</v>
      </c>
      <c r="C262" s="10" t="s">
        <v>910</v>
      </c>
      <c r="D262" s="11" t="s">
        <v>332</v>
      </c>
      <c r="E262" s="12" t="str">
        <f>HYPERLINK("https://www.youtube.com/watch?v=dazdivrILyY","3BLD: 14.21 Ao5 (WB)")</f>
        <v>3BLD: 14.21 Ao5 (WB)</v>
      </c>
    </row>
    <row r="263">
      <c r="A263" s="10" t="s">
        <v>908</v>
      </c>
      <c r="B263" s="10" t="s">
        <v>911</v>
      </c>
      <c r="C263" s="10" t="s">
        <v>912</v>
      </c>
      <c r="D263" s="11" t="s">
        <v>335</v>
      </c>
      <c r="E263" s="12" t="str">
        <f t="shared" ref="E263:E264" si="14">HYPERLINK("https://www.youtube.com/watch?v=tiST9bTX3wE","17.95 3BLD AO25 (Counting 28.16 and 23.84)")</f>
        <v>17.95 3BLD AO25 (Counting 28.16 and 23.84)</v>
      </c>
    </row>
    <row r="264">
      <c r="A264" s="10" t="s">
        <v>913</v>
      </c>
      <c r="B264" s="10" t="s">
        <v>914</v>
      </c>
      <c r="C264" s="10" t="s">
        <v>915</v>
      </c>
      <c r="D264" s="11" t="s">
        <v>916</v>
      </c>
      <c r="E264" s="12" t="str">
        <f t="shared" si="14"/>
        <v>17.95 3BLD AO25 (Counting 28.16 and 23.84)</v>
      </c>
    </row>
    <row r="265">
      <c r="A265" s="10" t="s">
        <v>917</v>
      </c>
      <c r="B265" s="10" t="s">
        <v>918</v>
      </c>
      <c r="C265" s="10" t="s">
        <v>919</v>
      </c>
      <c r="D265" s="11" t="s">
        <v>349</v>
      </c>
      <c r="E265" s="12" t="str">
        <f>HYPERLINK("https://www.youtube.com/watch?v=vRlA-KjlHc0","16.05 3BLD Ao12")</f>
        <v>16.05 3BLD Ao12</v>
      </c>
    </row>
    <row r="266">
      <c r="A266" s="10" t="s">
        <v>920</v>
      </c>
      <c r="B266" s="10" t="s">
        <v>921</v>
      </c>
      <c r="C266" s="10" t="s">
        <v>922</v>
      </c>
      <c r="D266" s="11" t="s">
        <v>582</v>
      </c>
      <c r="E266" s="12" t="str">
        <f>HYPERLINK("https://www.youtube.com/watch?v=ImO5gWc-mRo","3BLD: 16.46 Ao25 (Former WB)")</f>
        <v>3BLD: 16.46 Ao25 (Former WB)</v>
      </c>
    </row>
    <row r="267">
      <c r="A267" s="10" t="s">
        <v>920</v>
      </c>
      <c r="B267" s="10" t="s">
        <v>923</v>
      </c>
      <c r="C267" s="10" t="s">
        <v>924</v>
      </c>
      <c r="D267" s="11" t="s">
        <v>292</v>
      </c>
      <c r="E267" s="12" t="str">
        <f>HYPERLINK("https://www.youtube.com/watch?v=csBF_YNvT54","3BLD: 15.95 WB Ao12")</f>
        <v>3BLD: 15.95 WB Ao12</v>
      </c>
    </row>
    <row r="268">
      <c r="A268" s="10" t="s">
        <v>925</v>
      </c>
      <c r="B268" s="10" t="s">
        <v>926</v>
      </c>
      <c r="C268" s="10" t="s">
        <v>927</v>
      </c>
      <c r="D268" s="11" t="s">
        <v>586</v>
      </c>
      <c r="E268" s="12" t="str">
        <f>HYPERLINK("https://www.youtube.com/watch?v=dazdivrILyY","3BLD: 14.21 Ao5 (WB)")</f>
        <v>3BLD: 14.21 Ao5 (WB)</v>
      </c>
    </row>
    <row r="269">
      <c r="A269" s="10" t="s">
        <v>928</v>
      </c>
      <c r="B269" s="10" t="s">
        <v>929</v>
      </c>
      <c r="C269" s="10" t="s">
        <v>930</v>
      </c>
      <c r="D269" s="11" t="s">
        <v>365</v>
      </c>
      <c r="E269" s="12" t="str">
        <f>HYPERLINK("https://www.youtube.com/watch?v=l-I_vdTD2yY","Rubik's Cube Blindfolded: 12.76 Average of 5 [WB]")</f>
        <v>Rubik's Cube Blindfolded: 12.76 Average of 5 [WB]</v>
      </c>
    </row>
    <row r="270">
      <c r="A270" s="10" t="s">
        <v>928</v>
      </c>
      <c r="B270" s="10" t="s">
        <v>931</v>
      </c>
      <c r="C270" s="10" t="s">
        <v>932</v>
      </c>
      <c r="D270" s="11" t="s">
        <v>486</v>
      </c>
      <c r="E270" s="12" t="str">
        <f>HYPERLINK("https://www.youtube.com/watch?v=-1Ww5wtdqY8","Almost getting a World Record...")</f>
        <v>Almost getting a World Record...</v>
      </c>
    </row>
    <row r="271">
      <c r="A271" s="10" t="s">
        <v>933</v>
      </c>
      <c r="B271" s="10" t="s">
        <v>934</v>
      </c>
      <c r="C271" s="10" t="s">
        <v>935</v>
      </c>
      <c r="D271" s="11" t="s">
        <v>269</v>
      </c>
      <c r="E271" s="12" t="str">
        <f>HYPERLINK("https://www.youtube.com/watch?v=BsjfQ8AMEj4","3BLD: 13.70 Ao5 (WB)")</f>
        <v>3BLD: 13.70 Ao5 (WB)</v>
      </c>
    </row>
    <row r="272">
      <c r="A272" s="10" t="s">
        <v>936</v>
      </c>
      <c r="B272" s="10" t="s">
        <v>937</v>
      </c>
      <c r="C272" s="10" t="s">
        <v>938</v>
      </c>
      <c r="D272" s="11" t="s">
        <v>39</v>
      </c>
      <c r="E272" s="12" t="str">
        <f>HYPERLINK("https://www.youtube.com/watch?v=GADqpLvvay8","3BLD: 11.89 Single, 14.52 Mo3 (With Commentary)")</f>
        <v>3BLD: 11.89 Single, 14.52 Mo3 (With Commentary)</v>
      </c>
    </row>
    <row r="273">
      <c r="A273" s="10" t="s">
        <v>936</v>
      </c>
      <c r="B273" s="10" t="s">
        <v>939</v>
      </c>
      <c r="C273" s="10" t="s">
        <v>940</v>
      </c>
      <c r="D273" s="11" t="s">
        <v>612</v>
      </c>
      <c r="E273" s="12" t="str">
        <f>HYPERLINK("https://www.youtube.com/watch?v=tiST9bTX3wE","17.95 3BLD AO25 (Counting 28.16 and 23.84)")</f>
        <v>17.95 3BLD AO25 (Counting 28.16 and 23.84)</v>
      </c>
    </row>
    <row r="274">
      <c r="A274" s="10" t="s">
        <v>941</v>
      </c>
      <c r="B274" s="10" t="s">
        <v>942</v>
      </c>
      <c r="C274" s="10" t="s">
        <v>943</v>
      </c>
      <c r="D274" s="11" t="s">
        <v>261</v>
      </c>
      <c r="E274" s="12" t="str">
        <f>HYPERLINK("https://www.youtube.com/watch?v=eZPl7z60HBw","I won the WORLD CHAMPIONSHIP")</f>
        <v>I won the WORLD CHAMPIONSHIP</v>
      </c>
    </row>
    <row r="275">
      <c r="A275" s="10" t="s">
        <v>944</v>
      </c>
      <c r="B275" s="10" t="s">
        <v>945</v>
      </c>
      <c r="C275" s="10" t="s">
        <v>946</v>
      </c>
      <c r="D275" s="11" t="s">
        <v>947</v>
      </c>
      <c r="E275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276">
      <c r="A276" s="10" t="s">
        <v>948</v>
      </c>
      <c r="B276" s="10" t="s">
        <v>949</v>
      </c>
      <c r="C276" s="10" t="s">
        <v>950</v>
      </c>
      <c r="D276" s="11" t="s">
        <v>183</v>
      </c>
      <c r="E276" s="12" t="str">
        <f>HYPERLINK("https://www.youtube.com/watch?v=csBF_YNvT54","3BLD: 15.95 WB Ao12")</f>
        <v>3BLD: 15.95 WB Ao12</v>
      </c>
    </row>
    <row r="277">
      <c r="A277" s="10" t="s">
        <v>951</v>
      </c>
      <c r="B277" s="10" t="s">
        <v>952</v>
      </c>
      <c r="C277" s="10" t="s">
        <v>953</v>
      </c>
      <c r="D277" s="11" t="s">
        <v>954</v>
      </c>
      <c r="E277" s="12" t="str">
        <f>HYPERLINK("https://www.youtube.com/watch?v=ERs28Sqj8N4","3BLD: 14.41 Former WB Ao5 (13.83 Mo3)")</f>
        <v>3BLD: 14.41 Former WB Ao5 (13.83 Mo3)</v>
      </c>
    </row>
    <row r="278">
      <c r="A278" s="10" t="s">
        <v>955</v>
      </c>
      <c r="B278" s="10" t="s">
        <v>956</v>
      </c>
      <c r="C278" s="10" t="s">
        <v>957</v>
      </c>
      <c r="D278" s="11" t="s">
        <v>958</v>
      </c>
      <c r="E278" s="12" t="str">
        <f>HYPERLINK("https://www.youtube.com/watch?v=c-fZH8cSolQ","3BLD: 15.84 Ao12 (Former PB/WB)")</f>
        <v>3BLD: 15.84 Ao12 (Former PB/WB)</v>
      </c>
    </row>
    <row r="279">
      <c r="A279" s="10" t="s">
        <v>959</v>
      </c>
      <c r="B279" s="10" t="s">
        <v>960</v>
      </c>
      <c r="C279" s="10" t="s">
        <v>961</v>
      </c>
      <c r="D279" s="11" t="s">
        <v>826</v>
      </c>
      <c r="E279" s="12" t="str">
        <f>HYPERLINK("https://www.youtube.com/watch?v=gQ0iMaFMbeE","3BLD: 14.97 Ao12 (WB)")</f>
        <v>3BLD: 14.97 Ao12 (WB)</v>
      </c>
    </row>
    <row r="280">
      <c r="A280" s="10" t="s">
        <v>962</v>
      </c>
      <c r="B280" s="10" t="s">
        <v>963</v>
      </c>
      <c r="C280" s="10" t="s">
        <v>964</v>
      </c>
      <c r="D280" s="11" t="s">
        <v>214</v>
      </c>
      <c r="E280" s="12" t="str">
        <f>HYPERLINK("https://www.youtube.com/watch?v=ImO5gWc-mRo","3BLD: 16.46 Ao25 (Former WB)")</f>
        <v>3BLD: 16.46 Ao25 (Former WB)</v>
      </c>
    </row>
    <row r="281">
      <c r="A281" s="10" t="s">
        <v>965</v>
      </c>
      <c r="B281" s="10" t="s">
        <v>966</v>
      </c>
      <c r="C281" s="10" t="s">
        <v>967</v>
      </c>
      <c r="D281" s="11" t="s">
        <v>968</v>
      </c>
      <c r="E281" s="12" t="str">
        <f>HYPERLINK("https://www.youtube.com/watch?v=l-I_vdTD2yY","Rubik's Cube Blindfolded: 12.76 Average of 5 [WB]")</f>
        <v>Rubik's Cube Blindfolded: 12.76 Average of 5 [WB]</v>
      </c>
    </row>
    <row r="282">
      <c r="A282" s="10" t="s">
        <v>965</v>
      </c>
      <c r="B282" s="10" t="s">
        <v>969</v>
      </c>
      <c r="C282" s="10" t="s">
        <v>970</v>
      </c>
      <c r="D282" s="11" t="s">
        <v>292</v>
      </c>
      <c r="E282" s="12" t="str">
        <f>HYPERLINK("https://www.youtube.com/watch?v=csBF_YNvT54","3BLD: 15.95 WB Ao12")</f>
        <v>3BLD: 15.95 WB Ao12</v>
      </c>
    </row>
    <row r="283">
      <c r="A283" s="10" t="s">
        <v>971</v>
      </c>
      <c r="B283" s="10" t="s">
        <v>972</v>
      </c>
      <c r="C283" s="10" t="s">
        <v>973</v>
      </c>
      <c r="D283" s="11" t="s">
        <v>254</v>
      </c>
      <c r="E283" s="12" t="str">
        <f>HYPERLINK("https://www.youtube.com/watch?v=V5UghOBE7_M","Rubik's Cube World Record, but it's Blindfolded... [4K]")</f>
        <v>Rubik's Cube World Record, but it's Blindfolded... [4K]</v>
      </c>
    </row>
    <row r="284">
      <c r="A284" s="10" t="s">
        <v>974</v>
      </c>
      <c r="B284" s="10" t="s">
        <v>975</v>
      </c>
      <c r="C284" s="10" t="s">
        <v>976</v>
      </c>
      <c r="D284" s="11" t="s">
        <v>288</v>
      </c>
      <c r="E284" s="12" t="str">
        <f>HYPERLINK("https://www.youtube.com/watch?v=ImO5gWc-mRo","3BLD: 16.46 Ao25 (Former WB)")</f>
        <v>3BLD: 16.46 Ao25 (Former WB)</v>
      </c>
    </row>
    <row r="285">
      <c r="A285" s="10" t="s">
        <v>977</v>
      </c>
      <c r="B285" s="10" t="s">
        <v>978</v>
      </c>
      <c r="C285" s="10" t="s">
        <v>979</v>
      </c>
      <c r="D285" s="11" t="s">
        <v>980</v>
      </c>
      <c r="E285" s="12" t="str">
        <f>HYPERLINK("https://www.youtube.com/watch?v=D-svqZKGJy8","Sub-13 3BLD Singles Compilation")</f>
        <v>Sub-13 3BLD Singles Compilation</v>
      </c>
    </row>
    <row r="286">
      <c r="A286" s="10" t="s">
        <v>981</v>
      </c>
      <c r="B286" s="10" t="s">
        <v>982</v>
      </c>
      <c r="C286" s="10" t="s">
        <v>983</v>
      </c>
      <c r="D286" s="11" t="s">
        <v>895</v>
      </c>
      <c r="E286" s="12" t="str">
        <f>HYPERLINK("https://www.youtube.com/watch?v=l-I_vdTD2yY","Rubik's Cube Blindfolded: 12.76 Average of 5 [WB]")</f>
        <v>Rubik's Cube Blindfolded: 12.76 Average of 5 [WB]</v>
      </c>
    </row>
    <row r="287">
      <c r="A287" s="10" t="s">
        <v>981</v>
      </c>
      <c r="B287" s="10" t="s">
        <v>984</v>
      </c>
      <c r="C287" s="10" t="s">
        <v>985</v>
      </c>
      <c r="D287" s="11" t="s">
        <v>211</v>
      </c>
      <c r="E287" s="12" t="str">
        <f>HYPERLINK("https://www.youtube.com/watch?v=pZc4BvCAXpU","28.92 WB 2-Man 3BLD Relay with Stanley Chapel")</f>
        <v>28.92 WB 2-Man 3BLD Relay with Stanley Chapel</v>
      </c>
    </row>
    <row r="288">
      <c r="A288" s="10" t="s">
        <v>986</v>
      </c>
      <c r="B288" s="10" t="s">
        <v>987</v>
      </c>
      <c r="C288" s="10" t="s">
        <v>988</v>
      </c>
      <c r="D288" s="11" t="s">
        <v>373</v>
      </c>
      <c r="E288" s="12" t="str">
        <f>HYPERLINK("https://www.youtube.com/watch?v=MYDRo0KjNKY","3BLD: 13.74 on 10 Algs")</f>
        <v>3BLD: 13.74 on 10 Algs</v>
      </c>
    </row>
    <row r="289">
      <c r="A289" s="10" t="s">
        <v>989</v>
      </c>
      <c r="B289" s="10" t="s">
        <v>990</v>
      </c>
      <c r="C289" s="10" t="s">
        <v>85</v>
      </c>
      <c r="D289" s="11" t="s">
        <v>43</v>
      </c>
      <c r="E289" s="12" t="str">
        <f>HYPERLINK("https://www.youtube.com/watch?v=Q4WP58hRqgc","Rubik's Cube Blindfolded WORLD RECORD Mean (14.72 Seconds)")</f>
        <v>Rubik's Cube Blindfolded WORLD RECORD Mean (14.72 Seconds)</v>
      </c>
    </row>
    <row r="290">
      <c r="A290" s="10" t="s">
        <v>991</v>
      </c>
      <c r="B290" s="10" t="s">
        <v>992</v>
      </c>
      <c r="C290" s="10" t="s">
        <v>993</v>
      </c>
      <c r="D290" s="11" t="s">
        <v>357</v>
      </c>
      <c r="E290" s="12" t="str">
        <f>HYPERLINK("https://www.youtube.com/watch?v=c0oFyi9CMrE","16.22 Official 3BLD WR Mean FAIL")</f>
        <v>16.22 Official 3BLD WR Mean FAIL</v>
      </c>
    </row>
    <row r="291">
      <c r="A291" s="10" t="s">
        <v>994</v>
      </c>
      <c r="B291" s="10" t="s">
        <v>995</v>
      </c>
      <c r="C291" s="10" t="s">
        <v>996</v>
      </c>
      <c r="D291" s="11" t="s">
        <v>207</v>
      </c>
      <c r="E291" s="12" t="str">
        <f>HYPERLINK("https://www.youtube.com/watch?v=ImO5gWc-mRo","3BLD: 16.46 Ao25 (Former WB)")</f>
        <v>3BLD: 16.46 Ao25 (Former WB)</v>
      </c>
    </row>
    <row r="292">
      <c r="A292" s="10" t="s">
        <v>997</v>
      </c>
      <c r="B292" s="10" t="s">
        <v>998</v>
      </c>
      <c r="C292" s="10" t="s">
        <v>999</v>
      </c>
      <c r="D292" s="11" t="s">
        <v>717</v>
      </c>
      <c r="E292" s="12" t="str">
        <f>HYPERLINK("https://www.youtube.com/watch?v=c-fZH8cSolQ","3BLD: 15.84 Ao12 (Former PB/WB)")</f>
        <v>3BLD: 15.84 Ao12 (Former PB/WB)</v>
      </c>
    </row>
    <row r="293">
      <c r="A293" s="10" t="s">
        <v>1000</v>
      </c>
      <c r="B293" s="10" t="s">
        <v>1001</v>
      </c>
      <c r="C293" s="10" t="s">
        <v>1002</v>
      </c>
      <c r="D293" s="11" t="s">
        <v>954</v>
      </c>
      <c r="E293" s="12" t="str">
        <f>HYPERLINK("https://www.youtube.com/watch?v=ERs28Sqj8N4","3BLD: 14.41 Former WB Ao5 (13.83 Mo3)")</f>
        <v>3BLD: 14.41 Former WB Ao5 (13.83 Mo3)</v>
      </c>
    </row>
    <row r="294">
      <c r="A294" s="10" t="s">
        <v>1003</v>
      </c>
      <c r="B294" s="10" t="s">
        <v>1004</v>
      </c>
      <c r="C294" s="10" t="s">
        <v>1005</v>
      </c>
      <c r="D294" s="11" t="s">
        <v>895</v>
      </c>
      <c r="E294" s="12" t="str">
        <f>HYPERLINK("https://www.youtube.com/watch?v=l-I_vdTD2yY","Rubik's Cube Blindfolded: 12.76 Average of 5 [WB]")</f>
        <v>Rubik's Cube Blindfolded: 12.76 Average of 5 [WB]</v>
      </c>
    </row>
    <row r="295">
      <c r="A295" s="10" t="s">
        <v>1006</v>
      </c>
      <c r="B295" s="10" t="s">
        <v>1007</v>
      </c>
      <c r="C295" s="10" t="s">
        <v>1008</v>
      </c>
      <c r="D295" s="11" t="s">
        <v>751</v>
      </c>
      <c r="E295" s="12" t="str">
        <f>HYPERLINK("https://www.youtube.com/watch?v=iksiA5_gpsM","15.17 Official 3BLD Single (Florida Fall 2021 Winning Solve)")</f>
        <v>15.17 Official 3BLD Single (Florida Fall 2021 Winning Solve)</v>
      </c>
    </row>
    <row r="296">
      <c r="A296" s="10" t="s">
        <v>1009</v>
      </c>
      <c r="B296" s="10" t="s">
        <v>1010</v>
      </c>
      <c r="C296" s="10" t="s">
        <v>1011</v>
      </c>
      <c r="D296" s="11" t="s">
        <v>154</v>
      </c>
      <c r="E296" s="12" t="str">
        <f>HYPERLINK("https://www.youtube.com/watch?v=_zBo1zTxjOI","12.91 3x3 Blindfolded Mean [Former WB]")</f>
        <v>12.91 3x3 Blindfolded Mean [Former WB]</v>
      </c>
    </row>
    <row r="297">
      <c r="A297" s="10" t="s">
        <v>1012</v>
      </c>
      <c r="B297" s="10" t="s">
        <v>1013</v>
      </c>
      <c r="C297" s="10" t="s">
        <v>1014</v>
      </c>
      <c r="D297" s="11" t="s">
        <v>494</v>
      </c>
      <c r="E297" s="12" t="str">
        <f t="shared" ref="E297:E298" si="15">HYPERLINK("https://www.youtube.com/watch?v=gQ0iMaFMbeE","3BLD: 14.97 Ao12 (WB)")</f>
        <v>3BLD: 14.97 Ao12 (WB)</v>
      </c>
    </row>
    <row r="298">
      <c r="A298" s="10" t="s">
        <v>1015</v>
      </c>
      <c r="B298" s="10" t="s">
        <v>1016</v>
      </c>
      <c r="C298" s="10" t="s">
        <v>1017</v>
      </c>
      <c r="D298" s="11" t="s">
        <v>826</v>
      </c>
      <c r="E298" s="12" t="str">
        <f t="shared" si="15"/>
        <v>3BLD: 14.97 Ao12 (WB)</v>
      </c>
    </row>
    <row r="299">
      <c r="A299" s="10" t="s">
        <v>1018</v>
      </c>
      <c r="B299" s="10" t="s">
        <v>1019</v>
      </c>
      <c r="C299" s="10" t="s">
        <v>1020</v>
      </c>
      <c r="D299" s="11" t="s">
        <v>179</v>
      </c>
      <c r="E299" s="12" t="str">
        <f>HYPERLINK("https://www.youtube.com/watch?v=Sr8uhM-D7qE","Audience stays CALM + RESPECTFUL after World Record")</f>
        <v>Audience stays CALM + RESPECTFUL after World Record</v>
      </c>
    </row>
    <row r="300">
      <c r="A300" s="10" t="s">
        <v>1021</v>
      </c>
      <c r="B300" s="10" t="s">
        <v>1022</v>
      </c>
      <c r="C300" s="10" t="s">
        <v>1023</v>
      </c>
      <c r="D300" s="11" t="s">
        <v>82</v>
      </c>
      <c r="E30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301">
      <c r="A301" s="10" t="s">
        <v>1024</v>
      </c>
      <c r="B301" s="10" t="s">
        <v>1025</v>
      </c>
      <c r="C301" s="10" t="s">
        <v>1026</v>
      </c>
      <c r="D301" s="11" t="s">
        <v>1027</v>
      </c>
      <c r="E301" s="12" t="str">
        <f>HYPERLINK("https://www.youtube.com/watch?v=N9hrx4bDGMw","3BLD: 13.28 Mo3 and 14.26 Ao5 FAIL")</f>
        <v>3BLD: 13.28 Mo3 and 14.26 Ao5 FAIL</v>
      </c>
    </row>
    <row r="302">
      <c r="A302" s="10" t="s">
        <v>1028</v>
      </c>
      <c r="B302" s="10" t="s">
        <v>1029</v>
      </c>
      <c r="C302" s="10" t="s">
        <v>1030</v>
      </c>
      <c r="D302" s="11" t="s">
        <v>195</v>
      </c>
      <c r="E302" s="12" t="str">
        <f>HYPERLINK("https://www.youtube.com/watch?v=Sr8uhM-D7qE","Audience stays CALM + RESPECTFUL after World Record")</f>
        <v>Audience stays CALM + RESPECTFUL after World Record</v>
      </c>
    </row>
    <row r="303">
      <c r="A303" s="10" t="s">
        <v>1031</v>
      </c>
      <c r="B303" s="10" t="s">
        <v>1032</v>
      </c>
      <c r="C303" s="10" t="s">
        <v>1033</v>
      </c>
      <c r="D303" s="11" t="s">
        <v>509</v>
      </c>
      <c r="E303" s="12" t="str">
        <f>HYPERLINK("https://www.youtube.com/watch?v=N9hrx4bDGMw","3BLD: 13.28 Mo3 and 14.26 Ao5 FAIL")</f>
        <v>3BLD: 13.28 Mo3 and 14.26 Ao5 FAIL</v>
      </c>
    </row>
    <row r="304">
      <c r="A304" s="10" t="s">
        <v>1034</v>
      </c>
      <c r="B304" s="10" t="s">
        <v>1035</v>
      </c>
      <c r="C304" s="10" t="s">
        <v>1036</v>
      </c>
      <c r="D304" s="11" t="s">
        <v>401</v>
      </c>
      <c r="E304" s="12" t="str">
        <f>HYPERLINK("https://www.youtube.com/watch?v=c-fZH8cSolQ","3BLD: 15.84 Ao12 (Former PB/WB)")</f>
        <v>3BLD: 15.84 Ao12 (Former PB/WB)</v>
      </c>
    </row>
    <row r="305">
      <c r="A305" s="10" t="s">
        <v>1037</v>
      </c>
      <c r="B305" s="10" t="s">
        <v>1038</v>
      </c>
      <c r="C305" s="10" t="s">
        <v>85</v>
      </c>
      <c r="D305" s="11" t="s">
        <v>47</v>
      </c>
      <c r="E305" s="12" t="str">
        <f>HYPERLINK("https://www.youtube.com/watch?v=_zBo1zTxjOI","12.91 3x3 Blindfolded Mean [Former WB]")</f>
        <v>12.91 3x3 Blindfolded Mean [Former WB]</v>
      </c>
    </row>
    <row r="306">
      <c r="A306" s="10" t="s">
        <v>1039</v>
      </c>
      <c r="B306" s="10" t="s">
        <v>1040</v>
      </c>
      <c r="C306" s="10" t="s">
        <v>1041</v>
      </c>
      <c r="D306" s="11" t="s">
        <v>109</v>
      </c>
      <c r="E306" s="12" t="str">
        <f>HYPERLINK("https://www.youtube.com/watch?v=Q4WP58hRqgc","Rubik's Cube Blindfolded WORLD RECORD Mean (14.72 Seconds)")</f>
        <v>Rubik's Cube Blindfolded WORLD RECORD Mean (14.72 Seconds)</v>
      </c>
    </row>
    <row r="307">
      <c r="A307" s="10" t="s">
        <v>1042</v>
      </c>
      <c r="B307" s="10" t="s">
        <v>1043</v>
      </c>
      <c r="C307" s="10" t="s">
        <v>1044</v>
      </c>
      <c r="D307" s="11" t="s">
        <v>596</v>
      </c>
      <c r="E307" s="12" t="str">
        <f>HYPERLINK("https://www.youtube.com/watch?v=G6aDmrojPeA","When you get a World Record but can't react...")</f>
        <v>When you get a World Record but can't react...</v>
      </c>
    </row>
    <row r="308">
      <c r="A308" s="10" t="s">
        <v>1042</v>
      </c>
      <c r="B308" s="10" t="s">
        <v>1045</v>
      </c>
      <c r="C308" s="10" t="s">
        <v>1046</v>
      </c>
      <c r="D308" s="11" t="s">
        <v>1047</v>
      </c>
      <c r="E308" s="12" t="str">
        <f>HYPERLINK("https://www.youtube.com/watch?v=tiST9bTX3wE","17.95 3BLD AO25 (Counting 28.16 and 23.84)")</f>
        <v>17.95 3BLD AO25 (Counting 28.16 and 23.84)</v>
      </c>
    </row>
    <row r="309">
      <c r="A309" s="10" t="s">
        <v>1048</v>
      </c>
      <c r="B309" s="10" t="s">
        <v>1049</v>
      </c>
      <c r="C309" s="10" t="s">
        <v>1050</v>
      </c>
      <c r="D309" s="11" t="s">
        <v>179</v>
      </c>
      <c r="E309" s="12" t="str">
        <f>HYPERLINK("https://www.youtube.com/watch?v=Sr8uhM-D7qE","Audience stays CALM + RESPECTFUL after World Record")</f>
        <v>Audience stays CALM + RESPECTFUL after World Record</v>
      </c>
    </row>
    <row r="310">
      <c r="A310" s="10" t="s">
        <v>1048</v>
      </c>
      <c r="B310" s="10" t="s">
        <v>1051</v>
      </c>
      <c r="C310" s="10" t="s">
        <v>1052</v>
      </c>
      <c r="D310" s="11" t="s">
        <v>826</v>
      </c>
      <c r="E310" s="12" t="str">
        <f>HYPERLINK("https://www.youtube.com/watch?v=gQ0iMaFMbeE","3BLD: 14.97 Ao12 (WB)")</f>
        <v>3BLD: 14.97 Ao12 (WB)</v>
      </c>
    </row>
    <row r="311">
      <c r="A311" s="10" t="s">
        <v>1053</v>
      </c>
      <c r="B311" s="10" t="s">
        <v>1054</v>
      </c>
      <c r="C311" s="10" t="s">
        <v>1055</v>
      </c>
      <c r="D311" s="11" t="s">
        <v>1056</v>
      </c>
      <c r="E311" s="12" t="str">
        <f>HYPERLINK("https://www.youtube.com/watch?v=ZaaX6A_aHWQ","13.72 3BLD Former WB Mo3 (Part of 14.57 Ao5)")</f>
        <v>13.72 3BLD Former WB Mo3 (Part of 14.57 Ao5)</v>
      </c>
    </row>
    <row r="312">
      <c r="A312" s="10" t="s">
        <v>1057</v>
      </c>
      <c r="B312" s="10" t="s">
        <v>1058</v>
      </c>
      <c r="C312" s="10" t="s">
        <v>1059</v>
      </c>
      <c r="D312" s="11" t="s">
        <v>494</v>
      </c>
      <c r="E312" s="12" t="str">
        <f>HYPERLINK("https://www.youtube.com/watch?v=gQ0iMaFMbeE","3BLD: 14.97 Ao12 (WB)")</f>
        <v>3BLD: 14.97 Ao12 (WB)</v>
      </c>
    </row>
    <row r="313">
      <c r="A313" s="10" t="s">
        <v>1060</v>
      </c>
      <c r="B313" s="10" t="s">
        <v>1061</v>
      </c>
      <c r="C313" s="10" t="s">
        <v>1062</v>
      </c>
      <c r="D313" s="11" t="s">
        <v>586</v>
      </c>
      <c r="E313" s="12" t="str">
        <f>HYPERLINK("https://www.youtube.com/watch?v=dazdivrILyY","3BLD: 14.21 Ao5 (WB)")</f>
        <v>3BLD: 14.21 Ao5 (WB)</v>
      </c>
    </row>
    <row r="314">
      <c r="A314" s="10" t="s">
        <v>1063</v>
      </c>
      <c r="B314" s="10" t="s">
        <v>1064</v>
      </c>
      <c r="C314" s="10" t="s">
        <v>1065</v>
      </c>
      <c r="D314" s="11" t="s">
        <v>416</v>
      </c>
      <c r="E314" s="12" t="str">
        <f>HYPERLINK("https://www.youtube.com/watch?v=Q4WP58hRqgc","Rubik's Cube Blindfolded WORLD RECORD Mean (14.72 Seconds)")</f>
        <v>Rubik's Cube Blindfolded WORLD RECORD Mean (14.72 Seconds)</v>
      </c>
    </row>
    <row r="315">
      <c r="A315" s="10" t="s">
        <v>1066</v>
      </c>
      <c r="B315" s="10" t="s">
        <v>1067</v>
      </c>
      <c r="C315" s="10" t="s">
        <v>1068</v>
      </c>
      <c r="D315" s="11" t="s">
        <v>954</v>
      </c>
      <c r="E315" s="12" t="str">
        <f>HYPERLINK("https://www.youtube.com/watch?v=ERs28Sqj8N4","3BLD: 14.41 Former WB Ao5 (13.83 Mo3)")</f>
        <v>3BLD: 14.41 Former WB Ao5 (13.83 Mo3)</v>
      </c>
    </row>
    <row r="316">
      <c r="A316" s="10" t="s">
        <v>1066</v>
      </c>
      <c r="B316" s="10" t="s">
        <v>1069</v>
      </c>
      <c r="C316" s="10" t="s">
        <v>1070</v>
      </c>
      <c r="D316" s="11" t="s">
        <v>728</v>
      </c>
      <c r="E316" s="12" t="str">
        <f>HYPERLINK("https://www.youtube.com/watch?v=ZaaX6A_aHWQ","13.72 3BLD Former WB Mo3 (Part of 14.57 Ao5)")</f>
        <v>13.72 3BLD Former WB Mo3 (Part of 14.57 Ao5)</v>
      </c>
    </row>
    <row r="317">
      <c r="A317" s="10" t="s">
        <v>1071</v>
      </c>
      <c r="B317" s="10" t="s">
        <v>1072</v>
      </c>
      <c r="C317" s="10" t="s">
        <v>1073</v>
      </c>
      <c r="D317" s="11" t="s">
        <v>692</v>
      </c>
      <c r="E317" s="12" t="str">
        <f>HYPERLINK("https://www.youtube.com/watch?v=vRlA-KjlHc0","16.05 3BLD Ao12")</f>
        <v>16.05 3BLD Ao12</v>
      </c>
    </row>
    <row r="318">
      <c r="A318" s="10" t="s">
        <v>1074</v>
      </c>
      <c r="B318" s="10" t="s">
        <v>1075</v>
      </c>
      <c r="C318" s="10" t="s">
        <v>1076</v>
      </c>
      <c r="D318" s="11" t="s">
        <v>154</v>
      </c>
      <c r="E318" s="12" t="str">
        <f>HYPERLINK("https://www.youtube.com/watch?v=_zBo1zTxjOI","12.91 3x3 Blindfolded Mean [Former WB]")</f>
        <v>12.91 3x3 Blindfolded Mean [Former WB]</v>
      </c>
    </row>
    <row r="319">
      <c r="A319" s="10" t="s">
        <v>1077</v>
      </c>
      <c r="B319" s="10" t="s">
        <v>1078</v>
      </c>
      <c r="C319" s="10" t="s">
        <v>1079</v>
      </c>
      <c r="D319" s="11" t="s">
        <v>505</v>
      </c>
      <c r="E319" s="12" t="str">
        <f>HYPERLINK("https://www.youtube.com/watch?v=csBF_YNvT54","3BLD: 15.95 WB Ao12")</f>
        <v>3BLD: 15.95 WB Ao12</v>
      </c>
    </row>
    <row r="320">
      <c r="A320" s="10" t="s">
        <v>1080</v>
      </c>
      <c r="B320" s="10" t="s">
        <v>1081</v>
      </c>
      <c r="C320" s="10" t="s">
        <v>1082</v>
      </c>
      <c r="D320" s="11" t="s">
        <v>958</v>
      </c>
      <c r="E320" s="12" t="str">
        <f>HYPERLINK("https://www.youtube.com/watch?v=c-fZH8cSolQ","3BLD: 15.84 Ao12 (Former PB/WB)")</f>
        <v>3BLD: 15.84 Ao12 (Former PB/WB)</v>
      </c>
    </row>
    <row r="321">
      <c r="A321" s="10" t="s">
        <v>1083</v>
      </c>
      <c r="B321" s="10" t="s">
        <v>1084</v>
      </c>
      <c r="C321" s="10" t="s">
        <v>1085</v>
      </c>
      <c r="D321" s="11" t="s">
        <v>239</v>
      </c>
      <c r="E321" s="12" t="str">
        <f>HYPERLINK("https://www.youtube.com/watch?v=EIZgVkX_BtI","3BLD: 13.10 Mo3 (WB)")</f>
        <v>3BLD: 13.10 Mo3 (WB)</v>
      </c>
    </row>
    <row r="322">
      <c r="A322" s="10" t="s">
        <v>1086</v>
      </c>
      <c r="B322" s="10" t="s">
        <v>1087</v>
      </c>
      <c r="C322" s="10" t="s">
        <v>1088</v>
      </c>
      <c r="D322" s="11" t="s">
        <v>127</v>
      </c>
      <c r="E322" s="12" t="str">
        <f>HYPERLINK("https://www.youtube.com/watch?v=csBF_YNvT54","3BLD: 15.95 WB Ao12")</f>
        <v>3BLD: 15.95 WB Ao12</v>
      </c>
    </row>
    <row r="323">
      <c r="A323" s="10" t="s">
        <v>1089</v>
      </c>
      <c r="B323" s="10" t="s">
        <v>1090</v>
      </c>
      <c r="C323" s="10" t="s">
        <v>1091</v>
      </c>
      <c r="D323" s="11" t="s">
        <v>243</v>
      </c>
      <c r="E323" s="12" t="str">
        <f>HYPERLINK("https://www.youtube.com/watch?v=D-svqZKGJy8","Sub-13 3BLD Singles Compilation")</f>
        <v>Sub-13 3BLD Singles Compilation</v>
      </c>
    </row>
    <row r="324">
      <c r="A324" s="10" t="s">
        <v>1089</v>
      </c>
      <c r="B324" s="10" t="s">
        <v>1092</v>
      </c>
      <c r="C324" s="10" t="s">
        <v>1093</v>
      </c>
      <c r="D324" s="11" t="s">
        <v>1094</v>
      </c>
      <c r="E324" s="12" t="str">
        <f>HYPERLINK("https://www.youtube.com/watch?v=x_ouRKF1Nfw","12.90 3BLD Single (Twitch Highlight)")</f>
        <v>12.90 3BLD Single (Twitch Highlight)</v>
      </c>
    </row>
    <row r="325">
      <c r="A325" s="10" t="s">
        <v>1095</v>
      </c>
      <c r="B325" s="10" t="s">
        <v>1096</v>
      </c>
      <c r="C325" s="10" t="s">
        <v>1097</v>
      </c>
      <c r="D325" s="11" t="s">
        <v>1098</v>
      </c>
      <c r="E325" s="12" t="str">
        <f>HYPERLINK("https://www.youtube.com/watch?v=c-fZH8cSolQ","3BLD: 15.84 Ao12 (Former PB/WB)")</f>
        <v>3BLD: 15.84 Ao12 (Former PB/WB)</v>
      </c>
    </row>
    <row r="326">
      <c r="A326" s="10" t="s">
        <v>1099</v>
      </c>
      <c r="B326" s="10" t="s">
        <v>1100</v>
      </c>
      <c r="C326" s="10" t="s">
        <v>1101</v>
      </c>
      <c r="D326" s="11" t="s">
        <v>365</v>
      </c>
      <c r="E326" s="12" t="str">
        <f>HYPERLINK("https://www.youtube.com/watch?v=l-I_vdTD2yY","Rubik's Cube Blindfolded: 12.76 Average of 5 [WB]")</f>
        <v>Rubik's Cube Blindfolded: 12.76 Average of 5 [WB]</v>
      </c>
    </row>
    <row r="327">
      <c r="A327" s="10" t="s">
        <v>1102</v>
      </c>
      <c r="B327" s="10" t="s">
        <v>1103</v>
      </c>
      <c r="C327" s="10" t="s">
        <v>1104</v>
      </c>
      <c r="D327" s="11" t="s">
        <v>231</v>
      </c>
      <c r="E327" s="12" t="str">
        <f>HYPERLINK("https://www.youtube.com/watch?v=gQ0iMaFMbeE","3BLD: 14.97 Ao12 (WB)")</f>
        <v>3BLD: 14.97 Ao12 (WB)</v>
      </c>
    </row>
    <row r="328">
      <c r="A328" s="10" t="s">
        <v>1105</v>
      </c>
      <c r="B328" s="10" t="s">
        <v>1106</v>
      </c>
      <c r="C328" s="10" t="s">
        <v>1107</v>
      </c>
      <c r="D328" s="11" t="s">
        <v>63</v>
      </c>
      <c r="E328" s="12" t="str">
        <f>HYPERLINK("https://www.youtube.com/watch?v=ImO5gWc-mRo","3BLD: 16.46 Ao25 (Former WB)")</f>
        <v>3BLD: 16.46 Ao25 (Former WB)</v>
      </c>
    </row>
    <row r="329">
      <c r="A329" s="10" t="s">
        <v>1108</v>
      </c>
      <c r="B329" s="10" t="s">
        <v>1109</v>
      </c>
      <c r="C329" s="10" t="s">
        <v>1110</v>
      </c>
      <c r="D329" s="11" t="s">
        <v>261</v>
      </c>
      <c r="E329" s="12" t="str">
        <f>HYPERLINK("https://www.youtube.com/watch?v=eZPl7z60HBw","I won the WORLD CHAMPIONSHIP")</f>
        <v>I won the WORLD CHAMPIONSHIP</v>
      </c>
    </row>
    <row r="330">
      <c r="A330" s="10" t="s">
        <v>1111</v>
      </c>
      <c r="B330" s="10" t="s">
        <v>1112</v>
      </c>
      <c r="C330" s="10" t="s">
        <v>1113</v>
      </c>
      <c r="D330" s="11" t="s">
        <v>858</v>
      </c>
      <c r="E330" s="12" t="str">
        <f>HYPERLINK("https://www.youtube.com/watch?v=Sr8uhM-D7qE","Audience stays CALM + RESPECTFUL after World Record")</f>
        <v>Audience stays CALM + RESPECTFUL after World Record</v>
      </c>
    </row>
    <row r="331">
      <c r="A331" s="10" t="s">
        <v>1114</v>
      </c>
      <c r="B331" s="10" t="s">
        <v>1115</v>
      </c>
      <c r="C331" s="10" t="s">
        <v>1116</v>
      </c>
      <c r="D331" s="11" t="s">
        <v>146</v>
      </c>
      <c r="E331" s="12" t="str">
        <f>HYPERLINK("https://www.youtube.com/watch?v=tiST9bTX3wE","17.95 3BLD AO25 (Counting 28.16 and 23.84)")</f>
        <v>17.95 3BLD AO25 (Counting 28.16 and 23.84)</v>
      </c>
    </row>
    <row r="332">
      <c r="A332" s="10" t="s">
        <v>1117</v>
      </c>
      <c r="B332" s="10" t="s">
        <v>1118</v>
      </c>
      <c r="C332" s="10" t="s">
        <v>1119</v>
      </c>
      <c r="D332" s="11" t="s">
        <v>1120</v>
      </c>
      <c r="E332" s="12" t="str">
        <f>HYPERLINK("https://www.youtube.com/watch?v=ImO5gWc-mRo","3BLD: 16.46 Ao25 (Former WB)")</f>
        <v>3BLD: 16.46 Ao25 (Former WB)</v>
      </c>
    </row>
    <row r="333">
      <c r="A333" s="10" t="s">
        <v>1121</v>
      </c>
      <c r="B333" s="10" t="s">
        <v>1122</v>
      </c>
      <c r="C333" s="10" t="s">
        <v>1123</v>
      </c>
      <c r="D333" s="11" t="s">
        <v>416</v>
      </c>
      <c r="E333" s="12" t="str">
        <f>HYPERLINK("https://www.youtube.com/watch?v=Q4WP58hRqgc","Rubik's Cube Blindfolded WORLD RECORD Mean (14.72 Seconds)")</f>
        <v>Rubik's Cube Blindfolded WORLD RECORD Mean (14.72 Seconds)</v>
      </c>
    </row>
    <row r="334">
      <c r="A334" s="10" t="s">
        <v>1124</v>
      </c>
      <c r="B334" s="10" t="s">
        <v>1125</v>
      </c>
      <c r="C334" s="10" t="s">
        <v>1126</v>
      </c>
      <c r="D334" s="11" t="s">
        <v>284</v>
      </c>
      <c r="E334" s="12" t="str">
        <f>HYPERLINK("https://www.youtube.com/watch?v=csBF_YNvT54","3BLD: 15.95 WB Ao12")</f>
        <v>3BLD: 15.95 WB Ao12</v>
      </c>
    </row>
    <row r="335">
      <c r="A335" s="10" t="s">
        <v>1127</v>
      </c>
      <c r="B335" s="10" t="s">
        <v>1128</v>
      </c>
      <c r="C335" s="10" t="s">
        <v>1129</v>
      </c>
      <c r="D335" s="11" t="s">
        <v>868</v>
      </c>
      <c r="E335" s="12" t="str">
        <f>HYPERLINK("https://www.youtube.com/watch?v=N9hrx4bDGMw","3BLD: 13.28 Mo3 and 14.26 Ao5 FAIL")</f>
        <v>3BLD: 13.28 Mo3 and 14.26 Ao5 FAIL</v>
      </c>
    </row>
    <row r="336">
      <c r="A336" s="10" t="s">
        <v>1130</v>
      </c>
      <c r="B336" s="10" t="s">
        <v>1131</v>
      </c>
      <c r="C336" s="10" t="s">
        <v>1132</v>
      </c>
      <c r="D336" s="11" t="s">
        <v>700</v>
      </c>
      <c r="E336" s="12" t="str">
        <f>HYPERLINK("https://www.youtube.com/watch?v=ImO5gWc-mRo","3BLD: 16.46 Ao25 (Former WB)")</f>
        <v>3BLD: 16.46 Ao25 (Former WB)</v>
      </c>
    </row>
    <row r="337">
      <c r="A337" s="10" t="s">
        <v>1130</v>
      </c>
      <c r="B337" s="10" t="s">
        <v>1133</v>
      </c>
      <c r="C337" s="10" t="s">
        <v>1134</v>
      </c>
      <c r="D337" s="11" t="s">
        <v>220</v>
      </c>
      <c r="E337" s="12" t="str">
        <f>HYPERLINK("https://www.youtube.com/watch?v=vRlA-KjlHc0","16.05 3BLD Ao12")</f>
        <v>16.05 3BLD Ao12</v>
      </c>
    </row>
    <row r="338">
      <c r="A338" s="10" t="s">
        <v>1135</v>
      </c>
      <c r="B338" s="10" t="s">
        <v>1136</v>
      </c>
      <c r="C338" s="10" t="s">
        <v>1137</v>
      </c>
      <c r="D338" s="11" t="s">
        <v>1138</v>
      </c>
      <c r="E338" s="12" t="str">
        <f>HYPERLINK("https://www.youtube.com/watch?v=ImO5gWc-mRo","3BLD: 16.46 Ao25 (Former WB)")</f>
        <v>3BLD: 16.46 Ao25 (Former WB)</v>
      </c>
    </row>
    <row r="339">
      <c r="A339" s="10" t="s">
        <v>1135</v>
      </c>
      <c r="B339" s="10" t="s">
        <v>1139</v>
      </c>
      <c r="C339" s="10" t="s">
        <v>1140</v>
      </c>
      <c r="D339" s="11" t="s">
        <v>335</v>
      </c>
      <c r="E339" s="12" t="str">
        <f>HYPERLINK("https://www.youtube.com/watch?v=tiST9bTX3wE","17.95 3BLD AO25 (Counting 28.16 and 23.84)")</f>
        <v>17.95 3BLD AO25 (Counting 28.16 and 23.84)</v>
      </c>
    </row>
    <row r="340">
      <c r="A340" s="10" t="s">
        <v>1141</v>
      </c>
      <c r="B340" s="10" t="s">
        <v>1142</v>
      </c>
      <c r="C340" s="10" t="s">
        <v>1143</v>
      </c>
      <c r="D340" s="11" t="s">
        <v>1144</v>
      </c>
      <c r="E340" s="12" t="str">
        <f>HYPERLINK("https://www.youtube.com/watch?v=-1Ww5wtdqY8","Almost getting a World Record...")</f>
        <v>Almost getting a World Record...</v>
      </c>
    </row>
    <row r="341">
      <c r="A341" s="10" t="s">
        <v>1141</v>
      </c>
      <c r="B341" s="10" t="s">
        <v>1145</v>
      </c>
      <c r="C341" s="10" t="s">
        <v>1146</v>
      </c>
      <c r="D341" s="11" t="s">
        <v>332</v>
      </c>
      <c r="E341" s="12" t="str">
        <f>HYPERLINK("https://www.youtube.com/watch?v=dazdivrILyY","3BLD: 14.21 Ao5 (WB)")</f>
        <v>3BLD: 14.21 Ao5 (WB)</v>
      </c>
    </row>
    <row r="342">
      <c r="A342" s="10" t="s">
        <v>1141</v>
      </c>
      <c r="B342" s="10" t="s">
        <v>1147</v>
      </c>
      <c r="C342" s="10" t="s">
        <v>1148</v>
      </c>
      <c r="D342" s="11" t="s">
        <v>243</v>
      </c>
      <c r="E342" s="12" t="str">
        <f>HYPERLINK("https://www.youtube.com/watch?v=D-svqZKGJy8","Sub-13 3BLD Singles Compilation")</f>
        <v>Sub-13 3BLD Singles Compilation</v>
      </c>
    </row>
    <row r="343">
      <c r="A343" s="10" t="s">
        <v>1149</v>
      </c>
      <c r="B343" s="10" t="s">
        <v>1150</v>
      </c>
      <c r="C343" s="10" t="s">
        <v>1151</v>
      </c>
      <c r="D343" s="11" t="s">
        <v>412</v>
      </c>
      <c r="E343" s="12" t="str">
        <f>HYPERLINK("https://www.youtube.com/watch?v=gQ0iMaFMbeE","3BLD: 14.97 Ao12 (WB)")</f>
        <v>3BLD: 14.97 Ao12 (WB)</v>
      </c>
    </row>
    <row r="344">
      <c r="A344" s="10" t="s">
        <v>1152</v>
      </c>
      <c r="B344" s="10" t="s">
        <v>1153</v>
      </c>
      <c r="C344" s="10" t="s">
        <v>1154</v>
      </c>
      <c r="D344" s="11" t="s">
        <v>791</v>
      </c>
      <c r="E344" s="12" t="str">
        <f>HYPERLINK("https://www.youtube.com/watch?v=BsjfQ8AMEj4","3BLD: 13.70 Ao5 (WB)")</f>
        <v>3BLD: 13.70 Ao5 (WB)</v>
      </c>
    </row>
    <row r="345">
      <c r="A345" s="10" t="s">
        <v>1155</v>
      </c>
      <c r="B345" s="10" t="s">
        <v>1156</v>
      </c>
      <c r="C345" s="10" t="s">
        <v>1157</v>
      </c>
      <c r="D345" s="11" t="s">
        <v>345</v>
      </c>
      <c r="E345" s="12" t="str">
        <f>HYPERLINK("https://www.youtube.com/watch?v=dazdivrILyY","3BLD: 14.21 Ao5 (WB)")</f>
        <v>3BLD: 14.21 Ao5 (WB)</v>
      </c>
    </row>
    <row r="346">
      <c r="A346" s="10" t="s">
        <v>1158</v>
      </c>
      <c r="B346" s="10" t="s">
        <v>1159</v>
      </c>
      <c r="C346" s="10" t="s">
        <v>1160</v>
      </c>
      <c r="D346" s="11" t="s">
        <v>361</v>
      </c>
      <c r="E346" s="12" t="str">
        <f>HYPERLINK("https://www.youtube.com/watch?v=jjLGBcVc59E","3BLD: 11.91 Single")</f>
        <v>3BLD: 11.91 Single</v>
      </c>
    </row>
    <row r="347">
      <c r="A347" s="10" t="s">
        <v>1161</v>
      </c>
      <c r="B347" s="10" t="s">
        <v>1162</v>
      </c>
      <c r="C347" s="10" t="s">
        <v>1163</v>
      </c>
      <c r="D347" s="11" t="s">
        <v>55</v>
      </c>
      <c r="E347" s="12" t="str">
        <f>HYPERLINK("https://www.youtube.com/watch?v=gQ0iMaFMbeE","3BLD: 14.97 Ao12 (WB)")</f>
        <v>3BLD: 14.97 Ao12 (WB)</v>
      </c>
    </row>
    <row r="348">
      <c r="A348" s="10" t="s">
        <v>1164</v>
      </c>
      <c r="B348" s="10" t="s">
        <v>1165</v>
      </c>
      <c r="C348" s="10" t="s">
        <v>85</v>
      </c>
      <c r="D348" s="11" t="s">
        <v>696</v>
      </c>
      <c r="E348" s="12" t="str">
        <f>HYPERLINK("https://www.youtube.com/watch?v=vRlA-KjlHc0","16.05 3BLD Ao12")</f>
        <v>16.05 3BLD Ao12</v>
      </c>
    </row>
    <row r="349">
      <c r="A349" s="10" t="s">
        <v>1166</v>
      </c>
      <c r="B349" s="10" t="s">
        <v>1167</v>
      </c>
      <c r="C349" s="10" t="s">
        <v>1168</v>
      </c>
      <c r="D349" s="11" t="s">
        <v>154</v>
      </c>
      <c r="E349" s="12" t="str">
        <f>HYPERLINK("https://www.youtube.com/watch?v=_zBo1zTxjOI","12.91 3x3 Blindfolded Mean [Former WB]")</f>
        <v>12.91 3x3 Blindfolded Mean [Former WB]</v>
      </c>
    </row>
    <row r="350">
      <c r="A350" s="10" t="s">
        <v>1169</v>
      </c>
      <c r="B350" s="10" t="s">
        <v>1170</v>
      </c>
      <c r="C350" s="10" t="s">
        <v>1171</v>
      </c>
      <c r="D350" s="11" t="s">
        <v>596</v>
      </c>
      <c r="E350" s="12" t="str">
        <f>HYPERLINK("https://www.youtube.com/watch?v=G6aDmrojPeA","When you get a World Record but can't react...")</f>
        <v>When you get a World Record but can't react...</v>
      </c>
    </row>
    <row r="351">
      <c r="A351" s="10" t="s">
        <v>1169</v>
      </c>
      <c r="B351" s="10" t="s">
        <v>1172</v>
      </c>
      <c r="C351" s="10" t="s">
        <v>1173</v>
      </c>
      <c r="D351" s="11" t="s">
        <v>71</v>
      </c>
      <c r="E351" s="12" t="str">
        <f>HYPERLINK("https://www.youtube.com/watch?v=csBF_YNvT54","3BLD: 15.95 WB Ao12")</f>
        <v>3BLD: 15.95 WB Ao12</v>
      </c>
    </row>
    <row r="352">
      <c r="A352" s="10" t="s">
        <v>1174</v>
      </c>
      <c r="B352" s="10" t="s">
        <v>1175</v>
      </c>
      <c r="C352" s="10" t="s">
        <v>85</v>
      </c>
      <c r="D352" s="11" t="s">
        <v>724</v>
      </c>
      <c r="E352" s="12" t="str">
        <f>HYPERLINK("https://www.youtube.com/watch?v=IbsHLNdeuVU","3BLD: 14.35 Mo3 (Angstrom WeiLong GTS3 M)")</f>
        <v>3BLD: 14.35 Mo3 (Angstrom WeiLong GTS3 M)</v>
      </c>
    </row>
    <row r="353">
      <c r="A353" s="10" t="s">
        <v>1176</v>
      </c>
      <c r="B353" s="10" t="s">
        <v>1177</v>
      </c>
      <c r="C353" s="10" t="s">
        <v>1178</v>
      </c>
      <c r="D353" s="11" t="s">
        <v>105</v>
      </c>
      <c r="E353" s="12" t="str">
        <f>HYPERLINK("https://www.youtube.com/watch?v=D-svqZKGJy8","Sub-13 3BLD Singles Compilation")</f>
        <v>Sub-13 3BLD Singles Compilation</v>
      </c>
    </row>
    <row r="354">
      <c r="A354" s="10" t="s">
        <v>1179</v>
      </c>
      <c r="B354" s="10" t="s">
        <v>1180</v>
      </c>
      <c r="C354" s="10" t="s">
        <v>1181</v>
      </c>
      <c r="D354" s="11" t="s">
        <v>97</v>
      </c>
      <c r="E354" s="12" t="str">
        <f>HYPERLINK("https://www.youtube.com/watch?v=-1Ww5wtdqY8","Almost getting a World Record...")</f>
        <v>Almost getting a World Record...</v>
      </c>
    </row>
    <row r="355">
      <c r="A355" s="10" t="s">
        <v>1182</v>
      </c>
      <c r="B355" s="10" t="s">
        <v>1183</v>
      </c>
      <c r="C355" s="10" t="s">
        <v>85</v>
      </c>
      <c r="D355" s="11" t="s">
        <v>751</v>
      </c>
      <c r="E355" s="12" t="str">
        <f>HYPERLINK("https://www.youtube.com/watch?v=iksiA5_gpsM","15.17 Official 3BLD Single (Florida Fall 2021 Winning Solve)")</f>
        <v>15.17 Official 3BLD Single (Florida Fall 2021 Winning Solve)</v>
      </c>
    </row>
    <row r="356">
      <c r="A356" s="10" t="s">
        <v>1184</v>
      </c>
      <c r="B356" s="10" t="s">
        <v>1185</v>
      </c>
      <c r="C356" s="10" t="s">
        <v>1186</v>
      </c>
      <c r="D356" s="11" t="s">
        <v>158</v>
      </c>
      <c r="E356" s="12" t="str">
        <f>HYPERLINK("https://www.youtube.com/watch?v=BsjfQ8AMEj4","3BLD: 13.70 Ao5 (WB)")</f>
        <v>3BLD: 13.70 Ao5 (WB)</v>
      </c>
    </row>
    <row r="357">
      <c r="A357" s="10" t="s">
        <v>1187</v>
      </c>
      <c r="B357" s="10" t="s">
        <v>1188</v>
      </c>
      <c r="C357" s="10" t="s">
        <v>1189</v>
      </c>
      <c r="D357" s="11" t="s">
        <v>187</v>
      </c>
      <c r="E357" s="12" t="str">
        <f t="shared" ref="E357:E358" si="16">HYPERLINK("https://www.youtube.com/watch?v=ImO5gWc-mRo","3BLD: 16.46 Ao25 (Former WB)")</f>
        <v>3BLD: 16.46 Ao25 (Former WB)</v>
      </c>
    </row>
    <row r="358">
      <c r="A358" s="10" t="s">
        <v>1190</v>
      </c>
      <c r="B358" s="10" t="s">
        <v>1191</v>
      </c>
      <c r="C358" s="10" t="s">
        <v>1192</v>
      </c>
      <c r="D358" s="11" t="s">
        <v>204</v>
      </c>
      <c r="E358" s="12" t="str">
        <f t="shared" si="16"/>
        <v>3BLD: 16.46 Ao25 (Former WB)</v>
      </c>
    </row>
    <row r="359">
      <c r="A359" s="10" t="s">
        <v>1193</v>
      </c>
      <c r="B359" s="10" t="s">
        <v>1194</v>
      </c>
      <c r="C359" s="10" t="s">
        <v>1195</v>
      </c>
      <c r="D359" s="11" t="s">
        <v>586</v>
      </c>
      <c r="E359" s="12" t="str">
        <f>HYPERLINK("https://www.youtube.com/watch?v=dazdivrILyY","3BLD: 14.21 Ao5 (WB)")</f>
        <v>3BLD: 14.21 Ao5 (WB)</v>
      </c>
    </row>
    <row r="360">
      <c r="A360" s="10" t="s">
        <v>1196</v>
      </c>
      <c r="B360" s="10" t="s">
        <v>1197</v>
      </c>
      <c r="C360" s="10" t="s">
        <v>1198</v>
      </c>
      <c r="D360" s="11" t="s">
        <v>717</v>
      </c>
      <c r="E360" s="12" t="str">
        <f>HYPERLINK("https://www.youtube.com/watch?v=c-fZH8cSolQ","3BLD: 15.84 Ao12 (Former PB/WB)")</f>
        <v>3BLD: 15.84 Ao12 (Former PB/WB)</v>
      </c>
    </row>
    <row r="361">
      <c r="A361" s="10" t="s">
        <v>1199</v>
      </c>
      <c r="B361" s="10" t="s">
        <v>1200</v>
      </c>
      <c r="C361" s="10" t="s">
        <v>1201</v>
      </c>
      <c r="D361" s="11" t="s">
        <v>191</v>
      </c>
      <c r="E361" s="12" t="str">
        <f>HYPERLINK("https://www.youtube.com/watch?v=eZPl7z60HBw","I won the WORLD CHAMPIONSHIP")</f>
        <v>I won the WORLD CHAMPIONSHIP</v>
      </c>
    </row>
    <row r="362">
      <c r="A362" s="10" t="s">
        <v>1202</v>
      </c>
      <c r="B362" s="10" t="s">
        <v>1203</v>
      </c>
      <c r="C362" s="10" t="s">
        <v>85</v>
      </c>
      <c r="D362" s="11" t="s">
        <v>573</v>
      </c>
      <c r="E362" s="12" t="str">
        <f>HYPERLINK("https://www.youtube.com/watch?v=c-fZH8cSolQ","3BLD: 15.84 Ao12 (Former PB/WB)")</f>
        <v>3BLD: 15.84 Ao12 (Former PB/WB)</v>
      </c>
    </row>
    <row r="363">
      <c r="A363" s="10" t="s">
        <v>1204</v>
      </c>
      <c r="B363" s="10" t="s">
        <v>1205</v>
      </c>
      <c r="C363" s="10" t="s">
        <v>1206</v>
      </c>
      <c r="D363" s="11" t="s">
        <v>353</v>
      </c>
      <c r="E363" s="12" t="str">
        <f>HYPERLINK("https://www.youtube.com/watch?v=D-svqZKGJy8","Sub-13 3BLD Singles Compilation")</f>
        <v>Sub-13 3BLD Singles Compilation</v>
      </c>
    </row>
    <row r="364">
      <c r="A364" s="10" t="s">
        <v>1207</v>
      </c>
      <c r="B364" s="10" t="s">
        <v>1208</v>
      </c>
      <c r="C364" s="10" t="s">
        <v>1209</v>
      </c>
      <c r="D364" s="11" t="s">
        <v>254</v>
      </c>
      <c r="E364" s="12" t="str">
        <f>HYPERLINK("https://www.youtube.com/watch?v=V5UghOBE7_M","Rubik's Cube World Record, but it's Blindfolded... [4K]")</f>
        <v>Rubik's Cube World Record, but it's Blindfolded... [4K]</v>
      </c>
    </row>
    <row r="365">
      <c r="A365" s="10" t="s">
        <v>1210</v>
      </c>
      <c r="B365" s="10" t="s">
        <v>1211</v>
      </c>
      <c r="C365" s="10" t="s">
        <v>85</v>
      </c>
      <c r="D365" s="11" t="s">
        <v>269</v>
      </c>
      <c r="E365" s="12" t="str">
        <f>HYPERLINK("https://www.youtube.com/watch?v=BsjfQ8AMEj4","3BLD: 13.70 Ao5 (WB)")</f>
        <v>3BLD: 13.70 Ao5 (WB)</v>
      </c>
    </row>
    <row r="366">
      <c r="A366" s="10" t="s">
        <v>1212</v>
      </c>
      <c r="B366" s="10" t="s">
        <v>1213</v>
      </c>
      <c r="C366" s="10" t="s">
        <v>85</v>
      </c>
      <c r="D366" s="11" t="s">
        <v>751</v>
      </c>
      <c r="E366" s="12" t="str">
        <f>HYPERLINK("https://www.youtube.com/watch?v=iksiA5_gpsM","15.17 Official 3BLD Single (Florida Fall 2021 Winning Solve)")</f>
        <v>15.17 Official 3BLD Single (Florida Fall 2021 Winning Solve)</v>
      </c>
    </row>
    <row r="367">
      <c r="A367" s="10" t="s">
        <v>1214</v>
      </c>
      <c r="B367" s="10" t="s">
        <v>1215</v>
      </c>
      <c r="C367" s="10" t="s">
        <v>1216</v>
      </c>
      <c r="D367" s="11" t="s">
        <v>958</v>
      </c>
      <c r="E367" s="12" t="str">
        <f t="shared" ref="E367:E368" si="17">HYPERLINK("https://www.youtube.com/watch?v=c-fZH8cSolQ","3BLD: 15.84 Ao12 (Former PB/WB)")</f>
        <v>3BLD: 15.84 Ao12 (Former PB/WB)</v>
      </c>
    </row>
    <row r="368">
      <c r="A368" s="10" t="s">
        <v>1217</v>
      </c>
      <c r="B368" s="10" t="s">
        <v>1218</v>
      </c>
      <c r="C368" s="10" t="s">
        <v>1219</v>
      </c>
      <c r="D368" s="11" t="s">
        <v>630</v>
      </c>
      <c r="E368" s="12" t="str">
        <f t="shared" si="17"/>
        <v>3BLD: 15.84 Ao12 (Former PB/WB)</v>
      </c>
    </row>
    <row r="369">
      <c r="A369" s="10" t="s">
        <v>1217</v>
      </c>
      <c r="B369" s="10" t="s">
        <v>1220</v>
      </c>
      <c r="C369" s="10" t="s">
        <v>1221</v>
      </c>
      <c r="D369" s="11" t="s">
        <v>357</v>
      </c>
      <c r="E369" s="12" t="str">
        <f>HYPERLINK("https://www.youtube.com/watch?v=c0oFyi9CMrE","16.22 Official 3BLD WR Mean FAIL")</f>
        <v>16.22 Official 3BLD WR Mean FAIL</v>
      </c>
    </row>
    <row r="370">
      <c r="A370" s="10" t="s">
        <v>1222</v>
      </c>
      <c r="B370" s="10" t="s">
        <v>1223</v>
      </c>
      <c r="C370" s="10" t="s">
        <v>1224</v>
      </c>
      <c r="D370" s="11" t="s">
        <v>135</v>
      </c>
      <c r="E370" s="12" t="str">
        <f>HYPERLINK("https://www.youtube.com/watch?v=X0ZZY-NORDk","3BLD: 14.43 World Record FAIL (DNF by a wrong move)")</f>
        <v>3BLD: 14.43 World Record FAIL (DNF by a wrong move)</v>
      </c>
    </row>
    <row r="371">
      <c r="A371" s="10" t="s">
        <v>1225</v>
      </c>
      <c r="B371" s="10" t="s">
        <v>1226</v>
      </c>
      <c r="C371" s="10" t="s">
        <v>1227</v>
      </c>
      <c r="D371" s="11" t="s">
        <v>179</v>
      </c>
      <c r="E371" s="12" t="str">
        <f>HYPERLINK("https://www.youtube.com/watch?v=Sr8uhM-D7qE","Audience stays CALM + RESPECTFUL after World Record")</f>
        <v>Audience stays CALM + RESPECTFUL after World Record</v>
      </c>
    </row>
    <row r="372">
      <c r="A372" s="10" t="s">
        <v>1228</v>
      </c>
      <c r="B372" s="10" t="s">
        <v>1229</v>
      </c>
      <c r="C372" s="10" t="s">
        <v>1230</v>
      </c>
      <c r="D372" s="11" t="s">
        <v>328</v>
      </c>
      <c r="E372" s="12" t="str">
        <f>HYPERLINK("https://www.youtube.com/watch?v=gQ0iMaFMbeE","3BLD: 14.97 Ao12 (WB)")</f>
        <v>3BLD: 14.97 Ao12 (WB)</v>
      </c>
    </row>
    <row r="373">
      <c r="A373" s="10" t="s">
        <v>1231</v>
      </c>
      <c r="B373" s="10" t="s">
        <v>1232</v>
      </c>
      <c r="C373" s="10" t="s">
        <v>1233</v>
      </c>
      <c r="D373" s="11" t="s">
        <v>1234</v>
      </c>
      <c r="E373" s="12" t="str">
        <f>HYPERLINK("https://www.youtube.com/watch?v=D-svqZKGJy8","Sub-13 3BLD Singles Compilation")</f>
        <v>Sub-13 3BLD Singles Compilation</v>
      </c>
    </row>
    <row r="374">
      <c r="A374" s="10" t="s">
        <v>1235</v>
      </c>
      <c r="B374" s="10" t="s">
        <v>1236</v>
      </c>
      <c r="C374" s="10" t="s">
        <v>85</v>
      </c>
      <c r="D374" s="11" t="s">
        <v>895</v>
      </c>
      <c r="E374" s="12" t="str">
        <f>HYPERLINK("https://www.youtube.com/watch?v=l-I_vdTD2yY","Rubik's Cube Blindfolded: 12.76 Average of 5 [WB]")</f>
        <v>Rubik's Cube Blindfolded: 12.76 Average of 5 [WB]</v>
      </c>
    </row>
    <row r="375">
      <c r="A375" s="10" t="s">
        <v>1237</v>
      </c>
      <c r="B375" s="10" t="s">
        <v>1238</v>
      </c>
      <c r="C375" s="10" t="s">
        <v>1239</v>
      </c>
      <c r="D375" s="11" t="s">
        <v>117</v>
      </c>
      <c r="E375" s="12" t="str">
        <f t="shared" ref="E375:E376" si="18">HYPERLINK("https://www.youtube.com/watch?v=gQ0iMaFMbeE","3BLD: 14.97 Ao12 (WB)")</f>
        <v>3BLD: 14.97 Ao12 (WB)</v>
      </c>
    </row>
    <row r="376">
      <c r="A376" s="10" t="s">
        <v>1240</v>
      </c>
      <c r="B376" s="10" t="s">
        <v>1241</v>
      </c>
      <c r="C376" s="10" t="s">
        <v>1242</v>
      </c>
      <c r="D376" s="11" t="s">
        <v>51</v>
      </c>
      <c r="E376" s="12" t="str">
        <f t="shared" si="18"/>
        <v>3BLD: 14.97 Ao12 (WB)</v>
      </c>
    </row>
    <row r="377">
      <c r="A377" s="10" t="s">
        <v>1243</v>
      </c>
      <c r="B377" s="10" t="s">
        <v>1244</v>
      </c>
      <c r="C377" s="10" t="s">
        <v>1245</v>
      </c>
      <c r="D377" s="11" t="s">
        <v>113</v>
      </c>
      <c r="E377" s="12" t="str">
        <f>HYPERLINK("https://www.youtube.com/watch?v=l-I_vdTD2yY","Rubik's Cube Blindfolded: 12.76 Average of 5 [WB]")</f>
        <v>Rubik's Cube Blindfolded: 12.76 Average of 5 [WB]</v>
      </c>
    </row>
    <row r="378">
      <c r="A378" s="10" t="s">
        <v>1246</v>
      </c>
      <c r="B378" s="10" t="s">
        <v>1247</v>
      </c>
      <c r="C378" s="10" t="s">
        <v>1248</v>
      </c>
      <c r="D378" s="11" t="s">
        <v>204</v>
      </c>
      <c r="E378" s="12" t="str">
        <f>HYPERLINK("https://www.youtube.com/watch?v=ImO5gWc-mRo","3BLD: 16.46 Ao25 (Former WB)")</f>
        <v>3BLD: 16.46 Ao25 (Former WB)</v>
      </c>
    </row>
    <row r="379">
      <c r="A379" s="10" t="s">
        <v>1249</v>
      </c>
      <c r="B379" s="10" t="s">
        <v>1250</v>
      </c>
      <c r="C379" s="10" t="s">
        <v>1251</v>
      </c>
      <c r="D379" s="11" t="s">
        <v>269</v>
      </c>
      <c r="E379" s="12" t="str">
        <f>HYPERLINK("https://www.youtube.com/watch?v=BsjfQ8AMEj4","3BLD: 13.70 Ao5 (WB)")</f>
        <v>3BLD: 13.70 Ao5 (WB)</v>
      </c>
    </row>
    <row r="380">
      <c r="A380" s="10" t="s">
        <v>1249</v>
      </c>
      <c r="B380" s="10" t="s">
        <v>1252</v>
      </c>
      <c r="C380" s="10" t="s">
        <v>1253</v>
      </c>
      <c r="D380" s="11" t="s">
        <v>1098</v>
      </c>
      <c r="E380" s="12" t="str">
        <f>HYPERLINK("https://www.youtube.com/watch?v=c-fZH8cSolQ","3BLD: 15.84 Ao12 (Former PB/WB)")</f>
        <v>3BLD: 15.84 Ao12 (Former PB/WB)</v>
      </c>
    </row>
    <row r="381">
      <c r="A381" s="10" t="s">
        <v>1254</v>
      </c>
      <c r="B381" s="10" t="s">
        <v>1255</v>
      </c>
      <c r="C381" s="10" t="s">
        <v>85</v>
      </c>
      <c r="D381" s="11" t="s">
        <v>596</v>
      </c>
      <c r="E381" s="12" t="str">
        <f>HYPERLINK("https://www.youtube.com/watch?v=G6aDmrojPeA","When you get a World Record but can't react...")</f>
        <v>When you get a World Record but can't react...</v>
      </c>
    </row>
    <row r="382">
      <c r="A382" s="10" t="s">
        <v>1256</v>
      </c>
      <c r="B382" s="10" t="s">
        <v>1257</v>
      </c>
      <c r="C382" s="10" t="s">
        <v>1258</v>
      </c>
      <c r="D382" s="11" t="s">
        <v>191</v>
      </c>
      <c r="E382" s="12" t="str">
        <f>HYPERLINK("https://www.youtube.com/watch?v=eZPl7z60HBw","I won the WORLD CHAMPIONSHIP")</f>
        <v>I won the WORLD CHAMPIONSHIP</v>
      </c>
    </row>
    <row r="383">
      <c r="A383" s="10" t="s">
        <v>1259</v>
      </c>
      <c r="B383" s="10" t="s">
        <v>1260</v>
      </c>
      <c r="C383" s="10" t="s">
        <v>1261</v>
      </c>
      <c r="D383" s="11" t="s">
        <v>235</v>
      </c>
      <c r="E383" s="12" t="str">
        <f>HYPERLINK("https://www.youtube.com/watch?v=NF6nFZ2ghQA","One turn off from World Record...")</f>
        <v>One turn off from World Record...</v>
      </c>
    </row>
    <row r="384">
      <c r="A384" s="10" t="s">
        <v>1262</v>
      </c>
      <c r="B384" s="10" t="s">
        <v>1263</v>
      </c>
      <c r="C384" s="10" t="s">
        <v>1264</v>
      </c>
      <c r="D384" s="11" t="s">
        <v>265</v>
      </c>
      <c r="E384" s="12" t="str">
        <f>HYPERLINK("https://www.youtube.com/watch?v=tiST9bTX3wE","17.95 3BLD AO25 (Counting 28.16 and 23.84)")</f>
        <v>17.95 3BLD AO25 (Counting 28.16 and 23.84)</v>
      </c>
    </row>
    <row r="385">
      <c r="A385" s="10" t="s">
        <v>1265</v>
      </c>
      <c r="B385" s="10" t="s">
        <v>1266</v>
      </c>
      <c r="C385" s="10" t="s">
        <v>1267</v>
      </c>
      <c r="D385" s="11" t="s">
        <v>542</v>
      </c>
      <c r="E385" s="12" t="str">
        <f>HYPERLINK("https://www.youtube.com/watch?v=uNbJi398bFc","14.61 Official Rubik’s Cube Blindfolded World Record (Tommy Cherry)")</f>
        <v>14.61 Official Rubik’s Cube Blindfolded World Record (Tommy Cherry)</v>
      </c>
    </row>
    <row r="386">
      <c r="A386" s="10" t="s">
        <v>1268</v>
      </c>
      <c r="B386" s="10" t="s">
        <v>1269</v>
      </c>
      <c r="C386" s="10" t="s">
        <v>1270</v>
      </c>
      <c r="D386" s="11" t="s">
        <v>968</v>
      </c>
      <c r="E386" s="12" t="str">
        <f>HYPERLINK("https://www.youtube.com/watch?v=l-I_vdTD2yY","Rubik's Cube Blindfolded: 12.76 Average of 5 [WB]")</f>
        <v>Rubik's Cube Blindfolded: 12.76 Average of 5 [WB]</v>
      </c>
    </row>
    <row r="387">
      <c r="A387" s="10" t="s">
        <v>1271</v>
      </c>
      <c r="B387" s="10" t="s">
        <v>1272</v>
      </c>
      <c r="C387" s="10" t="s">
        <v>1273</v>
      </c>
      <c r="D387" s="11" t="s">
        <v>412</v>
      </c>
      <c r="E387" s="12" t="str">
        <f>HYPERLINK("https://www.youtube.com/watch?v=gQ0iMaFMbeE","3BLD: 14.97 Ao12 (WB)")</f>
        <v>3BLD: 14.97 Ao12 (WB)</v>
      </c>
    </row>
    <row r="388">
      <c r="A388" s="10" t="s">
        <v>1274</v>
      </c>
      <c r="B388" s="10" t="s">
        <v>1275</v>
      </c>
      <c r="C388" s="10" t="s">
        <v>1276</v>
      </c>
      <c r="D388" s="11" t="s">
        <v>67</v>
      </c>
      <c r="E388" s="12" t="str">
        <f>HYPERLINK("https://www.youtube.com/watch?v=c-fZH8cSolQ","3BLD: 15.84 Ao12 (Former PB/WB)")</f>
        <v>3BLD: 15.84 Ao12 (Former PB/WB)</v>
      </c>
    </row>
    <row r="389">
      <c r="A389" s="10" t="s">
        <v>1277</v>
      </c>
      <c r="B389" s="10" t="s">
        <v>1278</v>
      </c>
      <c r="C389" s="10" t="s">
        <v>1279</v>
      </c>
      <c r="D389" s="11" t="s">
        <v>250</v>
      </c>
      <c r="E389" s="12" t="str">
        <f>HYPERLINK("https://www.youtube.com/watch?v=ImO5gWc-mRo","3BLD: 16.46 Ao25 (Former WB)")</f>
        <v>3BLD: 16.46 Ao25 (Former WB)</v>
      </c>
    </row>
    <row r="390">
      <c r="A390" s="10" t="s">
        <v>1280</v>
      </c>
      <c r="B390" s="10" t="s">
        <v>1281</v>
      </c>
      <c r="C390" s="10" t="s">
        <v>1282</v>
      </c>
      <c r="D390" s="11" t="s">
        <v>191</v>
      </c>
      <c r="E390" s="12" t="str">
        <f>HYPERLINK("https://www.youtube.com/watch?v=eZPl7z60HBw","I won the WORLD CHAMPIONSHIP")</f>
        <v>I won the WORLD CHAMPIONSHIP</v>
      </c>
    </row>
    <row r="391">
      <c r="A391" s="10" t="s">
        <v>1283</v>
      </c>
      <c r="B391" s="10" t="s">
        <v>1284</v>
      </c>
      <c r="C391" s="10" t="s">
        <v>1285</v>
      </c>
      <c r="D391" s="11" t="s">
        <v>93</v>
      </c>
      <c r="E391" s="12" t="str">
        <f>HYPERLINK("https://www.youtube.com/watch?v=gQ0iMaFMbeE","3BLD: 14.97 Ao12 (WB)")</f>
        <v>3BLD: 14.97 Ao12 (WB)</v>
      </c>
    </row>
    <row r="392">
      <c r="A392" s="10" t="s">
        <v>1286</v>
      </c>
      <c r="B392" s="10" t="s">
        <v>1287</v>
      </c>
      <c r="C392" s="10" t="s">
        <v>1288</v>
      </c>
      <c r="D392" s="11" t="s">
        <v>261</v>
      </c>
      <c r="E392" s="12" t="str">
        <f>HYPERLINK("https://www.youtube.com/watch?v=eZPl7z60HBw","I won the WORLD CHAMPIONSHIP")</f>
        <v>I won the WORLD CHAMPIONSHIP</v>
      </c>
    </row>
    <row r="393">
      <c r="A393" s="10" t="s">
        <v>1286</v>
      </c>
      <c r="B393" s="10" t="s">
        <v>1289</v>
      </c>
      <c r="C393" s="10" t="s">
        <v>1290</v>
      </c>
      <c r="D393" s="11" t="s">
        <v>211</v>
      </c>
      <c r="E393" s="12" t="str">
        <f>HYPERLINK("https://www.youtube.com/watch?v=pZc4BvCAXpU","28.92 WB 2-Man 3BLD Relay with Stanley Chapel")</f>
        <v>28.92 WB 2-Man 3BLD Relay with Stanley Chapel</v>
      </c>
    </row>
    <row r="394">
      <c r="A394" s="10" t="s">
        <v>1291</v>
      </c>
      <c r="B394" s="10" t="s">
        <v>1292</v>
      </c>
      <c r="C394" s="10" t="s">
        <v>1293</v>
      </c>
      <c r="D394" s="11" t="s">
        <v>717</v>
      </c>
      <c r="E394" s="12" t="str">
        <f>HYPERLINK("https://www.youtube.com/watch?v=c-fZH8cSolQ","3BLD: 15.84 Ao12 (Former PB/WB)")</f>
        <v>3BLD: 15.84 Ao12 (Former PB/WB)</v>
      </c>
    </row>
    <row r="395">
      <c r="A395" s="10" t="s">
        <v>1294</v>
      </c>
      <c r="B395" s="10" t="s">
        <v>1295</v>
      </c>
      <c r="C395" s="10" t="s">
        <v>1296</v>
      </c>
      <c r="D395" s="11" t="s">
        <v>43</v>
      </c>
      <c r="E395" s="12" t="str">
        <f>HYPERLINK("https://www.youtube.com/watch?v=Q4WP58hRqgc","Rubik's Cube Blindfolded WORLD RECORD Mean (14.72 Seconds)")</f>
        <v>Rubik's Cube Blindfolded WORLD RECORD Mean (14.72 Seconds)</v>
      </c>
    </row>
    <row r="396">
      <c r="A396" s="10" t="s">
        <v>1294</v>
      </c>
      <c r="B396" s="10" t="s">
        <v>1297</v>
      </c>
      <c r="C396" s="10" t="s">
        <v>1298</v>
      </c>
      <c r="D396" s="11" t="s">
        <v>39</v>
      </c>
      <c r="E396" s="12" t="str">
        <f>HYPERLINK("https://www.youtube.com/watch?v=GADqpLvvay8","3BLD: 11.89 Single, 14.52 Mo3 (With Commentary)")</f>
        <v>3BLD: 11.89 Single, 14.52 Mo3 (With Commentary)</v>
      </c>
    </row>
    <row r="397">
      <c r="A397" s="10" t="s">
        <v>1299</v>
      </c>
      <c r="B397" s="10" t="s">
        <v>1300</v>
      </c>
      <c r="C397" s="10" t="s">
        <v>1301</v>
      </c>
      <c r="D397" s="11" t="s">
        <v>791</v>
      </c>
      <c r="E397" s="12" t="str">
        <f>HYPERLINK("https://www.youtube.com/watch?v=BsjfQ8AMEj4","3BLD: 13.70 Ao5 (WB)")</f>
        <v>3BLD: 13.70 Ao5 (WB)</v>
      </c>
    </row>
    <row r="398">
      <c r="A398" s="10" t="s">
        <v>1299</v>
      </c>
      <c r="B398" s="10" t="s">
        <v>1302</v>
      </c>
      <c r="C398" s="10" t="s">
        <v>1303</v>
      </c>
      <c r="D398" s="11" t="s">
        <v>830</v>
      </c>
      <c r="E398" s="12" t="str">
        <f t="shared" ref="E398:E399" si="19">HYPERLINK("https://www.youtube.com/watch?v=csBF_YNvT54","3BLD: 15.95 WB Ao12")</f>
        <v>3BLD: 15.95 WB Ao12</v>
      </c>
    </row>
    <row r="399">
      <c r="A399" s="10" t="s">
        <v>1304</v>
      </c>
      <c r="B399" s="10" t="s">
        <v>1305</v>
      </c>
      <c r="C399" s="10" t="s">
        <v>1306</v>
      </c>
      <c r="D399" s="11" t="s">
        <v>1307</v>
      </c>
      <c r="E399" s="12" t="str">
        <f t="shared" si="19"/>
        <v>3BLD: 15.95 WB Ao12</v>
      </c>
    </row>
    <row r="400">
      <c r="A400" s="10" t="s">
        <v>1308</v>
      </c>
      <c r="B400" s="10" t="s">
        <v>1309</v>
      </c>
      <c r="C400" s="10" t="s">
        <v>1310</v>
      </c>
      <c r="D400" s="11" t="s">
        <v>328</v>
      </c>
      <c r="E400" s="12" t="str">
        <f>HYPERLINK("https://www.youtube.com/watch?v=gQ0iMaFMbeE","3BLD: 14.97 Ao12 (WB)")</f>
        <v>3BLD: 14.97 Ao12 (WB)</v>
      </c>
    </row>
    <row r="401">
      <c r="A401" s="10" t="s">
        <v>1311</v>
      </c>
      <c r="B401" s="10" t="s">
        <v>1312</v>
      </c>
      <c r="C401" s="10" t="s">
        <v>1313</v>
      </c>
      <c r="D401" s="11" t="s">
        <v>254</v>
      </c>
      <c r="E401" s="12" t="str">
        <f>HYPERLINK("https://www.youtube.com/watch?v=V5UghOBE7_M","Rubik's Cube World Record, but it's Blindfolded... [4K]")</f>
        <v>Rubik's Cube World Record, but it's Blindfolded... [4K]</v>
      </c>
    </row>
    <row r="402">
      <c r="A402" s="10" t="s">
        <v>1314</v>
      </c>
      <c r="B402" s="10" t="s">
        <v>1315</v>
      </c>
      <c r="C402" s="10" t="s">
        <v>1316</v>
      </c>
      <c r="D402" s="11" t="s">
        <v>117</v>
      </c>
      <c r="E402" s="12" t="str">
        <f t="shared" ref="E402:E403" si="20">HYPERLINK("https://www.youtube.com/watch?v=gQ0iMaFMbeE","3BLD: 14.97 Ao12 (WB)")</f>
        <v>3BLD: 14.97 Ao12 (WB)</v>
      </c>
    </row>
    <row r="403">
      <c r="A403" s="10" t="s">
        <v>1317</v>
      </c>
      <c r="B403" s="10" t="s">
        <v>1318</v>
      </c>
      <c r="C403" s="10" t="s">
        <v>1319</v>
      </c>
      <c r="D403" s="11" t="s">
        <v>55</v>
      </c>
      <c r="E403" s="12" t="str">
        <f t="shared" si="20"/>
        <v>3BLD: 14.97 Ao12 (WB)</v>
      </c>
    </row>
    <row r="404">
      <c r="A404" s="10" t="s">
        <v>1320</v>
      </c>
      <c r="B404" s="10" t="s">
        <v>1321</v>
      </c>
      <c r="C404" s="10" t="s">
        <v>1322</v>
      </c>
      <c r="D404" s="11" t="s">
        <v>1323</v>
      </c>
      <c r="E404" s="12" t="str">
        <f>HYPERLINK("https://www.youtube.com/watch?v=vRlA-KjlHc0","16.05 3BLD Ao12")</f>
        <v>16.05 3BLD Ao12</v>
      </c>
    </row>
    <row r="405">
      <c r="A405" s="10" t="s">
        <v>1324</v>
      </c>
      <c r="B405" s="10" t="s">
        <v>1325</v>
      </c>
      <c r="C405" s="10" t="s">
        <v>1326</v>
      </c>
      <c r="D405" s="11" t="s">
        <v>486</v>
      </c>
      <c r="E405" s="12" t="str">
        <f>HYPERLINK("https://www.youtube.com/watch?v=-1Ww5wtdqY8","Almost getting a World Record...")</f>
        <v>Almost getting a World Record...</v>
      </c>
    </row>
    <row r="406">
      <c r="A406" s="10" t="s">
        <v>1324</v>
      </c>
      <c r="B406" s="10" t="s">
        <v>1327</v>
      </c>
      <c r="C406" s="10" t="s">
        <v>85</v>
      </c>
      <c r="D406" s="11" t="s">
        <v>35</v>
      </c>
      <c r="E406" s="12" t="str">
        <f>HYPERLINK("https://www.youtube.com/watch?v=Nj1C4ztIAcM","14.21 3BLD WB Ao5 again but with a twist...")</f>
        <v>14.21 3BLD WB Ao5 again but with a twist...</v>
      </c>
    </row>
    <row r="407">
      <c r="A407" s="10" t="s">
        <v>1328</v>
      </c>
      <c r="B407" s="10" t="s">
        <v>1329</v>
      </c>
      <c r="C407" s="10" t="s">
        <v>1330</v>
      </c>
      <c r="D407" s="11" t="s">
        <v>769</v>
      </c>
      <c r="E407" s="12" t="str">
        <f>HYPERLINK("https://www.youtube.com/watch?v=Fbfb52rGwX0","15.87 Official 3BLD Single")</f>
        <v>15.87 Official 3BLD Single</v>
      </c>
    </row>
    <row r="408">
      <c r="A408" s="10" t="s">
        <v>1331</v>
      </c>
      <c r="B408" s="10" t="s">
        <v>1332</v>
      </c>
      <c r="C408" s="10" t="s">
        <v>1333</v>
      </c>
      <c r="D408" s="11" t="s">
        <v>1334</v>
      </c>
      <c r="E408" s="12" t="str">
        <f>HYPERLINK("https://www.youtube.com/watch?v=qiKjvlM2Oec","When you get a World Record but have to stay quiet...")</f>
        <v>When you get a World Record but have to stay quiet...</v>
      </c>
    </row>
    <row r="409">
      <c r="A409" s="10" t="s">
        <v>1331</v>
      </c>
      <c r="B409" s="10" t="s">
        <v>1335</v>
      </c>
      <c r="C409" s="10" t="s">
        <v>1336</v>
      </c>
      <c r="D409" s="11" t="s">
        <v>1337</v>
      </c>
      <c r="E409" s="12" t="str">
        <f>HYPERLINK("https://www.youtube.com/watch?v=ImO5gWc-mRo","3BLD: 16.46 Ao25 (Former WB)")</f>
        <v>3BLD: 16.46 Ao25 (Former WB)</v>
      </c>
    </row>
    <row r="410">
      <c r="A410" s="10" t="s">
        <v>1338</v>
      </c>
      <c r="B410" s="10" t="s">
        <v>1339</v>
      </c>
      <c r="C410" s="10" t="s">
        <v>1340</v>
      </c>
      <c r="D410" s="11" t="s">
        <v>830</v>
      </c>
      <c r="E410" s="12" t="str">
        <f>HYPERLINK("https://www.youtube.com/watch?v=csBF_YNvT54","3BLD: 15.95 WB Ao12")</f>
        <v>3BLD: 15.95 WB Ao12</v>
      </c>
    </row>
    <row r="411">
      <c r="A411" s="10" t="s">
        <v>1341</v>
      </c>
      <c r="B411" s="10" t="s">
        <v>1342</v>
      </c>
      <c r="C411" s="10" t="s">
        <v>85</v>
      </c>
      <c r="D411" s="11" t="s">
        <v>1343</v>
      </c>
      <c r="E411" s="12" t="str">
        <f>HYPERLINK("https://www.youtube.com/watch?v=ImO5gWc-mRo","3BLD: 16.46 Ao25 (Former WB)")</f>
        <v>3BLD: 16.46 Ao25 (Former WB)</v>
      </c>
    </row>
    <row r="412">
      <c r="A412" s="10" t="s">
        <v>1344</v>
      </c>
      <c r="B412" s="10" t="s">
        <v>1345</v>
      </c>
      <c r="C412" s="10" t="s">
        <v>85</v>
      </c>
      <c r="D412" s="11" t="s">
        <v>895</v>
      </c>
      <c r="E412" s="12" t="str">
        <f>HYPERLINK("https://www.youtube.com/watch?v=l-I_vdTD2yY","Rubik's Cube Blindfolded: 12.76 Average of 5 [WB]")</f>
        <v>Rubik's Cube Blindfolded: 12.76 Average of 5 [WB]</v>
      </c>
    </row>
    <row r="413">
      <c r="A413" s="10" t="s">
        <v>1346</v>
      </c>
      <c r="B413" s="10" t="s">
        <v>1347</v>
      </c>
      <c r="C413" s="10" t="s">
        <v>1348</v>
      </c>
      <c r="D413" s="11" t="s">
        <v>630</v>
      </c>
      <c r="E413" s="12" t="str">
        <f>HYPERLINK("https://www.youtube.com/watch?v=c-fZH8cSolQ","3BLD: 15.84 Ao12 (Former PB/WB)")</f>
        <v>3BLD: 15.84 Ao12 (Former PB/WB)</v>
      </c>
    </row>
    <row r="414">
      <c r="A414" s="10" t="s">
        <v>1349</v>
      </c>
      <c r="B414" s="10" t="s">
        <v>1350</v>
      </c>
      <c r="C414" s="10" t="s">
        <v>1351</v>
      </c>
      <c r="D414" s="11" t="s">
        <v>1352</v>
      </c>
      <c r="E414" s="12" t="str">
        <f>HYPERLINK("https://www.youtube.com/watch?v=8ZoASbCRhq4","3BLD: 16.04 Former WB Ao12")</f>
        <v>3BLD: 16.04 Former WB Ao12</v>
      </c>
    </row>
    <row r="415">
      <c r="A415" s="10" t="s">
        <v>1353</v>
      </c>
      <c r="B415" s="10" t="s">
        <v>1354</v>
      </c>
      <c r="C415" s="10" t="s">
        <v>1355</v>
      </c>
      <c r="D415" s="11" t="s">
        <v>968</v>
      </c>
      <c r="E415" s="12" t="str">
        <f>HYPERLINK("https://www.youtube.com/watch?v=l-I_vdTD2yY","Rubik's Cube Blindfolded: 12.76 Average of 5 [WB]")</f>
        <v>Rubik's Cube Blindfolded: 12.76 Average of 5 [WB]</v>
      </c>
    </row>
    <row r="416">
      <c r="A416" s="10" t="s">
        <v>1356</v>
      </c>
      <c r="B416" s="10" t="s">
        <v>1357</v>
      </c>
      <c r="C416" s="10" t="s">
        <v>1358</v>
      </c>
      <c r="D416" s="11" t="s">
        <v>328</v>
      </c>
      <c r="E416" s="12" t="str">
        <f>HYPERLINK("https://www.youtube.com/watch?v=gQ0iMaFMbeE","3BLD: 14.97 Ao12 (WB)")</f>
        <v>3BLD: 14.97 Ao12 (WB)</v>
      </c>
    </row>
    <row r="417">
      <c r="A417" s="10" t="s">
        <v>1359</v>
      </c>
      <c r="B417" s="10" t="s">
        <v>1360</v>
      </c>
      <c r="C417" s="10" t="s">
        <v>1361</v>
      </c>
      <c r="D417" s="11" t="s">
        <v>1362</v>
      </c>
      <c r="E417" s="12" t="str">
        <f>HYPERLINK("https://www.youtube.com/watch?v=c0oFyi9CMrE","16.22 Official 3BLD WR Mean FAIL")</f>
        <v>16.22 Official 3BLD WR Mean FAIL</v>
      </c>
    </row>
    <row r="418">
      <c r="A418" s="10" t="s">
        <v>1363</v>
      </c>
      <c r="B418" s="10" t="s">
        <v>1364</v>
      </c>
      <c r="C418" s="10" t="s">
        <v>1365</v>
      </c>
      <c r="D418" s="11" t="s">
        <v>1366</v>
      </c>
      <c r="E418" s="12" t="str">
        <f>HYPERLINK("https://www.youtube.com/watch?v=BsjfQ8AMEj4","3BLD: 13.70 Ao5 (WB)")</f>
        <v>3BLD: 13.70 Ao5 (WB)</v>
      </c>
    </row>
    <row r="419">
      <c r="A419" s="10" t="s">
        <v>1367</v>
      </c>
      <c r="B419" s="10" t="s">
        <v>1368</v>
      </c>
      <c r="C419" s="10" t="s">
        <v>1369</v>
      </c>
      <c r="D419" s="11" t="s">
        <v>1370</v>
      </c>
      <c r="E419" s="12" t="str">
        <f t="shared" ref="E419:E420" si="21">HYPERLINK("https://www.youtube.com/watch?v=csBF_YNvT54","3BLD: 15.95 WB Ao12")</f>
        <v>3BLD: 15.95 WB Ao12</v>
      </c>
    </row>
    <row r="420">
      <c r="A420" s="10" t="s">
        <v>1371</v>
      </c>
      <c r="B420" s="10" t="s">
        <v>1372</v>
      </c>
      <c r="C420" s="10" t="s">
        <v>1373</v>
      </c>
      <c r="D420" s="11" t="s">
        <v>1374</v>
      </c>
      <c r="E420" s="12" t="str">
        <f t="shared" si="21"/>
        <v>3BLD: 15.95 WB Ao12</v>
      </c>
    </row>
    <row r="421">
      <c r="A421" s="10" t="s">
        <v>1375</v>
      </c>
      <c r="B421" s="10" t="s">
        <v>1376</v>
      </c>
      <c r="C421" s="10" t="s">
        <v>1377</v>
      </c>
      <c r="D421" s="11" t="s">
        <v>1352</v>
      </c>
      <c r="E421" s="12" t="str">
        <f>HYPERLINK("https://www.youtube.com/watch?v=8ZoASbCRhq4","3BLD: 16.04 Former WB Ao12")</f>
        <v>3BLD: 16.04 Former WB Ao12</v>
      </c>
    </row>
    <row r="422">
      <c r="A422" s="10" t="s">
        <v>1378</v>
      </c>
      <c r="B422" s="10" t="s">
        <v>1379</v>
      </c>
      <c r="C422" s="10" t="s">
        <v>1380</v>
      </c>
      <c r="D422" s="11" t="s">
        <v>680</v>
      </c>
      <c r="E422" s="12" t="str">
        <f>HYPERLINK("https://www.youtube.com/watch?v=GADqpLvvay8","3BLD: 11.89 Single, 14.52 Mo3 (With Commentary)")</f>
        <v>3BLD: 11.89 Single, 14.52 Mo3 (With Commentary)</v>
      </c>
    </row>
    <row r="423">
      <c r="A423" s="10" t="s">
        <v>1381</v>
      </c>
      <c r="B423" s="10" t="s">
        <v>1382</v>
      </c>
      <c r="C423" s="10" t="s">
        <v>1383</v>
      </c>
      <c r="D423" s="11" t="s">
        <v>1384</v>
      </c>
      <c r="E423" s="12" t="str">
        <f>HYPERLINK("https://www.youtube.com/watch?v=ZrEqb3PDkaU","14.75 3x3 Blindfolded Single (NAC 2022)")</f>
        <v>14.75 3x3 Blindfolded Single (NAC 2022)</v>
      </c>
    </row>
    <row r="424">
      <c r="A424" s="10" t="s">
        <v>1385</v>
      </c>
      <c r="B424" s="10" t="s">
        <v>1386</v>
      </c>
      <c r="C424" s="10" t="s">
        <v>1387</v>
      </c>
      <c r="D424" s="11" t="s">
        <v>630</v>
      </c>
      <c r="E424" s="12" t="str">
        <f t="shared" ref="E424:E425" si="22">HYPERLINK("https://www.youtube.com/watch?v=c-fZH8cSolQ","3BLD: 15.84 Ao12 (Former PB/WB)")</f>
        <v>3BLD: 15.84 Ao12 (Former PB/WB)</v>
      </c>
    </row>
    <row r="425">
      <c r="A425" s="10" t="s">
        <v>1388</v>
      </c>
      <c r="B425" s="10" t="s">
        <v>1389</v>
      </c>
      <c r="C425" s="10" t="s">
        <v>1390</v>
      </c>
      <c r="D425" s="11" t="s">
        <v>478</v>
      </c>
      <c r="E425" s="12" t="str">
        <f t="shared" si="22"/>
        <v>3BLD: 15.84 Ao12 (Former PB/WB)</v>
      </c>
    </row>
    <row r="426">
      <c r="A426" s="10" t="s">
        <v>1391</v>
      </c>
      <c r="B426" s="10" t="s">
        <v>1392</v>
      </c>
      <c r="C426" s="10" t="s">
        <v>1393</v>
      </c>
      <c r="D426" s="11" t="s">
        <v>1384</v>
      </c>
      <c r="E426" s="12" t="str">
        <f>HYPERLINK("https://www.youtube.com/watch?v=ZrEqb3PDkaU","14.75 3x3 Blindfolded Single (NAC 2022)")</f>
        <v>14.75 3x3 Blindfolded Single (NAC 2022)</v>
      </c>
    </row>
    <row r="427">
      <c r="A427" s="10" t="s">
        <v>1394</v>
      </c>
      <c r="B427" s="10" t="s">
        <v>1395</v>
      </c>
      <c r="C427" s="10" t="s">
        <v>1396</v>
      </c>
      <c r="D427" s="11" t="s">
        <v>1366</v>
      </c>
      <c r="E427" s="12" t="str">
        <f>HYPERLINK("https://www.youtube.com/watch?v=BsjfQ8AMEj4","3BLD: 13.70 Ao5 (WB)")</f>
        <v>3BLD: 13.70 Ao5 (WB)</v>
      </c>
    </row>
    <row r="428">
      <c r="A428" s="10" t="s">
        <v>1397</v>
      </c>
      <c r="B428" s="10" t="s">
        <v>1398</v>
      </c>
      <c r="C428" s="10" t="s">
        <v>1399</v>
      </c>
      <c r="D428" s="11" t="s">
        <v>1343</v>
      </c>
      <c r="E428" s="12" t="str">
        <f>HYPERLINK("https://www.youtube.com/watch?v=ImO5gWc-mRo","3BLD: 16.46 Ao25 (Former WB)")</f>
        <v>3BLD: 16.46 Ao25 (Former WB)</v>
      </c>
    </row>
    <row r="429">
      <c r="A429" s="10" t="s">
        <v>1400</v>
      </c>
      <c r="B429" s="10" t="s">
        <v>1401</v>
      </c>
      <c r="C429" s="10" t="s">
        <v>1402</v>
      </c>
      <c r="D429" s="11" t="s">
        <v>1352</v>
      </c>
      <c r="E429" s="12" t="str">
        <f>HYPERLINK("https://www.youtube.com/watch?v=8ZoASbCRhq4","3BLD: 16.04 Former WB Ao12")</f>
        <v>3BLD: 16.04 Former WB Ao12</v>
      </c>
    </row>
    <row r="430">
      <c r="A430" s="10" t="s">
        <v>1403</v>
      </c>
      <c r="B430" s="10" t="s">
        <v>1404</v>
      </c>
      <c r="C430" s="10" t="s">
        <v>1405</v>
      </c>
      <c r="D430" s="11" t="s">
        <v>1337</v>
      </c>
      <c r="E430" s="12" t="str">
        <f>HYPERLINK("https://www.youtube.com/watch?v=ImO5gWc-mRo","3BLD: 16.46 Ao25 (Former WB)")</f>
        <v>3BLD: 16.46 Ao25 (Former WB)</v>
      </c>
    </row>
    <row r="431">
      <c r="A431" s="10" t="s">
        <v>1406</v>
      </c>
      <c r="B431" s="10" t="s">
        <v>1407</v>
      </c>
      <c r="C431" s="10" t="s">
        <v>1408</v>
      </c>
      <c r="D431" s="11" t="s">
        <v>315</v>
      </c>
      <c r="E431" s="12" t="str">
        <f>HYPERLINK("https://www.youtube.com/watch?v=dazdivrILyY","3BLD: 14.21 Ao5 (WB)")</f>
        <v>3BLD: 14.21 Ao5 (WB)</v>
      </c>
    </row>
    <row r="432">
      <c r="A432" s="10" t="s">
        <v>1409</v>
      </c>
      <c r="B432" s="10" t="s">
        <v>1410</v>
      </c>
      <c r="C432" s="10" t="s">
        <v>1411</v>
      </c>
      <c r="D432" s="11" t="s">
        <v>968</v>
      </c>
      <c r="E432" s="12" t="str">
        <f>HYPERLINK("https://www.youtube.com/watch?v=l-I_vdTD2yY","Rubik's Cube Blindfolded: 12.76 Average of 5 [WB]")</f>
        <v>Rubik's Cube Blindfolded: 12.76 Average of 5 [WB]</v>
      </c>
    </row>
    <row r="433">
      <c r="A433" s="10" t="s">
        <v>1412</v>
      </c>
      <c r="B433" s="10" t="s">
        <v>1413</v>
      </c>
      <c r="C433" s="10" t="s">
        <v>1414</v>
      </c>
      <c r="D433" s="11" t="s">
        <v>1415</v>
      </c>
      <c r="E433" s="12" t="str">
        <f>HYPERLINK("https://www.youtube.com/watch?v=ImO5gWc-mRo","3BLD: 16.46 Ao25 (Former WB)")</f>
        <v>3BLD: 16.46 Ao25 (Former WB)</v>
      </c>
    </row>
    <row r="434">
      <c r="A434" s="10" t="s">
        <v>1416</v>
      </c>
      <c r="B434" s="10" t="s">
        <v>1417</v>
      </c>
      <c r="C434" s="10" t="s">
        <v>1418</v>
      </c>
      <c r="D434" s="11" t="s">
        <v>478</v>
      </c>
      <c r="E434" s="12" t="str">
        <f>HYPERLINK("https://www.youtube.com/watch?v=c-fZH8cSolQ","3BLD: 15.84 Ao12 (Former PB/WB)")</f>
        <v>3BLD: 15.84 Ao12 (Former PB/WB)</v>
      </c>
    </row>
    <row r="435">
      <c r="A435" s="10" t="s">
        <v>1419</v>
      </c>
      <c r="B435" s="10" t="s">
        <v>1420</v>
      </c>
      <c r="C435" s="10" t="s">
        <v>1421</v>
      </c>
      <c r="D435" s="11" t="s">
        <v>436</v>
      </c>
      <c r="E435" s="12" t="str">
        <f>HYPERLINK("https://www.youtube.com/watch?v=gdHPag6z2NY","Breaking World Record during the Superbowl")</f>
        <v>Breaking World Record during the Superbowl</v>
      </c>
    </row>
    <row r="436">
      <c r="A436" s="10" t="s">
        <v>1422</v>
      </c>
      <c r="B436" s="10" t="s">
        <v>1423</v>
      </c>
      <c r="C436" s="10" t="s">
        <v>1424</v>
      </c>
      <c r="D436" s="11" t="s">
        <v>1425</v>
      </c>
      <c r="E436" s="12" t="str">
        <f>HYPERLINK("https://www.youtube.com/watch?v=BsjfQ8AMEj4","3BLD: 13.70 Ao5 (WB)")</f>
        <v>3BLD: 13.70 Ao5 (WB)</v>
      </c>
    </row>
    <row r="437">
      <c r="A437" s="10" t="s">
        <v>1426</v>
      </c>
      <c r="B437" s="10" t="s">
        <v>1427</v>
      </c>
      <c r="C437" s="10" t="s">
        <v>85</v>
      </c>
      <c r="D437" s="11" t="s">
        <v>980</v>
      </c>
      <c r="E437" s="12" t="str">
        <f>HYPERLINK("https://www.youtube.com/watch?v=D-svqZKGJy8","Sub-13 3BLD Singles Compilation")</f>
        <v>Sub-13 3BLD Singles Compilation</v>
      </c>
    </row>
    <row r="438">
      <c r="A438" s="10" t="s">
        <v>1428</v>
      </c>
      <c r="B438" s="10" t="s">
        <v>1429</v>
      </c>
      <c r="C438" s="10" t="s">
        <v>1430</v>
      </c>
      <c r="D438" s="11" t="s">
        <v>1343</v>
      </c>
      <c r="E438" s="12" t="str">
        <f>HYPERLINK("https://www.youtube.com/watch?v=ImO5gWc-mRo","3BLD: 16.46 Ao25 (Former WB)")</f>
        <v>3BLD: 16.46 Ao25 (Former WB)</v>
      </c>
    </row>
    <row r="439">
      <c r="A439" s="10" t="s">
        <v>1431</v>
      </c>
      <c r="B439" s="10" t="s">
        <v>1432</v>
      </c>
      <c r="C439" s="10" t="s">
        <v>1433</v>
      </c>
      <c r="D439" s="11" t="s">
        <v>1434</v>
      </c>
      <c r="E439" s="12" t="str">
        <f>HYPERLINK("https://www.youtube.com/watch?v=tiST9bTX3wE","17.95 3BLD AO25 (Counting 28.16 and 23.84)")</f>
        <v>17.95 3BLD AO25 (Counting 28.16 and 23.84)</v>
      </c>
    </row>
    <row r="440">
      <c r="A440" s="10" t="s">
        <v>1435</v>
      </c>
      <c r="B440" s="10" t="s">
        <v>1436</v>
      </c>
      <c r="C440" s="10" t="s">
        <v>1437</v>
      </c>
      <c r="D440" s="11" t="s">
        <v>1384</v>
      </c>
      <c r="E440" s="12" t="str">
        <f>HYPERLINK("https://www.youtube.com/watch?v=ZrEqb3PDkaU","14.75 3x3 Blindfolded Single (NAC 2022)")</f>
        <v>14.75 3x3 Blindfolded Single (NAC 2022)</v>
      </c>
    </row>
    <row r="441">
      <c r="A441" s="10" t="s">
        <v>1438</v>
      </c>
      <c r="B441" s="10" t="s">
        <v>1439</v>
      </c>
      <c r="C441" s="10" t="s">
        <v>1440</v>
      </c>
      <c r="D441" s="11" t="s">
        <v>1441</v>
      </c>
      <c r="E441" s="12" t="str">
        <f t="shared" ref="E441:E442" si="23">HYPERLINK("https://www.youtube.com/watch?v=ImO5gWc-mRo","3BLD: 16.46 Ao25 (Former WB)")</f>
        <v>3BLD: 16.46 Ao25 (Former WB)</v>
      </c>
    </row>
    <row r="442">
      <c r="A442" s="10" t="s">
        <v>1442</v>
      </c>
      <c r="B442" s="10" t="s">
        <v>1443</v>
      </c>
      <c r="C442" s="10" t="s">
        <v>1444</v>
      </c>
      <c r="D442" s="11" t="s">
        <v>1415</v>
      </c>
      <c r="E442" s="12" t="str">
        <f t="shared" si="23"/>
        <v>3BLD: 16.46 Ao25 (Former WB)</v>
      </c>
    </row>
    <row r="443">
      <c r="A443" s="10" t="s">
        <v>1445</v>
      </c>
      <c r="B443" s="10" t="s">
        <v>1446</v>
      </c>
      <c r="C443" s="10" t="s">
        <v>1447</v>
      </c>
      <c r="D443" s="11" t="s">
        <v>1448</v>
      </c>
      <c r="E443" s="12" t="str">
        <f>HYPERLINK("https://www.youtube.com/watch?v=tiST9bTX3wE","17.95 3BLD AO25 (Counting 28.16 and 23.84)")</f>
        <v>17.95 3BLD AO25 (Counting 28.16 and 23.84)</v>
      </c>
    </row>
    <row r="444">
      <c r="A444" s="10" t="s">
        <v>1449</v>
      </c>
      <c r="B444" s="10" t="s">
        <v>1450</v>
      </c>
      <c r="C444" s="10" t="s">
        <v>85</v>
      </c>
      <c r="D444" s="11" t="s">
        <v>478</v>
      </c>
      <c r="E444" s="12" t="str">
        <f>HYPERLINK("https://www.youtube.com/watch?v=c-fZH8cSolQ","3BLD: 15.84 Ao12 (Former PB/WB)")</f>
        <v>3BLD: 15.84 Ao12 (Former PB/WB)</v>
      </c>
    </row>
    <row r="445">
      <c r="A445" s="10" t="s">
        <v>1451</v>
      </c>
      <c r="B445" s="10" t="s">
        <v>1452</v>
      </c>
      <c r="C445" s="10" t="s">
        <v>1453</v>
      </c>
      <c r="D445" s="11" t="s">
        <v>1352</v>
      </c>
      <c r="E445" s="12" t="str">
        <f>HYPERLINK("https://www.youtube.com/watch?v=8ZoASbCRhq4","3BLD: 16.04 Former WB Ao12")</f>
        <v>3BLD: 16.04 Former WB Ao12</v>
      </c>
    </row>
    <row r="446">
      <c r="A446" s="10" t="s">
        <v>1454</v>
      </c>
      <c r="B446" s="10" t="s">
        <v>1455</v>
      </c>
      <c r="C446" s="10" t="s">
        <v>1456</v>
      </c>
      <c r="D446" s="11" t="s">
        <v>1374</v>
      </c>
      <c r="E446" s="12" t="str">
        <f t="shared" ref="E446:E447" si="24">HYPERLINK("https://www.youtube.com/watch?v=csBF_YNvT54","3BLD: 15.95 WB Ao12")</f>
        <v>3BLD: 15.95 WB Ao12</v>
      </c>
    </row>
    <row r="447">
      <c r="A447" s="10" t="s">
        <v>1457</v>
      </c>
      <c r="B447" s="10" t="s">
        <v>1458</v>
      </c>
      <c r="C447" s="10" t="s">
        <v>1459</v>
      </c>
      <c r="D447" s="11" t="s">
        <v>1374</v>
      </c>
      <c r="E447" s="12" t="str">
        <f t="shared" si="24"/>
        <v>3BLD: 15.95 WB Ao12</v>
      </c>
    </row>
    <row r="448">
      <c r="A448" s="10" t="s">
        <v>1460</v>
      </c>
      <c r="B448" s="10" t="s">
        <v>1461</v>
      </c>
      <c r="C448" s="10" t="s">
        <v>1462</v>
      </c>
      <c r="D448" s="11" t="s">
        <v>1144</v>
      </c>
      <c r="E448" s="12" t="str">
        <f>HYPERLINK("https://www.youtube.com/watch?v=-1Ww5wtdqY8","Almost getting a World Record...")</f>
        <v>Almost getting a World Record...</v>
      </c>
    </row>
    <row r="449">
      <c r="A449" s="10" t="s">
        <v>1463</v>
      </c>
      <c r="B449" s="10" t="s">
        <v>1464</v>
      </c>
      <c r="C449" s="10" t="s">
        <v>1465</v>
      </c>
      <c r="D449" s="11" t="s">
        <v>250</v>
      </c>
      <c r="E449" s="12" t="str">
        <f>HYPERLINK("https://www.youtube.com/watch?v=ImO5gWc-mRo","3BLD: 16.46 Ao25 (Former WB)")</f>
        <v>3BLD: 16.46 Ao25 (Former WB)</v>
      </c>
    </row>
    <row r="450">
      <c r="A450" s="10" t="s">
        <v>1466</v>
      </c>
      <c r="B450" s="10" t="s">
        <v>1467</v>
      </c>
      <c r="C450" s="10" t="s">
        <v>1468</v>
      </c>
      <c r="D450" s="11" t="s">
        <v>858</v>
      </c>
      <c r="E450" s="12" t="str">
        <f>HYPERLINK("https://www.youtube.com/watch?v=Sr8uhM-D7qE","Audience stays CALM + RESPECTFUL after World Record")</f>
        <v>Audience stays CALM + RESPECTFUL after World Record</v>
      </c>
    </row>
    <row r="451">
      <c r="A451" s="10" t="s">
        <v>1469</v>
      </c>
      <c r="B451" s="10" t="s">
        <v>1470</v>
      </c>
      <c r="C451" s="10" t="s">
        <v>1471</v>
      </c>
      <c r="D451" s="11" t="s">
        <v>1472</v>
      </c>
      <c r="E451" s="12" t="str">
        <f>HYPERLINK("https://www.youtube.com/watch?v=tiST9bTX3wE","17.95 3BLD AO25 (Counting 28.16 and 23.84)")</f>
        <v>17.95 3BLD AO25 (Counting 28.16 and 23.84)</v>
      </c>
    </row>
    <row r="452">
      <c r="A452" s="10" t="s">
        <v>1473</v>
      </c>
      <c r="B452" s="10" t="s">
        <v>1474</v>
      </c>
      <c r="C452" s="10" t="s">
        <v>1475</v>
      </c>
      <c r="D452" s="11" t="s">
        <v>968</v>
      </c>
      <c r="E452" s="12" t="str">
        <f>HYPERLINK("https://www.youtube.com/watch?v=l-I_vdTD2yY","Rubik's Cube Blindfolded: 12.76 Average of 5 [WB]")</f>
        <v>Rubik's Cube Blindfolded: 12.76 Average of 5 [WB]</v>
      </c>
    </row>
    <row r="453">
      <c r="A453" s="10" t="s">
        <v>1476</v>
      </c>
      <c r="B453" s="10" t="s">
        <v>1477</v>
      </c>
      <c r="C453" s="10" t="s">
        <v>1478</v>
      </c>
      <c r="D453" s="11" t="s">
        <v>1370</v>
      </c>
      <c r="E453" s="12" t="str">
        <f>HYPERLINK("https://www.youtube.com/watch?v=csBF_YNvT54","3BLD: 15.95 WB Ao12")</f>
        <v>3BLD: 15.95 WB Ao12</v>
      </c>
    </row>
    <row r="454">
      <c r="A454" s="10" t="s">
        <v>1479</v>
      </c>
      <c r="B454" s="10" t="s">
        <v>1480</v>
      </c>
      <c r="C454" s="10" t="s">
        <v>1481</v>
      </c>
      <c r="D454" s="11" t="s">
        <v>1384</v>
      </c>
      <c r="E454" s="12" t="str">
        <f>HYPERLINK("https://www.youtube.com/watch?v=ZrEqb3PDkaU","14.75 3x3 Blindfolded Single (NAC 2022)")</f>
        <v>14.75 3x3 Blindfolded Single (NAC 2022)</v>
      </c>
    </row>
    <row r="455">
      <c r="A455" s="10" t="s">
        <v>1482</v>
      </c>
      <c r="B455" s="10" t="s">
        <v>1483</v>
      </c>
      <c r="C455" s="10" t="s">
        <v>1484</v>
      </c>
      <c r="D455" s="11" t="s">
        <v>1441</v>
      </c>
      <c r="E455" s="12" t="str">
        <f>HYPERLINK("https://www.youtube.com/watch?v=ImO5gWc-mRo","3BLD: 16.46 Ao25 (Former WB)")</f>
        <v>3BLD: 16.46 Ao25 (Former WB)</v>
      </c>
    </row>
    <row r="456">
      <c r="A456" s="10" t="s">
        <v>1485</v>
      </c>
      <c r="B456" s="10" t="s">
        <v>1486</v>
      </c>
      <c r="C456" s="10" t="s">
        <v>1487</v>
      </c>
      <c r="D456" s="11" t="s">
        <v>1370</v>
      </c>
      <c r="E456" s="12" t="str">
        <f>HYPERLINK("https://www.youtube.com/watch?v=csBF_YNvT54","3BLD: 15.95 WB Ao12")</f>
        <v>3BLD: 15.95 WB Ao12</v>
      </c>
    </row>
    <row r="457">
      <c r="A457" s="10" t="s">
        <v>1488</v>
      </c>
      <c r="B457" s="10" t="s">
        <v>1489</v>
      </c>
      <c r="C457" s="10" t="s">
        <v>1490</v>
      </c>
      <c r="D457" s="11" t="s">
        <v>1472</v>
      </c>
      <c r="E457" s="12" t="str">
        <f>HYPERLINK("https://www.youtube.com/watch?v=tiST9bTX3wE","17.95 3BLD AO25 (Counting 28.16 and 23.84)")</f>
        <v>17.95 3BLD AO25 (Counting 28.16 and 23.84)</v>
      </c>
    </row>
    <row r="458">
      <c r="A458" s="10" t="s">
        <v>1491</v>
      </c>
      <c r="B458" s="10" t="s">
        <v>1492</v>
      </c>
      <c r="C458" s="10" t="s">
        <v>1493</v>
      </c>
      <c r="D458" s="11" t="s">
        <v>1366</v>
      </c>
      <c r="E458" s="12" t="str">
        <f>HYPERLINK("https://www.youtube.com/watch?v=BsjfQ8AMEj4","3BLD: 13.70 Ao5 (WB)")</f>
        <v>3BLD: 13.70 Ao5 (WB)</v>
      </c>
    </row>
    <row r="459">
      <c r="A459" s="10" t="s">
        <v>1494</v>
      </c>
      <c r="B459" s="10" t="s">
        <v>1495</v>
      </c>
      <c r="C459" s="10" t="s">
        <v>1496</v>
      </c>
      <c r="D459" s="11" t="s">
        <v>1144</v>
      </c>
      <c r="E459" s="12" t="str">
        <f>HYPERLINK("https://www.youtube.com/watch?v=-1Ww5wtdqY8","Almost getting a World Record...")</f>
        <v>Almost getting a World Record...</v>
      </c>
    </row>
    <row r="460">
      <c r="A460" s="10" t="s">
        <v>1497</v>
      </c>
      <c r="B460" s="10" t="s">
        <v>1498</v>
      </c>
      <c r="C460" s="10" t="s">
        <v>1499</v>
      </c>
      <c r="D460" s="11" t="s">
        <v>868</v>
      </c>
      <c r="E460" s="12" t="str">
        <f>HYPERLINK("https://www.youtube.com/watch?v=N9hrx4bDGMw","3BLD: 13.28 Mo3 and 14.26 Ao5 FAIL")</f>
        <v>3BLD: 13.28 Mo3 and 14.26 Ao5 FAIL</v>
      </c>
    </row>
    <row r="461">
      <c r="A461" s="10" t="s">
        <v>1500</v>
      </c>
      <c r="B461" s="10" t="s">
        <v>1501</v>
      </c>
      <c r="C461" s="10" t="s">
        <v>1502</v>
      </c>
      <c r="D461" s="11" t="s">
        <v>1503</v>
      </c>
      <c r="E461" s="12" t="str">
        <f>HYPERLINK("https://www.youtube.com/watch?v=vRlA-KjlHc0","16.05 3BLD Ao12")</f>
        <v>16.05 3BLD Ao12</v>
      </c>
    </row>
    <row r="462">
      <c r="A462" s="10" t="s">
        <v>1504</v>
      </c>
      <c r="B462" s="10" t="s">
        <v>1505</v>
      </c>
      <c r="C462" s="10" t="s">
        <v>1506</v>
      </c>
      <c r="D462" s="11" t="s">
        <v>858</v>
      </c>
      <c r="E462" s="12" t="str">
        <f>HYPERLINK("https://www.youtube.com/watch?v=Sr8uhM-D7qE","Audience stays CALM + RESPECTFUL after World Record")</f>
        <v>Audience stays CALM + RESPECTFUL after World Record</v>
      </c>
    </row>
    <row r="463">
      <c r="A463" s="10" t="s">
        <v>1507</v>
      </c>
      <c r="B463" s="10" t="s">
        <v>1508</v>
      </c>
      <c r="C463" s="10" t="s">
        <v>1509</v>
      </c>
      <c r="D463" s="11" t="s">
        <v>478</v>
      </c>
      <c r="E463" s="12" t="str">
        <f>HYPERLINK("https://www.youtube.com/watch?v=c-fZH8cSolQ","3BLD: 15.84 Ao12 (Former PB/WB)")</f>
        <v>3BLD: 15.84 Ao12 (Former PB/WB)</v>
      </c>
    </row>
    <row r="464">
      <c r="A464" s="10" t="s">
        <v>1510</v>
      </c>
      <c r="B464" s="10" t="s">
        <v>1511</v>
      </c>
      <c r="C464" s="10" t="s">
        <v>1512</v>
      </c>
      <c r="D464" s="11" t="s">
        <v>830</v>
      </c>
      <c r="E464" s="12" t="str">
        <f>HYPERLINK("https://www.youtube.com/watch?v=csBF_YNvT54","3BLD: 15.95 WB Ao12")</f>
        <v>3BLD: 15.95 WB Ao12</v>
      </c>
    </row>
    <row r="465">
      <c r="A465" s="10" t="s">
        <v>1513</v>
      </c>
      <c r="B465" s="10" t="s">
        <v>1514</v>
      </c>
      <c r="C465" s="10" t="s">
        <v>1515</v>
      </c>
      <c r="D465" s="11" t="s">
        <v>868</v>
      </c>
      <c r="E465" s="12" t="str">
        <f>HYPERLINK("https://www.youtube.com/watch?v=N9hrx4bDGMw","3BLD: 13.28 Mo3 and 14.26 Ao5 FAIL")</f>
        <v>3BLD: 13.28 Mo3 and 14.26 Ao5 FAIL</v>
      </c>
    </row>
    <row r="466">
      <c r="A466" s="10" t="s">
        <v>1516</v>
      </c>
      <c r="B466" s="10" t="s">
        <v>1517</v>
      </c>
      <c r="C466" s="10" t="s">
        <v>1518</v>
      </c>
      <c r="D466" s="11" t="s">
        <v>1366</v>
      </c>
      <c r="E466" s="12" t="str">
        <f>HYPERLINK("https://www.youtube.com/watch?v=BsjfQ8AMEj4","3BLD: 13.70 Ao5 (WB)")</f>
        <v>3BLD: 13.70 Ao5 (WB)</v>
      </c>
    </row>
    <row r="467">
      <c r="A467" s="10" t="s">
        <v>1519</v>
      </c>
      <c r="B467" s="10" t="s">
        <v>1520</v>
      </c>
      <c r="C467" s="10" t="s">
        <v>1521</v>
      </c>
      <c r="D467" s="11" t="s">
        <v>1337</v>
      </c>
      <c r="E467" s="12" t="str">
        <f>HYPERLINK("https://www.youtube.com/watch?v=ImO5gWc-mRo","3BLD: 16.46 Ao25 (Former WB)")</f>
        <v>3BLD: 16.46 Ao25 (Former WB)</v>
      </c>
    </row>
    <row r="468">
      <c r="A468" s="10" t="s">
        <v>1522</v>
      </c>
      <c r="B468" s="10" t="s">
        <v>1523</v>
      </c>
      <c r="C468" s="10" t="s">
        <v>1524</v>
      </c>
      <c r="D468" s="11" t="s">
        <v>1472</v>
      </c>
      <c r="E468" s="12" t="str">
        <f>HYPERLINK("https://www.youtube.com/watch?v=tiST9bTX3wE","17.95 3BLD AO25 (Counting 28.16 and 23.84)")</f>
        <v>17.95 3BLD AO25 (Counting 28.16 and 23.84)</v>
      </c>
    </row>
    <row r="469">
      <c r="A469" s="10" t="s">
        <v>1525</v>
      </c>
      <c r="B469" s="10" t="s">
        <v>1526</v>
      </c>
      <c r="C469" s="10" t="s">
        <v>1527</v>
      </c>
      <c r="D469" s="11" t="s">
        <v>436</v>
      </c>
      <c r="E469" s="12" t="str">
        <f>HYPERLINK("https://www.youtube.com/watch?v=gdHPag6z2NY","Breaking World Record during the Superbowl")</f>
        <v>Breaking World Record during the Superbowl</v>
      </c>
    </row>
    <row r="470">
      <c r="A470" s="10" t="s">
        <v>1528</v>
      </c>
      <c r="B470" s="10" t="s">
        <v>1529</v>
      </c>
      <c r="C470" s="10" t="s">
        <v>1530</v>
      </c>
      <c r="D470" s="11" t="s">
        <v>315</v>
      </c>
      <c r="E470" s="12" t="str">
        <f>HYPERLINK("https://www.youtube.com/watch?v=dazdivrILyY","3BLD: 14.21 Ao5 (WB)")</f>
        <v>3BLD: 14.21 Ao5 (WB)</v>
      </c>
    </row>
    <row r="471">
      <c r="A471" s="10" t="s">
        <v>1531</v>
      </c>
      <c r="B471" s="10" t="s">
        <v>1532</v>
      </c>
      <c r="C471" s="10" t="s">
        <v>1533</v>
      </c>
      <c r="D471" s="11" t="s">
        <v>1374</v>
      </c>
      <c r="E471" s="12" t="str">
        <f>HYPERLINK("https://www.youtube.com/watch?v=csBF_YNvT54","3BLD: 15.95 WB Ao12")</f>
        <v>3BLD: 15.95 WB Ao12</v>
      </c>
    </row>
    <row r="472">
      <c r="A472" s="10" t="s">
        <v>1534</v>
      </c>
      <c r="B472" s="10" t="s">
        <v>1535</v>
      </c>
      <c r="C472" s="10" t="s">
        <v>1536</v>
      </c>
      <c r="D472" s="11" t="s">
        <v>1343</v>
      </c>
      <c r="E472" s="12" t="str">
        <f>HYPERLINK("https://www.youtube.com/watch?v=ImO5gWc-mRo","3BLD: 16.46 Ao25 (Former WB)")</f>
        <v>3BLD: 16.46 Ao25 (Former WB)</v>
      </c>
    </row>
    <row r="473">
      <c r="A473" s="10" t="s">
        <v>1537</v>
      </c>
      <c r="B473" s="10" t="s">
        <v>1538</v>
      </c>
      <c r="C473" s="10" t="s">
        <v>1539</v>
      </c>
      <c r="D473" s="11" t="s">
        <v>1425</v>
      </c>
      <c r="E473" s="12" t="str">
        <f t="shared" ref="E473:E474" si="25">HYPERLINK("https://www.youtube.com/watch?v=BsjfQ8AMEj4","3BLD: 13.70 Ao5 (WB)")</f>
        <v>3BLD: 13.70 Ao5 (WB)</v>
      </c>
    </row>
    <row r="474">
      <c r="A474" s="10" t="s">
        <v>1540</v>
      </c>
      <c r="B474" s="10" t="s">
        <v>1541</v>
      </c>
      <c r="C474" s="10" t="s">
        <v>1542</v>
      </c>
      <c r="D474" s="11" t="s">
        <v>1366</v>
      </c>
      <c r="E474" s="12" t="str">
        <f t="shared" si="25"/>
        <v>3BLD: 13.70 Ao5 (WB)</v>
      </c>
    </row>
    <row r="475">
      <c r="A475" s="10" t="s">
        <v>1543</v>
      </c>
      <c r="B475" s="10" t="s">
        <v>1544</v>
      </c>
      <c r="C475" s="10" t="s">
        <v>1545</v>
      </c>
      <c r="D475" s="11" t="s">
        <v>1472</v>
      </c>
      <c r="E475" s="12" t="str">
        <f>HYPERLINK("https://www.youtube.com/watch?v=tiST9bTX3wE","17.95 3BLD AO25 (Counting 28.16 and 23.84)")</f>
        <v>17.95 3BLD AO25 (Counting 28.16 and 23.84)</v>
      </c>
    </row>
    <row r="476">
      <c r="A476" s="10" t="s">
        <v>1546</v>
      </c>
      <c r="B476" s="10" t="s">
        <v>1547</v>
      </c>
      <c r="C476" s="10" t="s">
        <v>1548</v>
      </c>
      <c r="D476" s="11" t="s">
        <v>1441</v>
      </c>
      <c r="E476" s="12" t="str">
        <f>HYPERLINK("https://www.youtube.com/watch?v=ImO5gWc-mRo","3BLD: 16.46 Ao25 (Former WB)")</f>
        <v>3BLD: 16.46 Ao25 (Former WB)</v>
      </c>
    </row>
    <row r="477">
      <c r="A477" s="10" t="s">
        <v>1549</v>
      </c>
      <c r="B477" s="10" t="s">
        <v>1550</v>
      </c>
      <c r="C477" s="10" t="s">
        <v>1551</v>
      </c>
      <c r="D477" s="11" t="s">
        <v>858</v>
      </c>
      <c r="E477" s="12" t="str">
        <f>HYPERLINK("https://www.youtube.com/watch?v=Sr8uhM-D7qE","Audience stays CALM + RESPECTFUL after World Record")</f>
        <v>Audience stays CALM + RESPECTFUL after World Record</v>
      </c>
    </row>
    <row r="478">
      <c r="A478" s="10" t="s">
        <v>1552</v>
      </c>
      <c r="B478" s="10" t="s">
        <v>1553</v>
      </c>
      <c r="C478" s="10" t="s">
        <v>85</v>
      </c>
      <c r="D478" s="11" t="s">
        <v>630</v>
      </c>
      <c r="E478" s="12" t="str">
        <f>HYPERLINK("https://www.youtube.com/watch?v=c-fZH8cSolQ","3BLD: 15.84 Ao12 (Former PB/WB)")</f>
        <v>3BLD: 15.84 Ao12 (Former PB/WB)</v>
      </c>
    </row>
    <row r="479">
      <c r="A479" s="10" t="s">
        <v>1554</v>
      </c>
      <c r="B479" s="10" t="s">
        <v>1555</v>
      </c>
      <c r="C479" s="10" t="s">
        <v>1556</v>
      </c>
      <c r="D479" s="11" t="s">
        <v>1366</v>
      </c>
      <c r="E479" s="12" t="str">
        <f>HYPERLINK("https://www.youtube.com/watch?v=BsjfQ8AMEj4","3BLD: 13.70 Ao5 (WB)")</f>
        <v>3BLD: 13.70 Ao5 (WB)</v>
      </c>
    </row>
    <row r="480">
      <c r="A480" s="10" t="s">
        <v>1557</v>
      </c>
      <c r="B480" s="10" t="s">
        <v>1558</v>
      </c>
      <c r="C480" s="10" t="s">
        <v>1559</v>
      </c>
      <c r="D480" s="11" t="s">
        <v>696</v>
      </c>
      <c r="E480" s="12" t="str">
        <f>HYPERLINK("https://www.youtube.com/watch?v=vRlA-KjlHc0","16.05 3BLD Ao12")</f>
        <v>16.05 3BLD Ao12</v>
      </c>
    </row>
    <row r="481">
      <c r="A481" s="10" t="s">
        <v>1560</v>
      </c>
      <c r="B481" s="10" t="s">
        <v>1561</v>
      </c>
      <c r="C481" s="10" t="s">
        <v>1562</v>
      </c>
      <c r="D481" s="11" t="s">
        <v>1384</v>
      </c>
      <c r="E481" s="12" t="str">
        <f>HYPERLINK("https://www.youtube.com/watch?v=ZrEqb3PDkaU","14.75 3x3 Blindfolded Single (NAC 2022)")</f>
        <v>14.75 3x3 Blindfolded Single (NAC 2022)</v>
      </c>
    </row>
    <row r="482">
      <c r="A482" s="10" t="s">
        <v>1563</v>
      </c>
      <c r="B482" s="10" t="s">
        <v>1564</v>
      </c>
      <c r="C482" s="10" t="s">
        <v>1565</v>
      </c>
      <c r="D482" s="11" t="s">
        <v>1144</v>
      </c>
      <c r="E482" s="12" t="str">
        <f>HYPERLINK("https://www.youtube.com/watch?v=-1Ww5wtdqY8","Almost getting a World Record...")</f>
        <v>Almost getting a World Record...</v>
      </c>
    </row>
    <row r="483">
      <c r="A483" s="10" t="s">
        <v>1566</v>
      </c>
      <c r="B483" s="10" t="s">
        <v>1567</v>
      </c>
      <c r="C483" s="10" t="s">
        <v>85</v>
      </c>
      <c r="D483" s="11" t="s">
        <v>1352</v>
      </c>
      <c r="E483" s="12" t="str">
        <f>HYPERLINK("https://www.youtube.com/watch?v=8ZoASbCRhq4","3BLD: 16.04 Former WB Ao12")</f>
        <v>3BLD: 16.04 Former WB Ao12</v>
      </c>
    </row>
    <row r="484">
      <c r="A484" s="10" t="s">
        <v>1568</v>
      </c>
      <c r="B484" s="10" t="s">
        <v>1569</v>
      </c>
      <c r="C484" s="10" t="s">
        <v>1570</v>
      </c>
      <c r="D484" s="11" t="s">
        <v>1334</v>
      </c>
      <c r="E484" s="12" t="str">
        <f>HYPERLINK("https://www.youtube.com/watch?v=qiKjvlM2Oec","When you get a World Record but have to stay quiet...")</f>
        <v>When you get a World Record but have to stay quiet...</v>
      </c>
    </row>
    <row r="485">
      <c r="A485" s="10" t="s">
        <v>1571</v>
      </c>
      <c r="B485" s="10" t="s">
        <v>1572</v>
      </c>
      <c r="C485" s="10" t="s">
        <v>1573</v>
      </c>
      <c r="D485" s="11" t="s">
        <v>1415</v>
      </c>
      <c r="E485" s="12" t="str">
        <f>HYPERLINK("https://www.youtube.com/watch?v=ImO5gWc-mRo","3BLD: 16.46 Ao25 (Former WB)")</f>
        <v>3BLD: 16.46 Ao25 (Former WB)</v>
      </c>
    </row>
    <row r="486">
      <c r="A486" s="10" t="s">
        <v>1574</v>
      </c>
      <c r="B486" s="10" t="s">
        <v>1575</v>
      </c>
      <c r="C486" s="10" t="s">
        <v>1576</v>
      </c>
      <c r="D486" s="11" t="s">
        <v>717</v>
      </c>
      <c r="E486" s="12" t="str">
        <f>HYPERLINK("https://www.youtube.com/watch?v=c-fZH8cSolQ","3BLD: 15.84 Ao12 (Former PB/WB)")</f>
        <v>3BLD: 15.84 Ao12 (Former PB/WB)</v>
      </c>
    </row>
    <row r="487">
      <c r="A487" s="10" t="s">
        <v>1577</v>
      </c>
      <c r="B487" s="10" t="s">
        <v>1578</v>
      </c>
      <c r="C487" s="10" t="s">
        <v>1579</v>
      </c>
      <c r="D487" s="11" t="s">
        <v>1448</v>
      </c>
      <c r="E487" s="12" t="str">
        <f>HYPERLINK("https://www.youtube.com/watch?v=tiST9bTX3wE","17.95 3BLD AO25 (Counting 28.16 and 23.84)")</f>
        <v>17.95 3BLD AO25 (Counting 28.16 and 23.84)</v>
      </c>
    </row>
    <row r="488">
      <c r="A488" s="10" t="s">
        <v>1580</v>
      </c>
      <c r="B488" s="10" t="s">
        <v>1581</v>
      </c>
      <c r="C488" s="10" t="s">
        <v>1582</v>
      </c>
      <c r="D488" s="11" t="s">
        <v>436</v>
      </c>
      <c r="E488" s="12" t="str">
        <f>HYPERLINK("https://www.youtube.com/watch?v=gdHPag6z2NY","Breaking World Record during the Superbowl")</f>
        <v>Breaking World Record during the Superbowl</v>
      </c>
    </row>
    <row r="489">
      <c r="A489" s="10" t="s">
        <v>1583</v>
      </c>
      <c r="B489" s="10" t="s">
        <v>1584</v>
      </c>
      <c r="C489" s="10" t="s">
        <v>85</v>
      </c>
      <c r="D489" s="11" t="s">
        <v>1441</v>
      </c>
      <c r="E489" s="12" t="str">
        <f>HYPERLINK("https://www.youtube.com/watch?v=ImO5gWc-mRo","3BLD: 16.46 Ao25 (Former WB)")</f>
        <v>3BLD: 16.46 Ao25 (Former WB)</v>
      </c>
    </row>
    <row r="490">
      <c r="A490" s="10" t="s">
        <v>1585</v>
      </c>
      <c r="B490" s="10" t="s">
        <v>1586</v>
      </c>
      <c r="C490" s="10" t="s">
        <v>1587</v>
      </c>
      <c r="D490" s="11" t="s">
        <v>709</v>
      </c>
      <c r="E490" s="12" t="str">
        <f>HYPERLINK("https://www.youtube.com/watch?v=KC-Hiayuj00","3BLD: 11.30 Single")</f>
        <v>3BLD: 11.30 Single</v>
      </c>
    </row>
    <row r="491">
      <c r="A491" s="10" t="s">
        <v>1588</v>
      </c>
      <c r="B491" s="10" t="s">
        <v>1589</v>
      </c>
      <c r="C491" s="10" t="s">
        <v>1590</v>
      </c>
      <c r="D491" s="11" t="s">
        <v>1591</v>
      </c>
      <c r="E491" s="12" t="str">
        <f>HYPERLINK("https://www.youtube.com/watch?v=ImO5gWc-mRo","3BLD: 16.46 Ao25 (Former WB)")</f>
        <v>3BLD: 16.46 Ao25 (Former WB)</v>
      </c>
    </row>
    <row r="492">
      <c r="A492" s="10" t="s">
        <v>1592</v>
      </c>
      <c r="B492" s="10" t="s">
        <v>1593</v>
      </c>
      <c r="C492" s="10" t="s">
        <v>1594</v>
      </c>
      <c r="D492" s="11" t="s">
        <v>384</v>
      </c>
      <c r="E492" s="12" t="str">
        <f>HYPERLINK("https://www.youtube.com/watch?v=EIZgVkX_BtI","3BLD: 13.10 Mo3 (WB)")</f>
        <v>3BLD: 13.10 Mo3 (WB)</v>
      </c>
    </row>
    <row r="493">
      <c r="A493" s="10" t="s">
        <v>1595</v>
      </c>
      <c r="B493" s="10" t="s">
        <v>1596</v>
      </c>
      <c r="C493" s="10" t="s">
        <v>1597</v>
      </c>
      <c r="D493" s="11" t="s">
        <v>1234</v>
      </c>
      <c r="E493" s="12" t="str">
        <f>HYPERLINK("https://www.youtube.com/watch?v=D-svqZKGJy8","Sub-13 3BLD Singles Compilation")</f>
        <v>Sub-13 3BLD Singles Compilation</v>
      </c>
    </row>
    <row r="494">
      <c r="A494" s="10" t="s">
        <v>1598</v>
      </c>
      <c r="B494" s="10" t="s">
        <v>1599</v>
      </c>
      <c r="C494" s="10" t="s">
        <v>1600</v>
      </c>
      <c r="D494" s="11" t="s">
        <v>1425</v>
      </c>
      <c r="E494" s="12" t="str">
        <f>HYPERLINK("https://www.youtube.com/watch?v=BsjfQ8AMEj4","3BLD: 13.70 Ao5 (WB)")</f>
        <v>3BLD: 13.70 Ao5 (WB)</v>
      </c>
    </row>
    <row r="495">
      <c r="A495" s="10" t="s">
        <v>1601</v>
      </c>
      <c r="B495" s="10" t="s">
        <v>1602</v>
      </c>
      <c r="C495" s="10" t="s">
        <v>1603</v>
      </c>
      <c r="D495" s="11" t="s">
        <v>709</v>
      </c>
      <c r="E495" s="12" t="str">
        <f>HYPERLINK("https://www.youtube.com/watch?v=KC-Hiayuj00","3BLD: 11.30 Single")</f>
        <v>3BLD: 11.30 Single</v>
      </c>
    </row>
    <row r="496">
      <c r="A496" s="10" t="s">
        <v>1604</v>
      </c>
      <c r="B496" s="10" t="s">
        <v>1605</v>
      </c>
      <c r="C496" s="10" t="s">
        <v>1606</v>
      </c>
      <c r="D496" s="11" t="s">
        <v>1607</v>
      </c>
      <c r="E496" s="12" t="str">
        <f>HYPERLINK("https://www.youtube.com/watch?v=vJlFg0bt7Qg","12.96 Rubik's Cube Blindfolded World Record FAIL")</f>
        <v>12.96 Rubik's Cube Blindfolded World Record FAIL</v>
      </c>
    </row>
    <row r="497">
      <c r="A497" s="10" t="s">
        <v>1608</v>
      </c>
      <c r="B497" s="10" t="s">
        <v>1609</v>
      </c>
      <c r="C497" s="10" t="s">
        <v>1610</v>
      </c>
      <c r="D497" s="11" t="s">
        <v>365</v>
      </c>
      <c r="E497" s="12" t="str">
        <f>HYPERLINK("https://www.youtube.com/watch?v=l-I_vdTD2yY","Rubik's Cube Blindfolded: 12.76 Average of 5 [WB]")</f>
        <v>Rubik's Cube Blindfolded: 12.76 Average of 5 [WB]</v>
      </c>
    </row>
    <row r="498">
      <c r="A498" s="10" t="s">
        <v>1611</v>
      </c>
      <c r="B498" s="10" t="s">
        <v>1612</v>
      </c>
      <c r="C498" s="10" t="s">
        <v>1613</v>
      </c>
      <c r="D498" s="11" t="s">
        <v>1334</v>
      </c>
      <c r="E498" s="12" t="str">
        <f>HYPERLINK("https://www.youtube.com/watch?v=qiKjvlM2Oec","When you get a World Record but have to stay quiet...")</f>
        <v>When you get a World Record but have to stay quiet...</v>
      </c>
    </row>
    <row r="499">
      <c r="A499" s="10" t="s">
        <v>1614</v>
      </c>
      <c r="B499" s="10" t="s">
        <v>1615</v>
      </c>
      <c r="C499" s="10" t="s">
        <v>1616</v>
      </c>
      <c r="D499" s="11" t="s">
        <v>1362</v>
      </c>
      <c r="E499" s="12" t="str">
        <f>HYPERLINK("https://www.youtube.com/watch?v=c0oFyi9CMrE","16.22 Official 3BLD WR Mean FAIL")</f>
        <v>16.22 Official 3BLD WR Mean FAIL</v>
      </c>
    </row>
    <row r="500">
      <c r="A500" s="10" t="s">
        <v>1617</v>
      </c>
      <c r="B500" s="10" t="s">
        <v>1618</v>
      </c>
      <c r="C500" s="10" t="s">
        <v>1619</v>
      </c>
      <c r="D500" s="11" t="s">
        <v>1334</v>
      </c>
      <c r="E500" s="12" t="str">
        <f>HYPERLINK("https://www.youtube.com/watch?v=qiKjvlM2Oec","When you get a World Record but have to stay quiet...")</f>
        <v>When you get a World Record but have to stay quiet...</v>
      </c>
    </row>
    <row r="501">
      <c r="A501" s="10" t="s">
        <v>1620</v>
      </c>
      <c r="B501" s="10" t="s">
        <v>1621</v>
      </c>
      <c r="C501" s="10" t="s">
        <v>1622</v>
      </c>
      <c r="D501" s="11" t="s">
        <v>1234</v>
      </c>
      <c r="E501" s="12" t="str">
        <f>HYPERLINK("https://www.youtube.com/watch?v=D-svqZKGJy8","Sub-13 3BLD Singles Compilation")</f>
        <v>Sub-13 3BLD Singles Compilation</v>
      </c>
    </row>
    <row r="502">
      <c r="A502" s="10" t="s">
        <v>1623</v>
      </c>
      <c r="B502" s="10" t="s">
        <v>1624</v>
      </c>
      <c r="C502" s="10" t="s">
        <v>1625</v>
      </c>
      <c r="D502" s="11" t="s">
        <v>1425</v>
      </c>
      <c r="E502" s="12" t="str">
        <f>HYPERLINK("https://www.youtube.com/watch?v=BsjfQ8AMEj4","3BLD: 13.70 Ao5 (WB)")</f>
        <v>3BLD: 13.70 Ao5 (WB)</v>
      </c>
    </row>
    <row r="503">
      <c r="A503" s="10" t="s">
        <v>1626</v>
      </c>
      <c r="B503" s="10" t="s">
        <v>1627</v>
      </c>
      <c r="C503" s="10" t="s">
        <v>1628</v>
      </c>
      <c r="D503" s="11" t="s">
        <v>1591</v>
      </c>
      <c r="E503" s="12" t="str">
        <f>HYPERLINK("https://www.youtube.com/watch?v=ImO5gWc-mRo","3BLD: 16.46 Ao25 (Former WB)")</f>
        <v>3BLD: 16.46 Ao25 (Former WB)</v>
      </c>
    </row>
    <row r="504">
      <c r="A504" s="10" t="s">
        <v>1629</v>
      </c>
      <c r="B504" s="10" t="s">
        <v>1630</v>
      </c>
      <c r="C504" s="10" t="s">
        <v>1631</v>
      </c>
      <c r="D504" s="11" t="s">
        <v>369</v>
      </c>
      <c r="E504" s="12" t="str">
        <f>HYPERLINK("https://www.youtube.com/watch?v=gQ0iMaFMbeE","3BLD: 14.97 Ao12 (WB)")</f>
        <v>3BLD: 14.97 Ao12 (WB)</v>
      </c>
    </row>
    <row r="505">
      <c r="A505" s="10" t="s">
        <v>1632</v>
      </c>
      <c r="B505" s="10" t="s">
        <v>1633</v>
      </c>
      <c r="C505" s="10" t="s">
        <v>1634</v>
      </c>
      <c r="D505" s="11" t="s">
        <v>1607</v>
      </c>
      <c r="E505" s="12" t="str">
        <f>HYPERLINK("https://www.youtube.com/watch?v=vJlFg0bt7Qg","12.96 Rubik's Cube Blindfolded World Record FAIL")</f>
        <v>12.96 Rubik's Cube Blindfolded World Record FAIL</v>
      </c>
    </row>
    <row r="506">
      <c r="A506" s="10" t="s">
        <v>1635</v>
      </c>
      <c r="B506" s="10" t="s">
        <v>1636</v>
      </c>
      <c r="C506" s="10" t="s">
        <v>1637</v>
      </c>
      <c r="D506" s="11" t="s">
        <v>304</v>
      </c>
      <c r="E506" s="12" t="str">
        <f>HYPERLINK("https://www.youtube.com/watch?v=_zBo1zTxjOI","12.91 3x3 Blindfolded Mean [Former WB]")</f>
        <v>12.91 3x3 Blindfolded Mean [Former WB]</v>
      </c>
    </row>
    <row r="507">
      <c r="A507" s="10" t="s">
        <v>1638</v>
      </c>
      <c r="B507" s="10" t="s">
        <v>1639</v>
      </c>
      <c r="C507" s="10" t="s">
        <v>1640</v>
      </c>
      <c r="D507" s="11" t="s">
        <v>560</v>
      </c>
      <c r="E507" s="12" t="str">
        <f>HYPERLINK("https://www.youtube.com/watch?v=ImO5gWc-mRo","3BLD: 16.46 Ao25 (Former WB)")</f>
        <v>3BLD: 16.46 Ao25 (Former WB)</v>
      </c>
    </row>
    <row r="508">
      <c r="A508" s="10" t="s">
        <v>1641</v>
      </c>
      <c r="B508" s="10" t="s">
        <v>1642</v>
      </c>
      <c r="C508" s="10" t="s">
        <v>1643</v>
      </c>
      <c r="D508" s="11" t="s">
        <v>384</v>
      </c>
      <c r="E508" s="12" t="str">
        <f>HYPERLINK("https://www.youtube.com/watch?v=EIZgVkX_BtI","3BLD: 13.10 Mo3 (WB)")</f>
        <v>3BLD: 13.10 Mo3 (WB)</v>
      </c>
    </row>
    <row r="509">
      <c r="A509" s="10" t="s">
        <v>1644</v>
      </c>
      <c r="B509" s="10" t="s">
        <v>1645</v>
      </c>
      <c r="C509" s="10" t="s">
        <v>1646</v>
      </c>
      <c r="D509" s="11" t="s">
        <v>1607</v>
      </c>
      <c r="E509" s="12" t="str">
        <f>HYPERLINK("https://www.youtube.com/watch?v=vJlFg0bt7Qg","12.96 Rubik's Cube Blindfolded World Record FAIL")</f>
        <v>12.96 Rubik's Cube Blindfolded World Record FAIL</v>
      </c>
    </row>
    <row r="510">
      <c r="A510" s="10" t="s">
        <v>1647</v>
      </c>
      <c r="B510" s="10" t="s">
        <v>1648</v>
      </c>
      <c r="C510" s="10" t="s">
        <v>1649</v>
      </c>
      <c r="D510" s="11" t="s">
        <v>1441</v>
      </c>
      <c r="E510" s="12" t="str">
        <f t="shared" ref="E510:E511" si="26">HYPERLINK("https://www.youtube.com/watch?v=ImO5gWc-mRo","3BLD: 16.46 Ao25 (Former WB)")</f>
        <v>3BLD: 16.46 Ao25 (Former WB)</v>
      </c>
    </row>
    <row r="511">
      <c r="A511" s="10" t="s">
        <v>1650</v>
      </c>
      <c r="B511" s="10" t="s">
        <v>1651</v>
      </c>
      <c r="C511" s="10" t="s">
        <v>1652</v>
      </c>
      <c r="D511" s="11" t="s">
        <v>1138</v>
      </c>
      <c r="E511" s="12" t="str">
        <f t="shared" si="26"/>
        <v>3BLD: 16.46 Ao25 (Former WB)</v>
      </c>
    </row>
    <row r="512">
      <c r="A512" s="10" t="s">
        <v>1653</v>
      </c>
      <c r="B512" s="10" t="s">
        <v>1654</v>
      </c>
      <c r="C512" s="10" t="s">
        <v>1655</v>
      </c>
      <c r="D512" s="11" t="s">
        <v>1656</v>
      </c>
      <c r="E512" s="12" t="str">
        <f>HYPERLINK("https://www.youtube.com/watch?v=tiST9bTX3wE","17.95 3BLD AO25 (Counting 28.16 and 23.84)")</f>
        <v>17.95 3BLD AO25 (Counting 28.16 and 23.84)</v>
      </c>
    </row>
    <row r="513">
      <c r="A513" s="10" t="s">
        <v>1657</v>
      </c>
      <c r="B513" s="10" t="s">
        <v>1658</v>
      </c>
      <c r="C513" s="10" t="s">
        <v>1659</v>
      </c>
      <c r="D513" s="11" t="s">
        <v>384</v>
      </c>
      <c r="E513" s="12" t="str">
        <f>HYPERLINK("https://www.youtube.com/watch?v=EIZgVkX_BtI","3BLD: 13.10 Mo3 (WB)")</f>
        <v>3BLD: 13.10 Mo3 (WB)</v>
      </c>
    </row>
    <row r="514">
      <c r="A514" s="10" t="s">
        <v>1660</v>
      </c>
      <c r="B514" s="10" t="s">
        <v>1661</v>
      </c>
      <c r="C514" s="10" t="s">
        <v>1662</v>
      </c>
      <c r="D514" s="11" t="s">
        <v>89</v>
      </c>
      <c r="E514" s="12" t="str">
        <f>HYPERLINK("https://www.youtube.com/watch?v=tiST9bTX3wE","17.95 3BLD AO25 (Counting 28.16 and 23.84)")</f>
        <v>17.95 3BLD AO25 (Counting 28.16 and 23.84)</v>
      </c>
    </row>
    <row r="515">
      <c r="A515" s="10" t="s">
        <v>1663</v>
      </c>
      <c r="B515" s="10" t="s">
        <v>1664</v>
      </c>
      <c r="C515" s="10" t="s">
        <v>1665</v>
      </c>
      <c r="D515" s="11" t="s">
        <v>1362</v>
      </c>
      <c r="E515" s="12" t="str">
        <f>HYPERLINK("https://www.youtube.com/watch?v=c0oFyi9CMrE","16.22 Official 3BLD WR Mean FAIL")</f>
        <v>16.22 Official 3BLD WR Mean FAIL</v>
      </c>
    </row>
    <row r="516">
      <c r="A516" s="10" t="s">
        <v>1666</v>
      </c>
      <c r="B516" s="10" t="s">
        <v>1667</v>
      </c>
      <c r="C516" s="10" t="s">
        <v>85</v>
      </c>
      <c r="D516" s="11" t="s">
        <v>1334</v>
      </c>
      <c r="E516" s="12" t="str">
        <f>HYPERLINK("https://www.youtube.com/watch?v=qiKjvlM2Oec","When you get a World Record but have to stay quiet...")</f>
        <v>When you get a World Record but have to stay quiet...</v>
      </c>
    </row>
    <row r="517">
      <c r="A517" s="10" t="s">
        <v>1668</v>
      </c>
      <c r="B517" s="10" t="s">
        <v>1669</v>
      </c>
      <c r="C517" s="10" t="s">
        <v>1670</v>
      </c>
      <c r="D517" s="11" t="s">
        <v>239</v>
      </c>
      <c r="E517" s="12" t="str">
        <f>HYPERLINK("https://www.youtube.com/watch?v=EIZgVkX_BtI","3BLD: 13.10 Mo3 (WB)")</f>
        <v>3BLD: 13.10 Mo3 (WB)</v>
      </c>
    </row>
    <row r="518">
      <c r="A518" s="10" t="s">
        <v>1671</v>
      </c>
      <c r="B518" s="10" t="s">
        <v>1672</v>
      </c>
      <c r="C518" s="10" t="s">
        <v>1673</v>
      </c>
      <c r="D518" s="11" t="s">
        <v>560</v>
      </c>
      <c r="E518" s="12" t="str">
        <f t="shared" ref="E518:E519" si="27">HYPERLINK("https://www.youtube.com/watch?v=ImO5gWc-mRo","3BLD: 16.46 Ao25 (Former WB)")</f>
        <v>3BLD: 16.46 Ao25 (Former WB)</v>
      </c>
    </row>
    <row r="519">
      <c r="A519" s="10" t="s">
        <v>1674</v>
      </c>
      <c r="B519" s="10" t="s">
        <v>1675</v>
      </c>
      <c r="C519" s="10" t="s">
        <v>1676</v>
      </c>
      <c r="D519" s="11" t="s">
        <v>1591</v>
      </c>
      <c r="E519" s="12" t="str">
        <f t="shared" si="27"/>
        <v>3BLD: 16.46 Ao25 (Former WB)</v>
      </c>
    </row>
    <row r="520">
      <c r="A520" s="10" t="s">
        <v>1677</v>
      </c>
      <c r="B520" s="10" t="s">
        <v>1678</v>
      </c>
      <c r="C520" s="10" t="s">
        <v>1679</v>
      </c>
      <c r="D520" s="11" t="s">
        <v>365</v>
      </c>
      <c r="E520" s="12" t="str">
        <f>HYPERLINK("https://www.youtube.com/watch?v=l-I_vdTD2yY","Rubik's Cube Blindfolded: 12.76 Average of 5 [WB]")</f>
        <v>Rubik's Cube Blindfolded: 12.76 Average of 5 [WB]</v>
      </c>
    </row>
    <row r="521">
      <c r="A521" s="10" t="s">
        <v>1680</v>
      </c>
      <c r="B521" s="10" t="s">
        <v>1681</v>
      </c>
      <c r="C521" s="10" t="s">
        <v>85</v>
      </c>
      <c r="D521" s="11" t="s">
        <v>1682</v>
      </c>
      <c r="E521" s="12" t="str">
        <f>HYPERLINK("https://www.youtube.com/watch?v=tiST9bTX3wE","17.95 3BLD AO25 (Counting 28.16 and 23.84)")</f>
        <v>17.95 3BLD AO25 (Counting 28.16 and 23.84)</v>
      </c>
    </row>
    <row r="522">
      <c r="A522" s="10" t="s">
        <v>1683</v>
      </c>
      <c r="B522" s="10" t="s">
        <v>1684</v>
      </c>
      <c r="C522" s="10" t="s">
        <v>1685</v>
      </c>
      <c r="D522" s="11" t="s">
        <v>582</v>
      </c>
      <c r="E522" s="12" t="str">
        <f t="shared" ref="E522:E523" si="28">HYPERLINK("https://www.youtube.com/watch?v=ImO5gWc-mRo","3BLD: 16.46 Ao25 (Former WB)")</f>
        <v>3BLD: 16.46 Ao25 (Former WB)</v>
      </c>
    </row>
    <row r="523">
      <c r="A523" s="10" t="s">
        <v>1686</v>
      </c>
      <c r="B523" s="10" t="s">
        <v>1687</v>
      </c>
      <c r="C523" s="10" t="s">
        <v>1688</v>
      </c>
      <c r="D523" s="11" t="s">
        <v>1689</v>
      </c>
      <c r="E523" s="12" t="str">
        <f t="shared" si="28"/>
        <v>3BLD: 16.46 Ao25 (Former WB)</v>
      </c>
    </row>
    <row r="524">
      <c r="A524" s="10" t="s">
        <v>1690</v>
      </c>
      <c r="B524" s="10" t="s">
        <v>1691</v>
      </c>
      <c r="C524" s="10" t="s">
        <v>1692</v>
      </c>
      <c r="D524" s="11" t="s">
        <v>626</v>
      </c>
      <c r="E524" s="12" t="str">
        <f t="shared" ref="E524:E526" si="29">HYPERLINK("https://www.youtube.com/watch?v=tiST9bTX3wE","17.95 3BLD AO25 (Counting 28.16 and 23.84)")</f>
        <v>17.95 3BLD AO25 (Counting 28.16 and 23.84)</v>
      </c>
    </row>
    <row r="525">
      <c r="A525" s="10" t="s">
        <v>1693</v>
      </c>
      <c r="B525" s="10" t="s">
        <v>1694</v>
      </c>
      <c r="C525" s="10" t="s">
        <v>1695</v>
      </c>
      <c r="D525" s="11" t="s">
        <v>1047</v>
      </c>
      <c r="E525" s="12" t="str">
        <f t="shared" si="29"/>
        <v>17.95 3BLD AO25 (Counting 28.16 and 23.84)</v>
      </c>
    </row>
    <row r="526">
      <c r="A526" s="10" t="s">
        <v>1696</v>
      </c>
      <c r="B526" s="10" t="s">
        <v>1697</v>
      </c>
      <c r="C526" s="10" t="s">
        <v>1698</v>
      </c>
      <c r="D526" s="11" t="s">
        <v>1047</v>
      </c>
      <c r="E526" s="12" t="str">
        <f t="shared" si="29"/>
        <v>17.95 3BLD AO25 (Counting 28.16 and 23.84)</v>
      </c>
    </row>
    <row r="527">
      <c r="A527" s="10" t="s">
        <v>1699</v>
      </c>
      <c r="B527" s="10" t="s">
        <v>1700</v>
      </c>
      <c r="C527" s="10" t="s">
        <v>1701</v>
      </c>
      <c r="D527" s="11" t="s">
        <v>444</v>
      </c>
      <c r="E527" s="12" t="str">
        <f>HYPERLINK("https://www.youtube.com/watch?v=eZPl7z60HBw","I won the WORLD CHAMPIONSHIP")</f>
        <v>I won the WORLD CHAMPIONSHIP</v>
      </c>
    </row>
    <row r="528">
      <c r="A528" s="10" t="s">
        <v>1702</v>
      </c>
      <c r="B528" s="10" t="s">
        <v>1703</v>
      </c>
      <c r="C528" s="10" t="s">
        <v>1704</v>
      </c>
      <c r="D528" s="11" t="s">
        <v>626</v>
      </c>
      <c r="E528" s="12" t="str">
        <f>HYPERLINK("https://www.youtube.com/watch?v=tiST9bTX3wE","17.95 3BLD AO25 (Counting 28.16 and 23.84)")</f>
        <v>17.95 3BLD AO25 (Counting 28.16 and 23.84)</v>
      </c>
    </row>
    <row r="529">
      <c r="A529" s="10" t="s">
        <v>1705</v>
      </c>
      <c r="B529" s="10" t="s">
        <v>1706</v>
      </c>
      <c r="C529" s="10" t="s">
        <v>1707</v>
      </c>
      <c r="D529" s="11" t="s">
        <v>59</v>
      </c>
      <c r="E529" s="12" t="str">
        <f>HYPERLINK("https://www.youtube.com/watch?v=ImO5gWc-mRo","3BLD: 16.46 Ao25 (Former WB)")</f>
        <v>3BLD: 16.46 Ao25 (Former WB)</v>
      </c>
    </row>
    <row r="530">
      <c r="A530" s="10" t="s">
        <v>1708</v>
      </c>
      <c r="B530" s="10" t="s">
        <v>1709</v>
      </c>
      <c r="C530" s="10" t="s">
        <v>1710</v>
      </c>
      <c r="D530" s="11" t="s">
        <v>353</v>
      </c>
      <c r="E530" s="12" t="str">
        <f>HYPERLINK("https://www.youtube.com/watch?v=D-svqZKGJy8","Sub-13 3BLD Singles Compilation")</f>
        <v>Sub-13 3BLD Singles Compilation</v>
      </c>
    </row>
    <row r="531">
      <c r="A531" s="10" t="s">
        <v>1711</v>
      </c>
      <c r="B531" s="10" t="s">
        <v>1712</v>
      </c>
      <c r="C531" s="10" t="s">
        <v>1713</v>
      </c>
      <c r="D531" s="11" t="s">
        <v>582</v>
      </c>
      <c r="E531" s="12" t="str">
        <f t="shared" ref="E531:E532" si="30">HYPERLINK("https://www.youtube.com/watch?v=ImO5gWc-mRo","3BLD: 16.46 Ao25 (Former WB)")</f>
        <v>3BLD: 16.46 Ao25 (Former WB)</v>
      </c>
    </row>
    <row r="532">
      <c r="A532" s="10" t="s">
        <v>1714</v>
      </c>
      <c r="B532" s="10" t="s">
        <v>1715</v>
      </c>
      <c r="C532" s="10" t="s">
        <v>1716</v>
      </c>
      <c r="D532" s="11" t="s">
        <v>1689</v>
      </c>
      <c r="E532" s="12" t="str">
        <f t="shared" si="30"/>
        <v>3BLD: 16.46 Ao25 (Former WB)</v>
      </c>
    </row>
    <row r="533">
      <c r="A533" s="10" t="s">
        <v>1717</v>
      </c>
      <c r="B533" s="10" t="s">
        <v>1718</v>
      </c>
      <c r="C533" s="10" t="s">
        <v>1719</v>
      </c>
      <c r="D533" s="11" t="s">
        <v>444</v>
      </c>
      <c r="E533" s="12" t="str">
        <f t="shared" ref="E533:E534" si="31">HYPERLINK("https://www.youtube.com/watch?v=eZPl7z60HBw","I won the WORLD CHAMPIONSHIP")</f>
        <v>I won the WORLD CHAMPIONSHIP</v>
      </c>
    </row>
    <row r="534">
      <c r="A534" s="10" t="s">
        <v>1720</v>
      </c>
      <c r="B534" s="10" t="s">
        <v>1721</v>
      </c>
      <c r="C534" s="10" t="s">
        <v>1722</v>
      </c>
      <c r="D534" s="11" t="s">
        <v>444</v>
      </c>
      <c r="E534" s="12" t="str">
        <f t="shared" si="31"/>
        <v>I won the WORLD CHAMPIONSHIP</v>
      </c>
    </row>
    <row r="535">
      <c r="A535" s="10" t="s">
        <v>1723</v>
      </c>
      <c r="B535" s="10" t="s">
        <v>1724</v>
      </c>
      <c r="C535" s="10" t="s">
        <v>1725</v>
      </c>
      <c r="D535" s="11" t="s">
        <v>195</v>
      </c>
      <c r="E535" s="12" t="str">
        <f>HYPERLINK("https://www.youtube.com/watch?v=Sr8uhM-D7qE","Audience stays CALM + RESPECTFUL after World Record")</f>
        <v>Audience stays CALM + RESPECTFUL after World Record</v>
      </c>
    </row>
    <row r="536">
      <c r="A536" s="10" t="s">
        <v>1726</v>
      </c>
      <c r="B536" s="10" t="s">
        <v>1727</v>
      </c>
      <c r="C536" s="10" t="s">
        <v>1728</v>
      </c>
      <c r="D536" s="11" t="s">
        <v>158</v>
      </c>
      <c r="E536" s="12" t="str">
        <f t="shared" ref="E536:E537" si="32">HYPERLINK("https://www.youtube.com/watch?v=BsjfQ8AMEj4","3BLD: 13.70 Ao5 (WB)")</f>
        <v>3BLD: 13.70 Ao5 (WB)</v>
      </c>
    </row>
    <row r="537">
      <c r="A537" s="10" t="s">
        <v>1729</v>
      </c>
      <c r="B537" s="10" t="s">
        <v>1730</v>
      </c>
      <c r="C537" s="10" t="s">
        <v>1731</v>
      </c>
      <c r="D537" s="11" t="s">
        <v>158</v>
      </c>
      <c r="E537" s="12" t="str">
        <f t="shared" si="32"/>
        <v>3BLD: 13.70 Ao5 (WB)</v>
      </c>
    </row>
    <row r="538">
      <c r="A538" s="10" t="s">
        <v>1732</v>
      </c>
      <c r="B538" s="10" t="s">
        <v>1733</v>
      </c>
      <c r="C538" s="10" t="s">
        <v>1734</v>
      </c>
      <c r="D538" s="11" t="s">
        <v>1656</v>
      </c>
      <c r="E538" s="12" t="str">
        <f>HYPERLINK("https://www.youtube.com/watch?v=tiST9bTX3wE","17.95 3BLD AO25 (Counting 28.16 and 23.84)")</f>
        <v>17.95 3BLD AO25 (Counting 28.16 and 23.84)</v>
      </c>
    </row>
    <row r="539">
      <c r="A539" s="10" t="s">
        <v>1735</v>
      </c>
      <c r="B539" s="10" t="s">
        <v>1736</v>
      </c>
      <c r="C539" s="10" t="s">
        <v>1737</v>
      </c>
      <c r="D539" s="11" t="s">
        <v>692</v>
      </c>
      <c r="E539" s="12" t="str">
        <f>HYPERLINK("https://www.youtube.com/watch?v=vRlA-KjlHc0","16.05 3BLD Ao12")</f>
        <v>16.05 3BLD Ao12</v>
      </c>
    </row>
    <row r="540">
      <c r="A540" s="10" t="s">
        <v>1738</v>
      </c>
      <c r="B540" s="10" t="s">
        <v>1739</v>
      </c>
      <c r="C540" s="10" t="s">
        <v>1740</v>
      </c>
      <c r="D540" s="11" t="s">
        <v>1741</v>
      </c>
      <c r="E540" s="12" t="str">
        <f>HYPERLINK("https://www.youtube.com/watch?v=tiST9bTX3wE","17.95 3BLD AO25 (Counting 28.16 and 23.84)")</f>
        <v>17.95 3BLD AO25 (Counting 28.16 and 23.84)</v>
      </c>
    </row>
    <row r="541">
      <c r="A541" s="10" t="s">
        <v>1742</v>
      </c>
      <c r="B541" s="10" t="s">
        <v>1743</v>
      </c>
      <c r="C541" s="10" t="s">
        <v>1744</v>
      </c>
      <c r="D541" s="11" t="s">
        <v>622</v>
      </c>
      <c r="E541" s="12" t="str">
        <f>HYPERLINK("https://www.youtube.com/watch?v=EIZgVkX_BtI","3BLD: 13.10 Mo3 (WB)")</f>
        <v>3BLD: 13.10 Mo3 (WB)</v>
      </c>
    </row>
    <row r="542">
      <c r="A542" s="10" t="s">
        <v>1745</v>
      </c>
      <c r="B542" s="10" t="s">
        <v>1746</v>
      </c>
      <c r="C542" s="10" t="s">
        <v>1747</v>
      </c>
      <c r="D542" s="11" t="s">
        <v>1748</v>
      </c>
      <c r="E542" s="12" t="str">
        <f>HYPERLINK("https://www.youtube.com/watch?v=tiST9bTX3wE","17.95 3BLD AO25 (Counting 28.16 and 23.84)")</f>
        <v>17.95 3BLD AO25 (Counting 28.16 and 23.84)</v>
      </c>
    </row>
    <row r="543">
      <c r="A543" s="10" t="s">
        <v>1749</v>
      </c>
      <c r="B543" s="10" t="s">
        <v>1750</v>
      </c>
      <c r="C543" s="10" t="s">
        <v>1751</v>
      </c>
      <c r="D543" s="11" t="s">
        <v>113</v>
      </c>
      <c r="E543" s="12" t="str">
        <f>HYPERLINK("https://www.youtube.com/watch?v=l-I_vdTD2yY","Rubik's Cube Blindfolded: 12.76 Average of 5 [WB]")</f>
        <v>Rubik's Cube Blindfolded: 12.76 Average of 5 [WB]</v>
      </c>
    </row>
    <row r="544">
      <c r="A544" s="10" t="s">
        <v>1752</v>
      </c>
      <c r="B544" s="10" t="s">
        <v>1753</v>
      </c>
      <c r="C544" s="10" t="s">
        <v>1754</v>
      </c>
      <c r="D544" s="11" t="s">
        <v>1755</v>
      </c>
      <c r="E544" s="12" t="str">
        <f>HYPERLINK("https://www.youtube.com/watch?v=vRlA-KjlHc0","16.05 3BLD Ao12")</f>
        <v>16.05 3BLD Ao12</v>
      </c>
    </row>
    <row r="545">
      <c r="A545" s="10" t="s">
        <v>1756</v>
      </c>
      <c r="B545" s="10" t="s">
        <v>1757</v>
      </c>
      <c r="C545" s="10" t="s">
        <v>1758</v>
      </c>
      <c r="D545" s="11" t="s">
        <v>1748</v>
      </c>
      <c r="E545" s="12" t="str">
        <f>HYPERLINK("https://www.youtube.com/watch?v=tiST9bTX3wE","17.95 3BLD AO25 (Counting 28.16 and 23.84)")</f>
        <v>17.95 3BLD AO25 (Counting 28.16 and 23.84)</v>
      </c>
    </row>
    <row r="546">
      <c r="A546" s="10" t="s">
        <v>1759</v>
      </c>
      <c r="B546" s="10" t="s">
        <v>1760</v>
      </c>
      <c r="C546" s="10" t="s">
        <v>1761</v>
      </c>
      <c r="D546" s="11" t="s">
        <v>650</v>
      </c>
      <c r="E546" s="12" t="str">
        <f>HYPERLINK("https://www.youtube.com/watch?v=csBF_YNvT54","3BLD: 15.95 WB Ao12")</f>
        <v>3BLD: 15.95 WB Ao12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</hyperlinks>
  <drawing r:id="rId5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34.5"/>
    <col customWidth="1" min="3" max="3" width="19.88"/>
    <col customWidth="1" min="4" max="4" width="24.5"/>
    <col customWidth="1" min="5" max="5" width="60.88"/>
  </cols>
  <sheetData>
    <row r="1">
      <c r="A1" s="10" t="s">
        <v>1762</v>
      </c>
      <c r="B1" s="10" t="s">
        <v>13</v>
      </c>
      <c r="C1" s="10" t="s">
        <v>14</v>
      </c>
      <c r="D1" s="10" t="s">
        <v>15</v>
      </c>
      <c r="E1" s="10" t="s">
        <v>16</v>
      </c>
    </row>
    <row r="2">
      <c r="A2" s="10" t="s">
        <v>1763</v>
      </c>
      <c r="B2" s="10" t="s">
        <v>1764</v>
      </c>
      <c r="C2" s="10" t="s">
        <v>1765</v>
      </c>
      <c r="D2" s="11" t="s">
        <v>51</v>
      </c>
      <c r="E2" s="12" t="str">
        <f>HYPERLINK("https://www.youtube.com/watch?v=gQ0iMaFMbeE","3BLD: 14.97 Ao12 (WB)")</f>
        <v>3BLD: 14.97 Ao12 (WB)</v>
      </c>
    </row>
    <row r="3">
      <c r="A3" s="10" t="s">
        <v>1766</v>
      </c>
      <c r="B3" s="10" t="s">
        <v>1767</v>
      </c>
      <c r="C3" s="10" t="s">
        <v>1768</v>
      </c>
      <c r="D3" s="11" t="s">
        <v>97</v>
      </c>
      <c r="E3" s="12" t="str">
        <f>HYPERLINK("https://www.youtube.com/watch?v=-1Ww5wtdqY8","Almost getting a World Record...")</f>
        <v>Almost getting a World Record...</v>
      </c>
    </row>
    <row r="4">
      <c r="A4" s="10" t="s">
        <v>1769</v>
      </c>
      <c r="B4" s="10" t="s">
        <v>1770</v>
      </c>
      <c r="C4" s="10" t="s">
        <v>1771</v>
      </c>
      <c r="D4" s="11" t="s">
        <v>916</v>
      </c>
      <c r="E4" s="12" t="str">
        <f>HYPERLINK("https://www.youtube.com/watch?v=tiST9bTX3wE","17.95 3BLD AO25 (Counting 28.16 and 23.84)")</f>
        <v>17.95 3BLD AO25 (Counting 28.16 and 23.84)</v>
      </c>
    </row>
    <row r="5">
      <c r="A5" s="10" t="s">
        <v>1772</v>
      </c>
      <c r="B5" s="10" t="s">
        <v>1773</v>
      </c>
      <c r="C5" s="10" t="s">
        <v>1774</v>
      </c>
      <c r="D5" s="11" t="s">
        <v>958</v>
      </c>
      <c r="E5" s="12" t="str">
        <f>HYPERLINK("https://www.youtube.com/watch?v=c-fZH8cSolQ","3BLD: 15.84 Ao12 (Former PB/WB)")</f>
        <v>3BLD: 15.84 Ao12 (Former PB/WB)</v>
      </c>
    </row>
    <row r="6">
      <c r="A6" s="10" t="s">
        <v>1775</v>
      </c>
      <c r="B6" s="10" t="s">
        <v>1776</v>
      </c>
      <c r="C6" s="10" t="s">
        <v>1777</v>
      </c>
      <c r="D6" s="11" t="s">
        <v>451</v>
      </c>
      <c r="E6" s="12" t="str">
        <f>HYPERLINK("https://www.youtube.com/watch?v=GADqpLvvay8","3BLD: 11.89 Single, 14.52 Mo3 (With Commentary)")</f>
        <v>3BLD: 11.89 Single, 14.52 Mo3 (With Commentary)</v>
      </c>
    </row>
    <row r="7">
      <c r="A7" s="10" t="s">
        <v>1778</v>
      </c>
      <c r="B7" s="10" t="s">
        <v>1779</v>
      </c>
      <c r="C7" s="10" t="s">
        <v>1780</v>
      </c>
      <c r="D7" s="11" t="s">
        <v>494</v>
      </c>
      <c r="E7" s="12" t="str">
        <f>HYPERLINK("https://www.youtube.com/watch?v=gQ0iMaFMbeE","3BLD: 14.97 Ao12 (WB)")</f>
        <v>3BLD: 14.97 Ao12 (WB)</v>
      </c>
    </row>
    <row r="8">
      <c r="A8" s="10" t="s">
        <v>1781</v>
      </c>
      <c r="B8" s="10" t="s">
        <v>1782</v>
      </c>
      <c r="C8" s="10" t="s">
        <v>1783</v>
      </c>
      <c r="D8" s="11" t="s">
        <v>1425</v>
      </c>
      <c r="E8" s="12" t="str">
        <f>HYPERLINK("https://www.youtube.com/watch?v=BsjfQ8AMEj4","3BLD: 13.70 Ao5 (WB)")</f>
        <v>3BLD: 13.70 Ao5 (WB)</v>
      </c>
    </row>
    <row r="9">
      <c r="A9" s="10" t="s">
        <v>1784</v>
      </c>
      <c r="B9" s="10" t="s">
        <v>1785</v>
      </c>
      <c r="C9" s="10" t="s">
        <v>1786</v>
      </c>
      <c r="D9" s="11" t="s">
        <v>405</v>
      </c>
      <c r="E9" s="12" t="str">
        <f>HYPERLINK("https://www.youtube.com/watch?v=c-fZH8cSolQ","3BLD: 15.84 Ao12 (Former PB/WB)")</f>
        <v>3BLD: 15.84 Ao12 (Former PB/WB)</v>
      </c>
    </row>
    <row r="10">
      <c r="A10" s="10" t="s">
        <v>1787</v>
      </c>
      <c r="B10" s="10" t="s">
        <v>1788</v>
      </c>
      <c r="C10" s="10" t="s">
        <v>1789</v>
      </c>
      <c r="D10" s="11" t="s">
        <v>278</v>
      </c>
      <c r="E10" s="12" t="str">
        <f t="shared" ref="E10:E11" si="1">HYPERLINK("https://www.youtube.com/watch?v=tiST9bTX3wE","17.95 3BLD AO25 (Counting 28.16 and 23.84)")</f>
        <v>17.95 3BLD AO25 (Counting 28.16 and 23.84)</v>
      </c>
    </row>
    <row r="11">
      <c r="A11" s="10" t="s">
        <v>1790</v>
      </c>
      <c r="B11" s="10" t="s">
        <v>1791</v>
      </c>
      <c r="C11" s="10" t="s">
        <v>1792</v>
      </c>
      <c r="D11" s="11" t="s">
        <v>335</v>
      </c>
      <c r="E11" s="12" t="str">
        <f t="shared" si="1"/>
        <v>17.95 3BLD AO25 (Counting 28.16 and 23.84)</v>
      </c>
    </row>
    <row r="12">
      <c r="A12" s="10" t="s">
        <v>1793</v>
      </c>
      <c r="B12" s="10" t="s">
        <v>1794</v>
      </c>
      <c r="C12" s="10" t="s">
        <v>1795</v>
      </c>
      <c r="D12" s="11" t="s">
        <v>195</v>
      </c>
      <c r="E12" s="12" t="str">
        <f>HYPERLINK("https://www.youtube.com/watch?v=Sr8uhM-D7qE","Audience stays CALM + RESPECTFUL after World Record")</f>
        <v>Audience stays CALM + RESPECTFUL after World Record</v>
      </c>
    </row>
    <row r="13">
      <c r="A13" s="10" t="s">
        <v>1796</v>
      </c>
      <c r="B13" s="10" t="s">
        <v>1797</v>
      </c>
      <c r="C13" s="10" t="s">
        <v>1798</v>
      </c>
      <c r="D13" s="11" t="s">
        <v>1047</v>
      </c>
      <c r="E13" s="12" t="str">
        <f>HYPERLINK("https://www.youtube.com/watch?v=tiST9bTX3wE","17.95 3BLD AO25 (Counting 28.16 and 23.84)")</f>
        <v>17.95 3BLD AO25 (Counting 28.16 and 23.84)</v>
      </c>
    </row>
    <row r="14">
      <c r="A14" s="10" t="s">
        <v>1799</v>
      </c>
      <c r="B14" s="10" t="s">
        <v>1800</v>
      </c>
      <c r="C14" s="10" t="s">
        <v>1801</v>
      </c>
      <c r="D14" s="11" t="s">
        <v>220</v>
      </c>
      <c r="E14" s="12" t="str">
        <f>HYPERLINK("https://www.youtube.com/watch?v=vRlA-KjlHc0","16.05 3BLD Ao12")</f>
        <v>16.05 3BLD Ao12</v>
      </c>
    </row>
    <row r="15">
      <c r="A15" s="10" t="s">
        <v>1802</v>
      </c>
      <c r="B15" s="10" t="s">
        <v>1803</v>
      </c>
      <c r="C15" s="10" t="s">
        <v>1804</v>
      </c>
      <c r="D15" s="11" t="s">
        <v>447</v>
      </c>
      <c r="E15" s="12" t="str">
        <f>HYPERLINK("https://www.youtube.com/watch?v=ImO5gWc-mRo","3BLD: 16.46 Ao25 (Former WB)")</f>
        <v>3BLD: 16.46 Ao25 (Former WB)</v>
      </c>
    </row>
    <row r="16">
      <c r="A16" s="10" t="s">
        <v>1805</v>
      </c>
      <c r="B16" s="10" t="s">
        <v>1806</v>
      </c>
      <c r="C16" s="10" t="s">
        <v>1807</v>
      </c>
      <c r="D16" s="11" t="s">
        <v>1434</v>
      </c>
      <c r="E16" s="12" t="str">
        <f>HYPERLINK("https://www.youtube.com/watch?v=tiST9bTX3wE","17.95 3BLD AO25 (Counting 28.16 and 23.84)")</f>
        <v>17.95 3BLD AO25 (Counting 28.16 and 23.84)</v>
      </c>
    </row>
    <row r="17">
      <c r="A17" s="10" t="s">
        <v>1808</v>
      </c>
      <c r="B17" s="10" t="s">
        <v>1809</v>
      </c>
      <c r="C17" s="10" t="s">
        <v>1810</v>
      </c>
      <c r="D17" s="11" t="s">
        <v>696</v>
      </c>
      <c r="E17" s="12" t="str">
        <f>HYPERLINK("https://www.youtube.com/watch?v=vRlA-KjlHc0","16.05 3BLD Ao12")</f>
        <v>16.05 3BLD Ao12</v>
      </c>
    </row>
    <row r="18">
      <c r="A18" s="10" t="s">
        <v>1811</v>
      </c>
      <c r="B18" s="10" t="s">
        <v>1812</v>
      </c>
      <c r="C18" s="10" t="s">
        <v>1813</v>
      </c>
      <c r="D18" s="11" t="s">
        <v>858</v>
      </c>
      <c r="E18" s="12" t="str">
        <f>HYPERLINK("https://www.youtube.com/watch?v=Sr8uhM-D7qE","Audience stays CALM + RESPECTFUL after World Record")</f>
        <v>Audience stays CALM + RESPECTFUL after World Record</v>
      </c>
    </row>
    <row r="19">
      <c r="A19" s="10" t="s">
        <v>1814</v>
      </c>
      <c r="B19" s="10" t="s">
        <v>1815</v>
      </c>
      <c r="C19" s="10" t="s">
        <v>1816</v>
      </c>
      <c r="D19" s="11" t="s">
        <v>1607</v>
      </c>
      <c r="E19" s="12" t="str">
        <f>HYPERLINK("https://www.youtube.com/watch?v=vJlFg0bt7Qg","12.96 Rubik's Cube Blindfolded World Record FAIL")</f>
        <v>12.96 Rubik's Cube Blindfolded World Record FAIL</v>
      </c>
    </row>
    <row r="20">
      <c r="A20" s="10" t="s">
        <v>1817</v>
      </c>
      <c r="B20" s="10" t="s">
        <v>1818</v>
      </c>
      <c r="C20" s="10" t="s">
        <v>1819</v>
      </c>
      <c r="D20" s="11" t="s">
        <v>444</v>
      </c>
      <c r="E20" s="12" t="str">
        <f>HYPERLINK("https://www.youtube.com/watch?v=eZPl7z60HBw","I won the WORLD CHAMPIONSHIP")</f>
        <v>I won the WORLD CHAMPIONSHIP</v>
      </c>
    </row>
    <row r="21">
      <c r="A21" s="10" t="s">
        <v>1820</v>
      </c>
      <c r="B21" s="10" t="s">
        <v>1821</v>
      </c>
      <c r="C21" s="10" t="s">
        <v>1822</v>
      </c>
      <c r="D21" s="11" t="s">
        <v>440</v>
      </c>
      <c r="E21" s="12" t="str">
        <f>HYPERLINK("https://www.youtube.com/watch?v=ERs28Sqj8N4","3BLD: 14.41 Former WB Ao5 (13.83 Mo3)")</f>
        <v>3BLD: 14.41 Former WB Ao5 (13.83 Mo3)</v>
      </c>
    </row>
    <row r="22">
      <c r="A22" s="10" t="s">
        <v>1823</v>
      </c>
      <c r="B22" s="10" t="s">
        <v>1824</v>
      </c>
      <c r="C22" s="10" t="s">
        <v>1825</v>
      </c>
      <c r="D22" s="11" t="s">
        <v>168</v>
      </c>
      <c r="E22" s="12" t="str">
        <f>HYPERLINK("https://www.youtube.com/watch?v=gsLwq3ZauNY","3BLD: 11.83 Single")</f>
        <v>3BLD: 11.83 Single</v>
      </c>
    </row>
    <row r="23">
      <c r="A23" s="10" t="s">
        <v>1826</v>
      </c>
      <c r="B23" s="10" t="s">
        <v>1827</v>
      </c>
      <c r="C23" s="10" t="s">
        <v>1828</v>
      </c>
      <c r="D23" s="11" t="s">
        <v>947</v>
      </c>
      <c r="E23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24">
      <c r="A24" s="10" t="s">
        <v>1829</v>
      </c>
      <c r="B24" s="10" t="s">
        <v>1830</v>
      </c>
      <c r="C24" s="10" t="s">
        <v>1831</v>
      </c>
      <c r="D24" s="11" t="s">
        <v>246</v>
      </c>
      <c r="E24" s="12" t="str">
        <f>HYPERLINK("https://www.youtube.com/watch?v=IbsHLNdeuVU","3BLD: 14.35 Mo3 (Angstrom WeiLong GTS3 M)")</f>
        <v>3BLD: 14.35 Mo3 (Angstrom WeiLong GTS3 M)</v>
      </c>
    </row>
    <row r="25">
      <c r="A25" s="10" t="s">
        <v>1832</v>
      </c>
      <c r="B25" s="10" t="s">
        <v>1833</v>
      </c>
      <c r="C25" s="10" t="s">
        <v>1834</v>
      </c>
      <c r="D25" s="11" t="s">
        <v>315</v>
      </c>
      <c r="E25" s="12" t="str">
        <f>HYPERLINK("https://www.youtube.com/watch?v=dazdivrILyY","3BLD: 14.21 Ao5 (WB)")</f>
        <v>3BLD: 14.21 Ao5 (WB)</v>
      </c>
    </row>
    <row r="26">
      <c r="A26" s="10" t="s">
        <v>1835</v>
      </c>
      <c r="B26" s="10" t="s">
        <v>1836</v>
      </c>
      <c r="C26" s="10" t="s">
        <v>1837</v>
      </c>
      <c r="D26" s="11" t="s">
        <v>858</v>
      </c>
      <c r="E26" s="12" t="str">
        <f>HYPERLINK("https://www.youtube.com/watch?v=Sr8uhM-D7qE","Audience stays CALM + RESPECTFUL after World Record")</f>
        <v>Audience stays CALM + RESPECTFUL after World Record</v>
      </c>
    </row>
    <row r="27">
      <c r="A27" s="10" t="s">
        <v>1838</v>
      </c>
      <c r="B27" s="10" t="s">
        <v>1839</v>
      </c>
      <c r="C27" s="10" t="s">
        <v>1840</v>
      </c>
      <c r="D27" s="11" t="s">
        <v>191</v>
      </c>
      <c r="E27" s="12" t="str">
        <f>HYPERLINK("https://www.youtube.com/watch?v=eZPl7z60HBw","I won the WORLD CHAMPIONSHIP")</f>
        <v>I won the WORLD CHAMPIONSHIP</v>
      </c>
    </row>
    <row r="28">
      <c r="A28" s="10" t="s">
        <v>1841</v>
      </c>
      <c r="B28" s="10" t="s">
        <v>1842</v>
      </c>
      <c r="C28" s="10" t="s">
        <v>1843</v>
      </c>
      <c r="D28" s="11" t="s">
        <v>361</v>
      </c>
      <c r="E28" s="12" t="str">
        <f>HYPERLINK("https://www.youtube.com/watch?v=jjLGBcVc59E","3BLD: 11.91 Single")</f>
        <v>3BLD: 11.91 Single</v>
      </c>
    </row>
    <row r="29">
      <c r="A29" s="10" t="s">
        <v>1844</v>
      </c>
      <c r="B29" s="10" t="s">
        <v>1845</v>
      </c>
      <c r="C29" s="10" t="s">
        <v>1846</v>
      </c>
      <c r="D29" s="11" t="s">
        <v>304</v>
      </c>
      <c r="E29" s="12" t="str">
        <f>HYPERLINK("https://www.youtube.com/watch?v=_zBo1zTxjOI","12.91 3x3 Blindfolded Mean [Former WB]")</f>
        <v>12.91 3x3 Blindfolded Mean [Former WB]</v>
      </c>
    </row>
    <row r="30">
      <c r="A30" s="10" t="s">
        <v>1847</v>
      </c>
      <c r="B30" s="10" t="s">
        <v>1848</v>
      </c>
      <c r="C30" s="10" t="s">
        <v>1849</v>
      </c>
      <c r="D30" s="11" t="s">
        <v>1323</v>
      </c>
      <c r="E30" s="12" t="str">
        <f>HYPERLINK("https://www.youtube.com/watch?v=vRlA-KjlHc0","16.05 3BLD Ao12")</f>
        <v>16.05 3BLD Ao12</v>
      </c>
    </row>
    <row r="31">
      <c r="A31" s="10" t="s">
        <v>1850</v>
      </c>
      <c r="B31" s="10" t="s">
        <v>1851</v>
      </c>
      <c r="C31" s="10" t="s">
        <v>1852</v>
      </c>
      <c r="D31" s="11" t="s">
        <v>1853</v>
      </c>
      <c r="E31" s="12" t="str">
        <f>HYPERLINK("https://www.youtube.com/watch?v=dazdivrILyY","3BLD: 14.21 Ao5 (WB)")</f>
        <v>3BLD: 14.21 Ao5 (WB)</v>
      </c>
    </row>
    <row r="32">
      <c r="A32" s="10" t="s">
        <v>1854</v>
      </c>
      <c r="B32" s="10" t="s">
        <v>1855</v>
      </c>
      <c r="C32" s="10" t="s">
        <v>1856</v>
      </c>
      <c r="D32" s="11" t="s">
        <v>958</v>
      </c>
      <c r="E32" s="12" t="str">
        <f>HYPERLINK("https://www.youtube.com/watch?v=c-fZH8cSolQ","3BLD: 15.84 Ao12 (Former PB/WB)")</f>
        <v>3BLD: 15.84 Ao12 (Former PB/WB)</v>
      </c>
    </row>
    <row r="33">
      <c r="A33" s="10" t="s">
        <v>1857</v>
      </c>
      <c r="B33" s="10" t="s">
        <v>1858</v>
      </c>
      <c r="C33" s="10" t="s">
        <v>1859</v>
      </c>
      <c r="D33" s="11" t="s">
        <v>1860</v>
      </c>
      <c r="E33" s="12" t="str">
        <f>HYPERLINK("https://www.youtube.com/watch?v=vRlA-KjlHc0","16.05 3BLD Ao12")</f>
        <v>16.05 3BLD Ao12</v>
      </c>
    </row>
    <row r="34">
      <c r="A34" s="10" t="s">
        <v>1861</v>
      </c>
      <c r="B34" s="10" t="s">
        <v>1862</v>
      </c>
      <c r="C34" s="10" t="s">
        <v>1863</v>
      </c>
      <c r="D34" s="11" t="s">
        <v>335</v>
      </c>
      <c r="E34" s="12" t="str">
        <f>HYPERLINK("https://www.youtube.com/watch?v=tiST9bTX3wE","17.95 3BLD AO25 (Counting 28.16 and 23.84)")</f>
        <v>17.95 3BLD AO25 (Counting 28.16 and 23.84)</v>
      </c>
    </row>
    <row r="35">
      <c r="A35" s="10" t="s">
        <v>1864</v>
      </c>
      <c r="B35" s="10" t="s">
        <v>1865</v>
      </c>
      <c r="C35" s="10" t="s">
        <v>1866</v>
      </c>
      <c r="D35" s="11" t="s">
        <v>680</v>
      </c>
      <c r="E35" s="12" t="str">
        <f>HYPERLINK("https://www.youtube.com/watch?v=GADqpLvvay8","3BLD: 11.89 Single, 14.52 Mo3 (With Commentary)")</f>
        <v>3BLD: 11.89 Single, 14.52 Mo3 (With Commentary)</v>
      </c>
    </row>
    <row r="36">
      <c r="A36" s="10" t="s">
        <v>1867</v>
      </c>
      <c r="B36" s="10" t="s">
        <v>1868</v>
      </c>
      <c r="C36" s="10" t="s">
        <v>1869</v>
      </c>
      <c r="D36" s="11" t="s">
        <v>51</v>
      </c>
      <c r="E36" s="12" t="str">
        <f>HYPERLINK("https://www.youtube.com/watch?v=gQ0iMaFMbeE","3BLD: 14.97 Ao12 (WB)")</f>
        <v>3BLD: 14.97 Ao12 (WB)</v>
      </c>
    </row>
    <row r="37">
      <c r="A37" s="10" t="s">
        <v>1870</v>
      </c>
      <c r="B37" s="10" t="s">
        <v>1871</v>
      </c>
      <c r="C37" s="10" t="s">
        <v>1872</v>
      </c>
      <c r="D37" s="11" t="s">
        <v>980</v>
      </c>
      <c r="E37" s="12" t="str">
        <f>HYPERLINK("https://www.youtube.com/watch?v=D-svqZKGJy8","Sub-13 3BLD Singles Compilation")</f>
        <v>Sub-13 3BLD Singles Compilation</v>
      </c>
    </row>
    <row r="38">
      <c r="A38" s="10" t="s">
        <v>1873</v>
      </c>
      <c r="B38" s="10" t="s">
        <v>1874</v>
      </c>
      <c r="C38" s="10" t="s">
        <v>1875</v>
      </c>
      <c r="D38" s="11" t="s">
        <v>315</v>
      </c>
      <c r="E38" s="12" t="str">
        <f>HYPERLINK("https://www.youtube.com/watch?v=dazdivrILyY","3BLD: 14.21 Ao5 (WB)")</f>
        <v>3BLD: 14.21 Ao5 (WB)</v>
      </c>
    </row>
    <row r="39">
      <c r="A39" s="10" t="s">
        <v>1876</v>
      </c>
      <c r="B39" s="10" t="s">
        <v>1877</v>
      </c>
      <c r="C39" s="10" t="s">
        <v>1878</v>
      </c>
      <c r="D39" s="11" t="s">
        <v>1384</v>
      </c>
      <c r="E39" s="12" t="str">
        <f>HYPERLINK("https://www.youtube.com/watch?v=ZrEqb3PDkaU","14.75 3x3 Blindfolded Single (NAC 2022)")</f>
        <v>14.75 3x3 Blindfolded Single (NAC 2022)</v>
      </c>
    </row>
    <row r="40">
      <c r="A40" s="10" t="s">
        <v>1879</v>
      </c>
      <c r="B40" s="10" t="s">
        <v>1880</v>
      </c>
      <c r="C40" s="10" t="s">
        <v>1881</v>
      </c>
      <c r="D40" s="11" t="s">
        <v>401</v>
      </c>
      <c r="E40" s="12" t="str">
        <f>HYPERLINK("https://www.youtube.com/watch?v=c-fZH8cSolQ","3BLD: 15.84 Ao12 (Former PB/WB)")</f>
        <v>3BLD: 15.84 Ao12 (Former PB/WB)</v>
      </c>
    </row>
    <row r="41">
      <c r="A41" s="10" t="s">
        <v>1882</v>
      </c>
      <c r="B41" s="10" t="s">
        <v>1883</v>
      </c>
      <c r="C41" s="10" t="s">
        <v>1884</v>
      </c>
      <c r="D41" s="11" t="s">
        <v>164</v>
      </c>
      <c r="E41" s="12" t="str">
        <f>HYPERLINK("https://www.youtube.com/watch?v=ImO5gWc-mRo","3BLD: 16.46 Ao25 (Former WB)")</f>
        <v>3BLD: 16.46 Ao25 (Former WB)</v>
      </c>
    </row>
    <row r="42">
      <c r="A42" s="10" t="s">
        <v>1885</v>
      </c>
      <c r="B42" s="10" t="s">
        <v>1886</v>
      </c>
      <c r="C42" s="10" t="s">
        <v>1887</v>
      </c>
      <c r="D42" s="11" t="s">
        <v>113</v>
      </c>
      <c r="E42" s="12" t="str">
        <f>HYPERLINK("https://www.youtube.com/watch?v=l-I_vdTD2yY","Rubik's Cube Blindfolded: 12.76 Average of 5 [WB]")</f>
        <v>Rubik's Cube Blindfolded: 12.76 Average of 5 [WB]</v>
      </c>
    </row>
    <row r="43">
      <c r="A43" s="10" t="s">
        <v>1888</v>
      </c>
      <c r="B43" s="10" t="s">
        <v>1889</v>
      </c>
      <c r="C43" s="10" t="s">
        <v>1890</v>
      </c>
      <c r="D43" s="11" t="s">
        <v>643</v>
      </c>
      <c r="E43" s="12" t="str">
        <f>HYPERLINK("https://www.youtube.com/watch?v=c-fZH8cSolQ","3BLD: 15.84 Ao12 (Former PB/WB)")</f>
        <v>3BLD: 15.84 Ao12 (Former PB/WB)</v>
      </c>
    </row>
    <row r="44">
      <c r="A44" s="10" t="s">
        <v>1888</v>
      </c>
      <c r="B44" s="10" t="s">
        <v>1891</v>
      </c>
      <c r="C44" s="10" t="s">
        <v>1892</v>
      </c>
      <c r="D44" s="11" t="s">
        <v>211</v>
      </c>
      <c r="E44" s="12" t="str">
        <f>HYPERLINK("https://www.youtube.com/watch?v=pZc4BvCAXpU","28.92 WB 2-Man 3BLD Relay with Stanley Chapel")</f>
        <v>28.92 WB 2-Man 3BLD Relay with Stanley Chapel</v>
      </c>
    </row>
    <row r="45">
      <c r="A45" s="10" t="s">
        <v>1893</v>
      </c>
      <c r="B45" s="10" t="s">
        <v>1894</v>
      </c>
      <c r="C45" s="10" t="s">
        <v>1895</v>
      </c>
      <c r="D45" s="11" t="s">
        <v>158</v>
      </c>
      <c r="E45" s="12" t="str">
        <f>HYPERLINK("https://www.youtube.com/watch?v=BsjfQ8AMEj4","3BLD: 13.70 Ao5 (WB)")</f>
        <v>3BLD: 13.70 Ao5 (WB)</v>
      </c>
    </row>
    <row r="46">
      <c r="A46" s="10" t="s">
        <v>1896</v>
      </c>
      <c r="B46" s="10" t="s">
        <v>1897</v>
      </c>
      <c r="C46" s="10" t="s">
        <v>1898</v>
      </c>
      <c r="D46" s="11" t="s">
        <v>195</v>
      </c>
      <c r="E46" s="12" t="str">
        <f>HYPERLINK("https://www.youtube.com/watch?v=Sr8uhM-D7qE","Audience stays CALM + RESPECTFUL after World Record")</f>
        <v>Audience stays CALM + RESPECTFUL after World Record</v>
      </c>
    </row>
    <row r="47">
      <c r="A47" s="10" t="s">
        <v>1899</v>
      </c>
      <c r="B47" s="10" t="s">
        <v>1900</v>
      </c>
      <c r="C47" s="10" t="s">
        <v>1901</v>
      </c>
      <c r="D47" s="11" t="s">
        <v>1374</v>
      </c>
      <c r="E47" s="12" t="str">
        <f>HYPERLINK("https://www.youtube.com/watch?v=csBF_YNvT54","3BLD: 15.95 WB Ao12")</f>
        <v>3BLD: 15.95 WB Ao12</v>
      </c>
    </row>
    <row r="48">
      <c r="A48" s="10" t="s">
        <v>1902</v>
      </c>
      <c r="B48" s="10" t="s">
        <v>1903</v>
      </c>
      <c r="C48" s="10" t="s">
        <v>1904</v>
      </c>
      <c r="D48" s="11" t="s">
        <v>59</v>
      </c>
      <c r="E48" s="12" t="str">
        <f>HYPERLINK("https://www.youtube.com/watch?v=ImO5gWc-mRo","3BLD: 16.46 Ao25 (Former WB)")</f>
        <v>3BLD: 16.46 Ao25 (Former WB)</v>
      </c>
    </row>
    <row r="49">
      <c r="A49" s="10" t="s">
        <v>1905</v>
      </c>
      <c r="B49" s="10" t="s">
        <v>1906</v>
      </c>
      <c r="C49" s="10" t="s">
        <v>1907</v>
      </c>
      <c r="D49" s="11" t="s">
        <v>235</v>
      </c>
      <c r="E49" s="12" t="str">
        <f>HYPERLINK("https://www.youtube.com/watch?v=NF6nFZ2ghQA","One turn off from World Record...")</f>
        <v>One turn off from World Record...</v>
      </c>
    </row>
    <row r="50">
      <c r="A50" s="10" t="s">
        <v>1908</v>
      </c>
      <c r="B50" s="10" t="s">
        <v>1909</v>
      </c>
      <c r="C50" s="10" t="s">
        <v>1910</v>
      </c>
      <c r="D50" s="11" t="s">
        <v>622</v>
      </c>
      <c r="E50" s="12" t="str">
        <f>HYPERLINK("https://www.youtube.com/watch?v=EIZgVkX_BtI","3BLD: 13.10 Mo3 (WB)")</f>
        <v>3BLD: 13.10 Mo3 (WB)</v>
      </c>
    </row>
    <row r="51">
      <c r="A51" s="10" t="s">
        <v>1911</v>
      </c>
      <c r="B51" s="10" t="s">
        <v>1912</v>
      </c>
      <c r="C51" s="10" t="s">
        <v>1913</v>
      </c>
      <c r="D51" s="11" t="s">
        <v>436</v>
      </c>
      <c r="E51" s="12" t="str">
        <f>HYPERLINK("https://www.youtube.com/watch?v=gdHPag6z2NY","Breaking World Record during the Superbowl")</f>
        <v>Breaking World Record during the Superbowl</v>
      </c>
    </row>
    <row r="52">
      <c r="A52" s="10" t="s">
        <v>1914</v>
      </c>
      <c r="B52" s="10" t="s">
        <v>1915</v>
      </c>
      <c r="C52" s="10" t="s">
        <v>85</v>
      </c>
      <c r="D52" s="11" t="s">
        <v>401</v>
      </c>
      <c r="E52" s="12" t="str">
        <f>HYPERLINK("https://www.youtube.com/watch?v=c-fZH8cSolQ","3BLD: 15.84 Ao12 (Former PB/WB)")</f>
        <v>3BLD: 15.84 Ao12 (Former PB/WB)</v>
      </c>
    </row>
    <row r="53">
      <c r="A53" s="10" t="s">
        <v>1914</v>
      </c>
      <c r="B53" s="10" t="s">
        <v>1916</v>
      </c>
      <c r="C53" s="10" t="s">
        <v>1917</v>
      </c>
      <c r="D53" s="11" t="s">
        <v>300</v>
      </c>
      <c r="E53" s="12" t="str">
        <f>HYPERLINK("https://www.youtube.com/watch?v=tiST9bTX3wE","17.95 3BLD AO25 (Counting 28.16 and 23.84)")</f>
        <v>17.95 3BLD AO25 (Counting 28.16 and 23.84)</v>
      </c>
    </row>
    <row r="54">
      <c r="A54" s="10" t="s">
        <v>1918</v>
      </c>
      <c r="B54" s="10" t="s">
        <v>1919</v>
      </c>
      <c r="C54" s="10" t="s">
        <v>1920</v>
      </c>
      <c r="D54" s="11" t="s">
        <v>1374</v>
      </c>
      <c r="E54" s="12" t="str">
        <f>HYPERLINK("https://www.youtube.com/watch?v=csBF_YNvT54","3BLD: 15.95 WB Ao12")</f>
        <v>3BLD: 15.95 WB Ao12</v>
      </c>
    </row>
    <row r="55">
      <c r="A55" s="10" t="s">
        <v>1921</v>
      </c>
      <c r="B55" s="10" t="s">
        <v>1922</v>
      </c>
      <c r="C55" s="10" t="s">
        <v>1923</v>
      </c>
      <c r="D55" s="11" t="s">
        <v>239</v>
      </c>
      <c r="E55" s="12" t="str">
        <f>HYPERLINK("https://www.youtube.com/watch?v=EIZgVkX_BtI","3BLD: 13.10 Mo3 (WB)")</f>
        <v>3BLD: 13.10 Mo3 (WB)</v>
      </c>
    </row>
    <row r="56">
      <c r="A56" s="10" t="s">
        <v>1924</v>
      </c>
      <c r="B56" s="10" t="s">
        <v>1925</v>
      </c>
      <c r="C56" s="10" t="s">
        <v>1926</v>
      </c>
      <c r="D56" s="11" t="s">
        <v>1144</v>
      </c>
      <c r="E56" s="12" t="str">
        <f>HYPERLINK("https://www.youtube.com/watch?v=-1Ww5wtdqY8","Almost getting a World Record...")</f>
        <v>Almost getting a World Record...</v>
      </c>
    </row>
    <row r="57">
      <c r="A57" s="10" t="s">
        <v>1927</v>
      </c>
      <c r="B57" s="10" t="s">
        <v>1928</v>
      </c>
      <c r="C57" s="10" t="s">
        <v>1929</v>
      </c>
      <c r="D57" s="11" t="s">
        <v>164</v>
      </c>
      <c r="E57" s="12" t="str">
        <f>HYPERLINK("https://www.youtube.com/watch?v=ImO5gWc-mRo","3BLD: 16.46 Ao25 (Former WB)")</f>
        <v>3BLD: 16.46 Ao25 (Former WB)</v>
      </c>
    </row>
    <row r="58">
      <c r="A58" s="10" t="s">
        <v>1930</v>
      </c>
      <c r="B58" s="10" t="s">
        <v>1931</v>
      </c>
      <c r="C58" s="10" t="s">
        <v>1932</v>
      </c>
      <c r="D58" s="11" t="s">
        <v>373</v>
      </c>
      <c r="E58" s="12" t="str">
        <f>HYPERLINK("https://www.youtube.com/watch?v=MYDRo0KjNKY","3BLD: 13.74 on 10 Algs")</f>
        <v>3BLD: 13.74 on 10 Algs</v>
      </c>
    </row>
    <row r="59">
      <c r="A59" s="10" t="s">
        <v>1933</v>
      </c>
      <c r="B59" s="10" t="s">
        <v>1934</v>
      </c>
      <c r="C59" s="10" t="s">
        <v>1935</v>
      </c>
      <c r="D59" s="11" t="s">
        <v>377</v>
      </c>
      <c r="E59" s="12" t="str">
        <f>HYPERLINK("https://www.youtube.com/watch?v=pZc4BvCAXpU","28.92 WB 2-Man 3BLD Relay with Stanley Chapel")</f>
        <v>28.92 WB 2-Man 3BLD Relay with Stanley Chapel</v>
      </c>
    </row>
    <row r="60">
      <c r="A60" s="10" t="s">
        <v>1936</v>
      </c>
      <c r="B60" s="10" t="s">
        <v>1937</v>
      </c>
      <c r="C60" s="10" t="s">
        <v>1938</v>
      </c>
      <c r="D60" s="11" t="s">
        <v>39</v>
      </c>
      <c r="E60" s="12" t="str">
        <f>HYPERLINK("https://www.youtube.com/watch?v=GADqpLvvay8","3BLD: 11.89 Single, 14.52 Mo3 (With Commentary)")</f>
        <v>3BLD: 11.89 Single, 14.52 Mo3 (With Commentary)</v>
      </c>
    </row>
    <row r="61">
      <c r="A61" s="10" t="s">
        <v>1939</v>
      </c>
      <c r="B61" s="10" t="s">
        <v>1940</v>
      </c>
      <c r="C61" s="10" t="s">
        <v>1941</v>
      </c>
      <c r="D61" s="11" t="s">
        <v>353</v>
      </c>
      <c r="E61" s="12" t="str">
        <f>HYPERLINK("https://www.youtube.com/watch?v=D-svqZKGJy8","Sub-13 3BLD Singles Compilation")</f>
        <v>Sub-13 3BLD Singles Compilation</v>
      </c>
    </row>
    <row r="62">
      <c r="A62" s="10" t="s">
        <v>1942</v>
      </c>
      <c r="B62" s="10" t="s">
        <v>1943</v>
      </c>
      <c r="C62" s="10" t="s">
        <v>1944</v>
      </c>
      <c r="D62" s="11" t="s">
        <v>35</v>
      </c>
      <c r="E62" s="12" t="str">
        <f>HYPERLINK("https://www.youtube.com/watch?v=Nj1C4ztIAcM","14.21 3BLD WB Ao5 again but with a twist...")</f>
        <v>14.21 3BLD WB Ao5 again but with a twist...</v>
      </c>
    </row>
    <row r="63">
      <c r="A63" s="10" t="s">
        <v>1945</v>
      </c>
      <c r="B63" s="10" t="s">
        <v>1946</v>
      </c>
      <c r="C63" s="10" t="s">
        <v>1947</v>
      </c>
      <c r="D63" s="11" t="s">
        <v>460</v>
      </c>
      <c r="E63" s="12" t="str">
        <f>HYPERLINK("https://www.youtube.com/watch?v=c-fZH8cSolQ","3BLD: 15.84 Ao12 (Former PB/WB)")</f>
        <v>3BLD: 15.84 Ao12 (Former PB/WB)</v>
      </c>
    </row>
    <row r="64">
      <c r="A64" s="10" t="s">
        <v>1948</v>
      </c>
      <c r="B64" s="10" t="s">
        <v>1949</v>
      </c>
      <c r="C64" s="10" t="s">
        <v>1950</v>
      </c>
      <c r="D64" s="11" t="s">
        <v>751</v>
      </c>
      <c r="E64" s="12" t="str">
        <f>HYPERLINK("https://www.youtube.com/watch?v=iksiA5_gpsM","15.17 Official 3BLD Single (Florida Fall 2021 Winning Solve)")</f>
        <v>15.17 Official 3BLD Single (Florida Fall 2021 Winning Solve)</v>
      </c>
    </row>
    <row r="65">
      <c r="A65" s="10" t="s">
        <v>1951</v>
      </c>
      <c r="B65" s="10" t="s">
        <v>1952</v>
      </c>
      <c r="C65" s="10" t="s">
        <v>1953</v>
      </c>
      <c r="D65" s="11" t="s">
        <v>490</v>
      </c>
      <c r="E65" s="12" t="str">
        <f>HYPERLINK("https://www.youtube.com/watch?v=ImO5gWc-mRo","3BLD: 16.46 Ao25 (Former WB)")</f>
        <v>3BLD: 16.46 Ao25 (Former WB)</v>
      </c>
    </row>
    <row r="66">
      <c r="A66" s="10" t="s">
        <v>1954</v>
      </c>
      <c r="B66" s="10" t="s">
        <v>1955</v>
      </c>
      <c r="C66" s="10" t="s">
        <v>1956</v>
      </c>
      <c r="D66" s="11" t="s">
        <v>269</v>
      </c>
      <c r="E66" s="12" t="str">
        <f>HYPERLINK("https://www.youtube.com/watch?v=BsjfQ8AMEj4","3BLD: 13.70 Ao5 (WB)")</f>
        <v>3BLD: 13.70 Ao5 (WB)</v>
      </c>
    </row>
    <row r="67">
      <c r="A67" s="10" t="s">
        <v>1957</v>
      </c>
      <c r="B67" s="10" t="s">
        <v>1958</v>
      </c>
      <c r="C67" s="10" t="s">
        <v>1959</v>
      </c>
      <c r="D67" s="11" t="s">
        <v>117</v>
      </c>
      <c r="E67" s="12" t="str">
        <f>HYPERLINK("https://www.youtube.com/watch?v=gQ0iMaFMbeE","3BLD: 14.97 Ao12 (WB)")</f>
        <v>3BLD: 14.97 Ao12 (WB)</v>
      </c>
    </row>
    <row r="68">
      <c r="A68" s="10" t="s">
        <v>1960</v>
      </c>
      <c r="B68" s="10" t="s">
        <v>1961</v>
      </c>
      <c r="C68" s="10" t="s">
        <v>1962</v>
      </c>
      <c r="D68" s="11" t="s">
        <v>179</v>
      </c>
      <c r="E68" s="12" t="str">
        <f>HYPERLINK("https://www.youtube.com/watch?v=Sr8uhM-D7qE","Audience stays CALM + RESPECTFUL after World Record")</f>
        <v>Audience stays CALM + RESPECTFUL after World Record</v>
      </c>
    </row>
    <row r="69">
      <c r="A69" s="10" t="s">
        <v>1963</v>
      </c>
      <c r="B69" s="10" t="s">
        <v>1964</v>
      </c>
      <c r="C69" s="10" t="s">
        <v>1965</v>
      </c>
      <c r="D69" s="11" t="s">
        <v>1334</v>
      </c>
      <c r="E69" s="12" t="str">
        <f>HYPERLINK("https://www.youtube.com/watch?v=qiKjvlM2Oec","When you get a World Record but have to stay quiet...")</f>
        <v>When you get a World Record but have to stay quiet...</v>
      </c>
    </row>
    <row r="70">
      <c r="A70" s="10" t="s">
        <v>1966</v>
      </c>
      <c r="B70" s="10" t="s">
        <v>1967</v>
      </c>
      <c r="C70" s="10" t="s">
        <v>1968</v>
      </c>
      <c r="D70" s="11" t="s">
        <v>416</v>
      </c>
      <c r="E70" s="12" t="str">
        <f>HYPERLINK("https://www.youtube.com/watch?v=Q4WP58hRqgc","Rubik's Cube Blindfolded WORLD RECORD Mean (14.72 Seconds)")</f>
        <v>Rubik's Cube Blindfolded WORLD RECORD Mean (14.72 Seconds)</v>
      </c>
    </row>
    <row r="71">
      <c r="A71" s="10" t="s">
        <v>1969</v>
      </c>
      <c r="B71" s="10" t="s">
        <v>1970</v>
      </c>
      <c r="C71" s="10" t="s">
        <v>1971</v>
      </c>
      <c r="D71" s="11" t="s">
        <v>369</v>
      </c>
      <c r="E71" s="12" t="str">
        <f>HYPERLINK("https://www.youtube.com/watch?v=gQ0iMaFMbeE","3BLD: 14.97 Ao12 (WB)")</f>
        <v>3BLD: 14.97 Ao12 (WB)</v>
      </c>
    </row>
    <row r="72">
      <c r="A72" s="10" t="s">
        <v>1972</v>
      </c>
      <c r="B72" s="10" t="s">
        <v>1973</v>
      </c>
      <c r="C72" s="10" t="s">
        <v>1974</v>
      </c>
      <c r="D72" s="11" t="s">
        <v>127</v>
      </c>
      <c r="E72" s="12" t="str">
        <f>HYPERLINK("https://www.youtube.com/watch?v=csBF_YNvT54","3BLD: 15.95 WB Ao12")</f>
        <v>3BLD: 15.95 WB Ao12</v>
      </c>
    </row>
    <row r="73">
      <c r="A73" s="10" t="s">
        <v>1975</v>
      </c>
      <c r="B73" s="10" t="s">
        <v>1976</v>
      </c>
      <c r="C73" s="10" t="s">
        <v>1977</v>
      </c>
      <c r="D73" s="11" t="s">
        <v>47</v>
      </c>
      <c r="E73" s="12" t="str">
        <f>HYPERLINK("https://www.youtube.com/watch?v=_zBo1zTxjOI","12.91 3x3 Blindfolded Mean [Former WB]")</f>
        <v>12.91 3x3 Blindfolded Mean [Former WB]</v>
      </c>
    </row>
    <row r="74">
      <c r="A74" s="10" t="s">
        <v>1978</v>
      </c>
      <c r="B74" s="10" t="s">
        <v>1979</v>
      </c>
      <c r="C74" s="10" t="s">
        <v>1980</v>
      </c>
      <c r="D74" s="11" t="s">
        <v>1307</v>
      </c>
      <c r="E74" s="12" t="str">
        <f>HYPERLINK("https://www.youtube.com/watch?v=csBF_YNvT54","3BLD: 15.95 WB Ao12")</f>
        <v>3BLD: 15.95 WB Ao12</v>
      </c>
    </row>
    <row r="75">
      <c r="A75" s="10" t="s">
        <v>1981</v>
      </c>
      <c r="B75" s="10" t="s">
        <v>1982</v>
      </c>
      <c r="C75" s="10" t="s">
        <v>1983</v>
      </c>
      <c r="D75" s="11" t="s">
        <v>447</v>
      </c>
      <c r="E75" s="12" t="str">
        <f>HYPERLINK("https://www.youtube.com/watch?v=ImO5gWc-mRo","3BLD: 16.46 Ao25 (Former WB)")</f>
        <v>3BLD: 16.46 Ao25 (Former WB)</v>
      </c>
    </row>
    <row r="76">
      <c r="A76" s="10" t="s">
        <v>1984</v>
      </c>
      <c r="B76" s="10" t="s">
        <v>1985</v>
      </c>
      <c r="C76" s="10" t="s">
        <v>1986</v>
      </c>
      <c r="D76" s="11" t="s">
        <v>328</v>
      </c>
      <c r="E76" s="12" t="str">
        <f>HYPERLINK("https://www.youtube.com/watch?v=gQ0iMaFMbeE","3BLD: 14.97 Ao12 (WB)")</f>
        <v>3BLD: 14.97 Ao12 (WB)</v>
      </c>
    </row>
    <row r="77">
      <c r="A77" s="10" t="s">
        <v>1987</v>
      </c>
      <c r="B77" s="10" t="s">
        <v>1988</v>
      </c>
      <c r="C77" s="10" t="s">
        <v>1989</v>
      </c>
      <c r="D77" s="11" t="s">
        <v>1425</v>
      </c>
      <c r="E77" s="12" t="str">
        <f>HYPERLINK("https://www.youtube.com/watch?v=BsjfQ8AMEj4","3BLD: 13.70 Ao5 (WB)")</f>
        <v>3BLD: 13.70 Ao5 (WB)</v>
      </c>
    </row>
    <row r="78">
      <c r="A78" s="10" t="s">
        <v>1990</v>
      </c>
      <c r="B78" s="10" t="s">
        <v>1991</v>
      </c>
      <c r="C78" s="10" t="s">
        <v>1992</v>
      </c>
      <c r="D78" s="11" t="s">
        <v>1098</v>
      </c>
      <c r="E78" s="12" t="str">
        <f>HYPERLINK("https://www.youtube.com/watch?v=c-fZH8cSolQ","3BLD: 15.84 Ao12 (Former PB/WB)")</f>
        <v>3BLD: 15.84 Ao12 (Former PB/WB)</v>
      </c>
    </row>
    <row r="79">
      <c r="A79" s="10" t="s">
        <v>1993</v>
      </c>
      <c r="B79" s="10" t="s">
        <v>1994</v>
      </c>
      <c r="C79" s="10" t="s">
        <v>1995</v>
      </c>
      <c r="D79" s="11" t="s">
        <v>689</v>
      </c>
      <c r="E79" s="12" t="str">
        <f>HYPERLINK("https://www.youtube.com/watch?v=D-svqZKGJy8","Sub-13 3BLD Singles Compilation")</f>
        <v>Sub-13 3BLD Singles Compilation</v>
      </c>
    </row>
    <row r="80">
      <c r="A80" s="10" t="s">
        <v>1996</v>
      </c>
      <c r="B80" s="10" t="s">
        <v>1997</v>
      </c>
      <c r="C80" s="10" t="s">
        <v>1998</v>
      </c>
      <c r="D80" s="11" t="s">
        <v>288</v>
      </c>
      <c r="E80" s="12" t="str">
        <f t="shared" ref="E80:E81" si="2">HYPERLINK("https://www.youtube.com/watch?v=ImO5gWc-mRo","3BLD: 16.46 Ao25 (Former WB)")</f>
        <v>3BLD: 16.46 Ao25 (Former WB)</v>
      </c>
    </row>
    <row r="81">
      <c r="A81" s="10" t="s">
        <v>1999</v>
      </c>
      <c r="B81" s="10" t="s">
        <v>2000</v>
      </c>
      <c r="C81" s="10" t="s">
        <v>2001</v>
      </c>
      <c r="D81" s="11" t="s">
        <v>447</v>
      </c>
      <c r="E81" s="12" t="str">
        <f t="shared" si="2"/>
        <v>3BLD: 16.46 Ao25 (Former WB)</v>
      </c>
    </row>
    <row r="82">
      <c r="A82" s="10" t="s">
        <v>2002</v>
      </c>
      <c r="B82" s="10" t="s">
        <v>2003</v>
      </c>
      <c r="C82" s="10" t="s">
        <v>2004</v>
      </c>
      <c r="D82" s="11" t="s">
        <v>43</v>
      </c>
      <c r="E82" s="12" t="str">
        <f>HYPERLINK("https://www.youtube.com/watch?v=Q4WP58hRqgc","Rubik's Cube Blindfolded WORLD RECORD Mean (14.72 Seconds)")</f>
        <v>Rubik's Cube Blindfolded WORLD RECORD Mean (14.72 Seconds)</v>
      </c>
    </row>
    <row r="83">
      <c r="A83" s="10" t="s">
        <v>2005</v>
      </c>
      <c r="B83" s="10" t="s">
        <v>2006</v>
      </c>
      <c r="C83" s="10" t="s">
        <v>2007</v>
      </c>
      <c r="D83" s="11" t="s">
        <v>630</v>
      </c>
      <c r="E83" s="12" t="str">
        <f>HYPERLINK("https://www.youtube.com/watch?v=c-fZH8cSolQ","3BLD: 15.84 Ao12 (Former PB/WB)")</f>
        <v>3BLD: 15.84 Ao12 (Former PB/WB)</v>
      </c>
    </row>
    <row r="84">
      <c r="A84" s="10" t="s">
        <v>2008</v>
      </c>
      <c r="B84" s="10" t="s">
        <v>2009</v>
      </c>
      <c r="C84" s="10" t="s">
        <v>2010</v>
      </c>
      <c r="D84" s="11" t="s">
        <v>97</v>
      </c>
      <c r="E84" s="12" t="str">
        <f>HYPERLINK("https://www.youtube.com/watch?v=-1Ww5wtdqY8","Almost getting a World Record...")</f>
        <v>Almost getting a World Record...</v>
      </c>
    </row>
    <row r="85">
      <c r="A85" s="10" t="s">
        <v>2011</v>
      </c>
      <c r="B85" s="10" t="s">
        <v>2012</v>
      </c>
      <c r="C85" s="10" t="s">
        <v>2013</v>
      </c>
      <c r="D85" s="11" t="s">
        <v>833</v>
      </c>
      <c r="E85" s="12" t="str">
        <f>HYPERLINK("https://www.youtube.com/watch?v=csBF_YNvT54","3BLD: 15.95 WB Ao12")</f>
        <v>3BLD: 15.95 WB Ao12</v>
      </c>
    </row>
    <row r="86">
      <c r="A86" s="10" t="s">
        <v>2014</v>
      </c>
      <c r="B86" s="10" t="s">
        <v>2015</v>
      </c>
      <c r="C86" s="10" t="s">
        <v>2016</v>
      </c>
      <c r="D86" s="11" t="s">
        <v>335</v>
      </c>
      <c r="E86" s="12" t="str">
        <f>HYPERLINK("https://www.youtube.com/watch?v=tiST9bTX3wE","17.95 3BLD AO25 (Counting 28.16 and 23.84)")</f>
        <v>17.95 3BLD AO25 (Counting 28.16 and 23.84)</v>
      </c>
    </row>
    <row r="87">
      <c r="A87" s="10" t="s">
        <v>2017</v>
      </c>
      <c r="B87" s="10" t="s">
        <v>2018</v>
      </c>
      <c r="C87" s="10" t="s">
        <v>2019</v>
      </c>
      <c r="D87" s="11" t="s">
        <v>416</v>
      </c>
      <c r="E87" s="12" t="str">
        <f>HYPERLINK("https://www.youtube.com/watch?v=Q4WP58hRqgc","Rubik's Cube Blindfolded WORLD RECORD Mean (14.72 Seconds)")</f>
        <v>Rubik's Cube Blindfolded WORLD RECORD Mean (14.72 Seconds)</v>
      </c>
    </row>
    <row r="88">
      <c r="A88" s="10" t="s">
        <v>2020</v>
      </c>
      <c r="B88" s="10" t="s">
        <v>2021</v>
      </c>
      <c r="C88" s="10" t="s">
        <v>2022</v>
      </c>
      <c r="D88" s="11" t="s">
        <v>254</v>
      </c>
      <c r="E88" s="12" t="str">
        <f>HYPERLINK("https://www.youtube.com/watch?v=V5UghOBE7_M","Rubik's Cube World Record, but it's Blindfolded... [4K]")</f>
        <v>Rubik's Cube World Record, but it's Blindfolded... [4K]</v>
      </c>
    </row>
    <row r="89">
      <c r="A89" s="10" t="s">
        <v>2023</v>
      </c>
      <c r="B89" s="10" t="s">
        <v>2024</v>
      </c>
      <c r="C89" s="10" t="s">
        <v>2025</v>
      </c>
      <c r="D89" s="11" t="s">
        <v>486</v>
      </c>
      <c r="E89" s="12" t="str">
        <f>HYPERLINK("https://www.youtube.com/watch?v=-1Ww5wtdqY8","Almost getting a World Record...")</f>
        <v>Almost getting a World Record...</v>
      </c>
    </row>
    <row r="90">
      <c r="A90" s="10" t="s">
        <v>2026</v>
      </c>
      <c r="B90" s="10" t="s">
        <v>2027</v>
      </c>
      <c r="C90" s="10" t="s">
        <v>2028</v>
      </c>
      <c r="D90" s="11" t="s">
        <v>405</v>
      </c>
      <c r="E90" s="12" t="str">
        <f>HYPERLINK("https://www.youtube.com/watch?v=c-fZH8cSolQ","3BLD: 15.84 Ao12 (Former PB/WB)")</f>
        <v>3BLD: 15.84 Ao12 (Former PB/WB)</v>
      </c>
    </row>
    <row r="91">
      <c r="A91" s="10" t="s">
        <v>2029</v>
      </c>
      <c r="B91" s="10" t="s">
        <v>2030</v>
      </c>
      <c r="C91" s="10" t="s">
        <v>2031</v>
      </c>
      <c r="D91" s="11" t="s">
        <v>261</v>
      </c>
      <c r="E91" s="12" t="str">
        <f>HYPERLINK("https://www.youtube.com/watch?v=eZPl7z60HBw","I won the WORLD CHAMPIONSHIP")</f>
        <v>I won the WORLD CHAMPIONSHIP</v>
      </c>
    </row>
    <row r="92">
      <c r="A92" s="10" t="s">
        <v>2032</v>
      </c>
      <c r="B92" s="10" t="s">
        <v>2033</v>
      </c>
      <c r="C92" s="10" t="s">
        <v>2034</v>
      </c>
      <c r="D92" s="11" t="s">
        <v>384</v>
      </c>
      <c r="E92" s="12" t="str">
        <f>HYPERLINK("https://www.youtube.com/watch?v=EIZgVkX_BtI","3BLD: 13.10 Mo3 (WB)")</f>
        <v>3BLD: 13.10 Mo3 (WB)</v>
      </c>
    </row>
    <row r="93">
      <c r="A93" s="10" t="s">
        <v>2035</v>
      </c>
      <c r="B93" s="10" t="s">
        <v>2036</v>
      </c>
      <c r="C93" s="10" t="s">
        <v>2037</v>
      </c>
      <c r="D93" s="11" t="s">
        <v>361</v>
      </c>
      <c r="E93" s="12" t="str">
        <f>HYPERLINK("https://www.youtube.com/watch?v=jjLGBcVc59E","3BLD: 11.91 Single")</f>
        <v>3BLD: 11.91 Single</v>
      </c>
    </row>
    <row r="94">
      <c r="A94" s="10" t="s">
        <v>2038</v>
      </c>
      <c r="B94" s="10" t="s">
        <v>2039</v>
      </c>
      <c r="C94" s="10" t="s">
        <v>2040</v>
      </c>
      <c r="D94" s="11" t="s">
        <v>954</v>
      </c>
      <c r="E94" s="12" t="str">
        <f t="shared" ref="E94:E95" si="3">HYPERLINK("https://www.youtube.com/watch?v=ERs28Sqj8N4","3BLD: 14.41 Former WB Ao5 (13.83 Mo3)")</f>
        <v>3BLD: 14.41 Former WB Ao5 (13.83 Mo3)</v>
      </c>
    </row>
    <row r="95">
      <c r="A95" s="10" t="s">
        <v>2041</v>
      </c>
      <c r="B95" s="10" t="s">
        <v>2042</v>
      </c>
      <c r="C95" s="10" t="s">
        <v>2043</v>
      </c>
      <c r="D95" s="11" t="s">
        <v>2044</v>
      </c>
      <c r="E95" s="12" t="str">
        <f t="shared" si="3"/>
        <v>3BLD: 14.41 Former WB Ao5 (13.83 Mo3)</v>
      </c>
    </row>
    <row r="96">
      <c r="A96" s="10" t="s">
        <v>2045</v>
      </c>
      <c r="B96" s="10" t="s">
        <v>2046</v>
      </c>
      <c r="C96" s="10" t="s">
        <v>2047</v>
      </c>
      <c r="D96" s="11" t="s">
        <v>235</v>
      </c>
      <c r="E96" s="12" t="str">
        <f>HYPERLINK("https://www.youtube.com/watch?v=NF6nFZ2ghQA","One turn off from World Record...")</f>
        <v>One turn off from World Record...</v>
      </c>
    </row>
    <row r="97">
      <c r="A97" s="10" t="s">
        <v>2048</v>
      </c>
      <c r="B97" s="10" t="s">
        <v>2049</v>
      </c>
      <c r="C97" s="10" t="s">
        <v>2050</v>
      </c>
      <c r="D97" s="11" t="s">
        <v>1425</v>
      </c>
      <c r="E97" s="12" t="str">
        <f>HYPERLINK("https://www.youtube.com/watch?v=BsjfQ8AMEj4","3BLD: 13.70 Ao5 (WB)")</f>
        <v>3BLD: 13.70 Ao5 (WB)</v>
      </c>
    </row>
    <row r="98">
      <c r="A98" s="10" t="s">
        <v>2051</v>
      </c>
      <c r="B98" s="10" t="s">
        <v>2052</v>
      </c>
      <c r="C98" s="10" t="s">
        <v>2053</v>
      </c>
      <c r="D98" s="11" t="s">
        <v>101</v>
      </c>
      <c r="E98" s="12" t="str">
        <f>HYPERLINK("https://www.youtube.com/watch?v=f-HPj67kGe4","The solve that made me NATIONAL Champion!")</f>
        <v>The solve that made me NATIONAL Champion!</v>
      </c>
    </row>
    <row r="99">
      <c r="A99" s="10" t="s">
        <v>2054</v>
      </c>
      <c r="B99" s="10" t="s">
        <v>2055</v>
      </c>
      <c r="C99" s="10" t="s">
        <v>2056</v>
      </c>
      <c r="D99" s="11" t="s">
        <v>27</v>
      </c>
      <c r="E99" s="12" t="str">
        <f>HYPERLINK("https://www.youtube.com/watch?v=c-fZH8cSolQ","3BLD: 15.84 Ao12 (Former PB/WB)")</f>
        <v>3BLD: 15.84 Ao12 (Former PB/WB)</v>
      </c>
    </row>
    <row r="100">
      <c r="A100" s="10" t="s">
        <v>2057</v>
      </c>
      <c r="B100" s="10" t="s">
        <v>2058</v>
      </c>
      <c r="C100" s="10" t="s">
        <v>2059</v>
      </c>
      <c r="D100" s="11" t="s">
        <v>82</v>
      </c>
      <c r="E10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01">
      <c r="A101" s="10" t="s">
        <v>2060</v>
      </c>
      <c r="B101" s="10" t="s">
        <v>2061</v>
      </c>
      <c r="C101" s="10" t="s">
        <v>2062</v>
      </c>
      <c r="D101" s="11" t="s">
        <v>113</v>
      </c>
      <c r="E101" s="12" t="str">
        <f>HYPERLINK("https://www.youtube.com/watch?v=l-I_vdTD2yY","Rubik's Cube Blindfolded: 12.76 Average of 5 [WB]")</f>
        <v>Rubik's Cube Blindfolded: 12.76 Average of 5 [WB]</v>
      </c>
    </row>
    <row r="102">
      <c r="A102" s="10" t="s">
        <v>2063</v>
      </c>
      <c r="B102" s="10" t="s">
        <v>2064</v>
      </c>
      <c r="C102" s="10" t="s">
        <v>2065</v>
      </c>
      <c r="D102" s="11" t="s">
        <v>51</v>
      </c>
      <c r="E102" s="12" t="str">
        <f>HYPERLINK("https://www.youtube.com/watch?v=gQ0iMaFMbeE","3BLD: 14.97 Ao12 (WB)")</f>
        <v>3BLD: 14.97 Ao12 (WB)</v>
      </c>
    </row>
    <row r="103">
      <c r="A103" s="10" t="s">
        <v>2066</v>
      </c>
      <c r="B103" s="10" t="s">
        <v>2067</v>
      </c>
      <c r="C103" s="10" t="s">
        <v>2068</v>
      </c>
      <c r="D103" s="11" t="s">
        <v>895</v>
      </c>
      <c r="E103" s="12" t="str">
        <f>HYPERLINK("https://www.youtube.com/watch?v=l-I_vdTD2yY","Rubik's Cube Blindfolded: 12.76 Average of 5 [WB]")</f>
        <v>Rubik's Cube Blindfolded: 12.76 Average of 5 [WB]</v>
      </c>
    </row>
    <row r="104">
      <c r="A104" s="10" t="s">
        <v>2069</v>
      </c>
      <c r="B104" s="10" t="s">
        <v>2070</v>
      </c>
      <c r="C104" s="10" t="s">
        <v>2071</v>
      </c>
      <c r="D104" s="11" t="s">
        <v>261</v>
      </c>
      <c r="E104" s="12" t="str">
        <f>HYPERLINK("https://www.youtube.com/watch?v=eZPl7z60HBw","I won the WORLD CHAMPIONSHIP")</f>
        <v>I won the WORLD CHAMPIONSHIP</v>
      </c>
    </row>
    <row r="105">
      <c r="A105" s="10" t="s">
        <v>2072</v>
      </c>
      <c r="B105" s="10" t="s">
        <v>2073</v>
      </c>
      <c r="C105" s="10" t="s">
        <v>2074</v>
      </c>
      <c r="D105" s="11" t="s">
        <v>1098</v>
      </c>
      <c r="E105" s="12" t="str">
        <f>HYPERLINK("https://www.youtube.com/watch?v=c-fZH8cSolQ","3BLD: 15.84 Ao12 (Former PB/WB)")</f>
        <v>3BLD: 15.84 Ao12 (Former PB/WB)</v>
      </c>
    </row>
    <row r="106">
      <c r="A106" s="10" t="s">
        <v>2075</v>
      </c>
      <c r="B106" s="10" t="s">
        <v>2076</v>
      </c>
      <c r="C106" s="10" t="s">
        <v>2077</v>
      </c>
      <c r="D106" s="11" t="s">
        <v>436</v>
      </c>
      <c r="E106" s="12" t="str">
        <f>HYPERLINK("https://www.youtube.com/watch?v=gdHPag6z2NY","Breaking World Record during the Superbowl")</f>
        <v>Breaking World Record during the Superbowl</v>
      </c>
    </row>
    <row r="107">
      <c r="A107" s="10" t="s">
        <v>2078</v>
      </c>
      <c r="B107" s="10" t="s">
        <v>2079</v>
      </c>
      <c r="C107" s="10" t="s">
        <v>2080</v>
      </c>
      <c r="D107" s="11" t="s">
        <v>826</v>
      </c>
      <c r="E107" s="12" t="str">
        <f>HYPERLINK("https://www.youtube.com/watch?v=gQ0iMaFMbeE","3BLD: 14.97 Ao12 (WB)")</f>
        <v>3BLD: 14.97 Ao12 (WB)</v>
      </c>
    </row>
    <row r="108">
      <c r="A108" s="10" t="s">
        <v>2081</v>
      </c>
      <c r="B108" s="10" t="s">
        <v>2082</v>
      </c>
      <c r="C108" s="10" t="s">
        <v>2083</v>
      </c>
      <c r="D108" s="11" t="s">
        <v>542</v>
      </c>
      <c r="E108" s="12" t="str">
        <f>HYPERLINK("https://www.youtube.com/watch?v=uNbJi398bFc","14.61 Official Rubik’s Cube Blindfolded World Record (Tommy Cherry)")</f>
        <v>14.61 Official Rubik’s Cube Blindfolded World Record (Tommy Cherry)</v>
      </c>
    </row>
    <row r="109">
      <c r="A109" s="10" t="s">
        <v>2084</v>
      </c>
      <c r="B109" s="10" t="s">
        <v>2085</v>
      </c>
      <c r="C109" s="10" t="s">
        <v>2086</v>
      </c>
      <c r="D109" s="11" t="s">
        <v>700</v>
      </c>
      <c r="E109" s="12" t="str">
        <f>HYPERLINK("https://www.youtube.com/watch?v=ImO5gWc-mRo","3BLD: 16.46 Ao25 (Former WB)")</f>
        <v>3BLD: 16.46 Ao25 (Former WB)</v>
      </c>
    </row>
    <row r="110">
      <c r="A110" s="10" t="s">
        <v>2087</v>
      </c>
      <c r="B110" s="10" t="s">
        <v>2088</v>
      </c>
      <c r="C110" s="10" t="s">
        <v>2089</v>
      </c>
      <c r="D110" s="11" t="s">
        <v>412</v>
      </c>
      <c r="E110" s="12" t="str">
        <f>HYPERLINK("https://www.youtube.com/watch?v=gQ0iMaFMbeE","3BLD: 14.97 Ao12 (WB)")</f>
        <v>3BLD: 14.97 Ao12 (WB)</v>
      </c>
    </row>
    <row r="111">
      <c r="A111" s="10" t="s">
        <v>2090</v>
      </c>
      <c r="B111" s="10" t="s">
        <v>2091</v>
      </c>
      <c r="C111" s="10" t="s">
        <v>2092</v>
      </c>
      <c r="D111" s="11" t="s">
        <v>101</v>
      </c>
      <c r="E111" s="12" t="str">
        <f>HYPERLINK("https://www.youtube.com/watch?v=f-HPj67kGe4","The solve that made me NATIONAL Champion!")</f>
        <v>The solve that made me NATIONAL Champion!</v>
      </c>
    </row>
    <row r="112">
      <c r="A112" s="10" t="s">
        <v>2093</v>
      </c>
      <c r="B112" s="10" t="s">
        <v>2094</v>
      </c>
      <c r="C112" s="10" t="s">
        <v>2095</v>
      </c>
      <c r="D112" s="11" t="s">
        <v>426</v>
      </c>
      <c r="E112" s="12" t="str">
        <f>HYPERLINK("https://www.youtube.com/watch?v=D-svqZKGJy8","Sub-13 3BLD Singles Compilation")</f>
        <v>Sub-13 3BLD Singles Compilation</v>
      </c>
    </row>
    <row r="113">
      <c r="A113" s="10" t="s">
        <v>2096</v>
      </c>
      <c r="B113" s="10" t="s">
        <v>2097</v>
      </c>
      <c r="C113" s="10" t="s">
        <v>2098</v>
      </c>
      <c r="D113" s="11" t="s">
        <v>154</v>
      </c>
      <c r="E113" s="12" t="str">
        <f>HYPERLINK("https://www.youtube.com/watch?v=_zBo1zTxjOI","12.91 3x3 Blindfolded Mean [Former WB]")</f>
        <v>12.91 3x3 Blindfolded Mean [Former WB]</v>
      </c>
    </row>
    <row r="114">
      <c r="A114" s="10" t="s">
        <v>2096</v>
      </c>
      <c r="B114" s="10" t="s">
        <v>2099</v>
      </c>
      <c r="C114" s="10" t="s">
        <v>2100</v>
      </c>
      <c r="D114" s="11" t="s">
        <v>1334</v>
      </c>
      <c r="E114" s="12" t="str">
        <f>HYPERLINK("https://www.youtube.com/watch?v=qiKjvlM2Oec","When you get a World Record but have to stay quiet...")</f>
        <v>When you get a World Record but have to stay quiet...</v>
      </c>
    </row>
    <row r="115">
      <c r="A115" s="10" t="s">
        <v>2101</v>
      </c>
      <c r="B115" s="10" t="s">
        <v>2102</v>
      </c>
      <c r="C115" s="10" t="s">
        <v>2103</v>
      </c>
      <c r="D115" s="11" t="s">
        <v>1853</v>
      </c>
      <c r="E115" s="12" t="str">
        <f>HYPERLINK("https://www.youtube.com/watch?v=dazdivrILyY","3BLD: 14.21 Ao5 (WB)")</f>
        <v>3BLD: 14.21 Ao5 (WB)</v>
      </c>
    </row>
    <row r="116">
      <c r="A116" s="10" t="s">
        <v>2104</v>
      </c>
      <c r="B116" s="10" t="s">
        <v>2105</v>
      </c>
      <c r="C116" s="10" t="s">
        <v>2106</v>
      </c>
      <c r="D116" s="11" t="s">
        <v>43</v>
      </c>
      <c r="E116" s="12" t="str">
        <f>HYPERLINK("https://www.youtube.com/watch?v=Q4WP58hRqgc","Rubik's Cube Blindfolded WORLD RECORD Mean (14.72 Seconds)")</f>
        <v>Rubik's Cube Blindfolded WORLD RECORD Mean (14.72 Seconds)</v>
      </c>
    </row>
    <row r="117">
      <c r="A117" s="10" t="s">
        <v>2107</v>
      </c>
      <c r="B117" s="10" t="s">
        <v>2108</v>
      </c>
      <c r="C117" s="10" t="s">
        <v>2109</v>
      </c>
      <c r="D117" s="11" t="s">
        <v>968</v>
      </c>
      <c r="E117" s="12" t="str">
        <f>HYPERLINK("https://www.youtube.com/watch?v=l-I_vdTD2yY","Rubik's Cube Blindfolded: 12.76 Average of 5 [WB]")</f>
        <v>Rubik's Cube Blindfolded: 12.76 Average of 5 [WB]</v>
      </c>
    </row>
    <row r="118">
      <c r="A118" s="10" t="s">
        <v>2110</v>
      </c>
      <c r="B118" s="10" t="s">
        <v>2111</v>
      </c>
      <c r="C118" s="10" t="s">
        <v>2112</v>
      </c>
      <c r="D118" s="11" t="s">
        <v>696</v>
      </c>
      <c r="E118" s="12" t="str">
        <f>HYPERLINK("https://www.youtube.com/watch?v=vRlA-KjlHc0","16.05 3BLD Ao12")</f>
        <v>16.05 3BLD Ao12</v>
      </c>
    </row>
    <row r="119">
      <c r="A119" s="10" t="s">
        <v>2113</v>
      </c>
      <c r="B119" s="10" t="s">
        <v>2114</v>
      </c>
      <c r="C119" s="10" t="s">
        <v>2115</v>
      </c>
      <c r="D119" s="11" t="s">
        <v>269</v>
      </c>
      <c r="E119" s="12" t="str">
        <f>HYPERLINK("https://www.youtube.com/watch?v=BsjfQ8AMEj4","3BLD: 13.70 Ao5 (WB)")</f>
        <v>3BLD: 13.70 Ao5 (WB)</v>
      </c>
    </row>
    <row r="120">
      <c r="A120" s="10" t="s">
        <v>2116</v>
      </c>
      <c r="B120" s="10" t="s">
        <v>2117</v>
      </c>
      <c r="C120" s="10" t="s">
        <v>2118</v>
      </c>
      <c r="D120" s="11" t="s">
        <v>622</v>
      </c>
      <c r="E120" s="12" t="str">
        <f>HYPERLINK("https://www.youtube.com/watch?v=EIZgVkX_BtI","3BLD: 13.10 Mo3 (WB)")</f>
        <v>3BLD: 13.10 Mo3 (WB)</v>
      </c>
    </row>
    <row r="121">
      <c r="A121" s="10" t="s">
        <v>2119</v>
      </c>
      <c r="B121" s="10" t="s">
        <v>2120</v>
      </c>
      <c r="C121" s="10" t="s">
        <v>2121</v>
      </c>
      <c r="D121" s="11" t="s">
        <v>401</v>
      </c>
      <c r="E121" s="12" t="str">
        <f>HYPERLINK("https://www.youtube.com/watch?v=c-fZH8cSolQ","3BLD: 15.84 Ao12 (Former PB/WB)")</f>
        <v>3BLD: 15.84 Ao12 (Former PB/WB)</v>
      </c>
    </row>
    <row r="122">
      <c r="A122" s="10" t="s">
        <v>2122</v>
      </c>
      <c r="B122" s="10" t="s">
        <v>2123</v>
      </c>
      <c r="C122" s="10" t="s">
        <v>2124</v>
      </c>
      <c r="D122" s="11" t="s">
        <v>93</v>
      </c>
      <c r="E122" s="12" t="str">
        <f>HYPERLINK("https://www.youtube.com/watch?v=gQ0iMaFMbeE","3BLD: 14.97 Ao12 (WB)")</f>
        <v>3BLD: 14.97 Ao12 (WB)</v>
      </c>
    </row>
    <row r="123">
      <c r="A123" s="10" t="s">
        <v>2122</v>
      </c>
      <c r="B123" s="10" t="s">
        <v>2125</v>
      </c>
      <c r="C123" s="10" t="s">
        <v>2126</v>
      </c>
      <c r="D123" s="11" t="s">
        <v>1120</v>
      </c>
      <c r="E123" s="12" t="str">
        <f>HYPERLINK("https://www.youtube.com/watch?v=ImO5gWc-mRo","3BLD: 16.46 Ao25 (Former WB)")</f>
        <v>3BLD: 16.46 Ao25 (Former WB)</v>
      </c>
    </row>
    <row r="124">
      <c r="A124" s="10" t="s">
        <v>2127</v>
      </c>
      <c r="B124" s="10" t="s">
        <v>2128</v>
      </c>
      <c r="C124" s="10" t="s">
        <v>2129</v>
      </c>
      <c r="D124" s="11" t="s">
        <v>335</v>
      </c>
      <c r="E124" s="12" t="str">
        <f>HYPERLINK("https://www.youtube.com/watch?v=tiST9bTX3wE","17.95 3BLD AO25 (Counting 28.16 and 23.84)")</f>
        <v>17.95 3BLD AO25 (Counting 28.16 and 23.84)</v>
      </c>
    </row>
    <row r="125">
      <c r="A125" s="10" t="s">
        <v>2130</v>
      </c>
      <c r="B125" s="10" t="s">
        <v>2131</v>
      </c>
      <c r="C125" s="10" t="s">
        <v>2132</v>
      </c>
      <c r="D125" s="11" t="s">
        <v>158</v>
      </c>
      <c r="E125" s="12" t="str">
        <f>HYPERLINK("https://www.youtube.com/watch?v=BsjfQ8AMEj4","3BLD: 13.70 Ao5 (WB)")</f>
        <v>3BLD: 13.70 Ao5 (WB)</v>
      </c>
    </row>
    <row r="126">
      <c r="A126" s="10" t="s">
        <v>2133</v>
      </c>
      <c r="B126" s="10" t="s">
        <v>2134</v>
      </c>
      <c r="C126" s="10" t="s">
        <v>2135</v>
      </c>
      <c r="D126" s="11" t="s">
        <v>191</v>
      </c>
      <c r="E126" s="12" t="str">
        <f>HYPERLINK("https://www.youtube.com/watch?v=eZPl7z60HBw","I won the WORLD CHAMPIONSHIP")</f>
        <v>I won the WORLD CHAMPIONSHIP</v>
      </c>
    </row>
    <row r="127">
      <c r="A127" s="10" t="s">
        <v>2136</v>
      </c>
      <c r="B127" s="10" t="s">
        <v>2137</v>
      </c>
      <c r="C127" s="10" t="s">
        <v>2138</v>
      </c>
      <c r="D127" s="11" t="s">
        <v>183</v>
      </c>
      <c r="E127" s="12" t="str">
        <f>HYPERLINK("https://www.youtube.com/watch?v=csBF_YNvT54","3BLD: 15.95 WB Ao12")</f>
        <v>3BLD: 15.95 WB Ao12</v>
      </c>
    </row>
    <row r="128">
      <c r="A128" s="10" t="s">
        <v>2139</v>
      </c>
      <c r="B128" s="10" t="s">
        <v>2140</v>
      </c>
      <c r="C128" s="10" t="s">
        <v>2141</v>
      </c>
      <c r="D128" s="11" t="s">
        <v>916</v>
      </c>
      <c r="E128" s="12" t="str">
        <f>HYPERLINK("https://www.youtube.com/watch?v=tiST9bTX3wE","17.95 3BLD AO25 (Counting 28.16 and 23.84)")</f>
        <v>17.95 3BLD AO25 (Counting 28.16 and 23.84)</v>
      </c>
    </row>
    <row r="129">
      <c r="A129" s="10" t="s">
        <v>2142</v>
      </c>
      <c r="B129" s="10" t="s">
        <v>2143</v>
      </c>
      <c r="C129" s="10" t="s">
        <v>2144</v>
      </c>
      <c r="D129" s="11" t="s">
        <v>211</v>
      </c>
      <c r="E129" s="12" t="str">
        <f>HYPERLINK("https://www.youtube.com/watch?v=pZc4BvCAXpU","28.92 WB 2-Man 3BLD Relay with Stanley Chapel")</f>
        <v>28.92 WB 2-Man 3BLD Relay with Stanley Chapel</v>
      </c>
    </row>
    <row r="130">
      <c r="A130" s="10" t="s">
        <v>2145</v>
      </c>
      <c r="B130" s="10" t="s">
        <v>2146</v>
      </c>
      <c r="C130" s="10" t="s">
        <v>2147</v>
      </c>
      <c r="D130" s="11" t="s">
        <v>254</v>
      </c>
      <c r="E130" s="12" t="str">
        <f>HYPERLINK("https://www.youtube.com/watch?v=V5UghOBE7_M","Rubik's Cube World Record, but it's Blindfolded... [4K]")</f>
        <v>Rubik's Cube World Record, but it's Blindfolded... [4K]</v>
      </c>
    </row>
    <row r="131">
      <c r="A131" s="10" t="s">
        <v>2148</v>
      </c>
      <c r="B131" s="10" t="s">
        <v>2149</v>
      </c>
      <c r="C131" s="10" t="s">
        <v>2150</v>
      </c>
      <c r="D131" s="11" t="s">
        <v>858</v>
      </c>
      <c r="E131" s="12" t="str">
        <f>HYPERLINK("https://www.youtube.com/watch?v=Sr8uhM-D7qE","Audience stays CALM + RESPECTFUL after World Record")</f>
        <v>Audience stays CALM + RESPECTFUL after World Record</v>
      </c>
    </row>
    <row r="132">
      <c r="A132" s="10" t="s">
        <v>2151</v>
      </c>
      <c r="B132" s="10" t="s">
        <v>2152</v>
      </c>
      <c r="C132" s="10" t="s">
        <v>2153</v>
      </c>
      <c r="D132" s="11" t="s">
        <v>1853</v>
      </c>
      <c r="E132" s="12" t="str">
        <f>HYPERLINK("https://www.youtube.com/watch?v=dazdivrILyY","3BLD: 14.21 Ao5 (WB)")</f>
        <v>3BLD: 14.21 Ao5 (WB)</v>
      </c>
    </row>
    <row r="133">
      <c r="A133" s="10" t="s">
        <v>2154</v>
      </c>
      <c r="B133" s="10" t="s">
        <v>2155</v>
      </c>
      <c r="C133" s="10" t="s">
        <v>2156</v>
      </c>
      <c r="D133" s="11" t="s">
        <v>191</v>
      </c>
      <c r="E133" s="12" t="str">
        <f>HYPERLINK("https://www.youtube.com/watch?v=eZPl7z60HBw","I won the WORLD CHAMPIONSHIP")</f>
        <v>I won the WORLD CHAMPIONSHIP</v>
      </c>
    </row>
    <row r="134">
      <c r="A134" s="10" t="s">
        <v>2157</v>
      </c>
      <c r="B134" s="10" t="s">
        <v>2158</v>
      </c>
      <c r="C134" s="10" t="s">
        <v>2159</v>
      </c>
      <c r="D134" s="11" t="s">
        <v>43</v>
      </c>
      <c r="E134" s="12" t="str">
        <f>HYPERLINK("https://www.youtube.com/watch?v=Q4WP58hRqgc","Rubik's Cube Blindfolded WORLD RECORD Mean (14.72 Seconds)")</f>
        <v>Rubik's Cube Blindfolded WORLD RECORD Mean (14.72 Seconds)</v>
      </c>
    </row>
    <row r="135">
      <c r="A135" s="10" t="s">
        <v>2160</v>
      </c>
      <c r="B135" s="10" t="s">
        <v>2161</v>
      </c>
      <c r="C135" s="10" t="s">
        <v>2162</v>
      </c>
      <c r="D135" s="11" t="s">
        <v>373</v>
      </c>
      <c r="E135" s="12" t="str">
        <f>HYPERLINK("https://www.youtube.com/watch?v=MYDRo0KjNKY","3BLD: 13.74 on 10 Algs")</f>
        <v>3BLD: 13.74 on 10 Algs</v>
      </c>
    </row>
    <row r="136">
      <c r="A136" s="10" t="s">
        <v>2163</v>
      </c>
      <c r="B136" s="10" t="s">
        <v>2164</v>
      </c>
      <c r="C136" s="10" t="s">
        <v>2165</v>
      </c>
      <c r="D136" s="11" t="s">
        <v>419</v>
      </c>
      <c r="E136" s="12" t="str">
        <f>HYPERLINK("https://www.youtube.com/watch?v=D-svqZKGJy8","Sub-13 3BLD Singles Compilation")</f>
        <v>Sub-13 3BLD Singles Compilation</v>
      </c>
    </row>
    <row r="137">
      <c r="A137" s="10" t="s">
        <v>2166</v>
      </c>
      <c r="B137" s="10" t="s">
        <v>2167</v>
      </c>
      <c r="C137" s="10" t="s">
        <v>2168</v>
      </c>
      <c r="D137" s="11" t="s">
        <v>311</v>
      </c>
      <c r="E137" s="12" t="str">
        <f>HYPERLINK("https://www.youtube.com/watch?v=ImO5gWc-mRo","3BLD: 16.46 Ao25 (Former WB)")</f>
        <v>3BLD: 16.46 Ao25 (Former WB)</v>
      </c>
    </row>
    <row r="138">
      <c r="A138" s="10" t="s">
        <v>2169</v>
      </c>
      <c r="B138" s="10" t="s">
        <v>2170</v>
      </c>
      <c r="C138" s="10" t="s">
        <v>2171</v>
      </c>
      <c r="D138" s="11" t="s">
        <v>304</v>
      </c>
      <c r="E138" s="12" t="str">
        <f>HYPERLINK("https://www.youtube.com/watch?v=_zBo1zTxjOI","12.91 3x3 Blindfolded Mean [Former WB]")</f>
        <v>12.91 3x3 Blindfolded Mean [Former WB]</v>
      </c>
    </row>
    <row r="139">
      <c r="A139" s="10" t="s">
        <v>2172</v>
      </c>
      <c r="B139" s="10" t="s">
        <v>2173</v>
      </c>
      <c r="C139" s="10" t="s">
        <v>2174</v>
      </c>
      <c r="D139" s="11" t="s">
        <v>59</v>
      </c>
      <c r="E139" s="12" t="str">
        <f>HYPERLINK("https://www.youtube.com/watch?v=ImO5gWc-mRo","3BLD: 16.46 Ao25 (Former WB)")</f>
        <v>3BLD: 16.46 Ao25 (Former WB)</v>
      </c>
    </row>
    <row r="140">
      <c r="A140" s="10" t="s">
        <v>2175</v>
      </c>
      <c r="B140" s="10" t="s">
        <v>2176</v>
      </c>
      <c r="C140" s="10" t="s">
        <v>2177</v>
      </c>
      <c r="D140" s="11" t="s">
        <v>397</v>
      </c>
      <c r="E140" s="12" t="str">
        <f>HYPERLINK("https://www.youtube.com/watch?v=vRlA-KjlHc0","16.05 3BLD Ao12")</f>
        <v>16.05 3BLD Ao12</v>
      </c>
    </row>
    <row r="141">
      <c r="A141" s="10" t="s">
        <v>2178</v>
      </c>
      <c r="B141" s="10" t="s">
        <v>2179</v>
      </c>
      <c r="C141" s="10" t="s">
        <v>2180</v>
      </c>
      <c r="D141" s="11" t="s">
        <v>830</v>
      </c>
      <c r="E141" s="12" t="str">
        <f>HYPERLINK("https://www.youtube.com/watch?v=csBF_YNvT54","3BLD: 15.95 WB Ao12")</f>
        <v>3BLD: 15.95 WB Ao12</v>
      </c>
    </row>
    <row r="142">
      <c r="A142" s="10" t="s">
        <v>2181</v>
      </c>
      <c r="B142" s="10" t="s">
        <v>2182</v>
      </c>
      <c r="C142" s="10" t="s">
        <v>2183</v>
      </c>
      <c r="D142" s="11" t="s">
        <v>39</v>
      </c>
      <c r="E142" s="12" t="str">
        <f>HYPERLINK("https://www.youtube.com/watch?v=GADqpLvvay8","3BLD: 11.89 Single, 14.52 Mo3 (With Commentary)")</f>
        <v>3BLD: 11.89 Single, 14.52 Mo3 (With Commentary)</v>
      </c>
    </row>
    <row r="143">
      <c r="A143" s="10" t="s">
        <v>2184</v>
      </c>
      <c r="B143" s="10" t="s">
        <v>2185</v>
      </c>
      <c r="C143" s="10" t="s">
        <v>2186</v>
      </c>
      <c r="D143" s="11" t="s">
        <v>131</v>
      </c>
      <c r="E143" s="12" t="str">
        <f>HYPERLINK("https://www.youtube.com/watch?v=tiST9bTX3wE","17.95 3BLD AO25 (Counting 28.16 and 23.84)")</f>
        <v>17.95 3BLD AO25 (Counting 28.16 and 23.84)</v>
      </c>
    </row>
    <row r="144">
      <c r="A144" s="10" t="s">
        <v>2187</v>
      </c>
      <c r="B144" s="10" t="s">
        <v>2188</v>
      </c>
      <c r="C144" s="10" t="s">
        <v>2189</v>
      </c>
      <c r="D144" s="11" t="s">
        <v>494</v>
      </c>
      <c r="E144" s="12" t="str">
        <f>HYPERLINK("https://www.youtube.com/watch?v=gQ0iMaFMbeE","3BLD: 14.97 Ao12 (WB)")</f>
        <v>3BLD: 14.97 Ao12 (WB)</v>
      </c>
    </row>
    <row r="145">
      <c r="A145" s="10" t="s">
        <v>2190</v>
      </c>
      <c r="B145" s="10" t="s">
        <v>2191</v>
      </c>
      <c r="C145" s="10" t="s">
        <v>2192</v>
      </c>
      <c r="D145" s="11" t="s">
        <v>154</v>
      </c>
      <c r="E145" s="12" t="str">
        <f>HYPERLINK("https://www.youtube.com/watch?v=_zBo1zTxjOI","12.91 3x3 Blindfolded Mean [Former WB]")</f>
        <v>12.91 3x3 Blindfolded Mean [Former WB]</v>
      </c>
    </row>
    <row r="146">
      <c r="A146" s="10" t="s">
        <v>2193</v>
      </c>
      <c r="B146" s="10" t="s">
        <v>2194</v>
      </c>
      <c r="C146" s="10" t="s">
        <v>2195</v>
      </c>
      <c r="D146" s="11" t="s">
        <v>357</v>
      </c>
      <c r="E146" s="12" t="str">
        <f>HYPERLINK("https://www.youtube.com/watch?v=c0oFyi9CMrE","16.22 Official 3BLD WR Mean FAIL")</f>
        <v>16.22 Official 3BLD WR Mean FAIL</v>
      </c>
    </row>
    <row r="147">
      <c r="A147" s="10" t="s">
        <v>2196</v>
      </c>
      <c r="B147" s="10" t="s">
        <v>2197</v>
      </c>
      <c r="C147" s="10" t="s">
        <v>2198</v>
      </c>
      <c r="D147" s="11" t="s">
        <v>89</v>
      </c>
      <c r="E147" s="12" t="str">
        <f>HYPERLINK("https://www.youtube.com/watch?v=tiST9bTX3wE","17.95 3BLD AO25 (Counting 28.16 and 23.84)")</f>
        <v>17.95 3BLD AO25 (Counting 28.16 and 23.84)</v>
      </c>
    </row>
    <row r="148">
      <c r="A148" s="10" t="s">
        <v>2199</v>
      </c>
      <c r="B148" s="10" t="s">
        <v>2200</v>
      </c>
      <c r="C148" s="10" t="s">
        <v>2201</v>
      </c>
      <c r="D148" s="11" t="s">
        <v>35</v>
      </c>
      <c r="E148" s="12" t="str">
        <f>HYPERLINK("https://www.youtube.com/watch?v=Nj1C4ztIAcM","14.21 3BLD WB Ao5 again but with a twist...")</f>
        <v>14.21 3BLD WB Ao5 again but with a twist...</v>
      </c>
    </row>
    <row r="149">
      <c r="A149" s="10" t="s">
        <v>2202</v>
      </c>
      <c r="B149" s="10" t="s">
        <v>2203</v>
      </c>
      <c r="C149" s="10" t="s">
        <v>2204</v>
      </c>
      <c r="D149" s="11" t="s">
        <v>2205</v>
      </c>
      <c r="E149" s="12" t="str">
        <f>HYPERLINK("https://www.youtube.com/watch?v=ERs28Sqj8N4","3BLD: 14.41 Former WB Ao5 (13.83 Mo3)")</f>
        <v>3BLD: 14.41 Former WB Ao5 (13.83 Mo3)</v>
      </c>
    </row>
    <row r="150">
      <c r="A150" s="10" t="s">
        <v>2206</v>
      </c>
      <c r="B150" s="10" t="s">
        <v>2207</v>
      </c>
      <c r="C150" s="10" t="s">
        <v>2208</v>
      </c>
      <c r="D150" s="11" t="s">
        <v>826</v>
      </c>
      <c r="E150" s="12" t="str">
        <f>HYPERLINK("https://www.youtube.com/watch?v=gQ0iMaFMbeE","3BLD: 14.97 Ao12 (WB)")</f>
        <v>3BLD: 14.97 Ao12 (WB)</v>
      </c>
    </row>
    <row r="151">
      <c r="A151" s="10" t="s">
        <v>2209</v>
      </c>
      <c r="B151" s="10" t="s">
        <v>2210</v>
      </c>
      <c r="C151" s="10" t="s">
        <v>2211</v>
      </c>
      <c r="D151" s="11" t="s">
        <v>2212</v>
      </c>
      <c r="E151" s="12" t="str">
        <f>HYPERLINK("https://www.youtube.com/watch?v=tiST9bTX3wE","17.95 3BLD AO25 (Counting 28.16 and 23.84)")</f>
        <v>17.95 3BLD AO25 (Counting 28.16 and 23.84)</v>
      </c>
    </row>
    <row r="152">
      <c r="A152" s="10" t="s">
        <v>2213</v>
      </c>
      <c r="B152" s="10" t="s">
        <v>2214</v>
      </c>
      <c r="C152" s="10" t="s">
        <v>2215</v>
      </c>
      <c r="D152" s="11" t="s">
        <v>1138</v>
      </c>
      <c r="E152" s="12" t="str">
        <f>HYPERLINK("https://www.youtube.com/watch?v=ImO5gWc-mRo","3BLD: 16.46 Ao25 (Former WB)")</f>
        <v>3BLD: 16.46 Ao25 (Former WB)</v>
      </c>
    </row>
    <row r="153">
      <c r="A153" s="10" t="s">
        <v>2216</v>
      </c>
      <c r="B153" s="10" t="s">
        <v>2217</v>
      </c>
      <c r="C153" s="10" t="s">
        <v>2218</v>
      </c>
      <c r="D153" s="11" t="s">
        <v>1384</v>
      </c>
      <c r="E153" s="12" t="str">
        <f>HYPERLINK("https://www.youtube.com/watch?v=ZrEqb3PDkaU","14.75 3x3 Blindfolded Single (NAC 2022)")</f>
        <v>14.75 3x3 Blindfolded Single (NAC 2022)</v>
      </c>
    </row>
    <row r="154">
      <c r="A154" s="10" t="s">
        <v>2219</v>
      </c>
      <c r="B154" s="10" t="s">
        <v>2220</v>
      </c>
      <c r="C154" s="10" t="s">
        <v>2221</v>
      </c>
      <c r="D154" s="11" t="s">
        <v>826</v>
      </c>
      <c r="E154" s="12" t="str">
        <f>HYPERLINK("https://www.youtube.com/watch?v=gQ0iMaFMbeE","3BLD: 14.97 Ao12 (WB)")</f>
        <v>3BLD: 14.97 Ao12 (WB)</v>
      </c>
    </row>
    <row r="155">
      <c r="A155" s="10" t="s">
        <v>2222</v>
      </c>
      <c r="B155" s="10" t="s">
        <v>2223</v>
      </c>
      <c r="C155" s="10" t="s">
        <v>2224</v>
      </c>
      <c r="D155" s="11" t="s">
        <v>895</v>
      </c>
      <c r="E155" s="12" t="str">
        <f>HYPERLINK("https://www.youtube.com/watch?v=l-I_vdTD2yY","Rubik's Cube Blindfolded: 12.76 Average of 5 [WB]")</f>
        <v>Rubik's Cube Blindfolded: 12.76 Average of 5 [WB]</v>
      </c>
    </row>
    <row r="156">
      <c r="A156" s="10" t="s">
        <v>2225</v>
      </c>
      <c r="B156" s="10" t="s">
        <v>2226</v>
      </c>
      <c r="C156" s="10" t="s">
        <v>2227</v>
      </c>
      <c r="D156" s="11" t="s">
        <v>93</v>
      </c>
      <c r="E156" s="12" t="str">
        <f>HYPERLINK("https://www.youtube.com/watch?v=gQ0iMaFMbeE","3BLD: 14.97 Ao12 (WB)")</f>
        <v>3BLD: 14.97 Ao12 (WB)</v>
      </c>
    </row>
    <row r="157">
      <c r="A157" s="10" t="s">
        <v>2228</v>
      </c>
      <c r="B157" s="10" t="s">
        <v>2229</v>
      </c>
      <c r="C157" s="10" t="s">
        <v>2230</v>
      </c>
      <c r="D157" s="11" t="s">
        <v>700</v>
      </c>
      <c r="E157" s="12" t="str">
        <f>HYPERLINK("https://www.youtube.com/watch?v=ImO5gWc-mRo","3BLD: 16.46 Ao25 (Former WB)")</f>
        <v>3BLD: 16.46 Ao25 (Former WB)</v>
      </c>
    </row>
    <row r="158">
      <c r="A158" s="10" t="s">
        <v>2231</v>
      </c>
      <c r="B158" s="10" t="s">
        <v>2232</v>
      </c>
      <c r="C158" s="10" t="s">
        <v>2233</v>
      </c>
      <c r="D158" s="11" t="s">
        <v>239</v>
      </c>
      <c r="E158" s="12" t="str">
        <f>HYPERLINK("https://www.youtube.com/watch?v=EIZgVkX_BtI","3BLD: 13.10 Mo3 (WB)")</f>
        <v>3BLD: 13.10 Mo3 (WB)</v>
      </c>
    </row>
    <row r="159">
      <c r="A159" s="10" t="s">
        <v>2234</v>
      </c>
      <c r="B159" s="10" t="s">
        <v>2235</v>
      </c>
      <c r="C159" s="10" t="s">
        <v>2236</v>
      </c>
      <c r="D159" s="11" t="s">
        <v>596</v>
      </c>
      <c r="E159" s="12" t="str">
        <f>HYPERLINK("https://www.youtube.com/watch?v=G6aDmrojPeA","When you get a World Record but can't react...")</f>
        <v>When you get a World Record but can't react...</v>
      </c>
    </row>
    <row r="160">
      <c r="A160" s="10" t="s">
        <v>2237</v>
      </c>
      <c r="B160" s="10" t="s">
        <v>2238</v>
      </c>
      <c r="C160" s="10" t="s">
        <v>2239</v>
      </c>
      <c r="D160" s="11" t="s">
        <v>781</v>
      </c>
      <c r="E160" s="12" t="str">
        <f>HYPERLINK("https://www.youtube.com/watch?v=tiST9bTX3wE","17.95 3BLD AO25 (Counting 28.16 and 23.84)")</f>
        <v>17.95 3BLD AO25 (Counting 28.16 and 23.84)</v>
      </c>
    </row>
    <row r="161">
      <c r="A161" s="10" t="s">
        <v>2240</v>
      </c>
      <c r="B161" s="10" t="s">
        <v>2241</v>
      </c>
      <c r="C161" s="10" t="s">
        <v>2242</v>
      </c>
      <c r="D161" s="11" t="s">
        <v>968</v>
      </c>
      <c r="E161" s="12" t="str">
        <f>HYPERLINK("https://www.youtube.com/watch?v=l-I_vdTD2yY","Rubik's Cube Blindfolded: 12.76 Average of 5 [WB]")</f>
        <v>Rubik's Cube Blindfolded: 12.76 Average of 5 [WB]</v>
      </c>
    </row>
    <row r="162">
      <c r="A162" s="10" t="s">
        <v>2243</v>
      </c>
      <c r="B162" s="10" t="s">
        <v>2244</v>
      </c>
      <c r="C162" s="10" t="s">
        <v>2245</v>
      </c>
      <c r="D162" s="11" t="s">
        <v>135</v>
      </c>
      <c r="E162" s="12" t="str">
        <f>HYPERLINK("https://www.youtube.com/watch?v=X0ZZY-NORDk","3BLD: 14.43 World Record FAIL (DNF by a wrong move)")</f>
        <v>3BLD: 14.43 World Record FAIL (DNF by a wrong move)</v>
      </c>
    </row>
    <row r="163">
      <c r="A163" s="10" t="s">
        <v>2246</v>
      </c>
      <c r="B163" s="10" t="s">
        <v>2247</v>
      </c>
      <c r="C163" s="10" t="s">
        <v>2248</v>
      </c>
      <c r="D163" s="11" t="s">
        <v>377</v>
      </c>
      <c r="E163" s="12" t="str">
        <f>HYPERLINK("https://www.youtube.com/watch?v=pZc4BvCAXpU","28.92 WB 2-Man 3BLD Relay with Stanley Chapel")</f>
        <v>28.92 WB 2-Man 3BLD Relay with Stanley Chapel</v>
      </c>
    </row>
    <row r="164">
      <c r="A164" s="10" t="s">
        <v>2249</v>
      </c>
      <c r="B164" s="10" t="s">
        <v>2250</v>
      </c>
      <c r="C164" s="10" t="s">
        <v>2251</v>
      </c>
      <c r="D164" s="11" t="s">
        <v>1138</v>
      </c>
      <c r="E164" s="12" t="str">
        <f>HYPERLINK("https://www.youtube.com/watch?v=ImO5gWc-mRo","3BLD: 16.46 Ao25 (Former WB)")</f>
        <v>3BLD: 16.46 Ao25 (Former WB)</v>
      </c>
    </row>
    <row r="165">
      <c r="A165" s="10" t="s">
        <v>2252</v>
      </c>
      <c r="B165" s="10" t="s">
        <v>2253</v>
      </c>
      <c r="C165" s="10" t="s">
        <v>2254</v>
      </c>
      <c r="D165" s="11" t="s">
        <v>769</v>
      </c>
      <c r="E165" s="12" t="str">
        <f>HYPERLINK("https://www.youtube.com/watch?v=Fbfb52rGwX0","15.87 Official 3BLD Single")</f>
        <v>15.87 Official 3BLD Single</v>
      </c>
    </row>
    <row r="166">
      <c r="A166" s="10" t="s">
        <v>2255</v>
      </c>
      <c r="B166" s="10" t="s">
        <v>2256</v>
      </c>
      <c r="C166" s="10" t="s">
        <v>2257</v>
      </c>
      <c r="D166" s="11" t="s">
        <v>158</v>
      </c>
      <c r="E166" s="12" t="str">
        <f>HYPERLINK("https://www.youtube.com/watch?v=BsjfQ8AMEj4","3BLD: 13.70 Ao5 (WB)")</f>
        <v>3BLD: 13.70 Ao5 (WB)</v>
      </c>
    </row>
    <row r="167">
      <c r="A167" s="10" t="s">
        <v>2258</v>
      </c>
      <c r="B167" s="10" t="s">
        <v>2259</v>
      </c>
      <c r="C167" s="10" t="s">
        <v>2260</v>
      </c>
      <c r="D167" s="11" t="s">
        <v>55</v>
      </c>
      <c r="E167" s="12" t="str">
        <f>HYPERLINK("https://www.youtube.com/watch?v=gQ0iMaFMbeE","3BLD: 14.97 Ao12 (WB)")</f>
        <v>3BLD: 14.97 Ao12 (WB)</v>
      </c>
    </row>
    <row r="168">
      <c r="A168" s="10" t="s">
        <v>2261</v>
      </c>
      <c r="B168" s="10" t="s">
        <v>2262</v>
      </c>
      <c r="C168" s="10" t="s">
        <v>2263</v>
      </c>
      <c r="D168" s="11" t="s">
        <v>384</v>
      </c>
      <c r="E168" s="12" t="str">
        <f>HYPERLINK("https://www.youtube.com/watch?v=EIZgVkX_BtI","3BLD: 13.10 Mo3 (WB)")</f>
        <v>3BLD: 13.10 Mo3 (WB)</v>
      </c>
    </row>
    <row r="169">
      <c r="A169" s="10" t="s">
        <v>2264</v>
      </c>
      <c r="B169" s="10" t="s">
        <v>2265</v>
      </c>
      <c r="C169" s="10" t="s">
        <v>2266</v>
      </c>
      <c r="D169" s="11" t="s">
        <v>2044</v>
      </c>
      <c r="E169" s="12" t="str">
        <f>HYPERLINK("https://www.youtube.com/watch?v=ERs28Sqj8N4","3BLD: 14.41 Former WB Ao5 (13.83 Mo3)")</f>
        <v>3BLD: 14.41 Former WB Ao5 (13.83 Mo3)</v>
      </c>
    </row>
    <row r="170">
      <c r="A170" s="10" t="s">
        <v>2267</v>
      </c>
      <c r="B170" s="10" t="s">
        <v>2268</v>
      </c>
      <c r="C170" s="10" t="s">
        <v>2269</v>
      </c>
      <c r="D170" s="11" t="s">
        <v>261</v>
      </c>
      <c r="E170" s="12" t="str">
        <f>HYPERLINK("https://www.youtube.com/watch?v=eZPl7z60HBw","I won the WORLD CHAMPIONSHIP")</f>
        <v>I won the WORLD CHAMPIONSHIP</v>
      </c>
    </row>
    <row r="171">
      <c r="A171" s="10" t="s">
        <v>2270</v>
      </c>
      <c r="B171" s="10" t="s">
        <v>2271</v>
      </c>
      <c r="C171" s="10" t="s">
        <v>2272</v>
      </c>
      <c r="D171" s="11" t="s">
        <v>78</v>
      </c>
      <c r="E171" s="12" t="str">
        <f>HYPERLINK("https://www.youtube.com/watch?v=2EWwkV_h0wA","How To Not Get WR (Part 2)")</f>
        <v>How To Not Get WR (Part 2)</v>
      </c>
    </row>
    <row r="172">
      <c r="A172" s="10" t="s">
        <v>2273</v>
      </c>
      <c r="B172" s="10" t="s">
        <v>2274</v>
      </c>
      <c r="C172" s="10" t="s">
        <v>2275</v>
      </c>
      <c r="D172" s="11" t="s">
        <v>1343</v>
      </c>
      <c r="E172" s="12" t="str">
        <f>HYPERLINK("https://www.youtube.com/watch?v=ImO5gWc-mRo","3BLD: 16.46 Ao25 (Former WB)")</f>
        <v>3BLD: 16.46 Ao25 (Former WB)</v>
      </c>
    </row>
    <row r="173">
      <c r="A173" s="10" t="s">
        <v>2276</v>
      </c>
      <c r="B173" s="10" t="s">
        <v>2277</v>
      </c>
      <c r="C173" s="10" t="s">
        <v>2278</v>
      </c>
      <c r="D173" s="11" t="s">
        <v>1853</v>
      </c>
      <c r="E173" s="12" t="str">
        <f>HYPERLINK("https://www.youtube.com/watch?v=dazdivrILyY","3BLD: 14.21 Ao5 (WB)")</f>
        <v>3BLD: 14.21 Ao5 (WB)</v>
      </c>
    </row>
    <row r="174">
      <c r="A174" s="10" t="s">
        <v>2279</v>
      </c>
      <c r="B174" s="10" t="s">
        <v>2280</v>
      </c>
      <c r="C174" s="10" t="s">
        <v>2281</v>
      </c>
      <c r="D174" s="11" t="s">
        <v>735</v>
      </c>
      <c r="E174" s="12" t="str">
        <f>HYPERLINK("https://www.youtube.com/watch?v=tiST9bTX3wE","17.95 3BLD AO25 (Counting 28.16 and 23.84)")</f>
        <v>17.95 3BLD AO25 (Counting 28.16 and 23.84)</v>
      </c>
    </row>
    <row r="175">
      <c r="A175" s="10" t="s">
        <v>2282</v>
      </c>
      <c r="B175" s="10" t="s">
        <v>2283</v>
      </c>
      <c r="C175" s="10" t="s">
        <v>2284</v>
      </c>
      <c r="D175" s="11" t="s">
        <v>791</v>
      </c>
      <c r="E175" s="12" t="str">
        <f>HYPERLINK("https://www.youtube.com/watch?v=BsjfQ8AMEj4","3BLD: 13.70 Ao5 (WB)")</f>
        <v>3BLD: 13.70 Ao5 (WB)</v>
      </c>
    </row>
    <row r="176">
      <c r="A176" s="10" t="s">
        <v>2285</v>
      </c>
      <c r="B176" s="10" t="s">
        <v>2286</v>
      </c>
      <c r="C176" s="10" t="s">
        <v>2287</v>
      </c>
      <c r="D176" s="11" t="s">
        <v>154</v>
      </c>
      <c r="E176" s="12" t="str">
        <f>HYPERLINK("https://www.youtube.com/watch?v=_zBo1zTxjOI","12.91 3x3 Blindfolded Mean [Former WB]")</f>
        <v>12.91 3x3 Blindfolded Mean [Former WB]</v>
      </c>
    </row>
    <row r="177">
      <c r="A177" s="10" t="s">
        <v>2288</v>
      </c>
      <c r="B177" s="10" t="s">
        <v>2289</v>
      </c>
      <c r="C177" s="10" t="s">
        <v>2290</v>
      </c>
      <c r="D177" s="11" t="s">
        <v>596</v>
      </c>
      <c r="E177" s="12" t="str">
        <f>HYPERLINK("https://www.youtube.com/watch?v=G6aDmrojPeA","When you get a World Record but can't react...")</f>
        <v>When you get a World Record but can't react...</v>
      </c>
    </row>
    <row r="178">
      <c r="A178" s="10" t="s">
        <v>2291</v>
      </c>
      <c r="B178" s="10" t="s">
        <v>2292</v>
      </c>
      <c r="C178" s="10" t="s">
        <v>2293</v>
      </c>
      <c r="D178" s="11" t="s">
        <v>304</v>
      </c>
      <c r="E178" s="12" t="str">
        <f>HYPERLINK("https://www.youtube.com/watch?v=_zBo1zTxjOI","12.91 3x3 Blindfolded Mean [Former WB]")</f>
        <v>12.91 3x3 Blindfolded Mean [Former WB]</v>
      </c>
    </row>
    <row r="179">
      <c r="A179" s="10" t="s">
        <v>2294</v>
      </c>
      <c r="B179" s="10" t="s">
        <v>2295</v>
      </c>
      <c r="C179" s="10" t="s">
        <v>2296</v>
      </c>
      <c r="D179" s="11" t="s">
        <v>968</v>
      </c>
      <c r="E179" s="12" t="str">
        <f>HYPERLINK("https://www.youtube.com/watch?v=l-I_vdTD2yY","Rubik's Cube Blindfolded: 12.76 Average of 5 [WB]")</f>
        <v>Rubik's Cube Blindfolded: 12.76 Average of 5 [WB]</v>
      </c>
    </row>
    <row r="180">
      <c r="A180" s="10" t="s">
        <v>2297</v>
      </c>
      <c r="B180" s="10" t="s">
        <v>2298</v>
      </c>
      <c r="C180" s="10" t="s">
        <v>2299</v>
      </c>
      <c r="D180" s="11" t="s">
        <v>191</v>
      </c>
      <c r="E180" s="12" t="str">
        <f>HYPERLINK("https://www.youtube.com/watch?v=eZPl7z60HBw","I won the WORLD CHAMPIONSHIP")</f>
        <v>I won the WORLD CHAMPIONSHIP</v>
      </c>
    </row>
    <row r="181">
      <c r="A181" s="10" t="s">
        <v>2300</v>
      </c>
      <c r="B181" s="10" t="s">
        <v>2301</v>
      </c>
      <c r="C181" s="10" t="s">
        <v>2302</v>
      </c>
      <c r="D181" s="11" t="s">
        <v>586</v>
      </c>
      <c r="E181" s="12" t="str">
        <f>HYPERLINK("https://www.youtube.com/watch?v=dazdivrILyY","3BLD: 14.21 Ao5 (WB)")</f>
        <v>3BLD: 14.21 Ao5 (WB)</v>
      </c>
    </row>
    <row r="182">
      <c r="A182" s="10" t="s">
        <v>2303</v>
      </c>
      <c r="B182" s="10" t="s">
        <v>2304</v>
      </c>
      <c r="C182" s="10" t="s">
        <v>2305</v>
      </c>
      <c r="D182" s="11" t="s">
        <v>35</v>
      </c>
      <c r="E182" s="12" t="str">
        <f>HYPERLINK("https://www.youtube.com/watch?v=Nj1C4ztIAcM","14.21 3BLD WB Ao5 again but with a twist...")</f>
        <v>14.21 3BLD WB Ao5 again but with a twist...</v>
      </c>
    </row>
    <row r="183">
      <c r="A183" s="10" t="s">
        <v>2306</v>
      </c>
      <c r="B183" s="10" t="s">
        <v>2307</v>
      </c>
      <c r="C183" s="10" t="s">
        <v>2308</v>
      </c>
      <c r="D183" s="11" t="s">
        <v>1860</v>
      </c>
      <c r="E183" s="12" t="str">
        <f>HYPERLINK("https://www.youtube.com/watch?v=vRlA-KjlHc0","16.05 3BLD Ao12")</f>
        <v>16.05 3BLD Ao12</v>
      </c>
    </row>
    <row r="184">
      <c r="A184" s="10" t="s">
        <v>2309</v>
      </c>
      <c r="B184" s="10" t="s">
        <v>2310</v>
      </c>
      <c r="C184" s="10" t="s">
        <v>2311</v>
      </c>
      <c r="D184" s="11" t="s">
        <v>490</v>
      </c>
      <c r="E184" s="12" t="str">
        <f>HYPERLINK("https://www.youtube.com/watch?v=ImO5gWc-mRo","3BLD: 16.46 Ao25 (Former WB)")</f>
        <v>3BLD: 16.46 Ao25 (Former WB)</v>
      </c>
    </row>
    <row r="185">
      <c r="A185" s="10" t="s">
        <v>2309</v>
      </c>
      <c r="B185" s="10" t="s">
        <v>2312</v>
      </c>
      <c r="C185" s="10" t="s">
        <v>2313</v>
      </c>
      <c r="D185" s="11" t="s">
        <v>696</v>
      </c>
      <c r="E185" s="12" t="str">
        <f>HYPERLINK("https://www.youtube.com/watch?v=vRlA-KjlHc0","16.05 3BLD Ao12")</f>
        <v>16.05 3BLD Ao12</v>
      </c>
    </row>
    <row r="186">
      <c r="A186" s="10" t="s">
        <v>2314</v>
      </c>
      <c r="B186" s="10" t="s">
        <v>2315</v>
      </c>
      <c r="C186" s="10" t="s">
        <v>2316</v>
      </c>
      <c r="D186" s="11" t="s">
        <v>596</v>
      </c>
      <c r="E186" s="12" t="str">
        <f>HYPERLINK("https://www.youtube.com/watch?v=G6aDmrojPeA","When you get a World Record but can't react...")</f>
        <v>When you get a World Record but can't react...</v>
      </c>
    </row>
    <row r="187">
      <c r="A187" s="10" t="s">
        <v>2317</v>
      </c>
      <c r="B187" s="10" t="s">
        <v>2318</v>
      </c>
      <c r="C187" s="10" t="s">
        <v>2319</v>
      </c>
      <c r="D187" s="11" t="s">
        <v>27</v>
      </c>
      <c r="E187" s="12" t="str">
        <f>HYPERLINK("https://www.youtube.com/watch?v=c-fZH8cSolQ","3BLD: 15.84 Ao12 (Former PB/WB)")</f>
        <v>3BLD: 15.84 Ao12 (Former PB/WB)</v>
      </c>
    </row>
    <row r="188">
      <c r="A188" s="10" t="s">
        <v>2320</v>
      </c>
      <c r="B188" s="10" t="s">
        <v>2321</v>
      </c>
      <c r="C188" s="10" t="s">
        <v>2322</v>
      </c>
      <c r="D188" s="11" t="s">
        <v>78</v>
      </c>
      <c r="E188" s="12" t="str">
        <f>HYPERLINK("https://www.youtube.com/watch?v=2EWwkV_h0wA","How To Not Get WR (Part 2)")</f>
        <v>How To Not Get WR (Part 2)</v>
      </c>
    </row>
    <row r="189">
      <c r="A189" s="10" t="s">
        <v>2323</v>
      </c>
      <c r="B189" s="10" t="s">
        <v>2324</v>
      </c>
      <c r="C189" s="10" t="s">
        <v>2325</v>
      </c>
      <c r="D189" s="11" t="s">
        <v>717</v>
      </c>
      <c r="E189" s="12" t="str">
        <f>HYPERLINK("https://www.youtube.com/watch?v=c-fZH8cSolQ","3BLD: 15.84 Ao12 (Former PB/WB)")</f>
        <v>3BLD: 15.84 Ao12 (Former PB/WB)</v>
      </c>
    </row>
    <row r="190">
      <c r="A190" s="10" t="s">
        <v>2326</v>
      </c>
      <c r="B190" s="10" t="s">
        <v>2327</v>
      </c>
      <c r="C190" s="10" t="s">
        <v>2328</v>
      </c>
      <c r="D190" s="11" t="s">
        <v>1307</v>
      </c>
      <c r="E190" s="12" t="str">
        <f>HYPERLINK("https://www.youtube.com/watch?v=csBF_YNvT54","3BLD: 15.95 WB Ao12")</f>
        <v>3BLD: 15.95 WB Ao12</v>
      </c>
    </row>
    <row r="191">
      <c r="A191" s="10" t="s">
        <v>2329</v>
      </c>
      <c r="B191" s="10" t="s">
        <v>2330</v>
      </c>
      <c r="C191" s="10" t="s">
        <v>2331</v>
      </c>
      <c r="D191" s="11" t="s">
        <v>1472</v>
      </c>
      <c r="E191" s="12" t="str">
        <f>HYPERLINK("https://www.youtube.com/watch?v=tiST9bTX3wE","17.95 3BLD AO25 (Counting 28.16 and 23.84)")</f>
        <v>17.95 3BLD AO25 (Counting 28.16 and 23.84)</v>
      </c>
    </row>
    <row r="192">
      <c r="A192" s="10" t="s">
        <v>2332</v>
      </c>
      <c r="B192" s="10" t="s">
        <v>2333</v>
      </c>
      <c r="C192" s="10" t="s">
        <v>2334</v>
      </c>
      <c r="D192" s="11" t="s">
        <v>436</v>
      </c>
      <c r="E192" s="12" t="str">
        <f>HYPERLINK("https://www.youtube.com/watch?v=gdHPag6z2NY","Breaking World Record during the Superbowl")</f>
        <v>Breaking World Record during the Superbowl</v>
      </c>
    </row>
    <row r="193">
      <c r="A193" s="10" t="s">
        <v>2335</v>
      </c>
      <c r="B193" s="10" t="s">
        <v>2336</v>
      </c>
      <c r="C193" s="10" t="s">
        <v>2337</v>
      </c>
      <c r="D193" s="11" t="s">
        <v>751</v>
      </c>
      <c r="E193" s="12" t="str">
        <f>HYPERLINK("https://www.youtube.com/watch?v=iksiA5_gpsM","15.17 Official 3BLD Single (Florida Fall 2021 Winning Solve)")</f>
        <v>15.17 Official 3BLD Single (Florida Fall 2021 Winning Solve)</v>
      </c>
    </row>
    <row r="194">
      <c r="A194" s="10" t="s">
        <v>2338</v>
      </c>
      <c r="B194" s="10" t="s">
        <v>2339</v>
      </c>
      <c r="C194" s="10" t="s">
        <v>2340</v>
      </c>
      <c r="D194" s="11" t="s">
        <v>328</v>
      </c>
      <c r="E194" s="12" t="str">
        <f>HYPERLINK("https://www.youtube.com/watch?v=gQ0iMaFMbeE","3BLD: 14.97 Ao12 (WB)")</f>
        <v>3BLD: 14.97 Ao12 (WB)</v>
      </c>
    </row>
    <row r="195">
      <c r="A195" s="10" t="s">
        <v>2341</v>
      </c>
      <c r="B195" s="10" t="s">
        <v>2342</v>
      </c>
      <c r="C195" s="10" t="s">
        <v>2343</v>
      </c>
      <c r="D195" s="11" t="s">
        <v>59</v>
      </c>
      <c r="E195" s="12" t="str">
        <f>HYPERLINK("https://www.youtube.com/watch?v=ImO5gWc-mRo","3BLD: 16.46 Ao25 (Former WB)")</f>
        <v>3BLD: 16.46 Ao25 (Former WB)</v>
      </c>
    </row>
    <row r="196">
      <c r="A196" s="10" t="s">
        <v>2344</v>
      </c>
      <c r="B196" s="10" t="s">
        <v>2345</v>
      </c>
      <c r="C196" s="10" t="s">
        <v>2346</v>
      </c>
      <c r="D196" s="11" t="s">
        <v>55</v>
      </c>
      <c r="E196" s="12" t="str">
        <f>HYPERLINK("https://www.youtube.com/watch?v=gQ0iMaFMbeE","3BLD: 14.97 Ao12 (WB)")</f>
        <v>3BLD: 14.97 Ao12 (WB)</v>
      </c>
    </row>
    <row r="197">
      <c r="A197" s="10" t="s">
        <v>2347</v>
      </c>
      <c r="B197" s="10" t="s">
        <v>2348</v>
      </c>
      <c r="C197" s="10" t="s">
        <v>2349</v>
      </c>
      <c r="D197" s="11" t="s">
        <v>23</v>
      </c>
      <c r="E197" s="12" t="str">
        <f>HYPERLINK("https://www.youtube.com/watch?v=IbsHLNdeuVU","3BLD: 14.35 Mo3 (Angstrom WeiLong GTS3 M)")</f>
        <v>3BLD: 14.35 Mo3 (Angstrom WeiLong GTS3 M)</v>
      </c>
    </row>
    <row r="198">
      <c r="A198" s="10" t="s">
        <v>2350</v>
      </c>
      <c r="B198" s="10" t="s">
        <v>2351</v>
      </c>
      <c r="C198" s="10" t="s">
        <v>2352</v>
      </c>
      <c r="D198" s="11" t="s">
        <v>365</v>
      </c>
      <c r="E198" s="12" t="str">
        <f t="shared" ref="E198:E199" si="4">HYPERLINK("https://www.youtube.com/watch?v=l-I_vdTD2yY","Rubik's Cube Blindfolded: 12.76 Average of 5 [WB]")</f>
        <v>Rubik's Cube Blindfolded: 12.76 Average of 5 [WB]</v>
      </c>
    </row>
    <row r="199">
      <c r="A199" s="10" t="s">
        <v>2353</v>
      </c>
      <c r="B199" s="10" t="s">
        <v>2354</v>
      </c>
      <c r="C199" s="10" t="s">
        <v>2355</v>
      </c>
      <c r="D199" s="11" t="s">
        <v>968</v>
      </c>
      <c r="E199" s="12" t="str">
        <f t="shared" si="4"/>
        <v>Rubik's Cube Blindfolded: 12.76 Average of 5 [WB]</v>
      </c>
    </row>
    <row r="200">
      <c r="A200" s="10" t="s">
        <v>2356</v>
      </c>
      <c r="B200" s="10" t="s">
        <v>2357</v>
      </c>
      <c r="C200" s="10" t="s">
        <v>2358</v>
      </c>
      <c r="D200" s="11" t="s">
        <v>345</v>
      </c>
      <c r="E200" s="12" t="str">
        <f t="shared" ref="E200:E201" si="5">HYPERLINK("https://www.youtube.com/watch?v=dazdivrILyY","3BLD: 14.21 Ao5 (WB)")</f>
        <v>3BLD: 14.21 Ao5 (WB)</v>
      </c>
    </row>
    <row r="201">
      <c r="A201" s="10" t="s">
        <v>2359</v>
      </c>
      <c r="B201" s="10" t="s">
        <v>2360</v>
      </c>
      <c r="C201" s="10" t="s">
        <v>2361</v>
      </c>
      <c r="D201" s="11" t="s">
        <v>586</v>
      </c>
      <c r="E201" s="12" t="str">
        <f t="shared" si="5"/>
        <v>3BLD: 14.21 Ao5 (WB)</v>
      </c>
    </row>
    <row r="202">
      <c r="A202" s="10" t="s">
        <v>2362</v>
      </c>
      <c r="B202" s="10" t="s">
        <v>2363</v>
      </c>
      <c r="C202" s="10" t="s">
        <v>2364</v>
      </c>
      <c r="D202" s="11" t="s">
        <v>1384</v>
      </c>
      <c r="E202" s="12" t="str">
        <f>HYPERLINK("https://www.youtube.com/watch?v=ZrEqb3PDkaU","14.75 3x3 Blindfolded Single (NAC 2022)")</f>
        <v>14.75 3x3 Blindfolded Single (NAC 2022)</v>
      </c>
    </row>
    <row r="203">
      <c r="A203" s="10" t="s">
        <v>2365</v>
      </c>
      <c r="B203" s="10" t="s">
        <v>2366</v>
      </c>
      <c r="C203" s="10" t="s">
        <v>2367</v>
      </c>
      <c r="D203" s="11" t="s">
        <v>416</v>
      </c>
      <c r="E203" s="12" t="str">
        <f>HYPERLINK("https://www.youtube.com/watch?v=Q4WP58hRqgc","Rubik's Cube Blindfolded WORLD RECORD Mean (14.72 Seconds)")</f>
        <v>Rubik's Cube Blindfolded WORLD RECORD Mean (14.72 Seconds)</v>
      </c>
    </row>
    <row r="204">
      <c r="A204" s="10" t="s">
        <v>2368</v>
      </c>
      <c r="B204" s="10" t="s">
        <v>2369</v>
      </c>
      <c r="C204" s="10" t="s">
        <v>2370</v>
      </c>
      <c r="D204" s="11" t="s">
        <v>335</v>
      </c>
      <c r="E204" s="12" t="str">
        <f>HYPERLINK("https://www.youtube.com/watch?v=tiST9bTX3wE","17.95 3BLD AO25 (Counting 28.16 and 23.84)")</f>
        <v>17.95 3BLD AO25 (Counting 28.16 and 23.84)</v>
      </c>
    </row>
    <row r="205">
      <c r="A205" s="10" t="s">
        <v>2371</v>
      </c>
      <c r="B205" s="10" t="s">
        <v>2372</v>
      </c>
      <c r="C205" s="10" t="s">
        <v>2373</v>
      </c>
      <c r="D205" s="11" t="s">
        <v>86</v>
      </c>
      <c r="E205" s="12" t="str">
        <f>HYPERLINK("https://www.youtube.com/watch?v=ImO5gWc-mRo","3BLD: 16.46 Ao25 (Former WB)")</f>
        <v>3BLD: 16.46 Ao25 (Former WB)</v>
      </c>
    </row>
    <row r="206">
      <c r="A206" s="10" t="s">
        <v>2374</v>
      </c>
      <c r="B206" s="10" t="s">
        <v>2375</v>
      </c>
      <c r="C206" s="10" t="s">
        <v>2376</v>
      </c>
      <c r="D206" s="11" t="s">
        <v>689</v>
      </c>
      <c r="E206" s="12" t="str">
        <f>HYPERLINK("https://www.youtube.com/watch?v=D-svqZKGJy8","Sub-13 3BLD Singles Compilation")</f>
        <v>Sub-13 3BLD Singles Compilation</v>
      </c>
    </row>
    <row r="207">
      <c r="A207" s="10" t="s">
        <v>2377</v>
      </c>
      <c r="B207" s="10" t="s">
        <v>2378</v>
      </c>
      <c r="C207" s="10" t="s">
        <v>2379</v>
      </c>
      <c r="D207" s="11" t="s">
        <v>630</v>
      </c>
      <c r="E207" s="12" t="str">
        <f>HYPERLINK("https://www.youtube.com/watch?v=c-fZH8cSolQ","3BLD: 15.84 Ao12 (Former PB/WB)")</f>
        <v>3BLD: 15.84 Ao12 (Former PB/WB)</v>
      </c>
    </row>
    <row r="208">
      <c r="A208" s="10" t="s">
        <v>2380</v>
      </c>
      <c r="B208" s="10" t="s">
        <v>2381</v>
      </c>
      <c r="C208" s="10" t="s">
        <v>2382</v>
      </c>
      <c r="D208" s="11" t="s">
        <v>269</v>
      </c>
      <c r="E208" s="12" t="str">
        <f>HYPERLINK("https://www.youtube.com/watch?v=BsjfQ8AMEj4","3BLD: 13.70 Ao5 (WB)")</f>
        <v>3BLD: 13.70 Ao5 (WB)</v>
      </c>
    </row>
    <row r="209">
      <c r="A209" s="10" t="s">
        <v>2383</v>
      </c>
      <c r="B209" s="10" t="s">
        <v>2384</v>
      </c>
      <c r="C209" s="10" t="s">
        <v>2385</v>
      </c>
      <c r="D209" s="11" t="s">
        <v>117</v>
      </c>
      <c r="E209" s="12" t="str">
        <f>HYPERLINK("https://www.youtube.com/watch?v=gQ0iMaFMbeE","3BLD: 14.97 Ao12 (WB)")</f>
        <v>3BLD: 14.97 Ao12 (WB)</v>
      </c>
    </row>
    <row r="210">
      <c r="A210" s="10" t="s">
        <v>2386</v>
      </c>
      <c r="B210" s="10" t="s">
        <v>2387</v>
      </c>
      <c r="C210" s="10" t="s">
        <v>2388</v>
      </c>
      <c r="D210" s="11" t="s">
        <v>612</v>
      </c>
      <c r="E210" s="12" t="str">
        <f>HYPERLINK("https://www.youtube.com/watch?v=tiST9bTX3wE","17.95 3BLD AO25 (Counting 28.16 and 23.84)")</f>
        <v>17.95 3BLD AO25 (Counting 28.16 and 23.84)</v>
      </c>
    </row>
    <row r="211">
      <c r="A211" s="10" t="s">
        <v>2389</v>
      </c>
      <c r="B211" s="10" t="s">
        <v>2390</v>
      </c>
      <c r="C211" s="10" t="s">
        <v>2391</v>
      </c>
      <c r="D211" s="11" t="s">
        <v>67</v>
      </c>
      <c r="E211" s="12" t="str">
        <f>HYPERLINK("https://www.youtube.com/watch?v=c-fZH8cSolQ","3BLD: 15.84 Ao12 (Former PB/WB)")</f>
        <v>3BLD: 15.84 Ao12 (Former PB/WB)</v>
      </c>
    </row>
    <row r="212">
      <c r="A212" s="10" t="s">
        <v>2392</v>
      </c>
      <c r="B212" s="10" t="s">
        <v>2393</v>
      </c>
      <c r="C212" s="10" t="s">
        <v>2394</v>
      </c>
      <c r="D212" s="11" t="s">
        <v>109</v>
      </c>
      <c r="E212" s="12" t="str">
        <f>HYPERLINK("https://www.youtube.com/watch?v=Q4WP58hRqgc","Rubik's Cube Blindfolded WORLD RECORD Mean (14.72 Seconds)")</f>
        <v>Rubik's Cube Blindfolded WORLD RECORD Mean (14.72 Seconds)</v>
      </c>
    </row>
    <row r="213">
      <c r="A213" s="10" t="s">
        <v>2395</v>
      </c>
      <c r="B213" s="10" t="s">
        <v>2396</v>
      </c>
      <c r="C213" s="10" t="s">
        <v>2397</v>
      </c>
      <c r="D213" s="11" t="s">
        <v>426</v>
      </c>
      <c r="E213" s="12" t="str">
        <f>HYPERLINK("https://www.youtube.com/watch?v=D-svqZKGJy8","Sub-13 3BLD Singles Compilation")</f>
        <v>Sub-13 3BLD Singles Compilation</v>
      </c>
    </row>
    <row r="214">
      <c r="A214" s="10" t="s">
        <v>2398</v>
      </c>
      <c r="B214" s="10" t="s">
        <v>2399</v>
      </c>
      <c r="C214" s="10" t="s">
        <v>2400</v>
      </c>
      <c r="D214" s="11" t="s">
        <v>582</v>
      </c>
      <c r="E214" s="12" t="str">
        <f>HYPERLINK("https://www.youtube.com/watch?v=ImO5gWc-mRo","3BLD: 16.46 Ao25 (Former WB)")</f>
        <v>3BLD: 16.46 Ao25 (Former WB)</v>
      </c>
    </row>
    <row r="215">
      <c r="A215" s="10" t="s">
        <v>2401</v>
      </c>
      <c r="B215" s="10" t="s">
        <v>2402</v>
      </c>
      <c r="C215" s="10" t="s">
        <v>2403</v>
      </c>
      <c r="D215" s="11" t="s">
        <v>384</v>
      </c>
      <c r="E215" s="12" t="str">
        <f>HYPERLINK("https://www.youtube.com/watch?v=EIZgVkX_BtI","3BLD: 13.10 Mo3 (WB)")</f>
        <v>3BLD: 13.10 Mo3 (WB)</v>
      </c>
    </row>
    <row r="216">
      <c r="A216" s="10" t="s">
        <v>2404</v>
      </c>
      <c r="B216" s="10" t="s">
        <v>2405</v>
      </c>
      <c r="C216" s="10" t="s">
        <v>2406</v>
      </c>
      <c r="D216" s="11" t="s">
        <v>1138</v>
      </c>
      <c r="E216" s="12" t="str">
        <f>HYPERLINK("https://www.youtube.com/watch?v=ImO5gWc-mRo","3BLD: 16.46 Ao25 (Former WB)")</f>
        <v>3BLD: 16.46 Ao25 (Former WB)</v>
      </c>
    </row>
    <row r="217">
      <c r="A217" s="10" t="s">
        <v>2407</v>
      </c>
      <c r="B217" s="10" t="s">
        <v>2408</v>
      </c>
      <c r="C217" s="10" t="s">
        <v>2409</v>
      </c>
      <c r="D217" s="11" t="s">
        <v>895</v>
      </c>
      <c r="E217" s="12" t="str">
        <f>HYPERLINK("https://www.youtube.com/watch?v=l-I_vdTD2yY","Rubik's Cube Blindfolded: 12.76 Average of 5 [WB]")</f>
        <v>Rubik's Cube Blindfolded: 12.76 Average of 5 [WB]</v>
      </c>
    </row>
    <row r="218">
      <c r="A218" s="10" t="s">
        <v>2410</v>
      </c>
      <c r="B218" s="10" t="s">
        <v>2411</v>
      </c>
      <c r="C218" s="10" t="s">
        <v>2412</v>
      </c>
      <c r="D218" s="11" t="s">
        <v>97</v>
      </c>
      <c r="E218" s="12" t="str">
        <f>HYPERLINK("https://www.youtube.com/watch?v=-1Ww5wtdqY8","Almost getting a World Record...")</f>
        <v>Almost getting a World Record...</v>
      </c>
    </row>
    <row r="219">
      <c r="A219" s="10" t="s">
        <v>2413</v>
      </c>
      <c r="B219" s="10" t="s">
        <v>2414</v>
      </c>
      <c r="C219" s="10" t="s">
        <v>2415</v>
      </c>
      <c r="D219" s="11" t="s">
        <v>113</v>
      </c>
      <c r="E219" s="12" t="str">
        <f>HYPERLINK("https://www.youtube.com/watch?v=l-I_vdTD2yY","Rubik's Cube Blindfolded: 12.76 Average of 5 [WB]")</f>
        <v>Rubik's Cube Blindfolded: 12.76 Average of 5 [WB]</v>
      </c>
    </row>
    <row r="220">
      <c r="A220" s="10" t="s">
        <v>2416</v>
      </c>
      <c r="B220" s="10" t="s">
        <v>2417</v>
      </c>
      <c r="C220" s="10" t="s">
        <v>2418</v>
      </c>
      <c r="D220" s="11" t="s">
        <v>288</v>
      </c>
      <c r="E220" s="12" t="str">
        <f>HYPERLINK("https://www.youtube.com/watch?v=ImO5gWc-mRo","3BLD: 16.46 Ao25 (Former WB)")</f>
        <v>3BLD: 16.46 Ao25 (Former WB)</v>
      </c>
    </row>
    <row r="221">
      <c r="A221" s="10" t="s">
        <v>2419</v>
      </c>
      <c r="B221" s="10" t="s">
        <v>2420</v>
      </c>
      <c r="C221" s="10" t="s">
        <v>2421</v>
      </c>
      <c r="D221" s="11" t="s">
        <v>284</v>
      </c>
      <c r="E221" s="12" t="str">
        <f>HYPERLINK("https://www.youtube.com/watch?v=csBF_YNvT54","3BLD: 15.95 WB Ao12")</f>
        <v>3BLD: 15.95 WB Ao12</v>
      </c>
    </row>
    <row r="222">
      <c r="A222" s="10" t="s">
        <v>2422</v>
      </c>
      <c r="B222" s="10" t="s">
        <v>2423</v>
      </c>
      <c r="C222" s="10" t="s">
        <v>2424</v>
      </c>
      <c r="D222" s="11" t="s">
        <v>622</v>
      </c>
      <c r="E222" s="12" t="str">
        <f>HYPERLINK("https://www.youtube.com/watch?v=EIZgVkX_BtI","3BLD: 13.10 Mo3 (WB)")</f>
        <v>3BLD: 13.10 Mo3 (WB)</v>
      </c>
    </row>
    <row r="223">
      <c r="A223" s="10" t="s">
        <v>2425</v>
      </c>
      <c r="B223" s="10" t="s">
        <v>2426</v>
      </c>
      <c r="C223" s="10" t="s">
        <v>2427</v>
      </c>
      <c r="D223" s="11" t="s">
        <v>101</v>
      </c>
      <c r="E223" s="12" t="str">
        <f>HYPERLINK("https://www.youtube.com/watch?v=f-HPj67kGe4","The solve that made me NATIONAL Champion!")</f>
        <v>The solve that made me NATIONAL Champion!</v>
      </c>
    </row>
    <row r="224">
      <c r="A224" s="10" t="s">
        <v>2428</v>
      </c>
      <c r="B224" s="10" t="s">
        <v>2429</v>
      </c>
      <c r="C224" s="10" t="s">
        <v>2430</v>
      </c>
      <c r="D224" s="11" t="s">
        <v>505</v>
      </c>
      <c r="E224" s="12" t="str">
        <f>HYPERLINK("https://www.youtube.com/watch?v=csBF_YNvT54","3BLD: 15.95 WB Ao12")</f>
        <v>3BLD: 15.95 WB Ao12</v>
      </c>
    </row>
    <row r="225">
      <c r="A225" s="10" t="s">
        <v>2431</v>
      </c>
      <c r="B225" s="10" t="s">
        <v>2432</v>
      </c>
      <c r="C225" s="10" t="s">
        <v>2433</v>
      </c>
      <c r="D225" s="11" t="s">
        <v>2044</v>
      </c>
      <c r="E225" s="12" t="str">
        <f>HYPERLINK("https://www.youtube.com/watch?v=ERs28Sqj8N4","3BLD: 14.41 Former WB Ao5 (13.83 Mo3)")</f>
        <v>3BLD: 14.41 Former WB Ao5 (13.83 Mo3)</v>
      </c>
    </row>
    <row r="226">
      <c r="A226" s="10" t="s">
        <v>2434</v>
      </c>
      <c r="B226" s="10" t="s">
        <v>2435</v>
      </c>
      <c r="C226" s="10" t="s">
        <v>2436</v>
      </c>
      <c r="D226" s="11" t="s">
        <v>292</v>
      </c>
      <c r="E226" s="12" t="str">
        <f>HYPERLINK("https://www.youtube.com/watch?v=csBF_YNvT54","3BLD: 15.95 WB Ao12")</f>
        <v>3BLD: 15.95 WB Ao12</v>
      </c>
    </row>
    <row r="227">
      <c r="A227" s="10" t="s">
        <v>2437</v>
      </c>
      <c r="B227" s="10" t="s">
        <v>2438</v>
      </c>
      <c r="C227" s="10" t="s">
        <v>2439</v>
      </c>
      <c r="D227" s="11" t="s">
        <v>556</v>
      </c>
      <c r="E227" s="12" t="str">
        <f>HYPERLINK("https://www.youtube.com/watch?v=ImO5gWc-mRo","3BLD: 16.46 Ao25 (Former WB)")</f>
        <v>3BLD: 16.46 Ao25 (Former WB)</v>
      </c>
    </row>
    <row r="228">
      <c r="A228" s="10" t="s">
        <v>2440</v>
      </c>
      <c r="B228" s="10" t="s">
        <v>2441</v>
      </c>
      <c r="C228" s="10" t="s">
        <v>2442</v>
      </c>
      <c r="D228" s="11" t="s">
        <v>460</v>
      </c>
      <c r="E228" s="12" t="str">
        <f t="shared" ref="E228:E229" si="6">HYPERLINK("https://www.youtube.com/watch?v=c-fZH8cSolQ","3BLD: 15.84 Ao12 (Former PB/WB)")</f>
        <v>3BLD: 15.84 Ao12 (Former PB/WB)</v>
      </c>
    </row>
    <row r="229">
      <c r="A229" s="10" t="s">
        <v>2440</v>
      </c>
      <c r="B229" s="10" t="s">
        <v>2443</v>
      </c>
      <c r="C229" s="10" t="s">
        <v>2444</v>
      </c>
      <c r="D229" s="11" t="s">
        <v>573</v>
      </c>
      <c r="E229" s="12" t="str">
        <f t="shared" si="6"/>
        <v>3BLD: 15.84 Ao12 (Former PB/WB)</v>
      </c>
    </row>
    <row r="230">
      <c r="A230" s="10" t="s">
        <v>2445</v>
      </c>
      <c r="B230" s="10" t="s">
        <v>2446</v>
      </c>
      <c r="C230" s="10" t="s">
        <v>2447</v>
      </c>
      <c r="D230" s="11" t="s">
        <v>243</v>
      </c>
      <c r="E230" s="12" t="str">
        <f>HYPERLINK("https://www.youtube.com/watch?v=D-svqZKGJy8","Sub-13 3BLD Singles Compilation")</f>
        <v>Sub-13 3BLD Singles Compilation</v>
      </c>
    </row>
    <row r="231">
      <c r="A231" s="10" t="s">
        <v>2448</v>
      </c>
      <c r="B231" s="10" t="s">
        <v>2449</v>
      </c>
      <c r="C231" s="10" t="s">
        <v>2450</v>
      </c>
      <c r="D231" s="11" t="s">
        <v>78</v>
      </c>
      <c r="E231" s="12" t="str">
        <f>HYPERLINK("https://www.youtube.com/watch?v=2EWwkV_h0wA","How To Not Get WR (Part 2)")</f>
        <v>How To Not Get WR (Part 2)</v>
      </c>
    </row>
    <row r="232">
      <c r="A232" s="10" t="s">
        <v>2451</v>
      </c>
      <c r="B232" s="10" t="s">
        <v>2452</v>
      </c>
      <c r="C232" s="10" t="s">
        <v>2453</v>
      </c>
      <c r="D232" s="11" t="s">
        <v>622</v>
      </c>
      <c r="E232" s="12" t="str">
        <f>HYPERLINK("https://www.youtube.com/watch?v=EIZgVkX_BtI","3BLD: 13.10 Mo3 (WB)")</f>
        <v>3BLD: 13.10 Mo3 (WB)</v>
      </c>
    </row>
    <row r="233">
      <c r="A233" s="10" t="s">
        <v>2454</v>
      </c>
      <c r="B233" s="10" t="s">
        <v>2455</v>
      </c>
      <c r="C233" s="10" t="s">
        <v>2456</v>
      </c>
      <c r="D233" s="11" t="s">
        <v>728</v>
      </c>
      <c r="E233" s="12" t="str">
        <f>HYPERLINK("https://www.youtube.com/watch?v=ZaaX6A_aHWQ","13.72 3BLD Former WB Mo3 (Part of 14.57 Ao5)")</f>
        <v>13.72 3BLD Former WB Mo3 (Part of 14.57 Ao5)</v>
      </c>
    </row>
    <row r="234">
      <c r="A234" s="10" t="s">
        <v>2457</v>
      </c>
      <c r="B234" s="10" t="s">
        <v>2458</v>
      </c>
      <c r="C234" s="10" t="s">
        <v>2459</v>
      </c>
      <c r="D234" s="11" t="s">
        <v>751</v>
      </c>
      <c r="E234" s="12" t="str">
        <f>HYPERLINK("https://www.youtube.com/watch?v=iksiA5_gpsM","15.17 Official 3BLD Single (Florida Fall 2021 Winning Solve)")</f>
        <v>15.17 Official 3BLD Single (Florida Fall 2021 Winning Solve)</v>
      </c>
    </row>
    <row r="235">
      <c r="A235" s="10" t="s">
        <v>2460</v>
      </c>
      <c r="B235" s="10" t="s">
        <v>2461</v>
      </c>
      <c r="C235" s="10" t="s">
        <v>2462</v>
      </c>
      <c r="D235" s="11" t="s">
        <v>436</v>
      </c>
      <c r="E235" s="12" t="str">
        <f>HYPERLINK("https://www.youtube.com/watch?v=gdHPag6z2NY","Breaking World Record during the Superbowl")</f>
        <v>Breaking World Record during the Superbowl</v>
      </c>
    </row>
    <row r="236">
      <c r="A236" s="10" t="s">
        <v>2460</v>
      </c>
      <c r="B236" s="10" t="s">
        <v>2463</v>
      </c>
      <c r="C236" s="10" t="s">
        <v>2464</v>
      </c>
      <c r="D236" s="11" t="s">
        <v>501</v>
      </c>
      <c r="E236" s="12" t="str">
        <f>HYPERLINK("https://www.youtube.com/watch?v=vRlA-KjlHc0","16.05 3BLD Ao12")</f>
        <v>16.05 3BLD Ao12</v>
      </c>
    </row>
    <row r="237">
      <c r="A237" s="10" t="s">
        <v>2465</v>
      </c>
      <c r="B237" s="10" t="s">
        <v>2466</v>
      </c>
      <c r="C237" s="10" t="s">
        <v>2467</v>
      </c>
      <c r="D237" s="11" t="s">
        <v>204</v>
      </c>
      <c r="E237" s="12" t="str">
        <f>HYPERLINK("https://www.youtube.com/watch?v=ImO5gWc-mRo","3BLD: 16.46 Ao25 (Former WB)")</f>
        <v>3BLD: 16.46 Ao25 (Former WB)</v>
      </c>
    </row>
    <row r="238">
      <c r="A238" s="10" t="s">
        <v>2468</v>
      </c>
      <c r="B238" s="10" t="s">
        <v>2469</v>
      </c>
      <c r="C238" s="10" t="s">
        <v>2470</v>
      </c>
      <c r="D238" s="11" t="s">
        <v>93</v>
      </c>
      <c r="E238" s="12" t="str">
        <f>HYPERLINK("https://www.youtube.com/watch?v=gQ0iMaFMbeE","3BLD: 14.97 Ao12 (WB)")</f>
        <v>3BLD: 14.97 Ao12 (WB)</v>
      </c>
    </row>
    <row r="239">
      <c r="A239" s="10" t="s">
        <v>2471</v>
      </c>
      <c r="B239" s="10" t="s">
        <v>2472</v>
      </c>
      <c r="C239" s="10" t="s">
        <v>2473</v>
      </c>
      <c r="D239" s="11" t="s">
        <v>1689</v>
      </c>
      <c r="E239" s="12" t="str">
        <f t="shared" ref="E239:E240" si="7">HYPERLINK("https://www.youtube.com/watch?v=ImO5gWc-mRo","3BLD: 16.46 Ao25 (Former WB)")</f>
        <v>3BLD: 16.46 Ao25 (Former WB)</v>
      </c>
    </row>
    <row r="240">
      <c r="A240" s="10" t="s">
        <v>2474</v>
      </c>
      <c r="B240" s="10" t="s">
        <v>2475</v>
      </c>
      <c r="C240" s="10" t="s">
        <v>2476</v>
      </c>
      <c r="D240" s="11" t="s">
        <v>1343</v>
      </c>
      <c r="E240" s="12" t="str">
        <f t="shared" si="7"/>
        <v>3BLD: 16.46 Ao25 (Former WB)</v>
      </c>
    </row>
    <row r="241">
      <c r="A241" s="10" t="s">
        <v>2477</v>
      </c>
      <c r="B241" s="10" t="s">
        <v>2478</v>
      </c>
      <c r="C241" s="10" t="s">
        <v>2479</v>
      </c>
      <c r="D241" s="11" t="s">
        <v>444</v>
      </c>
      <c r="E241" s="12" t="str">
        <f>HYPERLINK("https://www.youtube.com/watch?v=eZPl7z60HBw","I won the WORLD CHAMPIONSHIP")</f>
        <v>I won the WORLD CHAMPIONSHIP</v>
      </c>
    </row>
    <row r="242">
      <c r="A242" s="10" t="s">
        <v>2480</v>
      </c>
      <c r="B242" s="10" t="s">
        <v>2481</v>
      </c>
      <c r="C242" s="10" t="s">
        <v>2482</v>
      </c>
      <c r="D242" s="11" t="s">
        <v>717</v>
      </c>
      <c r="E242" s="12" t="str">
        <f>HYPERLINK("https://www.youtube.com/watch?v=c-fZH8cSolQ","3BLD: 15.84 Ao12 (Former PB/WB)")</f>
        <v>3BLD: 15.84 Ao12 (Former PB/WB)</v>
      </c>
    </row>
    <row r="243">
      <c r="A243" s="10" t="s">
        <v>2480</v>
      </c>
      <c r="B243" s="10" t="s">
        <v>2483</v>
      </c>
      <c r="C243" s="10" t="s">
        <v>2484</v>
      </c>
      <c r="D243" s="11" t="s">
        <v>146</v>
      </c>
      <c r="E243" s="12" t="str">
        <f>HYPERLINK("https://www.youtube.com/watch?v=tiST9bTX3wE","17.95 3BLD AO25 (Counting 28.16 and 23.84)")</f>
        <v>17.95 3BLD AO25 (Counting 28.16 and 23.84)</v>
      </c>
    </row>
    <row r="244">
      <c r="A244" s="10" t="s">
        <v>2485</v>
      </c>
      <c r="B244" s="10" t="s">
        <v>2486</v>
      </c>
      <c r="C244" s="10" t="s">
        <v>2487</v>
      </c>
      <c r="D244" s="11" t="s">
        <v>86</v>
      </c>
      <c r="E244" s="12" t="str">
        <f>HYPERLINK("https://www.youtube.com/watch?v=ImO5gWc-mRo","3BLD: 16.46 Ao25 (Former WB)")</f>
        <v>3BLD: 16.46 Ao25 (Former WB)</v>
      </c>
    </row>
    <row r="245">
      <c r="A245" s="10" t="s">
        <v>2488</v>
      </c>
      <c r="B245" s="10" t="s">
        <v>2489</v>
      </c>
      <c r="C245" s="10" t="s">
        <v>2490</v>
      </c>
      <c r="D245" s="11" t="s">
        <v>55</v>
      </c>
      <c r="E245" s="12" t="str">
        <f>HYPERLINK("https://www.youtube.com/watch?v=gQ0iMaFMbeE","3BLD: 14.97 Ao12 (WB)")</f>
        <v>3BLD: 14.97 Ao12 (WB)</v>
      </c>
    </row>
    <row r="246">
      <c r="A246" s="10" t="s">
        <v>2491</v>
      </c>
      <c r="B246" s="10" t="s">
        <v>2492</v>
      </c>
      <c r="C246" s="10" t="s">
        <v>2493</v>
      </c>
      <c r="D246" s="11" t="s">
        <v>958</v>
      </c>
      <c r="E246" s="12" t="str">
        <f>HYPERLINK("https://www.youtube.com/watch?v=c-fZH8cSolQ","3BLD: 15.84 Ao12 (Former PB/WB)")</f>
        <v>3BLD: 15.84 Ao12 (Former PB/WB)</v>
      </c>
    </row>
    <row r="247">
      <c r="A247" s="10" t="s">
        <v>2494</v>
      </c>
      <c r="B247" s="10" t="s">
        <v>2495</v>
      </c>
      <c r="C247" s="10" t="s">
        <v>2496</v>
      </c>
      <c r="D247" s="11" t="s">
        <v>369</v>
      </c>
      <c r="E247" s="12" t="str">
        <f t="shared" ref="E247:E248" si="8">HYPERLINK("https://www.youtube.com/watch?v=gQ0iMaFMbeE","3BLD: 14.97 Ao12 (WB)")</f>
        <v>3BLD: 14.97 Ao12 (WB)</v>
      </c>
    </row>
    <row r="248">
      <c r="A248" s="10" t="s">
        <v>2497</v>
      </c>
      <c r="B248" s="10" t="s">
        <v>2498</v>
      </c>
      <c r="C248" s="10" t="s">
        <v>2499</v>
      </c>
      <c r="D248" s="11" t="s">
        <v>328</v>
      </c>
      <c r="E248" s="12" t="str">
        <f t="shared" si="8"/>
        <v>3BLD: 14.97 Ao12 (WB)</v>
      </c>
    </row>
    <row r="249">
      <c r="A249" s="10" t="s">
        <v>2500</v>
      </c>
      <c r="B249" s="10" t="s">
        <v>2501</v>
      </c>
      <c r="C249" s="10" t="s">
        <v>2502</v>
      </c>
      <c r="D249" s="11" t="s">
        <v>542</v>
      </c>
      <c r="E249" s="12" t="str">
        <f>HYPERLINK("https://www.youtube.com/watch?v=uNbJi398bFc","14.61 Official Rubik’s Cube Blindfolded World Record (Tommy Cherry)")</f>
        <v>14.61 Official Rubik’s Cube Blindfolded World Record (Tommy Cherry)</v>
      </c>
    </row>
    <row r="250">
      <c r="A250" s="10" t="s">
        <v>2503</v>
      </c>
      <c r="B250" s="10" t="s">
        <v>2504</v>
      </c>
      <c r="C250" s="10" t="s">
        <v>2505</v>
      </c>
      <c r="D250" s="11" t="s">
        <v>239</v>
      </c>
      <c r="E250" s="12" t="str">
        <f>HYPERLINK("https://www.youtube.com/watch?v=EIZgVkX_BtI","3BLD: 13.10 Mo3 (WB)")</f>
        <v>3BLD: 13.10 Mo3 (WB)</v>
      </c>
    </row>
    <row r="251">
      <c r="A251" s="10" t="s">
        <v>2506</v>
      </c>
      <c r="B251" s="10" t="s">
        <v>2507</v>
      </c>
      <c r="C251" s="10" t="s">
        <v>2508</v>
      </c>
      <c r="D251" s="11" t="s">
        <v>254</v>
      </c>
      <c r="E251" s="12" t="str">
        <f>HYPERLINK("https://www.youtube.com/watch?v=V5UghOBE7_M","Rubik's Cube World Record, but it's Blindfolded... [4K]")</f>
        <v>Rubik's Cube World Record, but it's Blindfolded... [4K]</v>
      </c>
    </row>
    <row r="252">
      <c r="A252" s="10" t="s">
        <v>2509</v>
      </c>
      <c r="B252" s="10" t="s">
        <v>2510</v>
      </c>
      <c r="C252" s="10" t="s">
        <v>2511</v>
      </c>
      <c r="D252" s="11" t="s">
        <v>1607</v>
      </c>
      <c r="E252" s="12" t="str">
        <f>HYPERLINK("https://www.youtube.com/watch?v=vJlFg0bt7Qg","12.96 Rubik's Cube Blindfolded World Record FAIL")</f>
        <v>12.96 Rubik's Cube Blindfolded World Record FAIL</v>
      </c>
    </row>
    <row r="253">
      <c r="A253" s="10" t="s">
        <v>2512</v>
      </c>
      <c r="B253" s="10" t="s">
        <v>2513</v>
      </c>
      <c r="C253" s="10" t="s">
        <v>2514</v>
      </c>
      <c r="D253" s="11" t="s">
        <v>626</v>
      </c>
      <c r="E253" s="12" t="str">
        <f>HYPERLINK("https://www.youtube.com/watch?v=tiST9bTX3wE","17.95 3BLD AO25 (Counting 28.16 and 23.84)")</f>
        <v>17.95 3BLD AO25 (Counting 28.16 and 23.84)</v>
      </c>
    </row>
    <row r="254">
      <c r="A254" s="10" t="s">
        <v>2515</v>
      </c>
      <c r="B254" s="10" t="s">
        <v>2516</v>
      </c>
      <c r="C254" s="10" t="s">
        <v>2517</v>
      </c>
      <c r="D254" s="11" t="s">
        <v>1027</v>
      </c>
      <c r="E254" s="12" t="str">
        <f>HYPERLINK("https://www.youtube.com/watch?v=N9hrx4bDGMw","3BLD: 13.28 Mo3 and 14.26 Ao5 FAIL")</f>
        <v>3BLD: 13.28 Mo3 and 14.26 Ao5 FAIL</v>
      </c>
    </row>
    <row r="255">
      <c r="A255" s="10" t="s">
        <v>2518</v>
      </c>
      <c r="B255" s="10" t="s">
        <v>2519</v>
      </c>
      <c r="C255" s="10" t="s">
        <v>2520</v>
      </c>
      <c r="D255" s="11" t="s">
        <v>486</v>
      </c>
      <c r="E255" s="12" t="str">
        <f>HYPERLINK("https://www.youtube.com/watch?v=-1Ww5wtdqY8","Almost getting a World Record...")</f>
        <v>Almost getting a World Record...</v>
      </c>
    </row>
    <row r="256">
      <c r="A256" s="10" t="s">
        <v>2521</v>
      </c>
      <c r="B256" s="10" t="s">
        <v>2522</v>
      </c>
      <c r="C256" s="10" t="s">
        <v>2523</v>
      </c>
      <c r="D256" s="11" t="s">
        <v>460</v>
      </c>
      <c r="E256" s="12" t="str">
        <f>HYPERLINK("https://www.youtube.com/watch?v=c-fZH8cSolQ","3BLD: 15.84 Ao12 (Former PB/WB)")</f>
        <v>3BLD: 15.84 Ao12 (Former PB/WB)</v>
      </c>
    </row>
    <row r="257">
      <c r="A257" s="10" t="s">
        <v>2524</v>
      </c>
      <c r="B257" s="10" t="s">
        <v>2525</v>
      </c>
      <c r="C257" s="10" t="s">
        <v>2526</v>
      </c>
      <c r="D257" s="11" t="s">
        <v>284</v>
      </c>
      <c r="E257" s="12" t="str">
        <f>HYPERLINK("https://www.youtube.com/watch?v=csBF_YNvT54","3BLD: 15.95 WB Ao12")</f>
        <v>3BLD: 15.95 WB Ao12</v>
      </c>
    </row>
    <row r="258">
      <c r="A258" s="10" t="s">
        <v>2524</v>
      </c>
      <c r="B258" s="10" t="s">
        <v>2527</v>
      </c>
      <c r="C258" s="10" t="s">
        <v>2528</v>
      </c>
      <c r="D258" s="11" t="s">
        <v>626</v>
      </c>
      <c r="E258" s="12" t="str">
        <f>HYPERLINK("https://www.youtube.com/watch?v=tiST9bTX3wE","17.95 3BLD AO25 (Counting 28.16 and 23.84)")</f>
        <v>17.95 3BLD AO25 (Counting 28.16 and 23.84)</v>
      </c>
    </row>
    <row r="259">
      <c r="A259" s="10" t="s">
        <v>2529</v>
      </c>
      <c r="B259" s="10" t="s">
        <v>2530</v>
      </c>
      <c r="C259" s="10" t="s">
        <v>2531</v>
      </c>
      <c r="D259" s="11" t="s">
        <v>954</v>
      </c>
      <c r="E259" s="12" t="str">
        <f>HYPERLINK("https://www.youtube.com/watch?v=ERs28Sqj8N4","3BLD: 14.41 Former WB Ao5 (13.83 Mo3)")</f>
        <v>3BLD: 14.41 Former WB Ao5 (13.83 Mo3)</v>
      </c>
    </row>
    <row r="260">
      <c r="A260" s="10" t="s">
        <v>2532</v>
      </c>
      <c r="B260" s="10" t="s">
        <v>2533</v>
      </c>
      <c r="C260" s="10" t="s">
        <v>2534</v>
      </c>
      <c r="D260" s="11" t="s">
        <v>735</v>
      </c>
      <c r="E260" s="12" t="str">
        <f>HYPERLINK("https://www.youtube.com/watch?v=tiST9bTX3wE","17.95 3BLD AO25 (Counting 28.16 and 23.84)")</f>
        <v>17.95 3BLD AO25 (Counting 28.16 and 23.84)</v>
      </c>
    </row>
    <row r="261">
      <c r="A261" s="10" t="s">
        <v>2535</v>
      </c>
      <c r="B261" s="10" t="s">
        <v>2536</v>
      </c>
      <c r="C261" s="10" t="s">
        <v>2537</v>
      </c>
      <c r="D261" s="11" t="s">
        <v>117</v>
      </c>
      <c r="E261" s="12" t="str">
        <f>HYPERLINK("https://www.youtube.com/watch?v=gQ0iMaFMbeE","3BLD: 14.97 Ao12 (WB)")</f>
        <v>3BLD: 14.97 Ao12 (WB)</v>
      </c>
    </row>
    <row r="262">
      <c r="A262" s="10" t="s">
        <v>2535</v>
      </c>
      <c r="B262" s="10" t="s">
        <v>2538</v>
      </c>
      <c r="C262" s="10" t="s">
        <v>2539</v>
      </c>
      <c r="D262" s="11" t="s">
        <v>211</v>
      </c>
      <c r="E262" s="12" t="str">
        <f>HYPERLINK("https://www.youtube.com/watch?v=pZc4BvCAXpU","28.92 WB 2-Man 3BLD Relay with Stanley Chapel")</f>
        <v>28.92 WB 2-Man 3BLD Relay with Stanley Chapel</v>
      </c>
    </row>
    <row r="263">
      <c r="A263" s="10" t="s">
        <v>2540</v>
      </c>
      <c r="B263" s="10" t="s">
        <v>2541</v>
      </c>
      <c r="C263" s="10" t="s">
        <v>2542</v>
      </c>
      <c r="D263" s="11" t="s">
        <v>416</v>
      </c>
      <c r="E263" s="12" t="str">
        <f>HYPERLINK("https://www.youtube.com/watch?v=Q4WP58hRqgc","Rubik's Cube Blindfolded WORLD RECORD Mean (14.72 Seconds)")</f>
        <v>Rubik's Cube Blindfolded WORLD RECORD Mean (14.72 Seconds)</v>
      </c>
    </row>
    <row r="264">
      <c r="A264" s="10" t="s">
        <v>2543</v>
      </c>
      <c r="B264" s="10" t="s">
        <v>2544</v>
      </c>
      <c r="C264" s="10" t="s">
        <v>2545</v>
      </c>
      <c r="D264" s="11" t="s">
        <v>947</v>
      </c>
      <c r="E264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265">
      <c r="A265" s="10" t="s">
        <v>2546</v>
      </c>
      <c r="B265" s="10" t="s">
        <v>2547</v>
      </c>
      <c r="C265" s="10" t="s">
        <v>2548</v>
      </c>
      <c r="D265" s="11" t="s">
        <v>1144</v>
      </c>
      <c r="E265" s="12" t="str">
        <f>HYPERLINK("https://www.youtube.com/watch?v=-1Ww5wtdqY8","Almost getting a World Record...")</f>
        <v>Almost getting a World Record...</v>
      </c>
    </row>
    <row r="266">
      <c r="A266" s="10" t="s">
        <v>2549</v>
      </c>
      <c r="B266" s="10" t="s">
        <v>2550</v>
      </c>
      <c r="C266" s="10" t="s">
        <v>2551</v>
      </c>
      <c r="D266" s="11" t="s">
        <v>288</v>
      </c>
      <c r="E266" s="12" t="str">
        <f>HYPERLINK("https://www.youtube.com/watch?v=ImO5gWc-mRo","3BLD: 16.46 Ao25 (Former WB)")</f>
        <v>3BLD: 16.46 Ao25 (Former WB)</v>
      </c>
    </row>
    <row r="267">
      <c r="A267" s="10" t="s">
        <v>2552</v>
      </c>
      <c r="B267" s="10" t="s">
        <v>2553</v>
      </c>
      <c r="C267" s="10" t="s">
        <v>2554</v>
      </c>
      <c r="D267" s="11" t="s">
        <v>179</v>
      </c>
      <c r="E267" s="12" t="str">
        <f t="shared" ref="E267:E268" si="9">HYPERLINK("https://www.youtube.com/watch?v=Sr8uhM-D7qE","Audience stays CALM + RESPECTFUL after World Record")</f>
        <v>Audience stays CALM + RESPECTFUL after World Record</v>
      </c>
    </row>
    <row r="268">
      <c r="A268" s="10" t="s">
        <v>2555</v>
      </c>
      <c r="B268" s="10" t="s">
        <v>2556</v>
      </c>
      <c r="C268" s="10" t="s">
        <v>2557</v>
      </c>
      <c r="D268" s="11" t="s">
        <v>195</v>
      </c>
      <c r="E268" s="12" t="str">
        <f t="shared" si="9"/>
        <v>Audience stays CALM + RESPECTFUL after World Record</v>
      </c>
    </row>
    <row r="269">
      <c r="A269" s="10" t="s">
        <v>2558</v>
      </c>
      <c r="B269" s="10" t="s">
        <v>2559</v>
      </c>
      <c r="C269" s="10" t="s">
        <v>2560</v>
      </c>
      <c r="D269" s="11" t="s">
        <v>582</v>
      </c>
      <c r="E269" s="12" t="str">
        <f>HYPERLINK("https://www.youtube.com/watch?v=ImO5gWc-mRo","3BLD: 16.46 Ao25 (Former WB)")</f>
        <v>3BLD: 16.46 Ao25 (Former WB)</v>
      </c>
    </row>
    <row r="270">
      <c r="A270" s="10" t="s">
        <v>2561</v>
      </c>
      <c r="B270" s="10" t="s">
        <v>2562</v>
      </c>
      <c r="C270" s="10" t="s">
        <v>2563</v>
      </c>
      <c r="D270" s="11" t="s">
        <v>150</v>
      </c>
      <c r="E270" s="12" t="str">
        <f>HYPERLINK("https://www.youtube.com/watch?v=gQ0iMaFMbeE","3BLD: 14.97 Ao12 (WB)")</f>
        <v>3BLD: 14.97 Ao12 (WB)</v>
      </c>
    </row>
    <row r="271">
      <c r="A271" s="10" t="s">
        <v>2564</v>
      </c>
      <c r="B271" s="10" t="s">
        <v>2565</v>
      </c>
      <c r="C271" s="10" t="s">
        <v>2566</v>
      </c>
      <c r="D271" s="11" t="s">
        <v>250</v>
      </c>
      <c r="E271" s="12" t="str">
        <f>HYPERLINK("https://www.youtube.com/watch?v=ImO5gWc-mRo","3BLD: 16.46 Ao25 (Former WB)")</f>
        <v>3BLD: 16.46 Ao25 (Former WB)</v>
      </c>
    </row>
    <row r="272">
      <c r="A272" s="10" t="s">
        <v>2567</v>
      </c>
      <c r="B272" s="10" t="s">
        <v>2568</v>
      </c>
      <c r="C272" s="10" t="s">
        <v>2569</v>
      </c>
      <c r="D272" s="11" t="s">
        <v>1425</v>
      </c>
      <c r="E272" s="12" t="str">
        <f>HYPERLINK("https://www.youtube.com/watch?v=BsjfQ8AMEj4","3BLD: 13.70 Ao5 (WB)")</f>
        <v>3BLD: 13.70 Ao5 (WB)</v>
      </c>
    </row>
    <row r="273">
      <c r="A273" s="10" t="s">
        <v>2570</v>
      </c>
      <c r="B273" s="10" t="s">
        <v>2571</v>
      </c>
      <c r="C273" s="10" t="s">
        <v>2572</v>
      </c>
      <c r="D273" s="11" t="s">
        <v>895</v>
      </c>
      <c r="E273" s="12" t="str">
        <f>HYPERLINK("https://www.youtube.com/watch?v=l-I_vdTD2yY","Rubik's Cube Blindfolded: 12.76 Average of 5 [WB]")</f>
        <v>Rubik's Cube Blindfolded: 12.76 Average of 5 [WB]</v>
      </c>
    </row>
    <row r="274">
      <c r="A274" s="10" t="s">
        <v>2573</v>
      </c>
      <c r="B274" s="10" t="s">
        <v>2574</v>
      </c>
      <c r="C274" s="10" t="s">
        <v>2575</v>
      </c>
      <c r="D274" s="11" t="s">
        <v>345</v>
      </c>
      <c r="E274" s="12" t="str">
        <f>HYPERLINK("https://www.youtube.com/watch?v=dazdivrILyY","3BLD: 14.21 Ao5 (WB)")</f>
        <v>3BLD: 14.21 Ao5 (WB)</v>
      </c>
    </row>
    <row r="275">
      <c r="A275" s="10" t="s">
        <v>2576</v>
      </c>
      <c r="B275" s="10" t="s">
        <v>2577</v>
      </c>
      <c r="C275" s="10" t="s">
        <v>2578</v>
      </c>
      <c r="D275" s="11" t="s">
        <v>505</v>
      </c>
      <c r="E275" s="12" t="str">
        <f>HYPERLINK("https://www.youtube.com/watch?v=csBF_YNvT54","3BLD: 15.95 WB Ao12")</f>
        <v>3BLD: 15.95 WB Ao12</v>
      </c>
    </row>
    <row r="276">
      <c r="A276" s="10" t="s">
        <v>2579</v>
      </c>
      <c r="B276" s="10" t="s">
        <v>2580</v>
      </c>
      <c r="C276" s="10" t="s">
        <v>2581</v>
      </c>
      <c r="D276" s="11" t="s">
        <v>643</v>
      </c>
      <c r="E276" s="12" t="str">
        <f>HYPERLINK("https://www.youtube.com/watch?v=c-fZH8cSolQ","3BLD: 15.84 Ao12 (Former PB/WB)")</f>
        <v>3BLD: 15.84 Ao12 (Former PB/WB)</v>
      </c>
    </row>
    <row r="277">
      <c r="A277" s="10" t="s">
        <v>2582</v>
      </c>
      <c r="B277" s="10" t="s">
        <v>2583</v>
      </c>
      <c r="C277" s="10" t="s">
        <v>2584</v>
      </c>
      <c r="D277" s="11" t="s">
        <v>650</v>
      </c>
      <c r="E277" s="12" t="str">
        <f>HYPERLINK("https://www.youtube.com/watch?v=csBF_YNvT54","3BLD: 15.95 WB Ao12")</f>
        <v>3BLD: 15.95 WB Ao12</v>
      </c>
    </row>
    <row r="278">
      <c r="A278" s="10" t="s">
        <v>2585</v>
      </c>
      <c r="B278" s="10" t="s">
        <v>2586</v>
      </c>
      <c r="C278" s="10" t="s">
        <v>2587</v>
      </c>
      <c r="D278" s="11" t="s">
        <v>179</v>
      </c>
      <c r="E278" s="12" t="str">
        <f>HYPERLINK("https://www.youtube.com/watch?v=Sr8uhM-D7qE","Audience stays CALM + RESPECTFUL after World Record")</f>
        <v>Audience stays CALM + RESPECTFUL after World Record</v>
      </c>
    </row>
    <row r="279">
      <c r="A279" s="10" t="s">
        <v>2588</v>
      </c>
      <c r="B279" s="10" t="s">
        <v>2589</v>
      </c>
      <c r="C279" s="10" t="s">
        <v>2590</v>
      </c>
      <c r="D279" s="11" t="s">
        <v>717</v>
      </c>
      <c r="E279" s="12" t="str">
        <f>HYPERLINK("https://www.youtube.com/watch?v=c-fZH8cSolQ","3BLD: 15.84 Ao12 (Former PB/WB)")</f>
        <v>3BLD: 15.84 Ao12 (Former PB/WB)</v>
      </c>
    </row>
    <row r="280">
      <c r="A280" s="10" t="s">
        <v>2591</v>
      </c>
      <c r="B280" s="10" t="s">
        <v>2592</v>
      </c>
      <c r="C280" s="10" t="s">
        <v>2593</v>
      </c>
      <c r="D280" s="11" t="s">
        <v>82</v>
      </c>
      <c r="E28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281">
      <c r="A281" s="10" t="s">
        <v>2594</v>
      </c>
      <c r="B281" s="10" t="s">
        <v>2595</v>
      </c>
      <c r="C281" s="10" t="s">
        <v>2596</v>
      </c>
      <c r="D281" s="11" t="s">
        <v>296</v>
      </c>
      <c r="E281" s="12" t="str">
        <f>HYPERLINK("https://www.youtube.com/watch?v=gQ0iMaFMbeE","3BLD: 14.97 Ao12 (WB)")</f>
        <v>3BLD: 14.97 Ao12 (WB)</v>
      </c>
    </row>
    <row r="282">
      <c r="A282" s="10" t="s">
        <v>2597</v>
      </c>
      <c r="B282" s="10" t="s">
        <v>2598</v>
      </c>
      <c r="C282" s="10" t="s">
        <v>2599</v>
      </c>
      <c r="D282" s="11" t="s">
        <v>183</v>
      </c>
      <c r="E282" s="12" t="str">
        <f>HYPERLINK("https://www.youtube.com/watch?v=csBF_YNvT54","3BLD: 15.95 WB Ao12")</f>
        <v>3BLD: 15.95 WB Ao12</v>
      </c>
    </row>
    <row r="283">
      <c r="A283" s="10" t="s">
        <v>2600</v>
      </c>
      <c r="B283" s="10" t="s">
        <v>2601</v>
      </c>
      <c r="C283" s="10" t="s">
        <v>2602</v>
      </c>
      <c r="D283" s="11" t="s">
        <v>207</v>
      </c>
      <c r="E283" s="12" t="str">
        <f>HYPERLINK("https://www.youtube.com/watch?v=ImO5gWc-mRo","3BLD: 16.46 Ao25 (Former WB)")</f>
        <v>3BLD: 16.46 Ao25 (Former WB)</v>
      </c>
    </row>
    <row r="284">
      <c r="A284" s="10" t="s">
        <v>2603</v>
      </c>
      <c r="B284" s="10" t="s">
        <v>2604</v>
      </c>
      <c r="C284" s="10" t="s">
        <v>2605</v>
      </c>
      <c r="D284" s="11" t="s">
        <v>357</v>
      </c>
      <c r="E284" s="12" t="str">
        <f>HYPERLINK("https://www.youtube.com/watch?v=c0oFyi9CMrE","16.22 Official 3BLD WR Mean FAIL")</f>
        <v>16.22 Official 3BLD WR Mean FAIL</v>
      </c>
    </row>
    <row r="285">
      <c r="A285" s="10" t="s">
        <v>2606</v>
      </c>
      <c r="B285" s="10" t="s">
        <v>2607</v>
      </c>
      <c r="C285" s="10" t="s">
        <v>2608</v>
      </c>
      <c r="D285" s="11" t="s">
        <v>1144</v>
      </c>
      <c r="E285" s="12" t="str">
        <f>HYPERLINK("https://www.youtube.com/watch?v=-1Ww5wtdqY8","Almost getting a World Record...")</f>
        <v>Almost getting a World Record...</v>
      </c>
    </row>
    <row r="286">
      <c r="A286" s="10" t="s">
        <v>2609</v>
      </c>
      <c r="B286" s="10" t="s">
        <v>2610</v>
      </c>
      <c r="C286" s="10" t="s">
        <v>2611</v>
      </c>
      <c r="D286" s="11" t="s">
        <v>204</v>
      </c>
      <c r="E286" s="12" t="str">
        <f t="shared" ref="E286:E287" si="10">HYPERLINK("https://www.youtube.com/watch?v=ImO5gWc-mRo","3BLD: 16.46 Ao25 (Former WB)")</f>
        <v>3BLD: 16.46 Ao25 (Former WB)</v>
      </c>
    </row>
    <row r="287">
      <c r="A287" s="10" t="s">
        <v>2612</v>
      </c>
      <c r="B287" s="10" t="s">
        <v>2613</v>
      </c>
      <c r="C287" s="10" t="s">
        <v>2614</v>
      </c>
      <c r="D287" s="11" t="s">
        <v>187</v>
      </c>
      <c r="E287" s="12" t="str">
        <f t="shared" si="10"/>
        <v>3BLD: 16.46 Ao25 (Former WB)</v>
      </c>
    </row>
    <row r="288">
      <c r="A288" s="10" t="s">
        <v>2615</v>
      </c>
      <c r="B288" s="10" t="s">
        <v>2616</v>
      </c>
      <c r="C288" s="10" t="s">
        <v>2617</v>
      </c>
      <c r="D288" s="11" t="s">
        <v>1334</v>
      </c>
      <c r="E288" s="12" t="str">
        <f>HYPERLINK("https://www.youtube.com/watch?v=qiKjvlM2Oec","When you get a World Record but have to stay quiet...")</f>
        <v>When you get a World Record but have to stay quiet...</v>
      </c>
    </row>
    <row r="289">
      <c r="A289" s="10" t="s">
        <v>2618</v>
      </c>
      <c r="B289" s="10" t="s">
        <v>2619</v>
      </c>
      <c r="C289" s="10" t="s">
        <v>2620</v>
      </c>
      <c r="D289" s="11" t="s">
        <v>231</v>
      </c>
      <c r="E289" s="12" t="str">
        <f>HYPERLINK("https://www.youtube.com/watch?v=gQ0iMaFMbeE","3BLD: 14.97 Ao12 (WB)")</f>
        <v>3BLD: 14.97 Ao12 (WB)</v>
      </c>
    </row>
    <row r="290">
      <c r="A290" s="10" t="s">
        <v>2621</v>
      </c>
      <c r="B290" s="10" t="s">
        <v>2622</v>
      </c>
      <c r="C290" s="10" t="s">
        <v>2623</v>
      </c>
      <c r="D290" s="11" t="s">
        <v>1307</v>
      </c>
      <c r="E290" s="12" t="str">
        <f>HYPERLINK("https://www.youtube.com/watch?v=csBF_YNvT54","3BLD: 15.95 WB Ao12")</f>
        <v>3BLD: 15.95 WB Ao12</v>
      </c>
    </row>
    <row r="291">
      <c r="A291" s="10" t="s">
        <v>2624</v>
      </c>
      <c r="B291" s="10" t="s">
        <v>2625</v>
      </c>
      <c r="C291" s="10" t="s">
        <v>2626</v>
      </c>
      <c r="D291" s="11" t="s">
        <v>20</v>
      </c>
      <c r="E291" s="12" t="str">
        <f>HYPERLINK("https://www.youtube.com/watch?v=8ZoASbCRhq4","3BLD: 16.04 Former WB Ao12")</f>
        <v>3BLD: 16.04 Former WB Ao12</v>
      </c>
    </row>
    <row r="292">
      <c r="A292" s="10" t="s">
        <v>2627</v>
      </c>
      <c r="B292" s="10" t="s">
        <v>2628</v>
      </c>
      <c r="C292" s="10" t="s">
        <v>2629</v>
      </c>
      <c r="D292" s="11" t="s">
        <v>224</v>
      </c>
      <c r="E292" s="12" t="str">
        <f>HYPERLINK("https://www.youtube.com/watch?v=tiST9bTX3wE","17.95 3BLD AO25 (Counting 28.16 and 23.84)")</f>
        <v>17.95 3BLD AO25 (Counting 28.16 and 23.84)</v>
      </c>
    </row>
    <row r="293">
      <c r="A293" s="10" t="s">
        <v>2630</v>
      </c>
      <c r="B293" s="10" t="s">
        <v>2631</v>
      </c>
      <c r="C293" s="10" t="s">
        <v>2632</v>
      </c>
      <c r="D293" s="11" t="s">
        <v>20</v>
      </c>
      <c r="E293" s="12" t="str">
        <f>HYPERLINK("https://www.youtube.com/watch?v=8ZoASbCRhq4","3BLD: 16.04 Former WB Ao12")</f>
        <v>3BLD: 16.04 Former WB Ao12</v>
      </c>
    </row>
    <row r="294">
      <c r="A294" s="10" t="s">
        <v>2633</v>
      </c>
      <c r="B294" s="10" t="s">
        <v>2634</v>
      </c>
      <c r="C294" s="10" t="s">
        <v>2635</v>
      </c>
      <c r="D294" s="11" t="s">
        <v>1741</v>
      </c>
      <c r="E294" s="12" t="str">
        <f>HYPERLINK("https://www.youtube.com/watch?v=tiST9bTX3wE","17.95 3BLD AO25 (Counting 28.16 and 23.84)")</f>
        <v>17.95 3BLD AO25 (Counting 28.16 and 23.84)</v>
      </c>
    </row>
    <row r="295">
      <c r="A295" s="10" t="s">
        <v>2636</v>
      </c>
      <c r="B295" s="10" t="s">
        <v>2637</v>
      </c>
      <c r="C295" s="10" t="s">
        <v>2638</v>
      </c>
      <c r="D295" s="11" t="s">
        <v>556</v>
      </c>
      <c r="E295" s="12" t="str">
        <f>HYPERLINK("https://www.youtube.com/watch?v=ImO5gWc-mRo","3BLD: 16.46 Ao25 (Former WB)")</f>
        <v>3BLD: 16.46 Ao25 (Former WB)</v>
      </c>
    </row>
    <row r="296">
      <c r="A296" s="10" t="s">
        <v>2639</v>
      </c>
      <c r="B296" s="10" t="s">
        <v>2640</v>
      </c>
      <c r="C296" s="10" t="s">
        <v>2641</v>
      </c>
      <c r="D296" s="11" t="s">
        <v>332</v>
      </c>
      <c r="E296" s="12" t="str">
        <f>HYPERLINK("https://www.youtube.com/watch?v=dazdivrILyY","3BLD: 14.21 Ao5 (WB)")</f>
        <v>3BLD: 14.21 Ao5 (WB)</v>
      </c>
    </row>
    <row r="297">
      <c r="A297" s="10" t="s">
        <v>2642</v>
      </c>
      <c r="B297" s="10" t="s">
        <v>2643</v>
      </c>
      <c r="C297" s="10" t="s">
        <v>2644</v>
      </c>
      <c r="D297" s="11" t="s">
        <v>1120</v>
      </c>
      <c r="E297" s="12" t="str">
        <f>HYPERLINK("https://www.youtube.com/watch?v=ImO5gWc-mRo","3BLD: 16.46 Ao25 (Former WB)")</f>
        <v>3BLD: 16.46 Ao25 (Former WB)</v>
      </c>
    </row>
    <row r="298">
      <c r="A298" s="10" t="s">
        <v>2645</v>
      </c>
      <c r="B298" s="10" t="s">
        <v>2646</v>
      </c>
      <c r="C298" s="10" t="s">
        <v>2647</v>
      </c>
      <c r="D298" s="11" t="s">
        <v>1366</v>
      </c>
      <c r="E298" s="12" t="str">
        <f>HYPERLINK("https://www.youtube.com/watch?v=BsjfQ8AMEj4","3BLD: 13.70 Ao5 (WB)")</f>
        <v>3BLD: 13.70 Ao5 (WB)</v>
      </c>
    </row>
    <row r="299">
      <c r="A299" s="10" t="s">
        <v>2648</v>
      </c>
      <c r="B299" s="10" t="s">
        <v>2649</v>
      </c>
      <c r="C299" s="10" t="s">
        <v>2650</v>
      </c>
      <c r="D299" s="11" t="s">
        <v>365</v>
      </c>
      <c r="E299" s="12" t="str">
        <f>HYPERLINK("https://www.youtube.com/watch?v=l-I_vdTD2yY","Rubik's Cube Blindfolded: 12.76 Average of 5 [WB]")</f>
        <v>Rubik's Cube Blindfolded: 12.76 Average of 5 [WB]</v>
      </c>
    </row>
    <row r="300">
      <c r="A300" s="10" t="s">
        <v>2651</v>
      </c>
      <c r="B300" s="10" t="s">
        <v>2652</v>
      </c>
      <c r="C300" s="10" t="s">
        <v>2653</v>
      </c>
      <c r="D300" s="11" t="s">
        <v>586</v>
      </c>
      <c r="E300" s="12" t="str">
        <f>HYPERLINK("https://www.youtube.com/watch?v=dazdivrILyY","3BLD: 14.21 Ao5 (WB)")</f>
        <v>3BLD: 14.21 Ao5 (WB)</v>
      </c>
    </row>
    <row r="301">
      <c r="A301" s="10" t="s">
        <v>2654</v>
      </c>
      <c r="B301" s="10" t="s">
        <v>2655</v>
      </c>
      <c r="C301" s="10" t="s">
        <v>85</v>
      </c>
      <c r="D301" s="11" t="s">
        <v>304</v>
      </c>
      <c r="E301" s="12" t="str">
        <f>HYPERLINK("https://www.youtube.com/watch?v=_zBo1zTxjOI","12.91 3x3 Blindfolded Mean [Former WB]")</f>
        <v>12.91 3x3 Blindfolded Mean [Former WB]</v>
      </c>
    </row>
    <row r="302">
      <c r="A302" s="10" t="s">
        <v>2656</v>
      </c>
      <c r="B302" s="10" t="s">
        <v>2657</v>
      </c>
      <c r="C302" s="10" t="s">
        <v>2658</v>
      </c>
      <c r="D302" s="11" t="s">
        <v>556</v>
      </c>
      <c r="E302" s="12" t="str">
        <f>HYPERLINK("https://www.youtube.com/watch?v=ImO5gWc-mRo","3BLD: 16.46 Ao25 (Former WB)")</f>
        <v>3BLD: 16.46 Ao25 (Former WB)</v>
      </c>
    </row>
    <row r="303">
      <c r="A303" s="10" t="s">
        <v>2659</v>
      </c>
      <c r="B303" s="10" t="s">
        <v>2660</v>
      </c>
      <c r="C303" s="10" t="s">
        <v>2661</v>
      </c>
      <c r="D303" s="11" t="s">
        <v>2212</v>
      </c>
      <c r="E303" s="12" t="str">
        <f>HYPERLINK("https://www.youtube.com/watch?v=tiST9bTX3wE","17.95 3BLD AO25 (Counting 28.16 and 23.84)")</f>
        <v>17.95 3BLD AO25 (Counting 28.16 and 23.84)</v>
      </c>
    </row>
    <row r="304">
      <c r="A304" s="10" t="s">
        <v>2662</v>
      </c>
      <c r="B304" s="10" t="s">
        <v>2663</v>
      </c>
      <c r="C304" s="10" t="s">
        <v>2664</v>
      </c>
      <c r="D304" s="11" t="s">
        <v>168</v>
      </c>
      <c r="E304" s="12" t="str">
        <f>HYPERLINK("https://www.youtube.com/watch?v=gsLwq3ZauNY","3BLD: 11.83 Single")</f>
        <v>3BLD: 11.83 Single</v>
      </c>
    </row>
    <row r="305">
      <c r="A305" s="10" t="s">
        <v>2665</v>
      </c>
      <c r="B305" s="10" t="s">
        <v>2666</v>
      </c>
      <c r="C305" s="10" t="s">
        <v>2667</v>
      </c>
      <c r="D305" s="11" t="s">
        <v>278</v>
      </c>
      <c r="E305" s="12" t="str">
        <f>HYPERLINK("https://www.youtube.com/watch?v=tiST9bTX3wE","17.95 3BLD AO25 (Counting 28.16 and 23.84)")</f>
        <v>17.95 3BLD AO25 (Counting 28.16 and 23.84)</v>
      </c>
    </row>
    <row r="306">
      <c r="A306" s="10" t="s">
        <v>2668</v>
      </c>
      <c r="B306" s="10" t="s">
        <v>2669</v>
      </c>
      <c r="C306" s="10" t="s">
        <v>2670</v>
      </c>
      <c r="D306" s="11" t="s">
        <v>71</v>
      </c>
      <c r="E306" s="12" t="str">
        <f>HYPERLINK("https://www.youtube.com/watch?v=csBF_YNvT54","3BLD: 15.95 WB Ao12")</f>
        <v>3BLD: 15.95 WB Ao12</v>
      </c>
    </row>
    <row r="307">
      <c r="A307" s="10" t="s">
        <v>2671</v>
      </c>
      <c r="B307" s="10" t="s">
        <v>2672</v>
      </c>
      <c r="C307" s="10" t="s">
        <v>2673</v>
      </c>
      <c r="D307" s="11" t="s">
        <v>86</v>
      </c>
      <c r="E307" s="12" t="str">
        <f>HYPERLINK("https://www.youtube.com/watch?v=ImO5gWc-mRo","3BLD: 16.46 Ao25 (Former WB)")</f>
        <v>3BLD: 16.46 Ao25 (Former WB)</v>
      </c>
    </row>
    <row r="308">
      <c r="A308" s="10" t="s">
        <v>2674</v>
      </c>
      <c r="B308" s="10" t="s">
        <v>2675</v>
      </c>
      <c r="C308" s="10" t="s">
        <v>2676</v>
      </c>
      <c r="D308" s="11" t="s">
        <v>332</v>
      </c>
      <c r="E308" s="12" t="str">
        <f>HYPERLINK("https://www.youtube.com/watch?v=dazdivrILyY","3BLD: 14.21 Ao5 (WB)")</f>
        <v>3BLD: 14.21 Ao5 (WB)</v>
      </c>
    </row>
    <row r="309">
      <c r="A309" s="10" t="s">
        <v>2677</v>
      </c>
      <c r="B309" s="10" t="s">
        <v>2678</v>
      </c>
      <c r="C309" s="10" t="s">
        <v>2679</v>
      </c>
      <c r="D309" s="11" t="s">
        <v>1366</v>
      </c>
      <c r="E309" s="12" t="str">
        <f>HYPERLINK("https://www.youtube.com/watch?v=BsjfQ8AMEj4","3BLD: 13.70 Ao5 (WB)")</f>
        <v>3BLD: 13.70 Ao5 (WB)</v>
      </c>
    </row>
    <row r="310">
      <c r="A310" s="10" t="s">
        <v>2680</v>
      </c>
      <c r="B310" s="10" t="s">
        <v>2681</v>
      </c>
      <c r="C310" s="10" t="s">
        <v>2682</v>
      </c>
      <c r="D310" s="11" t="s">
        <v>1741</v>
      </c>
      <c r="E310" s="12" t="str">
        <f>HYPERLINK("https://www.youtube.com/watch?v=tiST9bTX3wE","17.95 3BLD AO25 (Counting 28.16 and 23.84)")</f>
        <v>17.95 3BLD AO25 (Counting 28.16 and 23.84)</v>
      </c>
    </row>
    <row r="311">
      <c r="A311" s="10" t="s">
        <v>2683</v>
      </c>
      <c r="B311" s="10" t="s">
        <v>2684</v>
      </c>
      <c r="C311" s="10" t="s">
        <v>2685</v>
      </c>
      <c r="D311" s="11" t="s">
        <v>826</v>
      </c>
      <c r="E311" s="12" t="str">
        <f>HYPERLINK("https://www.youtube.com/watch?v=gQ0iMaFMbeE","3BLD: 14.97 Ao12 (WB)")</f>
        <v>3BLD: 14.97 Ao12 (WB)</v>
      </c>
    </row>
    <row r="312">
      <c r="A312" s="10" t="s">
        <v>2686</v>
      </c>
      <c r="B312" s="10" t="s">
        <v>2687</v>
      </c>
      <c r="C312" s="10" t="s">
        <v>2688</v>
      </c>
      <c r="D312" s="11" t="s">
        <v>183</v>
      </c>
      <c r="E312" s="12" t="str">
        <f>HYPERLINK("https://www.youtube.com/watch?v=csBF_YNvT54","3BLD: 15.95 WB Ao12")</f>
        <v>3BLD: 15.95 WB Ao12</v>
      </c>
    </row>
    <row r="313">
      <c r="A313" s="10" t="s">
        <v>2689</v>
      </c>
      <c r="B313" s="10" t="s">
        <v>2690</v>
      </c>
      <c r="C313" s="10" t="s">
        <v>2691</v>
      </c>
      <c r="D313" s="11" t="s">
        <v>630</v>
      </c>
      <c r="E313" s="12" t="str">
        <f>HYPERLINK("https://www.youtube.com/watch?v=c-fZH8cSolQ","3BLD: 15.84 Ao12 (Former PB/WB)")</f>
        <v>3BLD: 15.84 Ao12 (Former PB/WB)</v>
      </c>
    </row>
    <row r="314">
      <c r="A314" s="10" t="s">
        <v>2692</v>
      </c>
      <c r="B314" s="10" t="s">
        <v>2693</v>
      </c>
      <c r="C314" s="10" t="s">
        <v>2694</v>
      </c>
      <c r="D314" s="11" t="s">
        <v>1366</v>
      </c>
      <c r="E314" s="12" t="str">
        <f>HYPERLINK("https://www.youtube.com/watch?v=BsjfQ8AMEj4","3BLD: 13.70 Ao5 (WB)")</f>
        <v>3BLD: 13.70 Ao5 (WB)</v>
      </c>
    </row>
    <row r="315">
      <c r="A315" s="10" t="s">
        <v>2695</v>
      </c>
      <c r="B315" s="10" t="s">
        <v>2696</v>
      </c>
      <c r="C315" s="10" t="s">
        <v>2697</v>
      </c>
      <c r="D315" s="11" t="s">
        <v>365</v>
      </c>
      <c r="E315" s="12" t="str">
        <f>HYPERLINK("https://www.youtube.com/watch?v=l-I_vdTD2yY","Rubik's Cube Blindfolded: 12.76 Average of 5 [WB]")</f>
        <v>Rubik's Cube Blindfolded: 12.76 Average of 5 [WB]</v>
      </c>
    </row>
    <row r="316">
      <c r="A316" s="10" t="s">
        <v>2698</v>
      </c>
      <c r="B316" s="10" t="s">
        <v>2699</v>
      </c>
      <c r="C316" s="10" t="s">
        <v>2700</v>
      </c>
      <c r="D316" s="11" t="s">
        <v>1362</v>
      </c>
      <c r="E316" s="12" t="str">
        <f>HYPERLINK("https://www.youtube.com/watch?v=c0oFyi9CMrE","16.22 Official 3BLD WR Mean FAIL")</f>
        <v>16.22 Official 3BLD WR Mean FAIL</v>
      </c>
    </row>
    <row r="317">
      <c r="A317" s="10" t="s">
        <v>2701</v>
      </c>
      <c r="B317" s="10" t="s">
        <v>2702</v>
      </c>
      <c r="C317" s="10" t="s">
        <v>2703</v>
      </c>
      <c r="D317" s="11" t="s">
        <v>444</v>
      </c>
      <c r="E317" s="12" t="str">
        <f>HYPERLINK("https://www.youtube.com/watch?v=eZPl7z60HBw","I won the WORLD CHAMPIONSHIP")</f>
        <v>I won the WORLD CHAMPIONSHIP</v>
      </c>
    </row>
    <row r="318">
      <c r="A318" s="10" t="s">
        <v>2704</v>
      </c>
      <c r="B318" s="10" t="s">
        <v>2705</v>
      </c>
      <c r="C318" s="10" t="s">
        <v>2706</v>
      </c>
      <c r="D318" s="11" t="s">
        <v>284</v>
      </c>
      <c r="E318" s="12" t="str">
        <f>HYPERLINK("https://www.youtube.com/watch?v=csBF_YNvT54","3BLD: 15.95 WB Ao12")</f>
        <v>3BLD: 15.95 WB Ao12</v>
      </c>
    </row>
    <row r="319">
      <c r="A319" s="10" t="s">
        <v>2707</v>
      </c>
      <c r="B319" s="10" t="s">
        <v>2708</v>
      </c>
      <c r="C319" s="10" t="s">
        <v>2709</v>
      </c>
      <c r="D319" s="11" t="s">
        <v>412</v>
      </c>
      <c r="E319" s="12" t="str">
        <f>HYPERLINK("https://www.youtube.com/watch?v=gQ0iMaFMbeE","3BLD: 14.97 Ao12 (WB)")</f>
        <v>3BLD: 14.97 Ao12 (WB)</v>
      </c>
    </row>
    <row r="320">
      <c r="A320" s="10" t="s">
        <v>2710</v>
      </c>
      <c r="B320" s="10" t="s">
        <v>2711</v>
      </c>
      <c r="C320" s="10" t="s">
        <v>2712</v>
      </c>
      <c r="D320" s="11" t="s">
        <v>1415</v>
      </c>
      <c r="E320" s="12" t="str">
        <f>HYPERLINK("https://www.youtube.com/watch?v=ImO5gWc-mRo","3BLD: 16.46 Ao25 (Former WB)")</f>
        <v>3BLD: 16.46 Ao25 (Former WB)</v>
      </c>
    </row>
    <row r="321">
      <c r="A321" s="10" t="s">
        <v>2713</v>
      </c>
      <c r="B321" s="10" t="s">
        <v>2714</v>
      </c>
      <c r="C321" s="10" t="s">
        <v>2715</v>
      </c>
      <c r="D321" s="11" t="s">
        <v>349</v>
      </c>
      <c r="E321" s="12" t="str">
        <f>HYPERLINK("https://www.youtube.com/watch?v=vRlA-KjlHc0","16.05 3BLD Ao12")</f>
        <v>16.05 3BLD Ao12</v>
      </c>
    </row>
    <row r="322">
      <c r="A322" s="10" t="s">
        <v>2716</v>
      </c>
      <c r="B322" s="10" t="s">
        <v>2717</v>
      </c>
      <c r="C322" s="10" t="s">
        <v>2718</v>
      </c>
      <c r="D322" s="11" t="s">
        <v>1415</v>
      </c>
      <c r="E322" s="12" t="str">
        <f>HYPERLINK("https://www.youtube.com/watch?v=ImO5gWc-mRo","3BLD: 16.46 Ao25 (Former WB)")</f>
        <v>3BLD: 16.46 Ao25 (Former WB)</v>
      </c>
    </row>
    <row r="323">
      <c r="A323" s="10" t="s">
        <v>2719</v>
      </c>
      <c r="B323" s="10" t="s">
        <v>2720</v>
      </c>
      <c r="C323" s="10" t="s">
        <v>2721</v>
      </c>
      <c r="D323" s="11" t="s">
        <v>1362</v>
      </c>
      <c r="E323" s="12" t="str">
        <f>HYPERLINK("https://www.youtube.com/watch?v=c0oFyi9CMrE","16.22 Official 3BLD WR Mean FAIL")</f>
        <v>16.22 Official 3BLD WR Mean FAIL</v>
      </c>
    </row>
    <row r="324">
      <c r="A324" s="10" t="s">
        <v>2722</v>
      </c>
      <c r="B324" s="10" t="s">
        <v>2723</v>
      </c>
      <c r="C324" s="10" t="s">
        <v>2724</v>
      </c>
      <c r="D324" s="11" t="s">
        <v>1415</v>
      </c>
      <c r="E324" s="12" t="str">
        <f>HYPERLINK("https://www.youtube.com/watch?v=ImO5gWc-mRo","3BLD: 16.46 Ao25 (Former WB)")</f>
        <v>3BLD: 16.46 Ao25 (Former WB)</v>
      </c>
    </row>
    <row r="325">
      <c r="A325" s="10" t="s">
        <v>2725</v>
      </c>
      <c r="B325" s="10" t="s">
        <v>2726</v>
      </c>
      <c r="C325" s="10" t="s">
        <v>2727</v>
      </c>
      <c r="D325" s="11" t="s">
        <v>127</v>
      </c>
      <c r="E325" s="12" t="str">
        <f>HYPERLINK("https://www.youtube.com/watch?v=csBF_YNvT54","3BLD: 15.95 WB Ao12")</f>
        <v>3BLD: 15.95 WB Ao12</v>
      </c>
    </row>
    <row r="326">
      <c r="A326" s="10" t="s">
        <v>2728</v>
      </c>
      <c r="B326" s="10" t="s">
        <v>2729</v>
      </c>
      <c r="C326" s="10" t="s">
        <v>2730</v>
      </c>
      <c r="D326" s="11" t="s">
        <v>769</v>
      </c>
      <c r="E326" s="12" t="str">
        <f>HYPERLINK("https://www.youtube.com/watch?v=Fbfb52rGwX0","15.87 Official 3BLD Single")</f>
        <v>15.87 Official 3BLD Single</v>
      </c>
    </row>
    <row r="327">
      <c r="A327" s="10" t="s">
        <v>2731</v>
      </c>
      <c r="B327" s="10" t="s">
        <v>2732</v>
      </c>
      <c r="C327" s="10" t="s">
        <v>2733</v>
      </c>
      <c r="D327" s="11" t="s">
        <v>1234</v>
      </c>
      <c r="E327" s="12" t="str">
        <f>HYPERLINK("https://www.youtube.com/watch?v=D-svqZKGJy8","Sub-13 3BLD Singles Compilation")</f>
        <v>Sub-13 3BLD Singles Compilation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</hyperlinks>
  <drawing r:id="rId3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4.5"/>
    <col customWidth="1" min="3" max="3" width="28.63"/>
    <col customWidth="1" min="4" max="4" width="23.63"/>
    <col customWidth="1" min="5" max="5" width="60.88"/>
  </cols>
  <sheetData>
    <row r="1">
      <c r="A1" s="10" t="s">
        <v>12</v>
      </c>
      <c r="B1" s="10" t="s">
        <v>13</v>
      </c>
      <c r="C1" s="10" t="s">
        <v>2734</v>
      </c>
      <c r="D1" s="10" t="s">
        <v>15</v>
      </c>
      <c r="E1" s="10" t="s">
        <v>16</v>
      </c>
    </row>
    <row r="2">
      <c r="A2" s="10" t="s">
        <v>2735</v>
      </c>
      <c r="B2" s="10" t="s">
        <v>2736</v>
      </c>
      <c r="C2" s="10" t="s">
        <v>2737</v>
      </c>
      <c r="D2" s="11" t="s">
        <v>207</v>
      </c>
      <c r="E2" s="12" t="str">
        <f>HYPERLINK("https://www.youtube.com/watch?v=ImO5gWc-mRo","3BLD: 16.46 Ao25 (Former WB)")</f>
        <v>3BLD: 16.46 Ao25 (Former WB)</v>
      </c>
    </row>
    <row r="3">
      <c r="A3" s="10" t="s">
        <v>2738</v>
      </c>
      <c r="B3" s="10" t="s">
        <v>2739</v>
      </c>
      <c r="C3" s="10" t="s">
        <v>2740</v>
      </c>
      <c r="D3" s="11" t="s">
        <v>781</v>
      </c>
      <c r="E3" s="12" t="str">
        <f>HYPERLINK("https://www.youtube.com/watch?v=tiST9bTX3wE","17.95 3BLD AO25 (Counting 28.16 and 23.84)")</f>
        <v>17.95 3BLD AO25 (Counting 28.16 and 23.84)</v>
      </c>
    </row>
    <row r="4">
      <c r="A4" s="10" t="s">
        <v>2741</v>
      </c>
      <c r="B4" s="10" t="s">
        <v>2742</v>
      </c>
      <c r="C4" s="10" t="s">
        <v>2743</v>
      </c>
      <c r="D4" s="11" t="s">
        <v>292</v>
      </c>
      <c r="E4" s="12" t="str">
        <f t="shared" ref="E4:E5" si="1">HYPERLINK("https://www.youtube.com/watch?v=csBF_YNvT54","3BLD: 15.95 WB Ao12")</f>
        <v>3BLD: 15.95 WB Ao12</v>
      </c>
    </row>
    <row r="5">
      <c r="A5" s="10" t="s">
        <v>2744</v>
      </c>
      <c r="B5" s="10" t="s">
        <v>2745</v>
      </c>
      <c r="C5" s="10" t="s">
        <v>2746</v>
      </c>
      <c r="D5" s="11" t="s">
        <v>127</v>
      </c>
      <c r="E5" s="12" t="str">
        <f t="shared" si="1"/>
        <v>3BLD: 15.95 WB Ao12</v>
      </c>
    </row>
    <row r="6">
      <c r="A6" s="10" t="s">
        <v>2747</v>
      </c>
      <c r="B6" s="10" t="s">
        <v>2748</v>
      </c>
      <c r="C6" s="10" t="s">
        <v>2749</v>
      </c>
      <c r="D6" s="11" t="s">
        <v>412</v>
      </c>
      <c r="E6" s="12" t="str">
        <f t="shared" ref="E6:E7" si="2">HYPERLINK("https://www.youtube.com/watch?v=gQ0iMaFMbeE","3BLD: 14.97 Ao12 (WB)")</f>
        <v>3BLD: 14.97 Ao12 (WB)</v>
      </c>
    </row>
    <row r="7">
      <c r="A7" s="10" t="s">
        <v>2750</v>
      </c>
      <c r="B7" s="10" t="s">
        <v>2751</v>
      </c>
      <c r="C7" s="10" t="s">
        <v>2752</v>
      </c>
      <c r="D7" s="11" t="s">
        <v>494</v>
      </c>
      <c r="E7" s="12" t="str">
        <f t="shared" si="2"/>
        <v>3BLD: 14.97 Ao12 (WB)</v>
      </c>
    </row>
    <row r="8">
      <c r="A8" s="10" t="s">
        <v>2753</v>
      </c>
      <c r="B8" s="10" t="s">
        <v>2754</v>
      </c>
      <c r="C8" s="10" t="s">
        <v>2755</v>
      </c>
      <c r="D8" s="11" t="s">
        <v>1853</v>
      </c>
      <c r="E8" s="12" t="str">
        <f>HYPERLINK("https://www.youtube.com/watch?v=dazdivrILyY","3BLD: 14.21 Ao5 (WB)")</f>
        <v>3BLD: 14.21 Ao5 (WB)</v>
      </c>
    </row>
    <row r="9">
      <c r="A9" s="10" t="s">
        <v>2756</v>
      </c>
      <c r="B9" s="10" t="s">
        <v>2757</v>
      </c>
      <c r="C9" s="10" t="s">
        <v>2758</v>
      </c>
      <c r="D9" s="11" t="s">
        <v>416</v>
      </c>
      <c r="E9" s="12" t="str">
        <f>HYPERLINK("https://www.youtube.com/watch?v=Q4WP58hRqgc","Rubik's Cube Blindfolded WORLD RECORD Mean (14.72 Seconds)")</f>
        <v>Rubik's Cube Blindfolded WORLD RECORD Mean (14.72 Seconds)</v>
      </c>
    </row>
    <row r="10">
      <c r="A10" s="10" t="s">
        <v>2759</v>
      </c>
      <c r="B10" s="10" t="s">
        <v>2760</v>
      </c>
      <c r="C10" s="10" t="s">
        <v>2761</v>
      </c>
      <c r="D10" s="11" t="s">
        <v>405</v>
      </c>
      <c r="E10" s="12" t="str">
        <f>HYPERLINK("https://www.youtube.com/watch?v=c-fZH8cSolQ","3BLD: 15.84 Ao12 (Former PB/WB)")</f>
        <v>3BLD: 15.84 Ao12 (Former PB/WB)</v>
      </c>
    </row>
    <row r="11">
      <c r="A11" s="10" t="s">
        <v>2762</v>
      </c>
      <c r="B11" s="10" t="s">
        <v>2763</v>
      </c>
      <c r="C11" s="10" t="s">
        <v>2764</v>
      </c>
      <c r="D11" s="11" t="s">
        <v>947</v>
      </c>
      <c r="E11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2">
      <c r="A12" s="10" t="s">
        <v>2765</v>
      </c>
      <c r="B12" s="10" t="s">
        <v>2766</v>
      </c>
      <c r="C12" s="10" t="s">
        <v>2767</v>
      </c>
      <c r="D12" s="11" t="s">
        <v>109</v>
      </c>
      <c r="E12" s="12" t="str">
        <f>HYPERLINK("https://www.youtube.com/watch?v=Q4WP58hRqgc","Rubik's Cube Blindfolded WORLD RECORD Mean (14.72 Seconds)")</f>
        <v>Rubik's Cube Blindfolded WORLD RECORD Mean (14.72 Seconds)</v>
      </c>
    </row>
    <row r="13">
      <c r="A13" s="10" t="s">
        <v>2768</v>
      </c>
      <c r="B13" s="10" t="s">
        <v>2769</v>
      </c>
      <c r="C13" s="10" t="s">
        <v>2770</v>
      </c>
      <c r="D13" s="11" t="s">
        <v>680</v>
      </c>
      <c r="E13" s="12" t="str">
        <f>HYPERLINK("https://www.youtube.com/watch?v=GADqpLvvay8","3BLD: 11.89 Single, 14.52 Mo3 (With Commentary)")</f>
        <v>3BLD: 11.89 Single, 14.52 Mo3 (With Commentary)</v>
      </c>
    </row>
    <row r="14">
      <c r="A14" s="10" t="s">
        <v>2771</v>
      </c>
      <c r="B14" s="10" t="s">
        <v>2772</v>
      </c>
      <c r="C14" s="10" t="s">
        <v>2773</v>
      </c>
      <c r="D14" s="11" t="s">
        <v>482</v>
      </c>
      <c r="E14" s="12" t="str">
        <f>HYPERLINK("https://www.youtube.com/watch?v=c0oFyi9CMrE","16.22 Official 3BLD WR Mean FAIL")</f>
        <v>16.22 Official 3BLD WR Mean FAIL</v>
      </c>
    </row>
    <row r="15">
      <c r="A15" s="10" t="s">
        <v>2774</v>
      </c>
      <c r="B15" s="10" t="s">
        <v>2775</v>
      </c>
      <c r="C15" s="10" t="s">
        <v>2776</v>
      </c>
      <c r="D15" s="11" t="s">
        <v>332</v>
      </c>
      <c r="E15" s="12" t="str">
        <f>HYPERLINK("https://www.youtube.com/watch?v=dazdivrILyY","3BLD: 14.21 Ao5 (WB)")</f>
        <v>3BLD: 14.21 Ao5 (WB)</v>
      </c>
    </row>
    <row r="16">
      <c r="A16" s="10" t="s">
        <v>2777</v>
      </c>
      <c r="B16" s="10" t="s">
        <v>2778</v>
      </c>
      <c r="C16" s="10" t="s">
        <v>2779</v>
      </c>
      <c r="D16" s="11" t="s">
        <v>765</v>
      </c>
      <c r="E16" s="12" t="str">
        <f>HYPERLINK("https://www.youtube.com/watch?v=vRlA-KjlHc0","16.05 3BLD Ao12")</f>
        <v>16.05 3BLD Ao12</v>
      </c>
    </row>
    <row r="17">
      <c r="A17" s="10" t="s">
        <v>2780</v>
      </c>
      <c r="B17" s="10" t="s">
        <v>2781</v>
      </c>
      <c r="C17" s="10" t="s">
        <v>2782</v>
      </c>
      <c r="D17" s="11" t="s">
        <v>560</v>
      </c>
      <c r="E17" s="12" t="str">
        <f>HYPERLINK("https://www.youtube.com/watch?v=ImO5gWc-mRo","3BLD: 16.46 Ao25 (Former WB)")</f>
        <v>3BLD: 16.46 Ao25 (Former WB)</v>
      </c>
    </row>
    <row r="18">
      <c r="A18" s="10" t="s">
        <v>2783</v>
      </c>
      <c r="B18" s="10" t="s">
        <v>2784</v>
      </c>
      <c r="C18" s="10" t="s">
        <v>2785</v>
      </c>
      <c r="D18" s="11" t="s">
        <v>1362</v>
      </c>
      <c r="E18" s="12" t="str">
        <f>HYPERLINK("https://www.youtube.com/watch?v=c0oFyi9CMrE","16.22 Official 3BLD WR Mean FAIL")</f>
        <v>16.22 Official 3BLD WR Mean FAIL</v>
      </c>
    </row>
    <row r="19">
      <c r="A19" s="10" t="s">
        <v>2786</v>
      </c>
      <c r="B19" s="10" t="s">
        <v>2787</v>
      </c>
      <c r="C19" s="10" t="s">
        <v>2788</v>
      </c>
      <c r="D19" s="11" t="s">
        <v>47</v>
      </c>
      <c r="E19" s="12" t="str">
        <f>HYPERLINK("https://www.youtube.com/watch?v=_zBo1zTxjOI","12.91 3x3 Blindfolded Mean [Former WB]")</f>
        <v>12.91 3x3 Blindfolded Mean [Former WB]</v>
      </c>
    </row>
    <row r="20">
      <c r="A20" s="10" t="s">
        <v>2789</v>
      </c>
      <c r="B20" s="10" t="s">
        <v>2790</v>
      </c>
      <c r="C20" s="10" t="s">
        <v>2791</v>
      </c>
      <c r="D20" s="11" t="s">
        <v>1307</v>
      </c>
      <c r="E20" s="12" t="str">
        <f>HYPERLINK("https://www.youtube.com/watch?v=csBF_YNvT54","3BLD: 15.95 WB Ao12")</f>
        <v>3BLD: 15.95 WB Ao12</v>
      </c>
    </row>
    <row r="21">
      <c r="A21" s="10" t="s">
        <v>2792</v>
      </c>
      <c r="B21" s="10" t="s">
        <v>2793</v>
      </c>
      <c r="C21" s="10" t="s">
        <v>2794</v>
      </c>
      <c r="D21" s="11" t="s">
        <v>1144</v>
      </c>
      <c r="E21" s="12" t="str">
        <f>HYPERLINK("https://www.youtube.com/watch?v=-1Ww5wtdqY8","Almost getting a World Record...")</f>
        <v>Almost getting a World Record...</v>
      </c>
    </row>
    <row r="22">
      <c r="A22" s="10" t="s">
        <v>2795</v>
      </c>
      <c r="B22" s="10" t="s">
        <v>2796</v>
      </c>
      <c r="C22" s="10" t="s">
        <v>2797</v>
      </c>
      <c r="D22" s="11" t="s">
        <v>626</v>
      </c>
      <c r="E22" s="12" t="str">
        <f>HYPERLINK("https://www.youtube.com/watch?v=tiST9bTX3wE","17.95 3BLD AO25 (Counting 28.16 and 23.84)")</f>
        <v>17.95 3BLD AO25 (Counting 28.16 and 23.84)</v>
      </c>
    </row>
    <row r="23">
      <c r="A23" s="10" t="s">
        <v>2798</v>
      </c>
      <c r="B23" s="10" t="s">
        <v>2799</v>
      </c>
      <c r="C23" s="10" t="s">
        <v>2800</v>
      </c>
      <c r="D23" s="11" t="s">
        <v>158</v>
      </c>
      <c r="E23" s="12" t="str">
        <f>HYPERLINK("https://www.youtube.com/watch?v=BsjfQ8AMEj4","3BLD: 13.70 Ao5 (WB)")</f>
        <v>3BLD: 13.70 Ao5 (WB)</v>
      </c>
    </row>
    <row r="24">
      <c r="A24" s="10" t="s">
        <v>2801</v>
      </c>
      <c r="B24" s="10" t="s">
        <v>2802</v>
      </c>
      <c r="C24" s="10" t="s">
        <v>2803</v>
      </c>
      <c r="D24" s="11" t="s">
        <v>246</v>
      </c>
      <c r="E24" s="12" t="str">
        <f>HYPERLINK("https://www.youtube.com/watch?v=IbsHLNdeuVU","3BLD: 14.35 Mo3 (Angstrom WeiLong GTS3 M)")</f>
        <v>3BLD: 14.35 Mo3 (Angstrom WeiLong GTS3 M)</v>
      </c>
    </row>
    <row r="25">
      <c r="A25" s="10" t="s">
        <v>2804</v>
      </c>
      <c r="B25" s="10" t="s">
        <v>2805</v>
      </c>
      <c r="C25" s="10" t="s">
        <v>2806</v>
      </c>
      <c r="D25" s="11" t="s">
        <v>315</v>
      </c>
      <c r="E25" s="12" t="str">
        <f>HYPERLINK("https://www.youtube.com/watch?v=dazdivrILyY","3BLD: 14.21 Ao5 (WB)")</f>
        <v>3BLD: 14.21 Ao5 (WB)</v>
      </c>
    </row>
    <row r="26">
      <c r="A26" s="10" t="s">
        <v>2807</v>
      </c>
      <c r="B26" s="10" t="s">
        <v>2808</v>
      </c>
      <c r="C26" s="10" t="s">
        <v>2809</v>
      </c>
      <c r="D26" s="11" t="s">
        <v>1047</v>
      </c>
      <c r="E26" s="12" t="str">
        <f>HYPERLINK("https://www.youtube.com/watch?v=tiST9bTX3wE","17.95 3BLD AO25 (Counting 28.16 and 23.84)")</f>
        <v>17.95 3BLD AO25 (Counting 28.16 and 23.84)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</hyperlinks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43.38"/>
    <col customWidth="1" min="3" max="3" width="28.63"/>
    <col customWidth="1" min="4" max="4" width="19.5"/>
    <col customWidth="1" min="5" max="5" width="60.88"/>
  </cols>
  <sheetData>
    <row r="1">
      <c r="A1" s="10" t="s">
        <v>2810</v>
      </c>
      <c r="B1" s="10" t="s">
        <v>2811</v>
      </c>
      <c r="C1" s="10" t="s">
        <v>2734</v>
      </c>
      <c r="D1" s="10" t="s">
        <v>15</v>
      </c>
      <c r="E1" s="10" t="s">
        <v>16</v>
      </c>
    </row>
    <row r="2">
      <c r="A2" s="10" t="s">
        <v>2812</v>
      </c>
      <c r="B2" s="10" t="s">
        <v>2813</v>
      </c>
      <c r="C2" s="10" t="s">
        <v>2814</v>
      </c>
      <c r="D2" s="11" t="s">
        <v>1374</v>
      </c>
      <c r="E2" s="12" t="str">
        <f>HYPERLINK("https://www.youtube.com/watch?v=csBF_YNvT54","3BLD: 15.95 WB Ao12")</f>
        <v>3BLD: 15.95 WB Ao12</v>
      </c>
    </row>
    <row r="3">
      <c r="A3" s="10" t="s">
        <v>2815</v>
      </c>
      <c r="B3" s="10" t="s">
        <v>2816</v>
      </c>
      <c r="C3" s="10" t="s">
        <v>2817</v>
      </c>
      <c r="D3" s="11" t="s">
        <v>377</v>
      </c>
      <c r="E3" s="12" t="str">
        <f>HYPERLINK("https://www.youtube.com/watch?v=pZc4BvCAXpU","28.92 WB 2-Man 3BLD Relay with Stanley Chapel")</f>
        <v>28.92 WB 2-Man 3BLD Relay with Stanley Chapel</v>
      </c>
    </row>
    <row r="4">
      <c r="A4" s="10" t="s">
        <v>2818</v>
      </c>
      <c r="B4" s="10" t="s">
        <v>2819</v>
      </c>
      <c r="C4" s="10" t="s">
        <v>2820</v>
      </c>
      <c r="D4" s="11" t="s">
        <v>1337</v>
      </c>
      <c r="E4" s="12" t="str">
        <f>HYPERLINK("https://www.youtube.com/watch?v=ImO5gWc-mRo","3BLD: 16.46 Ao25 (Former WB)")</f>
        <v>3BLD: 16.46 Ao25 (Former WB)</v>
      </c>
    </row>
    <row r="5">
      <c r="A5" s="10" t="s">
        <v>2821</v>
      </c>
      <c r="B5" s="10" t="s">
        <v>2822</v>
      </c>
      <c r="C5" s="10" t="s">
        <v>2823</v>
      </c>
      <c r="D5" s="11" t="s">
        <v>51</v>
      </c>
      <c r="E5" s="12" t="str">
        <f>HYPERLINK("https://www.youtube.com/watch?v=gQ0iMaFMbeE","3BLD: 14.97 Ao12 (WB)")</f>
        <v>3BLD: 14.97 Ao12 (WB)</v>
      </c>
    </row>
    <row r="6">
      <c r="A6" s="10" t="s">
        <v>2824</v>
      </c>
      <c r="B6" s="10" t="s">
        <v>2825</v>
      </c>
      <c r="C6" s="10" t="s">
        <v>2826</v>
      </c>
      <c r="D6" s="11" t="s">
        <v>1144</v>
      </c>
      <c r="E6" s="12" t="str">
        <f>HYPERLINK("https://www.youtube.com/watch?v=-1Ww5wtdqY8","Almost getting a World Record...")</f>
        <v>Almost getting a World Record...</v>
      </c>
    </row>
    <row r="7">
      <c r="A7" s="10" t="s">
        <v>2827</v>
      </c>
      <c r="B7" s="10" t="s">
        <v>2828</v>
      </c>
      <c r="C7" s="10" t="s">
        <v>2829</v>
      </c>
      <c r="D7" s="11" t="s">
        <v>765</v>
      </c>
      <c r="E7" s="12" t="str">
        <f>HYPERLINK("https://www.youtube.com/watch?v=vRlA-KjlHc0","16.05 3BLD Ao12")</f>
        <v>16.05 3BLD Ao12</v>
      </c>
    </row>
    <row r="8">
      <c r="A8" s="10" t="s">
        <v>2830</v>
      </c>
      <c r="B8" s="10" t="s">
        <v>2831</v>
      </c>
      <c r="C8" s="10" t="s">
        <v>2832</v>
      </c>
      <c r="D8" s="11" t="s">
        <v>769</v>
      </c>
      <c r="E8" s="12" t="str">
        <f>HYPERLINK("https://www.youtube.com/watch?v=Fbfb52rGwX0","15.87 Official 3BLD Single")</f>
        <v>15.87 Official 3BLD Single</v>
      </c>
    </row>
    <row r="9">
      <c r="A9" s="10" t="s">
        <v>2833</v>
      </c>
      <c r="B9" s="10" t="s">
        <v>2834</v>
      </c>
      <c r="C9" s="10" t="s">
        <v>2835</v>
      </c>
      <c r="D9" s="11" t="s">
        <v>1689</v>
      </c>
      <c r="E9" s="12" t="str">
        <f>HYPERLINK("https://www.youtube.com/watch?v=ImO5gWc-mRo","3BLD: 16.46 Ao25 (Former WB)")</f>
        <v>3BLD: 16.46 Ao25 (Former WB)</v>
      </c>
    </row>
    <row r="10">
      <c r="A10" s="10" t="s">
        <v>2836</v>
      </c>
      <c r="B10" s="10" t="s">
        <v>2837</v>
      </c>
      <c r="C10" s="10" t="s">
        <v>2838</v>
      </c>
      <c r="D10" s="11" t="s">
        <v>546</v>
      </c>
      <c r="E10" s="12" t="str">
        <f>HYPERLINK("https://www.youtube.com/watch?v=qE9dc3E2yfk","15.24 Official Rubik’s Cube Blindfolded World Record Mean (Tommy Cherry)")</f>
        <v>15.24 Official Rubik’s Cube Blindfolded World Record Mean (Tommy Cherry)</v>
      </c>
    </row>
    <row r="11">
      <c r="A11" s="10" t="s">
        <v>2839</v>
      </c>
      <c r="B11" s="10" t="s">
        <v>2840</v>
      </c>
      <c r="C11" s="10" t="s">
        <v>2841</v>
      </c>
      <c r="D11" s="11" t="s">
        <v>1370</v>
      </c>
      <c r="E11" s="12" t="str">
        <f>HYPERLINK("https://www.youtube.com/watch?v=csBF_YNvT54","3BLD: 15.95 WB Ao12")</f>
        <v>3BLD: 15.95 WB Ao12</v>
      </c>
    </row>
    <row r="12">
      <c r="A12" s="10" t="s">
        <v>2842</v>
      </c>
      <c r="B12" s="10" t="s">
        <v>2843</v>
      </c>
      <c r="C12" s="10" t="s">
        <v>2844</v>
      </c>
      <c r="D12" s="11" t="s">
        <v>412</v>
      </c>
      <c r="E12" s="12" t="str">
        <f>HYPERLINK("https://www.youtube.com/watch?v=gQ0iMaFMbeE","3BLD: 14.97 Ao12 (WB)")</f>
        <v>3BLD: 14.97 Ao12 (WB)</v>
      </c>
    </row>
    <row r="13">
      <c r="A13" s="10" t="s">
        <v>2845</v>
      </c>
      <c r="B13" s="10" t="s">
        <v>2846</v>
      </c>
      <c r="C13" s="10" t="s">
        <v>2847</v>
      </c>
      <c r="D13" s="11" t="s">
        <v>332</v>
      </c>
      <c r="E13" s="12" t="str">
        <f>HYPERLINK("https://www.youtube.com/watch?v=dazdivrILyY","3BLD: 14.21 Ao5 (WB)")</f>
        <v>3BLD: 14.21 Ao5 (WB)</v>
      </c>
    </row>
    <row r="14">
      <c r="A14" s="10" t="s">
        <v>2848</v>
      </c>
      <c r="B14" s="10" t="s">
        <v>2849</v>
      </c>
      <c r="C14" s="10" t="s">
        <v>2850</v>
      </c>
      <c r="D14" s="11" t="s">
        <v>650</v>
      </c>
      <c r="E14" s="12" t="str">
        <f>HYPERLINK("https://www.youtube.com/watch?v=csBF_YNvT54","3BLD: 15.95 WB Ao12")</f>
        <v>3BLD: 15.95 WB Ao12</v>
      </c>
    </row>
    <row r="15">
      <c r="A15" s="10" t="s">
        <v>2851</v>
      </c>
      <c r="B15" s="10" t="s">
        <v>2852</v>
      </c>
      <c r="C15" s="10" t="s">
        <v>2853</v>
      </c>
      <c r="D15" s="11" t="s">
        <v>478</v>
      </c>
      <c r="E15" s="12" t="str">
        <f>HYPERLINK("https://www.youtube.com/watch?v=c-fZH8cSolQ","3BLD: 15.84 Ao12 (Former PB/WB)")</f>
        <v>3BLD: 15.84 Ao12 (Former PB/WB)</v>
      </c>
    </row>
    <row r="16">
      <c r="A16" s="10" t="s">
        <v>2854</v>
      </c>
      <c r="B16" s="10" t="s">
        <v>2855</v>
      </c>
      <c r="C16" s="10" t="s">
        <v>2856</v>
      </c>
      <c r="D16" s="11" t="s">
        <v>1656</v>
      </c>
      <c r="E16" s="12" t="str">
        <f>HYPERLINK("https://www.youtube.com/watch?v=tiST9bTX3wE","17.95 3BLD AO25 (Counting 28.16 and 23.84)")</f>
        <v>17.95 3BLD AO25 (Counting 28.16 and 23.84)</v>
      </c>
    </row>
    <row r="17">
      <c r="A17" s="10" t="s">
        <v>2857</v>
      </c>
      <c r="B17" s="10" t="s">
        <v>2858</v>
      </c>
      <c r="C17" s="10" t="s">
        <v>2859</v>
      </c>
      <c r="D17" s="11" t="s">
        <v>311</v>
      </c>
      <c r="E17" s="12" t="str">
        <f t="shared" ref="E17:E18" si="1">HYPERLINK("https://www.youtube.com/watch?v=ImO5gWc-mRo","3BLD: 16.46 Ao25 (Former WB)")</f>
        <v>3BLD: 16.46 Ao25 (Former WB)</v>
      </c>
    </row>
    <row r="18">
      <c r="A18" s="10" t="s">
        <v>2860</v>
      </c>
      <c r="B18" s="10" t="s">
        <v>2861</v>
      </c>
      <c r="C18" s="10" t="s">
        <v>2862</v>
      </c>
      <c r="D18" s="11" t="s">
        <v>214</v>
      </c>
      <c r="E18" s="12" t="str">
        <f t="shared" si="1"/>
        <v>3BLD: 16.46 Ao25 (Former WB)</v>
      </c>
    </row>
    <row r="19">
      <c r="A19" s="10" t="s">
        <v>2863</v>
      </c>
      <c r="B19" s="10" t="s">
        <v>2864</v>
      </c>
      <c r="C19" s="10" t="s">
        <v>2865</v>
      </c>
      <c r="D19" s="11" t="s">
        <v>220</v>
      </c>
      <c r="E19" s="12" t="str">
        <f>HYPERLINK("https://www.youtube.com/watch?v=vRlA-KjlHc0","16.05 3BLD Ao12")</f>
        <v>16.05 3BLD Ao12</v>
      </c>
    </row>
    <row r="20">
      <c r="A20" s="10" t="s">
        <v>2866</v>
      </c>
      <c r="B20" s="10" t="s">
        <v>2867</v>
      </c>
      <c r="C20" s="10" t="s">
        <v>2868</v>
      </c>
      <c r="D20" s="11" t="s">
        <v>235</v>
      </c>
      <c r="E20" s="12" t="str">
        <f>HYPERLINK("https://www.youtube.com/watch?v=NF6nFZ2ghQA","One turn off from World Record...")</f>
        <v>One turn off from World Record...</v>
      </c>
    </row>
    <row r="21">
      <c r="A21" s="10" t="s">
        <v>2869</v>
      </c>
      <c r="B21" s="10" t="s">
        <v>2870</v>
      </c>
      <c r="C21" s="10" t="s">
        <v>2871</v>
      </c>
      <c r="D21" s="11" t="s">
        <v>71</v>
      </c>
      <c r="E21" s="12" t="str">
        <f>HYPERLINK("https://www.youtube.com/watch?v=csBF_YNvT54","3BLD: 15.95 WB Ao12")</f>
        <v>3BLD: 15.95 WB Ao12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</hyperlin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43.38"/>
    <col customWidth="1" min="3" max="3" width="11.0"/>
    <col customWidth="1" min="4" max="4" width="19.88"/>
    <col customWidth="1" min="5" max="5" width="46.13"/>
  </cols>
  <sheetData>
    <row r="1">
      <c r="A1" s="10" t="s">
        <v>2872</v>
      </c>
      <c r="B1" s="10" t="s">
        <v>2811</v>
      </c>
      <c r="C1" s="10" t="s">
        <v>2873</v>
      </c>
      <c r="D1" s="10" t="s">
        <v>15</v>
      </c>
      <c r="E1" s="10" t="s">
        <v>16</v>
      </c>
    </row>
    <row r="2">
      <c r="A2" s="10" t="s">
        <v>2874</v>
      </c>
      <c r="B2" s="10" t="s">
        <v>2875</v>
      </c>
      <c r="C2" s="10" t="s">
        <v>85</v>
      </c>
      <c r="D2" s="11" t="s">
        <v>692</v>
      </c>
      <c r="E2" s="12" t="str">
        <f t="shared" ref="E2:E3" si="1">HYPERLINK("https://www.youtube.com/watch?v=vRlA-KjlHc0","16.05 3BLD Ao12")</f>
        <v>16.05 3BLD Ao12</v>
      </c>
    </row>
    <row r="3">
      <c r="A3" s="10" t="s">
        <v>2876</v>
      </c>
      <c r="B3" s="10" t="s">
        <v>2877</v>
      </c>
      <c r="C3" s="10" t="s">
        <v>85</v>
      </c>
      <c r="D3" s="11" t="s">
        <v>1755</v>
      </c>
      <c r="E3" s="12" t="str">
        <f t="shared" si="1"/>
        <v>16.05 3BLD Ao12</v>
      </c>
    </row>
    <row r="4">
      <c r="A4" s="10" t="s">
        <v>2878</v>
      </c>
      <c r="B4" s="10" t="s">
        <v>2879</v>
      </c>
      <c r="C4" s="10" t="s">
        <v>85</v>
      </c>
      <c r="D4" s="11" t="s">
        <v>1120</v>
      </c>
      <c r="E4" s="12" t="str">
        <f t="shared" ref="E4:E5" si="2">HYPERLINK("https://www.youtube.com/watch?v=ImO5gWc-mRo","3BLD: 16.46 Ao25 (Former WB)")</f>
        <v>3BLD: 16.46 Ao25 (Former WB)</v>
      </c>
    </row>
    <row r="5">
      <c r="A5" s="10" t="s">
        <v>2880</v>
      </c>
      <c r="B5" s="10" t="s">
        <v>2881</v>
      </c>
      <c r="C5" s="10" t="s">
        <v>85</v>
      </c>
      <c r="D5" s="11" t="s">
        <v>63</v>
      </c>
      <c r="E5" s="12" t="str">
        <f t="shared" si="2"/>
        <v>3BLD: 16.46 Ao25 (Former WB)</v>
      </c>
    </row>
    <row r="6">
      <c r="A6" s="10" t="s">
        <v>2882</v>
      </c>
      <c r="B6" s="10" t="s">
        <v>2883</v>
      </c>
      <c r="C6" s="10" t="s">
        <v>85</v>
      </c>
      <c r="D6" s="11" t="s">
        <v>1741</v>
      </c>
      <c r="E6" s="12" t="str">
        <f>HYPERLINK("https://www.youtube.com/watch?v=tiST9bTX3wE","17.95 3BLD AO25 (Counting 28.16 and 23.84)")</f>
        <v>17.95 3BLD AO25 (Counting 28.16 and 23.84)</v>
      </c>
    </row>
    <row r="7">
      <c r="A7" s="10" t="s">
        <v>2884</v>
      </c>
      <c r="B7" s="10" t="s">
        <v>2885</v>
      </c>
      <c r="C7" s="10" t="s">
        <v>85</v>
      </c>
      <c r="D7" s="11" t="s">
        <v>556</v>
      </c>
      <c r="E7" s="12" t="str">
        <f>HYPERLINK("https://www.youtube.com/watch?v=ImO5gWc-mRo","3BLD: 16.46 Ao25 (Former WB)")</f>
        <v>3BLD: 16.46 Ao25 (Former WB)</v>
      </c>
    </row>
    <row r="8">
      <c r="A8" s="10" t="s">
        <v>2886</v>
      </c>
      <c r="B8" s="10" t="s">
        <v>2887</v>
      </c>
      <c r="C8" s="10" t="s">
        <v>85</v>
      </c>
      <c r="D8" s="11" t="s">
        <v>179</v>
      </c>
      <c r="E8" s="12" t="str">
        <f>HYPERLINK("https://www.youtube.com/watch?v=Sr8uhM-D7qE","Audience stays CALM + RESPECTFUL after World Record")</f>
        <v>Audience stays CALM + RESPECTFUL after World Record</v>
      </c>
    </row>
    <row r="9">
      <c r="A9" s="10" t="s">
        <v>2888</v>
      </c>
      <c r="B9" s="10" t="s">
        <v>2889</v>
      </c>
      <c r="C9" s="10" t="s">
        <v>85</v>
      </c>
      <c r="D9" s="11" t="s">
        <v>582</v>
      </c>
      <c r="E9" s="12" t="str">
        <f t="shared" ref="E9:E13" si="3">HYPERLINK("https://www.youtube.com/watch?v=ImO5gWc-mRo","3BLD: 16.46 Ao25 (Former WB)")</f>
        <v>3BLD: 16.46 Ao25 (Former WB)</v>
      </c>
    </row>
    <row r="10">
      <c r="A10" s="10" t="s">
        <v>2890</v>
      </c>
      <c r="B10" s="10" t="s">
        <v>2891</v>
      </c>
      <c r="C10" s="10" t="s">
        <v>85</v>
      </c>
      <c r="D10" s="11" t="s">
        <v>214</v>
      </c>
      <c r="E10" s="12" t="str">
        <f t="shared" si="3"/>
        <v>3BLD: 16.46 Ao25 (Former WB)</v>
      </c>
    </row>
    <row r="11">
      <c r="A11" s="10" t="s">
        <v>2892</v>
      </c>
      <c r="B11" s="10" t="s">
        <v>2893</v>
      </c>
      <c r="C11" s="10" t="s">
        <v>85</v>
      </c>
      <c r="D11" s="11" t="s">
        <v>59</v>
      </c>
      <c r="E11" s="12" t="str">
        <f t="shared" si="3"/>
        <v>3BLD: 16.46 Ao25 (Former WB)</v>
      </c>
    </row>
    <row r="12">
      <c r="A12" s="10" t="s">
        <v>2892</v>
      </c>
      <c r="B12" s="10" t="s">
        <v>2894</v>
      </c>
      <c r="C12" s="10" t="s">
        <v>85</v>
      </c>
      <c r="D12" s="11" t="s">
        <v>187</v>
      </c>
      <c r="E12" s="12" t="str">
        <f t="shared" si="3"/>
        <v>3BLD: 16.46 Ao25 (Former WB)</v>
      </c>
    </row>
    <row r="13">
      <c r="A13" s="10" t="s">
        <v>2895</v>
      </c>
      <c r="B13" s="10" t="s">
        <v>2896</v>
      </c>
      <c r="C13" s="10" t="s">
        <v>85</v>
      </c>
      <c r="D13" s="11" t="s">
        <v>490</v>
      </c>
      <c r="E13" s="12" t="str">
        <f t="shared" si="3"/>
        <v>3BLD: 16.46 Ao25 (Former WB)</v>
      </c>
    </row>
    <row r="14">
      <c r="A14" s="10" t="s">
        <v>2897</v>
      </c>
      <c r="B14" s="10" t="s">
        <v>2898</v>
      </c>
      <c r="C14" s="10" t="s">
        <v>85</v>
      </c>
      <c r="D14" s="11" t="s">
        <v>2899</v>
      </c>
      <c r="E14" s="12" t="str">
        <f>HYPERLINK("https://www.youtube.com/watch?v=vRlA-KjlHc0","16.05 3BLD Ao12")</f>
        <v>16.05 3BLD Ao12</v>
      </c>
    </row>
    <row r="15">
      <c r="A15" s="10" t="s">
        <v>2900</v>
      </c>
      <c r="B15" s="10" t="s">
        <v>2901</v>
      </c>
      <c r="C15" s="10" t="s">
        <v>85</v>
      </c>
      <c r="D15" s="11" t="s">
        <v>586</v>
      </c>
      <c r="E15" s="12" t="str">
        <f>HYPERLINK("https://www.youtube.com/watch?v=dazdivrILyY","3BLD: 14.21 Ao5 (WB)")</f>
        <v>3BLD: 14.21 Ao5 (WB)</v>
      </c>
    </row>
    <row r="16">
      <c r="A16" s="10" t="s">
        <v>2902</v>
      </c>
      <c r="B16" s="10" t="s">
        <v>2903</v>
      </c>
      <c r="C16" s="10" t="s">
        <v>85</v>
      </c>
      <c r="D16" s="11" t="s">
        <v>328</v>
      </c>
      <c r="E16" s="12" t="str">
        <f t="shared" ref="E16:E17" si="4">HYPERLINK("https://www.youtube.com/watch?v=gQ0iMaFMbeE","3BLD: 14.97 Ao12 (WB)")</f>
        <v>3BLD: 14.97 Ao12 (WB)</v>
      </c>
    </row>
    <row r="17">
      <c r="A17" s="10" t="s">
        <v>2904</v>
      </c>
      <c r="B17" s="10" t="s">
        <v>2905</v>
      </c>
      <c r="C17" s="10" t="s">
        <v>85</v>
      </c>
      <c r="D17" s="11" t="s">
        <v>150</v>
      </c>
      <c r="E17" s="12" t="str">
        <f t="shared" si="4"/>
        <v>3BLD: 14.97 Ao12 (WB)</v>
      </c>
    </row>
    <row r="18">
      <c r="A18" s="10" t="s">
        <v>2906</v>
      </c>
      <c r="B18" s="10" t="s">
        <v>2907</v>
      </c>
      <c r="C18" s="10" t="s">
        <v>85</v>
      </c>
      <c r="D18" s="11" t="s">
        <v>373</v>
      </c>
      <c r="E18" s="12" t="str">
        <f>HYPERLINK("https://www.youtube.com/watch?v=MYDRo0KjNKY","3BLD: 13.74 on 10 Algs")</f>
        <v>3BLD: 13.74 on 10 Algs</v>
      </c>
    </row>
    <row r="19">
      <c r="A19" s="10" t="s">
        <v>2908</v>
      </c>
      <c r="B19" s="10" t="s">
        <v>2909</v>
      </c>
      <c r="C19" s="10" t="s">
        <v>85</v>
      </c>
      <c r="D19" s="11" t="s">
        <v>958</v>
      </c>
      <c r="E19" s="12" t="str">
        <f t="shared" ref="E19:E20" si="5">HYPERLINK("https://www.youtube.com/watch?v=c-fZH8cSolQ","3BLD: 15.84 Ao12 (Former PB/WB)")</f>
        <v>3BLD: 15.84 Ao12 (Former PB/WB)</v>
      </c>
    </row>
    <row r="20">
      <c r="A20" s="10" t="s">
        <v>2910</v>
      </c>
      <c r="B20" s="10" t="s">
        <v>2911</v>
      </c>
      <c r="C20" s="10" t="s">
        <v>85</v>
      </c>
      <c r="D20" s="11" t="s">
        <v>478</v>
      </c>
      <c r="E20" s="12" t="str">
        <f t="shared" si="5"/>
        <v>3BLD: 15.84 Ao12 (Former PB/WB)</v>
      </c>
    </row>
    <row r="21">
      <c r="A21" s="10" t="s">
        <v>2912</v>
      </c>
      <c r="B21" s="10" t="s">
        <v>2913</v>
      </c>
      <c r="C21" s="10" t="s">
        <v>85</v>
      </c>
      <c r="D21" s="11" t="s">
        <v>47</v>
      </c>
      <c r="E21" s="12" t="str">
        <f>HYPERLINK("https://www.youtube.com/watch?v=_zBo1zTxjOI","12.91 3x3 Blindfolded Mean [Former WB]")</f>
        <v>12.91 3x3 Blindfolded Mean [Former WB]</v>
      </c>
    </row>
    <row r="22">
      <c r="A22" s="10" t="s">
        <v>2914</v>
      </c>
      <c r="B22" s="10" t="s">
        <v>2915</v>
      </c>
      <c r="C22" s="10" t="s">
        <v>85</v>
      </c>
      <c r="D22" s="11" t="s">
        <v>1448</v>
      </c>
      <c r="E22" s="12" t="str">
        <f>HYPERLINK("https://www.youtube.com/watch?v=tiST9bTX3wE","17.95 3BLD AO25 (Counting 28.16 and 23.84)")</f>
        <v>17.95 3BLD AO25 (Counting 28.16 and 23.84)</v>
      </c>
    </row>
    <row r="23">
      <c r="A23" s="10" t="s">
        <v>2916</v>
      </c>
      <c r="B23" s="10" t="s">
        <v>2917</v>
      </c>
      <c r="C23" s="10" t="s">
        <v>85</v>
      </c>
      <c r="D23" s="11" t="s">
        <v>349</v>
      </c>
      <c r="E23" s="12" t="str">
        <f>HYPERLINK("https://www.youtube.com/watch?v=vRlA-KjlHc0","16.05 3BLD Ao12")</f>
        <v>16.05 3BLD Ao12</v>
      </c>
    </row>
    <row r="24">
      <c r="A24" s="10" t="s">
        <v>2918</v>
      </c>
      <c r="B24" s="10" t="s">
        <v>2919</v>
      </c>
      <c r="C24" s="10" t="s">
        <v>85</v>
      </c>
      <c r="D24" s="11" t="s">
        <v>1415</v>
      </c>
      <c r="E24" s="12" t="str">
        <f>HYPERLINK("https://www.youtube.com/watch?v=ImO5gWc-mRo","3BLD: 16.46 Ao25 (Former WB)")</f>
        <v>3BLD: 16.46 Ao25 (Former WB)</v>
      </c>
    </row>
    <row r="25">
      <c r="A25" s="10" t="s">
        <v>2920</v>
      </c>
      <c r="B25" s="10" t="s">
        <v>2921</v>
      </c>
      <c r="C25" s="10" t="s">
        <v>85</v>
      </c>
      <c r="D25" s="11" t="s">
        <v>1362</v>
      </c>
      <c r="E25" s="12" t="str">
        <f>HYPERLINK("https://www.youtube.com/watch?v=c0oFyi9CMrE","16.22 Official 3BLD WR Mean FAIL")</f>
        <v>16.22 Official 3BLD WR Mean FAIL</v>
      </c>
    </row>
    <row r="26">
      <c r="A26" s="10" t="s">
        <v>2922</v>
      </c>
      <c r="B26" s="10" t="s">
        <v>2923</v>
      </c>
      <c r="C26" s="10" t="s">
        <v>85</v>
      </c>
      <c r="D26" s="11" t="s">
        <v>71</v>
      </c>
      <c r="E26" s="12" t="str">
        <f>HYPERLINK("https://www.youtube.com/watch?v=csBF_YNvT54","3BLD: 15.95 WB Ao12")</f>
        <v>3BLD: 15.95 WB Ao12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43.38"/>
    <col customWidth="1" min="3" max="3" width="11.0"/>
    <col customWidth="1" min="4" max="4" width="23.63"/>
    <col customWidth="1" min="5" max="5" width="52.63"/>
  </cols>
  <sheetData>
    <row r="1">
      <c r="A1" s="10" t="s">
        <v>2924</v>
      </c>
      <c r="B1" s="10" t="s">
        <v>2811</v>
      </c>
      <c r="C1" s="10" t="s">
        <v>2873</v>
      </c>
      <c r="D1" s="10" t="s">
        <v>15</v>
      </c>
      <c r="E1" s="10" t="s">
        <v>16</v>
      </c>
    </row>
    <row r="2">
      <c r="A2" s="10" t="s">
        <v>2925</v>
      </c>
      <c r="B2" s="10" t="s">
        <v>2926</v>
      </c>
      <c r="C2" s="10" t="s">
        <v>85</v>
      </c>
      <c r="D2" s="11" t="s">
        <v>858</v>
      </c>
      <c r="E2" s="12" t="str">
        <f>HYPERLINK("https://www.youtube.com/watch?v=Sr8uhM-D7qE","Audience stays CALM + RESPECTFUL after World Record")</f>
        <v>Audience stays CALM + RESPECTFUL after World Record</v>
      </c>
    </row>
    <row r="3">
      <c r="A3" s="10" t="s">
        <v>2927</v>
      </c>
      <c r="B3" s="10" t="s">
        <v>2928</v>
      </c>
      <c r="C3" s="10" t="s">
        <v>85</v>
      </c>
      <c r="D3" s="11" t="s">
        <v>261</v>
      </c>
      <c r="E3" s="12" t="str">
        <f>HYPERLINK("https://www.youtube.com/watch?v=eZPl7z60HBw","I won the WORLD CHAMPIONSHIP")</f>
        <v>I won the WORLD CHAMPIONSHIP</v>
      </c>
    </row>
    <row r="4">
      <c r="A4" s="10" t="s">
        <v>2929</v>
      </c>
      <c r="B4" s="10" t="s">
        <v>2930</v>
      </c>
      <c r="C4" s="10" t="s">
        <v>85</v>
      </c>
      <c r="D4" s="11" t="s">
        <v>109</v>
      </c>
      <c r="E4" s="12" t="str">
        <f>HYPERLINK("https://www.youtube.com/watch?v=Q4WP58hRqgc","Rubik's Cube Blindfolded WORLD RECORD Mean (14.72 Seconds)")</f>
        <v>Rubik's Cube Blindfolded WORLD RECORD Mean (14.72 Seconds)</v>
      </c>
    </row>
    <row r="5">
      <c r="A5" s="10" t="s">
        <v>2931</v>
      </c>
      <c r="B5" s="10" t="s">
        <v>2932</v>
      </c>
      <c r="C5" s="10" t="s">
        <v>85</v>
      </c>
      <c r="D5" s="11" t="s">
        <v>486</v>
      </c>
      <c r="E5" s="12" t="str">
        <f>HYPERLINK("https://www.youtube.com/watch?v=-1Ww5wtdqY8","Almost getting a World Record...")</f>
        <v>Almost getting a World Record...</v>
      </c>
    </row>
    <row r="6">
      <c r="A6" s="10" t="s">
        <v>2933</v>
      </c>
      <c r="B6" s="10" t="s">
        <v>2934</v>
      </c>
      <c r="C6" s="10" t="s">
        <v>85</v>
      </c>
      <c r="D6" s="11" t="s">
        <v>158</v>
      </c>
      <c r="E6" s="12" t="str">
        <f>HYPERLINK("https://www.youtube.com/watch?v=BsjfQ8AMEj4","3BLD: 13.70 Ao5 (WB)")</f>
        <v>3BLD: 13.70 Ao5 (WB)</v>
      </c>
    </row>
    <row r="7">
      <c r="A7" s="10" t="s">
        <v>2935</v>
      </c>
      <c r="B7" s="10" t="s">
        <v>2936</v>
      </c>
      <c r="C7" s="10" t="s">
        <v>85</v>
      </c>
      <c r="D7" s="11" t="s">
        <v>93</v>
      </c>
      <c r="E7" s="12" t="str">
        <f>HYPERLINK("https://www.youtube.com/watch?v=gQ0iMaFMbeE","3BLD: 14.97 Ao12 (WB)")</f>
        <v>3BLD: 14.97 Ao12 (WB)</v>
      </c>
    </row>
    <row r="8">
      <c r="A8" s="10" t="s">
        <v>2937</v>
      </c>
      <c r="B8" s="10" t="s">
        <v>2938</v>
      </c>
      <c r="C8" s="10" t="s">
        <v>85</v>
      </c>
      <c r="D8" s="11" t="s">
        <v>1441</v>
      </c>
      <c r="E8" s="12" t="str">
        <f>HYPERLINK("https://www.youtube.com/watch?v=ImO5gWc-mRo","3BLD: 16.46 Ao25 (Former WB)")</f>
        <v>3BLD: 16.46 Ao25 (Former WB)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