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oor\Downloads\"/>
    </mc:Choice>
  </mc:AlternateContent>
  <xr:revisionPtr revIDLastSave="0" documentId="13_ncr:1_{BF89B3E1-C755-4534-A479-FA0CBB5F52C8}" xr6:coauthVersionLast="47" xr6:coauthVersionMax="47" xr10:uidLastSave="{00000000-0000-0000-0000-000000000000}"/>
  <bookViews>
    <workbookView xWindow="-108" yWindow="-108" windowWidth="23256" windowHeight="13896" xr2:uid="{EC045D8A-D861-40D2-A077-14CDB6374670}"/>
  </bookViews>
  <sheets>
    <sheet name="Recommendations" sheetId="9" r:id="rId1"/>
    <sheet name="Parayana Krama" sheetId="1" r:id="rId2"/>
    <sheet name="Script- Projection" sheetId="2" r:id="rId3"/>
    <sheet name="Tempo Check" sheetId="3" r:id="rId4"/>
    <sheet name="Chapter-1" sheetId="4" r:id="rId5"/>
    <sheet name="Chapter-2" sheetId="5" r:id="rId6"/>
    <sheet name="Chapter-6" sheetId="6" r:id="rId7"/>
    <sheet name="Chapter-11" sheetId="7" r:id="rId8"/>
    <sheet name="Chapter-15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9" l="1"/>
  <c r="J6" i="9" s="1"/>
  <c r="I4" i="9"/>
  <c r="J4" i="9" s="1"/>
  <c r="I3" i="9"/>
  <c r="J3" i="9" s="1"/>
</calcChain>
</file>

<file path=xl/sharedStrings.xml><?xml version="1.0" encoding="utf-8"?>
<sst xmlns="http://schemas.openxmlformats.org/spreadsheetml/2006/main" count="320" uniqueCount="147">
  <si>
    <t>Datta Stavam (To be chanted by students as Parama Pujya Sri Swamiji is entering the Hall)</t>
  </si>
  <si>
    <t>Invocation/Starting Prayers</t>
  </si>
  <si>
    <t>Dhyana Shloka</t>
  </si>
  <si>
    <t>Ch 1-9</t>
  </si>
  <si>
    <t>Break</t>
  </si>
  <si>
    <t>Ch 10-18</t>
  </si>
  <si>
    <t>Gita Māhatmyam</t>
  </si>
  <si>
    <t xml:space="preserve">Samarpana + Ksama Prarthana </t>
  </si>
  <si>
    <t>Gita Saara</t>
  </si>
  <si>
    <t xml:space="preserve">Gita Aarati </t>
  </si>
  <si>
    <t>Purnam (On the main day, this will not be chanted after Gita Aarati as the Parayana is followed by Parama Pujya Sri Swamiji’s Speech and other events/announcements)</t>
  </si>
  <si>
    <t>Sadguru Stavam needs to be moved out</t>
  </si>
  <si>
    <t>Dhyana</t>
  </si>
  <si>
    <t xml:space="preserve"> mixup</t>
  </si>
  <si>
    <t>2.3-2.4</t>
  </si>
  <si>
    <t>4.3-4.4</t>
  </si>
  <si>
    <t>9.5-9.6</t>
  </si>
  <si>
    <t>10.3-10.4</t>
  </si>
  <si>
    <t>12.3-12.4</t>
  </si>
  <si>
    <t>13.1-13.2</t>
  </si>
  <si>
    <t>resize</t>
  </si>
  <si>
    <t>Invocation Prayers</t>
  </si>
  <si>
    <t>Header line 3</t>
  </si>
  <si>
    <t>Header line 4</t>
  </si>
  <si>
    <t>Datta Stavam</t>
  </si>
  <si>
    <t>Page 11</t>
  </si>
  <si>
    <t>Remove</t>
  </si>
  <si>
    <t>Repeat with Invocation Prayers?</t>
  </si>
  <si>
    <t xml:space="preserve">Chapter1 </t>
  </si>
  <si>
    <t>Chapter 6</t>
  </si>
  <si>
    <t>Sri bhagavan uvaca</t>
  </si>
  <si>
    <t>repeat</t>
  </si>
  <si>
    <t>6.33.4</t>
  </si>
  <si>
    <t>space missing</t>
  </si>
  <si>
    <t>Chapter2</t>
  </si>
  <si>
    <t>Chapter3</t>
  </si>
  <si>
    <t>Chapter4</t>
  </si>
  <si>
    <t>Chapter5</t>
  </si>
  <si>
    <t>Chapter6</t>
  </si>
  <si>
    <t>Chapter7</t>
  </si>
  <si>
    <t>Chapter8</t>
  </si>
  <si>
    <t>Chapter9</t>
  </si>
  <si>
    <t>Chapter10</t>
  </si>
  <si>
    <t>Chapter11</t>
  </si>
  <si>
    <t>Chapter12</t>
  </si>
  <si>
    <t>Chapter13</t>
  </si>
  <si>
    <t>Chapter14</t>
  </si>
  <si>
    <t>Chapter15</t>
  </si>
  <si>
    <t>Chapter16</t>
  </si>
  <si>
    <t>Chapter17</t>
  </si>
  <si>
    <t>Chapter18</t>
  </si>
  <si>
    <t>Header Chapter title Space missing</t>
  </si>
  <si>
    <t>Chapter 7</t>
  </si>
  <si>
    <t>Chapter 8</t>
  </si>
  <si>
    <t>8.28.2</t>
  </si>
  <si>
    <t>Ending Page named as Shola 31 instead of page number</t>
  </si>
  <si>
    <t>Chapter 13</t>
  </si>
  <si>
    <t>Chapter 15</t>
  </si>
  <si>
    <t>Title of the chapter spelled wrong</t>
  </si>
  <si>
    <t>Chapter 18</t>
  </si>
  <si>
    <t>Ending phrase incorrect</t>
  </si>
  <si>
    <t>Ending Prayer</t>
  </si>
  <si>
    <t>Should we say ksama prathana?</t>
  </si>
  <si>
    <t>om acyuthaya namaha *3 ?</t>
  </si>
  <si>
    <t>Samparana+ Ksama Prarthana</t>
  </si>
  <si>
    <t>Sloka 5</t>
  </si>
  <si>
    <t>3rd and 4th line break missing</t>
  </si>
  <si>
    <t>Sloka 3</t>
  </si>
  <si>
    <t xml:space="preserve">Sloka 4 </t>
  </si>
  <si>
    <t>repeat missing</t>
  </si>
  <si>
    <t>Gita Arati</t>
  </si>
  <si>
    <t>Sloka 1</t>
  </si>
  <si>
    <t>Spelling mistakes</t>
  </si>
  <si>
    <t>Sloka 2</t>
  </si>
  <si>
    <t>Sloka 4</t>
  </si>
  <si>
    <t>Sloka 6</t>
  </si>
  <si>
    <t>Sloka 7</t>
  </si>
  <si>
    <t>2 lines instead of 4 lines</t>
  </si>
  <si>
    <t>Sadguru Stavam</t>
  </si>
  <si>
    <t>Header (Sloka 0)</t>
  </si>
  <si>
    <t>Description</t>
  </si>
  <si>
    <t>Section</t>
  </si>
  <si>
    <t>Parayana Krama</t>
  </si>
  <si>
    <t>Countdown Before Each Section</t>
  </si>
  <si>
    <t>6.1Sri bhagavan uvaca</t>
  </si>
  <si>
    <t>repeat; needs to be fixed</t>
  </si>
  <si>
    <t>Rename</t>
  </si>
  <si>
    <t>Remove Ksama Prarthana from Header</t>
  </si>
  <si>
    <t>Remove Ksama Prarthana from Slide 2</t>
  </si>
  <si>
    <t>Slide 4 ; Repeat 3 times and remove *3</t>
  </si>
  <si>
    <t>Chapter 1</t>
  </si>
  <si>
    <t>Folded hands with fingers crisscrossed animation</t>
  </si>
  <si>
    <t>Namaskara Mudra Each Chapter end</t>
  </si>
  <si>
    <t>Action</t>
  </si>
  <si>
    <t>Tempo Checks</t>
  </si>
  <si>
    <t>Time Break</t>
  </si>
  <si>
    <t>Total Time in secs</t>
  </si>
  <si>
    <t>In mins</t>
  </si>
  <si>
    <t>80-82</t>
  </si>
  <si>
    <t>2hrs 30 mins</t>
  </si>
  <si>
    <t>Sl.No</t>
  </si>
  <si>
    <t>Remove Sadaguru Stavam</t>
  </si>
  <si>
    <t>Remove Pause at each chapter Headers ending</t>
  </si>
  <si>
    <t>Possible delay due to Playing the animation ;  Replace with namaskara image while headers lines are moving</t>
  </si>
  <si>
    <t>Ending " om tatsaditi" phrase incorrect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</si>
  <si>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</si>
  <si>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</si>
  <si>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</si>
  <si>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</si>
  <si>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</si>
  <si>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</si>
  <si>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</si>
  <si>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</si>
  <si>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</si>
  <si>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</si>
  <si>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</si>
  <si>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</si>
  <si>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</si>
  <si>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</si>
  <si>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</si>
  <si>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</si>
  <si>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</si>
  <si>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</si>
  <si>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 xml:space="preserve">Purnam </t>
  </si>
  <si>
    <t xml:space="preserve">Datta Stavam </t>
  </si>
  <si>
    <t>Title</t>
  </si>
  <si>
    <t>1.1-1.2</t>
  </si>
  <si>
    <t>mixup</t>
  </si>
  <si>
    <t>7.1-7.2</t>
  </si>
  <si>
    <t>*-5 BPS for "om tatsaditi"</t>
  </si>
  <si>
    <t>Pauses</t>
  </si>
  <si>
    <t>BPS Fix</t>
  </si>
  <si>
    <t xml:space="preserve">Recommendation BPS </t>
  </si>
  <si>
    <t>Target Test</t>
  </si>
  <si>
    <t>30 msec at sloka end</t>
  </si>
  <si>
    <t>30 msec at  sloka end</t>
  </si>
  <si>
    <r>
      <rPr>
        <b/>
        <u/>
        <sz val="11"/>
        <color rgb="FFFF0000"/>
        <rFont val="Aptos Narrow"/>
        <family val="2"/>
        <scheme val="minor"/>
      </rPr>
      <t xml:space="preserve">30 msecs </t>
    </r>
    <r>
      <rPr>
        <b/>
        <sz val="11"/>
        <color rgb="FFFF0000"/>
        <rFont val="Aptos Narrow"/>
        <family val="2"/>
        <scheme val="minor"/>
      </rPr>
      <t xml:space="preserve"> for each even numbered line 1,5,6,8,9 </t>
    </r>
    <r>
      <rPr>
        <b/>
        <u/>
        <sz val="11"/>
        <color rgb="FFFF0000"/>
        <rFont val="Aptos Narrow"/>
        <family val="2"/>
        <scheme val="minor"/>
      </rPr>
      <t>except for last line</t>
    </r>
    <r>
      <rPr>
        <b/>
        <sz val="11"/>
        <color rgb="FFFF0000"/>
        <rFont val="Aptos Narrow"/>
        <family val="2"/>
        <scheme val="minor"/>
      </rPr>
      <t xml:space="preserve">; 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 xml:space="preserve">30 msecs a each sloka end </t>
    </r>
  </si>
  <si>
    <t>*-5 BPS for "ending"</t>
  </si>
  <si>
    <t>1.5-1.6</t>
  </si>
  <si>
    <t>Complete Pause after Datta Stavam; Shouldn't Auto Play; Should be manual and in autoplay pause 3,5,7s ecs after each chapter</t>
  </si>
  <si>
    <t>Add Namaskara Mudra in slide leading to invocation prayers; static</t>
  </si>
  <si>
    <t xml:space="preserve">Missing from Om tatsaditi slide and sarva dharman till next chapter uvaca; also 18.66 (*3) and 18.78 </t>
  </si>
  <si>
    <t>Not playing on auto mode; Include sruthi box and countdown</t>
  </si>
  <si>
    <t>Sloka 5-3rd and 4th line break missing Remove Sloka 5 entirely</t>
  </si>
  <si>
    <t>manual setting to set for dhyana</t>
  </si>
  <si>
    <t>Remove the space between the astericks syllables</t>
  </si>
  <si>
    <t>Across all the chapters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</si>
</sst>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2" fillId="2" borderId="0" xfId="0" applyFont="1" applyFill="1"/>
    <xf numFmtId="0" fontId="0" fillId="0" borderId="0" xfId="0" applyAlignment="1">
      <alignment wrapText="1"/>
    </xf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9B425A-03B3-4F6B-A932-28F4276002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0</xdr:col>
      <xdr:colOff>6706536</xdr:colOff>
      <xdr:row>40</xdr:row>
      <xdr:rowOff>10244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BB605-A971-43DF-4195-079DA75BC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6706536" cy="5153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14</xdr:col>
      <xdr:colOff>12051</xdr:colOff>
      <xdr:row>48</xdr:row>
      <xdr:rowOff>95476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8A3E2B-2956-8764-DC49-866E8C05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0"/>
          <a:ext cx="18100026" cy="1619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608979</xdr:colOff>
      <xdr:row>26</xdr:row>
      <xdr:rowOff>96154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9D12F9-C0D6-8E52-7DAB-141D8EB35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04979" cy="5049154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0</xdr:row>
      <xdr:rowOff>0</xdr:rowOff>
    </xdr:from>
    <xdr:to>
      <xdr:col>23</xdr:col>
      <xdr:colOff>333833</xdr:colOff>
      <xdr:row>26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2E5DC5-8865-2886-C31A-C302C4C3E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0"/>
          <a:ext cx="6544133" cy="5067300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495301</xdr:colOff>
      <xdr:row>28</xdr:row>
      <xdr:rowOff>172623</xdr:rowOff>
    </xdr:from>
    <xdr:to>
      <xdr:col>23</xdr:col>
      <xdr:colOff>180975</xdr:colOff>
      <xdr:row>50</xdr:row>
      <xdr:rowOff>143696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A3270D-EECC-A744-292A-2885E267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1" y="5506623"/>
          <a:ext cx="6391274" cy="416207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29</xdr:row>
      <xdr:rowOff>161925</xdr:rowOff>
    </xdr:from>
    <xdr:to>
      <xdr:col>10</xdr:col>
      <xdr:colOff>552451</xdr:colOff>
      <xdr:row>49</xdr:row>
      <xdr:rowOff>95868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B675C3-7D35-A021-5248-670EBACDB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686425"/>
          <a:ext cx="6648450" cy="3743943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51</xdr:row>
      <xdr:rowOff>85725</xdr:rowOff>
    </xdr:from>
    <xdr:to>
      <xdr:col>10</xdr:col>
      <xdr:colOff>303913</xdr:colOff>
      <xdr:row>71</xdr:row>
      <xdr:rowOff>19636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CA1C80-AAD6-2004-86A9-B22B9352B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9801225"/>
          <a:ext cx="6333238" cy="3743911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51</xdr:row>
      <xdr:rowOff>148091</xdr:rowOff>
    </xdr:from>
    <xdr:to>
      <xdr:col>20</xdr:col>
      <xdr:colOff>323850</xdr:colOff>
      <xdr:row>69</xdr:row>
      <xdr:rowOff>38684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988B3E-D477-BB04-07C4-1EFAB68F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0025" y="9863591"/>
          <a:ext cx="4695825" cy="33195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600076</xdr:colOff>
      <xdr:row>0</xdr:row>
      <xdr:rowOff>0</xdr:rowOff>
    </xdr:from>
    <xdr:to>
      <xdr:col>16</xdr:col>
      <xdr:colOff>47626</xdr:colOff>
      <xdr:row>16</xdr:row>
      <xdr:rowOff>26269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E042C-F268-DBD4-B7A5-B23140F43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6" y="0"/>
          <a:ext cx="4933950" cy="3074269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6</xdr:col>
      <xdr:colOff>228600</xdr:colOff>
      <xdr:row>17</xdr:row>
      <xdr:rowOff>20941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6758BC-D7A7-3639-4161-2C0ACAD7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0"/>
          <a:ext cx="3724275" cy="325944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</xdr:row>
      <xdr:rowOff>47624</xdr:rowOff>
    </xdr:from>
    <xdr:to>
      <xdr:col>6</xdr:col>
      <xdr:colOff>282851</xdr:colOff>
      <xdr:row>36</xdr:row>
      <xdr:rowOff>29299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963BBC-C0A3-772A-FF30-0B54E84C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3476624"/>
          <a:ext cx="3873776" cy="34106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18</xdr:row>
      <xdr:rowOff>66674</xdr:rowOff>
    </xdr:from>
    <xdr:to>
      <xdr:col>16</xdr:col>
      <xdr:colOff>388616</xdr:colOff>
      <xdr:row>35</xdr:row>
      <xdr:rowOff>133349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889409-1B97-7D2A-1C97-260F2B2BF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38700" y="3495674"/>
          <a:ext cx="5303516" cy="3305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27214</xdr:colOff>
      <xdr:row>0</xdr:row>
      <xdr:rowOff>95250</xdr:rowOff>
    </xdr:from>
    <xdr:to>
      <xdr:col>31</xdr:col>
      <xdr:colOff>47798</xdr:colOff>
      <xdr:row>22</xdr:row>
      <xdr:rowOff>67256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19FD3-A85E-F33A-F40A-FF4B6C717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393" y="95250"/>
          <a:ext cx="11042369" cy="4163006"/>
        </a:xfrm>
        <a:prstGeom prst="rect">
          <a:avLst/>
        </a:prstGeom>
      </xdr:spPr>
    </xdr:pic>
    <xdr:clientData/>
  </xdr:twoCellAnchor>
  <xdr:twoCellAnchor editAs="oneCell">
    <xdr:from>
      <xdr:col>12</xdr:col>
      <xdr:colOff>585108</xdr:colOff>
      <xdr:row>24</xdr:row>
      <xdr:rowOff>54428</xdr:rowOff>
    </xdr:from>
    <xdr:to>
      <xdr:col>31</xdr:col>
      <xdr:colOff>41002</xdr:colOff>
      <xdr:row>45</xdr:row>
      <xdr:rowOff>35934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EFCB97-B54D-C798-8AB3-53BEACF3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2965" y="4626428"/>
          <a:ext cx="11090001" cy="398200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</xdr:row>
      <xdr:rowOff>0</xdr:rowOff>
    </xdr:from>
    <xdr:to>
      <xdr:col>11</xdr:col>
      <xdr:colOff>243931</xdr:colOff>
      <xdr:row>43</xdr:row>
      <xdr:rowOff>147614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1DACB3-3E5D-8E7B-0FE1-80AB0E82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4762500"/>
          <a:ext cx="6979466" cy="3576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188571</xdr:rowOff>
    </xdr:from>
    <xdr:to>
      <xdr:col>11</xdr:col>
      <xdr:colOff>122464</xdr:colOff>
      <xdr:row>22</xdr:row>
      <xdr:rowOff>110639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ACD152-03A0-C973-BCB3-AA1CB5AFA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8571"/>
          <a:ext cx="6858000" cy="4113068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</xdr:colOff>
      <xdr:row>48</xdr:row>
      <xdr:rowOff>81643</xdr:rowOff>
    </xdr:from>
    <xdr:to>
      <xdr:col>11</xdr:col>
      <xdr:colOff>211665</xdr:colOff>
      <xdr:row>70</xdr:row>
      <xdr:rowOff>67349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193CAA-D3FA-7A54-3607-8656868EC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214" y="9225643"/>
          <a:ext cx="6919987" cy="4176706"/>
        </a:xfrm>
        <a:prstGeom prst="rect">
          <a:avLst/>
        </a:prstGeom>
      </xdr:spPr>
    </xdr:pic>
    <xdr:clientData/>
  </xdr:twoCellAnchor>
  <xdr:twoCellAnchor editAs="oneCell">
    <xdr:from>
      <xdr:col>12</xdr:col>
      <xdr:colOff>312965</xdr:colOff>
      <xdr:row>47</xdr:row>
      <xdr:rowOff>176893</xdr:rowOff>
    </xdr:from>
    <xdr:to>
      <xdr:col>32</xdr:col>
      <xdr:colOff>469817</xdr:colOff>
      <xdr:row>71</xdr:row>
      <xdr:rowOff>25110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95F0F3-520C-7177-4802-1BEFD10B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60822" y="9130393"/>
          <a:ext cx="12403281" cy="4420217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72</xdr:row>
      <xdr:rowOff>149678</xdr:rowOff>
    </xdr:from>
    <xdr:to>
      <xdr:col>30</xdr:col>
      <xdr:colOff>66782</xdr:colOff>
      <xdr:row>97</xdr:row>
      <xdr:rowOff>7448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3B9956-6DDD-E63F-5D98-0B7429ACD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19357" y="13865678"/>
          <a:ext cx="10517068" cy="4620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11</xdr:col>
      <xdr:colOff>18632</xdr:colOff>
      <xdr:row>95</xdr:row>
      <xdr:rowOff>105348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146870-6860-F46D-F501-4DD12B1D9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097000"/>
          <a:ext cx="6754168" cy="41058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0</xdr:rowOff>
    </xdr:from>
    <xdr:to>
      <xdr:col>9</xdr:col>
      <xdr:colOff>36960</xdr:colOff>
      <xdr:row>21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8F8C4-2FEA-E81B-7A72-A5A23504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0"/>
          <a:ext cx="5418584" cy="4095750"/>
        </a:xfrm>
        <a:prstGeom prst="rect">
          <a:avLst/>
        </a:prstGeom>
      </xdr:spPr>
    </xdr:pic>
    <xdr:clientData/>
  </xdr:twoCellAnchor>
  <xdr:twoCellAnchor editAs="oneCell">
    <xdr:from>
      <xdr:col>11</xdr:col>
      <xdr:colOff>222250</xdr:colOff>
      <xdr:row>0</xdr:row>
      <xdr:rowOff>0</xdr:rowOff>
    </xdr:from>
    <xdr:to>
      <xdr:col>23</xdr:col>
      <xdr:colOff>190499</xdr:colOff>
      <xdr:row>21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EA8B1-7D9F-685A-1E09-E4FD4656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0"/>
          <a:ext cx="7207249" cy="4048125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25</xdr:row>
      <xdr:rowOff>38100</xdr:rowOff>
    </xdr:from>
    <xdr:to>
      <xdr:col>23</xdr:col>
      <xdr:colOff>515418</xdr:colOff>
      <xdr:row>53</xdr:row>
      <xdr:rowOff>10265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A2A303-56C7-49A5-6E1D-FF7C7B9C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6575" y="7277100"/>
          <a:ext cx="7649643" cy="5306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48482</xdr:colOff>
      <xdr:row>52</xdr:row>
      <xdr:rowOff>38823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E42E81-201F-FA2D-D522-F603199D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6144482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9</xdr:col>
      <xdr:colOff>286556</xdr:colOff>
      <xdr:row>82</xdr:row>
      <xdr:rowOff>172165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D79D72-49CE-BB70-A256-3717FF1A1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44500"/>
          <a:ext cx="5772956" cy="512516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25</xdr:col>
      <xdr:colOff>267928</xdr:colOff>
      <xdr:row>83</xdr:row>
      <xdr:rowOff>10244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446900-78D1-0262-13E3-5B6B0606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13144500"/>
          <a:ext cx="8802328" cy="515374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85</xdr:row>
      <xdr:rowOff>0</xdr:rowOff>
    </xdr:from>
    <xdr:to>
      <xdr:col>24</xdr:col>
      <xdr:colOff>77317</xdr:colOff>
      <xdr:row>113</xdr:row>
      <xdr:rowOff>153166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E908D-CF9C-5B1C-23ED-E3B87EEF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0" y="15240000"/>
          <a:ext cx="8002117" cy="5487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9</xdr:col>
      <xdr:colOff>353240</xdr:colOff>
      <xdr:row>112</xdr:row>
      <xdr:rowOff>153139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E861CF-6396-1521-E574-969036A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5240000"/>
          <a:ext cx="5839640" cy="52966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164311</xdr:colOff>
      <xdr:row>16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91DB1-4E7B-C223-5028-62DE7F5A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21911" cy="315277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0</xdr:row>
      <xdr:rowOff>47625</xdr:rowOff>
    </xdr:from>
    <xdr:to>
      <xdr:col>21</xdr:col>
      <xdr:colOff>439360</xdr:colOff>
      <xdr:row>16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D1A4C9-A783-7A78-0BC3-93D7A3926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47625"/>
          <a:ext cx="5078035" cy="315277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18</xdr:row>
      <xdr:rowOff>180975</xdr:rowOff>
    </xdr:from>
    <xdr:to>
      <xdr:col>30</xdr:col>
      <xdr:colOff>391986</xdr:colOff>
      <xdr:row>46</xdr:row>
      <xdr:rowOff>76930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219838-8729-C19B-1505-A3DAC01C0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10550" y="3609975"/>
          <a:ext cx="10469436" cy="522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12</xdr:col>
      <xdr:colOff>182021</xdr:colOff>
      <xdr:row>48</xdr:row>
      <xdr:rowOff>76982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0287D0-BCAC-FD7A-EC9D-474BD2204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19500"/>
          <a:ext cx="7497221" cy="560148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32</xdr:col>
      <xdr:colOff>582638</xdr:colOff>
      <xdr:row>79</xdr:row>
      <xdr:rowOff>153166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7505F6-9488-FC29-07A2-15406E6BC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9715500"/>
          <a:ext cx="11555438" cy="5487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12</xdr:col>
      <xdr:colOff>391601</xdr:colOff>
      <xdr:row>80</xdr:row>
      <xdr:rowOff>19824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EDC983-E352-AB0C-C456-31987B6CC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15500"/>
          <a:ext cx="7706801" cy="554432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82</xdr:row>
      <xdr:rowOff>0</xdr:rowOff>
    </xdr:from>
    <xdr:to>
      <xdr:col>27</xdr:col>
      <xdr:colOff>486949</xdr:colOff>
      <xdr:row>107</xdr:row>
      <xdr:rowOff>95928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81B959-0A55-C8D4-9AF7-3BA692FB5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15621000"/>
          <a:ext cx="8411749" cy="4858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9</xdr:col>
      <xdr:colOff>400872</xdr:colOff>
      <xdr:row>111</xdr:row>
      <xdr:rowOff>134113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D20871-E138-C33B-94BD-DA67CED9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5811500"/>
          <a:ext cx="5887272" cy="54681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496135</xdr:colOff>
      <xdr:row>27</xdr:row>
      <xdr:rowOff>153139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54AB1-F847-FDAA-C637-6D5136E5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2535" cy="529663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25</xdr:col>
      <xdr:colOff>506087</xdr:colOff>
      <xdr:row>27</xdr:row>
      <xdr:rowOff>10244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8C6F03-D534-AB43-9D23-18F43D00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0"/>
          <a:ext cx="9040487" cy="515374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26</xdr:col>
      <xdr:colOff>458540</xdr:colOff>
      <xdr:row>52</xdr:row>
      <xdr:rowOff>67296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4F7C32-3D05-C247-7BE5-88B25581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5524500"/>
          <a:ext cx="9602540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85725</xdr:rowOff>
    </xdr:from>
    <xdr:to>
      <xdr:col>9</xdr:col>
      <xdr:colOff>606778</xdr:colOff>
      <xdr:row>48</xdr:row>
      <xdr:rowOff>95875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028824-5439-BF8B-D9E6-E2A23272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610225"/>
          <a:ext cx="6093178" cy="3629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11</xdr:col>
      <xdr:colOff>267673</xdr:colOff>
      <xdr:row>79</xdr:row>
      <xdr:rowOff>76849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D01CF8-EEB1-4EE6-80A0-C51301E9A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477500"/>
          <a:ext cx="6973273" cy="4648849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55</xdr:row>
      <xdr:rowOff>38100</xdr:rowOff>
    </xdr:from>
    <xdr:to>
      <xdr:col>27</xdr:col>
      <xdr:colOff>306125</xdr:colOff>
      <xdr:row>78</xdr:row>
      <xdr:rowOff>76817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F8A3C2-E77C-7310-C869-4AEFF95A2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67575" y="10515600"/>
          <a:ext cx="9497750" cy="4420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319C-1895-4ED0-80DB-0C894C7F64C4}">
  <dimension ref="A1:N44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8.33203125" customWidth="1"/>
    <col min="2" max="2" width="48.6640625" customWidth="1"/>
    <col min="3" max="3" width="61.6640625" customWidth="1"/>
    <col min="4" max="4" width="18.109375" bestFit="1" customWidth="1"/>
    <col min="8" max="8" width="33.33203125" customWidth="1"/>
    <col min="9" max="9" width="21.6640625" bestFit="1" customWidth="1"/>
    <col min="10" max="10" width="34.109375" customWidth="1"/>
    <col min="11" max="11" width="23.109375" bestFit="1" customWidth="1"/>
    <col min="12" max="12" width="10.88671875" bestFit="1" customWidth="1"/>
  </cols>
  <sheetData>
    <row r="1" spans="1:14" x14ac:dyDescent="0.3">
      <c r="A1" s="6" t="s">
        <v>100</v>
      </c>
      <c r="B1" s="6" t="s">
        <v>81</v>
      </c>
      <c r="C1" s="6" t="s">
        <v>80</v>
      </c>
      <c r="D1" s="6" t="s">
        <v>93</v>
      </c>
      <c r="H1" s="6" t="s">
        <v>94</v>
      </c>
    </row>
    <row r="2" spans="1:14" x14ac:dyDescent="0.3">
      <c r="A2">
        <v>1</v>
      </c>
      <c r="B2" t="s">
        <v>82</v>
      </c>
      <c r="C2" t="s">
        <v>101</v>
      </c>
      <c r="H2" t="s">
        <v>95</v>
      </c>
      <c r="I2" t="s">
        <v>96</v>
      </c>
      <c r="J2" t="s">
        <v>97</v>
      </c>
    </row>
    <row r="3" spans="1:14" ht="28.8" x14ac:dyDescent="0.3">
      <c r="A3">
        <v>2</v>
      </c>
      <c r="B3" t="s">
        <v>82</v>
      </c>
      <c r="C3" s="7" t="s">
        <v>139</v>
      </c>
      <c r="H3">
        <v>1</v>
      </c>
      <c r="I3">
        <f>H3*750*4</f>
        <v>3000</v>
      </c>
      <c r="J3">
        <f>I3/60</f>
        <v>50</v>
      </c>
    </row>
    <row r="4" spans="1:14" x14ac:dyDescent="0.3">
      <c r="A4">
        <v>3</v>
      </c>
      <c r="B4" t="s">
        <v>21</v>
      </c>
      <c r="C4" t="s">
        <v>140</v>
      </c>
      <c r="H4">
        <v>0.5</v>
      </c>
      <c r="I4">
        <f>H4*750*4</f>
        <v>1500</v>
      </c>
      <c r="J4">
        <f>I4/60</f>
        <v>25</v>
      </c>
    </row>
    <row r="5" spans="1:14" x14ac:dyDescent="0.3">
      <c r="A5">
        <v>4</v>
      </c>
      <c r="B5" t="s">
        <v>145</v>
      </c>
      <c r="C5" t="s">
        <v>146</v>
      </c>
    </row>
    <row r="6" spans="1:14" x14ac:dyDescent="0.3">
      <c r="A6">
        <v>5</v>
      </c>
      <c r="B6" t="s">
        <v>83</v>
      </c>
      <c r="C6" t="s">
        <v>142</v>
      </c>
      <c r="H6">
        <v>0.5</v>
      </c>
      <c r="I6">
        <f>H6*750*1</f>
        <v>375</v>
      </c>
      <c r="J6">
        <f>I6/60</f>
        <v>6.25</v>
      </c>
    </row>
    <row r="7" spans="1:14" ht="28.8" x14ac:dyDescent="0.3">
      <c r="A7">
        <v>6</v>
      </c>
      <c r="B7" t="s">
        <v>102</v>
      </c>
      <c r="C7" s="7" t="s">
        <v>103</v>
      </c>
    </row>
    <row r="8" spans="1:14" ht="28.8" x14ac:dyDescent="0.3">
      <c r="A8">
        <v>7</v>
      </c>
      <c r="B8" t="s">
        <v>92</v>
      </c>
      <c r="C8" s="7" t="s">
        <v>141</v>
      </c>
    </row>
    <row r="9" spans="1:14" x14ac:dyDescent="0.3">
      <c r="A9">
        <v>8</v>
      </c>
      <c r="B9" t="s">
        <v>21</v>
      </c>
      <c r="C9" t="s">
        <v>22</v>
      </c>
      <c r="D9" t="s">
        <v>20</v>
      </c>
      <c r="H9" t="s">
        <v>98</v>
      </c>
      <c r="I9" t="s">
        <v>99</v>
      </c>
    </row>
    <row r="10" spans="1:14" x14ac:dyDescent="0.3">
      <c r="A10">
        <v>9</v>
      </c>
      <c r="B10" t="s">
        <v>21</v>
      </c>
      <c r="C10" t="s">
        <v>23</v>
      </c>
      <c r="D10" t="s">
        <v>20</v>
      </c>
      <c r="H10" s="13" t="s">
        <v>125</v>
      </c>
      <c r="I10" s="13" t="s">
        <v>132</v>
      </c>
      <c r="J10" s="13" t="s">
        <v>130</v>
      </c>
      <c r="K10" s="13" t="s">
        <v>131</v>
      </c>
      <c r="L10" s="13" t="s">
        <v>133</v>
      </c>
      <c r="M10" s="13"/>
      <c r="N10" s="3"/>
    </row>
    <row r="11" spans="1:14" x14ac:dyDescent="0.3">
      <c r="A11">
        <v>10</v>
      </c>
      <c r="B11" t="s">
        <v>12</v>
      </c>
      <c r="C11" t="s">
        <v>126</v>
      </c>
      <c r="D11" t="s">
        <v>127</v>
      </c>
      <c r="H11" s="9"/>
      <c r="I11" s="10"/>
      <c r="J11" s="10"/>
      <c r="K11" s="9"/>
      <c r="L11" s="9"/>
      <c r="M11" s="9"/>
      <c r="N11" s="3"/>
    </row>
    <row r="12" spans="1:14" x14ac:dyDescent="0.3">
      <c r="A12">
        <v>11</v>
      </c>
      <c r="B12" t="s">
        <v>12</v>
      </c>
      <c r="C12" t="s">
        <v>138</v>
      </c>
      <c r="H12" s="9"/>
      <c r="I12" s="10"/>
      <c r="J12" s="10"/>
      <c r="K12" s="9"/>
      <c r="L12" s="9"/>
      <c r="M12" s="9"/>
      <c r="N12" s="3"/>
    </row>
    <row r="13" spans="1:14" x14ac:dyDescent="0.3">
      <c r="A13">
        <v>12</v>
      </c>
      <c r="B13" t="s">
        <v>12</v>
      </c>
      <c r="C13" t="s">
        <v>14</v>
      </c>
      <c r="D13" t="s">
        <v>13</v>
      </c>
      <c r="H13" s="10" t="s">
        <v>124</v>
      </c>
      <c r="I13" s="10">
        <v>90</v>
      </c>
      <c r="J13" s="9" t="s">
        <v>134</v>
      </c>
      <c r="K13" s="10"/>
      <c r="L13" s="10"/>
      <c r="M13" s="10"/>
    </row>
    <row r="14" spans="1:14" x14ac:dyDescent="0.3">
      <c r="A14">
        <v>13</v>
      </c>
      <c r="B14" t="s">
        <v>12</v>
      </c>
      <c r="C14" t="s">
        <v>15</v>
      </c>
      <c r="D14" t="s">
        <v>13</v>
      </c>
      <c r="H14" s="10" t="s">
        <v>1</v>
      </c>
      <c r="I14" s="10">
        <v>85</v>
      </c>
      <c r="J14" s="9" t="s">
        <v>135</v>
      </c>
      <c r="K14" s="10"/>
      <c r="L14" s="10"/>
      <c r="M14" s="10"/>
    </row>
    <row r="15" spans="1:14" x14ac:dyDescent="0.3">
      <c r="A15">
        <v>14</v>
      </c>
      <c r="B15" t="s">
        <v>12</v>
      </c>
      <c r="C15" t="s">
        <v>128</v>
      </c>
      <c r="D15" t="s">
        <v>13</v>
      </c>
      <c r="H15" s="10"/>
      <c r="I15" s="10"/>
      <c r="J15" s="9"/>
      <c r="K15" s="10"/>
      <c r="L15" s="10"/>
      <c r="M15" s="10"/>
    </row>
    <row r="16" spans="1:14" ht="43.2" x14ac:dyDescent="0.3">
      <c r="A16">
        <v>15</v>
      </c>
      <c r="B16" t="s">
        <v>12</v>
      </c>
      <c r="C16" t="s">
        <v>16</v>
      </c>
      <c r="D16" t="s">
        <v>13</v>
      </c>
      <c r="H16" s="10" t="s">
        <v>2</v>
      </c>
      <c r="I16" s="10">
        <v>75</v>
      </c>
      <c r="J16" s="11" t="s">
        <v>136</v>
      </c>
      <c r="K16" s="10"/>
      <c r="L16" s="10"/>
      <c r="M16" s="10" t="s">
        <v>144</v>
      </c>
    </row>
    <row r="17" spans="1:13" x14ac:dyDescent="0.3">
      <c r="A17">
        <v>16</v>
      </c>
      <c r="B17" t="s">
        <v>12</v>
      </c>
      <c r="C17" t="s">
        <v>17</v>
      </c>
      <c r="D17" t="s">
        <v>13</v>
      </c>
      <c r="H17" s="10" t="s">
        <v>105</v>
      </c>
      <c r="I17" s="10">
        <v>85</v>
      </c>
      <c r="J17" s="9" t="s">
        <v>135</v>
      </c>
      <c r="K17" s="10" t="s">
        <v>129</v>
      </c>
      <c r="L17" s="10">
        <v>95</v>
      </c>
      <c r="M17" s="10" t="s">
        <v>144</v>
      </c>
    </row>
    <row r="18" spans="1:13" x14ac:dyDescent="0.3">
      <c r="A18">
        <v>17</v>
      </c>
      <c r="B18" t="s">
        <v>12</v>
      </c>
      <c r="C18" t="s">
        <v>18</v>
      </c>
      <c r="D18" t="s">
        <v>13</v>
      </c>
      <c r="H18" s="10" t="s">
        <v>106</v>
      </c>
      <c r="I18" s="10">
        <v>95</v>
      </c>
      <c r="J18" s="9" t="s">
        <v>135</v>
      </c>
      <c r="K18" s="11" t="s">
        <v>129</v>
      </c>
      <c r="L18" s="10">
        <v>95</v>
      </c>
      <c r="M18" s="10" t="s">
        <v>144</v>
      </c>
    </row>
    <row r="19" spans="1:13" x14ac:dyDescent="0.3">
      <c r="A19">
        <v>18</v>
      </c>
      <c r="B19" t="s">
        <v>12</v>
      </c>
      <c r="C19" t="s">
        <v>19</v>
      </c>
      <c r="D19" t="s">
        <v>13</v>
      </c>
      <c r="H19" s="10" t="s">
        <v>107</v>
      </c>
      <c r="I19" s="10">
        <v>95</v>
      </c>
      <c r="J19" s="9" t="s">
        <v>135</v>
      </c>
      <c r="K19" s="11" t="s">
        <v>129</v>
      </c>
      <c r="L19" s="10">
        <v>95</v>
      </c>
      <c r="M19" s="10"/>
    </row>
    <row r="20" spans="1:13" x14ac:dyDescent="0.3">
      <c r="A20">
        <v>19</v>
      </c>
      <c r="B20" t="s">
        <v>12</v>
      </c>
      <c r="C20" s="5">
        <v>14.4</v>
      </c>
      <c r="D20" t="s">
        <v>20</v>
      </c>
      <c r="H20" s="10" t="s">
        <v>108</v>
      </c>
      <c r="I20" s="10">
        <v>95</v>
      </c>
      <c r="J20" s="9" t="s">
        <v>135</v>
      </c>
      <c r="K20" s="11" t="s">
        <v>129</v>
      </c>
      <c r="L20" s="10">
        <v>95</v>
      </c>
      <c r="M20" s="10"/>
    </row>
    <row r="21" spans="1:13" x14ac:dyDescent="0.3">
      <c r="A21">
        <v>20</v>
      </c>
      <c r="B21" t="s">
        <v>90</v>
      </c>
      <c r="C21" s="5" t="s">
        <v>91</v>
      </c>
      <c r="H21" s="10" t="s">
        <v>109</v>
      </c>
      <c r="I21" s="10">
        <v>95</v>
      </c>
      <c r="J21" s="9" t="s">
        <v>135</v>
      </c>
      <c r="K21" s="11" t="s">
        <v>129</v>
      </c>
      <c r="L21" s="10">
        <v>95</v>
      </c>
      <c r="M21" s="10"/>
    </row>
    <row r="22" spans="1:13" x14ac:dyDescent="0.3">
      <c r="A22">
        <v>21</v>
      </c>
      <c r="B22" t="s">
        <v>29</v>
      </c>
      <c r="C22" t="s">
        <v>84</v>
      </c>
      <c r="D22" t="s">
        <v>85</v>
      </c>
      <c r="H22" s="10" t="s">
        <v>110</v>
      </c>
      <c r="I22" s="10">
        <v>95</v>
      </c>
      <c r="J22" s="9" t="s">
        <v>135</v>
      </c>
      <c r="K22" s="11" t="s">
        <v>129</v>
      </c>
      <c r="L22" s="10">
        <v>95</v>
      </c>
      <c r="M22" s="10"/>
    </row>
    <row r="23" spans="1:13" x14ac:dyDescent="0.3">
      <c r="A23">
        <v>22</v>
      </c>
      <c r="B23" s="8" t="s">
        <v>52</v>
      </c>
      <c r="C23" s="8" t="s">
        <v>79</v>
      </c>
      <c r="D23" s="8" t="s">
        <v>86</v>
      </c>
      <c r="H23" s="10" t="s">
        <v>111</v>
      </c>
      <c r="I23" s="10">
        <v>95</v>
      </c>
      <c r="J23" s="9" t="s">
        <v>135</v>
      </c>
      <c r="K23" s="11" t="s">
        <v>129</v>
      </c>
      <c r="L23" s="10">
        <v>95</v>
      </c>
      <c r="M23" s="10"/>
    </row>
    <row r="24" spans="1:13" x14ac:dyDescent="0.3">
      <c r="A24">
        <v>23</v>
      </c>
      <c r="B24" s="8" t="s">
        <v>52</v>
      </c>
      <c r="C24" s="8" t="s">
        <v>55</v>
      </c>
      <c r="D24" s="8" t="s">
        <v>86</v>
      </c>
      <c r="H24" s="10" t="s">
        <v>112</v>
      </c>
      <c r="I24" s="10">
        <v>95</v>
      </c>
      <c r="J24" s="9" t="s">
        <v>135</v>
      </c>
      <c r="K24" s="11" t="s">
        <v>129</v>
      </c>
      <c r="L24" s="10">
        <v>95</v>
      </c>
      <c r="M24" s="10"/>
    </row>
    <row r="25" spans="1:13" x14ac:dyDescent="0.3">
      <c r="A25">
        <v>24</v>
      </c>
      <c r="B25" s="8" t="s">
        <v>53</v>
      </c>
      <c r="C25" s="8" t="s">
        <v>55</v>
      </c>
      <c r="D25" s="8" t="s">
        <v>86</v>
      </c>
      <c r="H25" s="10" t="s">
        <v>113</v>
      </c>
      <c r="I25" s="10">
        <v>95</v>
      </c>
      <c r="J25" s="9" t="s">
        <v>135</v>
      </c>
      <c r="K25" s="11" t="s">
        <v>129</v>
      </c>
      <c r="L25" s="10">
        <v>95</v>
      </c>
      <c r="M25" s="10"/>
    </row>
    <row r="26" spans="1:13" x14ac:dyDescent="0.3">
      <c r="A26">
        <v>25</v>
      </c>
      <c r="B26" s="8" t="s">
        <v>56</v>
      </c>
      <c r="C26" s="8" t="s">
        <v>55</v>
      </c>
      <c r="D26" s="8" t="s">
        <v>86</v>
      </c>
      <c r="H26" s="10" t="s">
        <v>114</v>
      </c>
      <c r="I26" s="10">
        <v>95</v>
      </c>
      <c r="J26" s="9" t="s">
        <v>135</v>
      </c>
      <c r="K26" s="11" t="s">
        <v>129</v>
      </c>
      <c r="L26" s="10">
        <v>95</v>
      </c>
      <c r="M26" s="10"/>
    </row>
    <row r="27" spans="1:13" x14ac:dyDescent="0.3">
      <c r="A27">
        <v>26</v>
      </c>
      <c r="B27" t="s">
        <v>57</v>
      </c>
      <c r="C27" t="s">
        <v>58</v>
      </c>
      <c r="H27" s="10" t="s">
        <v>115</v>
      </c>
      <c r="I27" s="10">
        <v>95</v>
      </c>
      <c r="J27" s="9" t="s">
        <v>135</v>
      </c>
      <c r="K27" s="11" t="s">
        <v>129</v>
      </c>
      <c r="L27" s="10">
        <v>95</v>
      </c>
      <c r="M27" s="10"/>
    </row>
    <row r="28" spans="1:13" x14ac:dyDescent="0.3">
      <c r="A28">
        <v>27</v>
      </c>
      <c r="B28" t="s">
        <v>59</v>
      </c>
      <c r="C28" t="s">
        <v>104</v>
      </c>
      <c r="H28" s="10" t="s">
        <v>116</v>
      </c>
      <c r="I28" s="10">
        <v>95</v>
      </c>
      <c r="J28" s="9" t="s">
        <v>135</v>
      </c>
      <c r="K28" s="11" t="s">
        <v>129</v>
      </c>
      <c r="L28" s="10">
        <v>95</v>
      </c>
      <c r="M28" s="10"/>
    </row>
    <row r="29" spans="1:13" x14ac:dyDescent="0.3">
      <c r="A29">
        <v>28</v>
      </c>
      <c r="B29" t="s">
        <v>61</v>
      </c>
      <c r="C29" t="s">
        <v>87</v>
      </c>
      <c r="H29" s="10" t="s">
        <v>117</v>
      </c>
      <c r="I29" s="10">
        <v>95</v>
      </c>
      <c r="J29" s="9" t="s">
        <v>135</v>
      </c>
      <c r="K29" s="11" t="s">
        <v>129</v>
      </c>
      <c r="L29" s="10">
        <v>95</v>
      </c>
      <c r="M29" s="10"/>
    </row>
    <row r="30" spans="1:13" x14ac:dyDescent="0.3">
      <c r="A30">
        <v>29</v>
      </c>
      <c r="B30" t="s">
        <v>61</v>
      </c>
      <c r="C30" t="s">
        <v>88</v>
      </c>
      <c r="H30" s="10" t="s">
        <v>118</v>
      </c>
      <c r="I30" s="10">
        <v>95</v>
      </c>
      <c r="J30" s="9" t="s">
        <v>135</v>
      </c>
      <c r="K30" s="11" t="s">
        <v>129</v>
      </c>
      <c r="L30" s="10">
        <v>95</v>
      </c>
      <c r="M30" s="10"/>
    </row>
    <row r="31" spans="1:13" x14ac:dyDescent="0.3">
      <c r="A31">
        <v>30</v>
      </c>
      <c r="B31" t="s">
        <v>61</v>
      </c>
      <c r="C31" t="s">
        <v>89</v>
      </c>
      <c r="H31" s="10" t="s">
        <v>119</v>
      </c>
      <c r="I31" s="10">
        <v>95</v>
      </c>
      <c r="J31" s="9" t="s">
        <v>135</v>
      </c>
      <c r="K31" s="11" t="s">
        <v>129</v>
      </c>
      <c r="L31" s="10">
        <v>95</v>
      </c>
      <c r="M31" s="10"/>
    </row>
    <row r="32" spans="1:13" x14ac:dyDescent="0.3">
      <c r="A32">
        <v>31</v>
      </c>
      <c r="B32" t="s">
        <v>61</v>
      </c>
      <c r="C32" t="s">
        <v>143</v>
      </c>
      <c r="H32" s="10" t="s">
        <v>120</v>
      </c>
      <c r="I32" s="10">
        <v>95</v>
      </c>
      <c r="J32" s="9" t="s">
        <v>135</v>
      </c>
      <c r="K32" s="11" t="s">
        <v>129</v>
      </c>
      <c r="L32" s="10">
        <v>95</v>
      </c>
      <c r="M32" s="10"/>
    </row>
    <row r="33" spans="1:13" x14ac:dyDescent="0.3">
      <c r="A33">
        <v>32</v>
      </c>
      <c r="B33" t="s">
        <v>8</v>
      </c>
      <c r="C33" t="s">
        <v>77</v>
      </c>
      <c r="H33" s="10" t="s">
        <v>121</v>
      </c>
      <c r="I33" s="10">
        <v>95</v>
      </c>
      <c r="J33" s="9" t="s">
        <v>135</v>
      </c>
      <c r="K33" s="11" t="s">
        <v>129</v>
      </c>
      <c r="L33" s="10">
        <v>95</v>
      </c>
      <c r="M33" s="10"/>
    </row>
    <row r="34" spans="1:13" x14ac:dyDescent="0.3">
      <c r="A34">
        <v>33</v>
      </c>
      <c r="B34" t="s">
        <v>8</v>
      </c>
      <c r="C34" t="s">
        <v>67</v>
      </c>
      <c r="D34" t="s">
        <v>69</v>
      </c>
      <c r="H34" s="10" t="s">
        <v>122</v>
      </c>
      <c r="I34" s="10">
        <v>95</v>
      </c>
      <c r="J34" s="9" t="s">
        <v>135</v>
      </c>
      <c r="K34" s="11" t="s">
        <v>129</v>
      </c>
      <c r="L34" s="10">
        <v>95</v>
      </c>
      <c r="M34" s="10"/>
    </row>
    <row r="35" spans="1:13" x14ac:dyDescent="0.3">
      <c r="A35">
        <v>34</v>
      </c>
      <c r="B35" t="s">
        <v>8</v>
      </c>
      <c r="C35" t="s">
        <v>68</v>
      </c>
      <c r="D35" t="s">
        <v>69</v>
      </c>
      <c r="H35" s="10" t="s">
        <v>6</v>
      </c>
      <c r="I35" s="10">
        <v>95</v>
      </c>
      <c r="J35" s="9" t="s">
        <v>135</v>
      </c>
      <c r="K35" s="11" t="s">
        <v>137</v>
      </c>
      <c r="L35" s="10">
        <v>95</v>
      </c>
      <c r="M35" s="10"/>
    </row>
    <row r="36" spans="1:13" x14ac:dyDescent="0.3">
      <c r="A36">
        <v>35</v>
      </c>
      <c r="B36" t="s">
        <v>70</v>
      </c>
      <c r="C36" t="s">
        <v>77</v>
      </c>
      <c r="H36" s="10" t="s">
        <v>7</v>
      </c>
      <c r="I36" s="10">
        <v>80</v>
      </c>
      <c r="J36" s="9" t="s">
        <v>135</v>
      </c>
      <c r="K36" s="10"/>
      <c r="L36" s="10"/>
      <c r="M36" s="10"/>
    </row>
    <row r="37" spans="1:13" x14ac:dyDescent="0.3">
      <c r="A37">
        <v>36</v>
      </c>
      <c r="B37" t="s">
        <v>70</v>
      </c>
      <c r="C37" t="s">
        <v>71</v>
      </c>
      <c r="D37" t="s">
        <v>72</v>
      </c>
      <c r="H37" s="12" t="s">
        <v>8</v>
      </c>
      <c r="I37" s="12" t="s">
        <v>26</v>
      </c>
      <c r="J37" s="12"/>
      <c r="K37" s="12"/>
      <c r="L37" s="12"/>
      <c r="M37" s="12"/>
    </row>
    <row r="38" spans="1:13" x14ac:dyDescent="0.3">
      <c r="A38">
        <v>37</v>
      </c>
      <c r="B38" t="s">
        <v>70</v>
      </c>
      <c r="C38" t="s">
        <v>73</v>
      </c>
      <c r="D38" t="s">
        <v>72</v>
      </c>
      <c r="H38" s="12" t="s">
        <v>9</v>
      </c>
      <c r="I38" s="12" t="s">
        <v>26</v>
      </c>
      <c r="J38" s="12"/>
      <c r="K38" s="12"/>
      <c r="L38" s="12"/>
      <c r="M38" s="12"/>
    </row>
    <row r="39" spans="1:13" x14ac:dyDescent="0.3">
      <c r="A39">
        <v>38</v>
      </c>
      <c r="B39" t="s">
        <v>70</v>
      </c>
      <c r="C39" t="s">
        <v>67</v>
      </c>
      <c r="D39" t="s">
        <v>72</v>
      </c>
      <c r="H39" s="12" t="s">
        <v>123</v>
      </c>
      <c r="I39" s="12" t="s">
        <v>26</v>
      </c>
      <c r="J39" s="12"/>
      <c r="K39" s="12"/>
      <c r="L39" s="12"/>
      <c r="M39" s="12"/>
    </row>
    <row r="40" spans="1:13" x14ac:dyDescent="0.3">
      <c r="A40">
        <v>39</v>
      </c>
      <c r="B40" t="s">
        <v>70</v>
      </c>
      <c r="C40" t="s">
        <v>74</v>
      </c>
      <c r="D40" t="s">
        <v>72</v>
      </c>
      <c r="H40" s="14" t="s">
        <v>78</v>
      </c>
      <c r="I40" s="14" t="s">
        <v>26</v>
      </c>
    </row>
    <row r="41" spans="1:13" x14ac:dyDescent="0.3">
      <c r="A41">
        <v>40</v>
      </c>
      <c r="B41" t="s">
        <v>70</v>
      </c>
      <c r="C41" t="s">
        <v>65</v>
      </c>
      <c r="D41" t="s">
        <v>72</v>
      </c>
    </row>
    <row r="42" spans="1:13" x14ac:dyDescent="0.3">
      <c r="A42">
        <v>41</v>
      </c>
      <c r="B42" t="s">
        <v>70</v>
      </c>
      <c r="C42" t="s">
        <v>75</v>
      </c>
      <c r="D42" t="s">
        <v>72</v>
      </c>
    </row>
    <row r="43" spans="1:13" x14ac:dyDescent="0.3">
      <c r="A43">
        <v>42</v>
      </c>
      <c r="B43" t="s">
        <v>70</v>
      </c>
      <c r="C43" t="s">
        <v>76</v>
      </c>
      <c r="D43" t="s">
        <v>72</v>
      </c>
    </row>
    <row r="44" spans="1:13" x14ac:dyDescent="0.3">
      <c r="A44">
        <v>43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E49B-1231-46F5-89DA-C10CA255C2AC}">
  <dimension ref="A1:A12"/>
  <sheetViews>
    <sheetView topLeftCell="A31" workbookViewId="0">
      <selection activeCell="A9" sqref="A9"/>
    </sheetView>
  </sheetViews>
  <sheetFormatPr defaultRowHeight="14.4" x14ac:dyDescent="0.3"/>
  <cols>
    <col min="1" max="1" width="152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s="2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6292-E390-4248-9F70-9E3EFABF4D1B}">
  <dimension ref="A1:N55"/>
  <sheetViews>
    <sheetView topLeftCell="A25" workbookViewId="0">
      <selection activeCell="A47" sqref="A47:B53"/>
    </sheetView>
  </sheetViews>
  <sheetFormatPr defaultRowHeight="14.4" x14ac:dyDescent="0.3"/>
  <cols>
    <col min="1" max="1" width="17.5546875" bestFit="1" customWidth="1"/>
    <col min="2" max="2" width="29.44140625" bestFit="1" customWidth="1"/>
    <col min="6" max="6" width="9.88671875" bestFit="1" customWidth="1"/>
    <col min="13" max="13" width="10.33203125" bestFit="1" customWidth="1"/>
  </cols>
  <sheetData>
    <row r="1" spans="1:14" x14ac:dyDescent="0.3">
      <c r="A1" s="3" t="s">
        <v>24</v>
      </c>
      <c r="F1" t="s">
        <v>28</v>
      </c>
      <c r="G1" t="s">
        <v>51</v>
      </c>
      <c r="M1" t="s">
        <v>52</v>
      </c>
      <c r="N1" t="s">
        <v>55</v>
      </c>
    </row>
    <row r="2" spans="1:14" x14ac:dyDescent="0.3">
      <c r="A2" t="s">
        <v>25</v>
      </c>
      <c r="B2" t="s">
        <v>26</v>
      </c>
      <c r="F2" t="s">
        <v>34</v>
      </c>
      <c r="G2" t="s">
        <v>51</v>
      </c>
      <c r="M2" t="s">
        <v>53</v>
      </c>
      <c r="N2" t="s">
        <v>55</v>
      </c>
    </row>
    <row r="3" spans="1:14" x14ac:dyDescent="0.3">
      <c r="B3" t="s">
        <v>27</v>
      </c>
      <c r="F3" t="s">
        <v>35</v>
      </c>
      <c r="G3" t="s">
        <v>51</v>
      </c>
      <c r="M3" t="s">
        <v>56</v>
      </c>
      <c r="N3" t="s">
        <v>55</v>
      </c>
    </row>
    <row r="4" spans="1:14" x14ac:dyDescent="0.3">
      <c r="F4" t="s">
        <v>36</v>
      </c>
      <c r="G4" t="s">
        <v>51</v>
      </c>
    </row>
    <row r="5" spans="1:14" x14ac:dyDescent="0.3">
      <c r="A5" s="3" t="s">
        <v>21</v>
      </c>
      <c r="F5" t="s">
        <v>37</v>
      </c>
      <c r="G5" t="s">
        <v>51</v>
      </c>
    </row>
    <row r="6" spans="1:14" x14ac:dyDescent="0.3">
      <c r="A6" t="s">
        <v>22</v>
      </c>
      <c r="B6" t="s">
        <v>20</v>
      </c>
      <c r="F6" t="s">
        <v>38</v>
      </c>
      <c r="G6" t="s">
        <v>51</v>
      </c>
    </row>
    <row r="7" spans="1:14" x14ac:dyDescent="0.3">
      <c r="A7" t="s">
        <v>23</v>
      </c>
      <c r="B7" t="s">
        <v>20</v>
      </c>
      <c r="F7" t="s">
        <v>39</v>
      </c>
      <c r="G7" t="s">
        <v>51</v>
      </c>
    </row>
    <row r="8" spans="1:14" x14ac:dyDescent="0.3">
      <c r="F8" t="s">
        <v>40</v>
      </c>
      <c r="G8" t="s">
        <v>51</v>
      </c>
    </row>
    <row r="9" spans="1:14" x14ac:dyDescent="0.3">
      <c r="A9" s="3" t="s">
        <v>12</v>
      </c>
      <c r="F9" t="s">
        <v>41</v>
      </c>
      <c r="G9" t="s">
        <v>51</v>
      </c>
    </row>
    <row r="10" spans="1:14" x14ac:dyDescent="0.3">
      <c r="A10" t="s">
        <v>14</v>
      </c>
      <c r="B10" t="s">
        <v>13</v>
      </c>
      <c r="F10" t="s">
        <v>42</v>
      </c>
      <c r="G10" t="s">
        <v>51</v>
      </c>
    </row>
    <row r="11" spans="1:14" x14ac:dyDescent="0.3">
      <c r="A11" t="s">
        <v>15</v>
      </c>
      <c r="B11" t="s">
        <v>13</v>
      </c>
      <c r="F11" t="s">
        <v>43</v>
      </c>
      <c r="G11" t="s">
        <v>51</v>
      </c>
    </row>
    <row r="12" spans="1:14" x14ac:dyDescent="0.3">
      <c r="A12" t="s">
        <v>16</v>
      </c>
      <c r="B12" t="s">
        <v>13</v>
      </c>
      <c r="F12" t="s">
        <v>44</v>
      </c>
      <c r="G12" t="s">
        <v>51</v>
      </c>
    </row>
    <row r="13" spans="1:14" x14ac:dyDescent="0.3">
      <c r="A13" t="s">
        <v>17</v>
      </c>
      <c r="B13" t="s">
        <v>13</v>
      </c>
      <c r="F13" t="s">
        <v>45</v>
      </c>
      <c r="G13" t="s">
        <v>51</v>
      </c>
    </row>
    <row r="14" spans="1:14" x14ac:dyDescent="0.3">
      <c r="A14" t="s">
        <v>18</v>
      </c>
      <c r="B14" t="s">
        <v>13</v>
      </c>
      <c r="F14" t="s">
        <v>46</v>
      </c>
      <c r="G14" t="s">
        <v>51</v>
      </c>
    </row>
    <row r="15" spans="1:14" x14ac:dyDescent="0.3">
      <c r="A15" t="s">
        <v>19</v>
      </c>
      <c r="B15" t="s">
        <v>13</v>
      </c>
      <c r="F15" t="s">
        <v>47</v>
      </c>
      <c r="G15" t="s">
        <v>51</v>
      </c>
    </row>
    <row r="16" spans="1:14" x14ac:dyDescent="0.3">
      <c r="A16">
        <v>14.4</v>
      </c>
      <c r="B16" t="s">
        <v>20</v>
      </c>
      <c r="F16" t="s">
        <v>48</v>
      </c>
      <c r="G16" t="s">
        <v>51</v>
      </c>
    </row>
    <row r="17" spans="1:7" x14ac:dyDescent="0.3">
      <c r="F17" t="s">
        <v>49</v>
      </c>
      <c r="G17" t="s">
        <v>51</v>
      </c>
    </row>
    <row r="18" spans="1:7" x14ac:dyDescent="0.3">
      <c r="A18" s="3" t="s">
        <v>28</v>
      </c>
      <c r="F18" t="s">
        <v>50</v>
      </c>
      <c r="G18" t="s">
        <v>51</v>
      </c>
    </row>
    <row r="19" spans="1:7" x14ac:dyDescent="0.3">
      <c r="A19" s="3"/>
    </row>
    <row r="20" spans="1:7" x14ac:dyDescent="0.3">
      <c r="A20" s="3" t="s">
        <v>29</v>
      </c>
    </row>
    <row r="21" spans="1:7" x14ac:dyDescent="0.3">
      <c r="A21" s="2">
        <v>6.1</v>
      </c>
      <c r="B21" s="2" t="s">
        <v>30</v>
      </c>
      <c r="C21" s="2" t="s">
        <v>31</v>
      </c>
    </row>
    <row r="22" spans="1:7" x14ac:dyDescent="0.3">
      <c r="A22" s="4" t="s">
        <v>32</v>
      </c>
      <c r="B22" t="s">
        <v>33</v>
      </c>
    </row>
    <row r="23" spans="1:7" x14ac:dyDescent="0.3">
      <c r="A23" s="3" t="s">
        <v>52</v>
      </c>
    </row>
    <row r="24" spans="1:7" x14ac:dyDescent="0.3">
      <c r="A24" s="2" t="s">
        <v>79</v>
      </c>
    </row>
    <row r="25" spans="1:7" x14ac:dyDescent="0.3">
      <c r="A25" s="3"/>
    </row>
    <row r="26" spans="1:7" x14ac:dyDescent="0.3">
      <c r="A26" s="3" t="s">
        <v>53</v>
      </c>
    </row>
    <row r="27" spans="1:7" x14ac:dyDescent="0.3">
      <c r="A27" s="4" t="s">
        <v>54</v>
      </c>
      <c r="B27" t="s">
        <v>33</v>
      </c>
    </row>
    <row r="29" spans="1:7" x14ac:dyDescent="0.3">
      <c r="A29" s="3" t="s">
        <v>57</v>
      </c>
    </row>
    <row r="30" spans="1:7" x14ac:dyDescent="0.3">
      <c r="A30" s="1" t="s">
        <v>58</v>
      </c>
    </row>
    <row r="32" spans="1:7" x14ac:dyDescent="0.3">
      <c r="A32" s="3" t="s">
        <v>59</v>
      </c>
    </row>
    <row r="33" spans="1:2" x14ac:dyDescent="0.3">
      <c r="A33" s="2" t="s">
        <v>60</v>
      </c>
    </row>
    <row r="35" spans="1:2" x14ac:dyDescent="0.3">
      <c r="A35" s="3" t="s">
        <v>61</v>
      </c>
    </row>
    <row r="36" spans="1:2" x14ac:dyDescent="0.3">
      <c r="A36" t="s">
        <v>62</v>
      </c>
    </row>
    <row r="37" spans="1:2" x14ac:dyDescent="0.3">
      <c r="A37" t="s">
        <v>63</v>
      </c>
    </row>
    <row r="39" spans="1:2" x14ac:dyDescent="0.3">
      <c r="A39" s="3" t="s">
        <v>64</v>
      </c>
    </row>
    <row r="40" spans="1:2" x14ac:dyDescent="0.3">
      <c r="A40" t="s">
        <v>65</v>
      </c>
      <c r="B40" t="s">
        <v>66</v>
      </c>
    </row>
    <row r="42" spans="1:2" x14ac:dyDescent="0.3">
      <c r="A42" s="3" t="s">
        <v>8</v>
      </c>
      <c r="B42" s="2" t="s">
        <v>77</v>
      </c>
    </row>
    <row r="43" spans="1:2" x14ac:dyDescent="0.3">
      <c r="A43" t="s">
        <v>67</v>
      </c>
      <c r="B43" t="s">
        <v>69</v>
      </c>
    </row>
    <row r="44" spans="1:2" x14ac:dyDescent="0.3">
      <c r="A44" t="s">
        <v>68</v>
      </c>
      <c r="B44" t="s">
        <v>69</v>
      </c>
    </row>
    <row r="46" spans="1:2" x14ac:dyDescent="0.3">
      <c r="A46" s="3" t="s">
        <v>70</v>
      </c>
      <c r="B46" s="2" t="s">
        <v>77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72</v>
      </c>
    </row>
    <row r="49" spans="1:2" x14ac:dyDescent="0.3">
      <c r="A49" t="s">
        <v>67</v>
      </c>
      <c r="B49" t="s">
        <v>72</v>
      </c>
    </row>
    <row r="50" spans="1:2" x14ac:dyDescent="0.3">
      <c r="A50" t="s">
        <v>74</v>
      </c>
      <c r="B50" t="s">
        <v>72</v>
      </c>
    </row>
    <row r="51" spans="1:2" x14ac:dyDescent="0.3">
      <c r="A51" t="s">
        <v>65</v>
      </c>
      <c r="B51" t="s">
        <v>72</v>
      </c>
    </row>
    <row r="52" spans="1:2" x14ac:dyDescent="0.3">
      <c r="A52" t="s">
        <v>75</v>
      </c>
      <c r="B52" t="s">
        <v>72</v>
      </c>
    </row>
    <row r="53" spans="1:2" x14ac:dyDescent="0.3">
      <c r="A53" t="s">
        <v>76</v>
      </c>
      <c r="B53" t="s">
        <v>72</v>
      </c>
    </row>
    <row r="55" spans="1:2" x14ac:dyDescent="0.3">
      <c r="A55" s="3" t="s">
        <v>78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23C2-4B8F-4F01-8EBE-73B6409C0A11}">
  <dimension ref="A1"/>
  <sheetViews>
    <sheetView topLeftCell="A10" workbookViewId="0">
      <selection activeCell="W64" sqref="W6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8854-38B7-45E3-91EA-A34E554A48EF}">
  <dimension ref="A1"/>
  <sheetViews>
    <sheetView topLeftCell="A13" workbookViewId="0">
      <selection activeCell="S36" sqref="S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151A-A077-4146-8610-65B77F69FC0F}">
  <dimension ref="A1"/>
  <sheetViews>
    <sheetView topLeftCell="A10" zoomScale="70" zoomScaleNormal="70" workbookViewId="0">
      <selection activeCell="A75" sqref="A7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B74C-1A88-413A-ACE5-7DDF3C6CA18C}">
  <dimension ref="L86"/>
  <sheetViews>
    <sheetView topLeftCell="A62" zoomScale="60" zoomScaleNormal="60" workbookViewId="0">
      <selection activeCell="AA26" sqref="AA26"/>
    </sheetView>
  </sheetViews>
  <sheetFormatPr defaultRowHeight="14.4" x14ac:dyDescent="0.3"/>
  <sheetData>
    <row r="86" spans="12:12" x14ac:dyDescent="0.3">
      <c r="L86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7DA0-6D61-4B8F-9006-1AD18CA5CEC1}">
  <dimension ref="A1"/>
  <sheetViews>
    <sheetView workbookViewId="0">
      <selection activeCell="A84" sqref="A8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5D0A-396C-45F5-8B45-F989036484F6}">
  <dimension ref="A1"/>
  <sheetViews>
    <sheetView topLeftCell="A52" workbookViewId="0">
      <selection activeCell="O82" sqref="O8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Recommendations</vt:lpstr>
      <vt:lpstr>Parayana Krama</vt:lpstr>
      <vt:lpstr>Script- Projection</vt:lpstr>
      <vt:lpstr>Tempo Check</vt:lpstr>
      <vt:lpstr>Chapter-1</vt:lpstr>
      <vt:lpstr>Chapter-2</vt:lpstr>
      <vt:lpstr>Chapter-6</vt:lpstr>
      <vt:lpstr>Chapter-11</vt:lpstr>
      <vt:lpstr>Chapter-15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Nedunoori</dc:creator>
  <cp:lastModifiedBy>Venkata Nedunoori</cp:lastModifiedBy>
  <dcterms:created xsi:type="dcterms:W3CDTF">2026-06-10T00:14:28Z</dcterms:created>
  <dcterms:modified xsi:type="dcterms:W3CDTF">2026-06-11T03:40:25Z</dcterms:modified>
</cp:coreProperties>
</file>