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520" yWindow="0" windowWidth="35200" windowHeight="20360" tabRatio="420" firstSheet="9" activeTab="11"/>
  </bookViews>
  <sheets>
    <sheet name="Timing" sheetId="4" r:id="rId1"/>
    <sheet name="PM_CMPLU_STALL_DCACHE_MISS" sheetId="1" r:id="rId2"/>
    <sheet name="PM_CMPLU_STALL_DMISS_L2L3" sheetId="6" r:id="rId3"/>
    <sheet name="PM_CMPLU_STALL_DMISS_L3MISS" sheetId="9" r:id="rId4"/>
    <sheet name="DMISS_L2L3_CONFLICT" sheetId="7" r:id="rId5"/>
    <sheet name="DMISS_L2L3_NO_CONFLICT" sheetId="10" r:id="rId6"/>
    <sheet name="PM_CMPLU_STALL_DMISS_LMEM" sheetId="11" r:id="rId7"/>
    <sheet name="_PM_CMPLU_STALL_DMISS_L21_L31" sheetId="12" r:id="rId8"/>
    <sheet name="PM_CMPLU_STALL_DMISS_REMOTE" sheetId="5" r:id="rId9"/>
    <sheet name="PM_CMPLU_STALL_DMISS_DISTANT" sheetId="3" r:id="rId10"/>
    <sheet name="Complete-I" sheetId="2" r:id="rId11"/>
    <sheet name="Complete-II" sheetId="8" r:id="rId12"/>
    <sheet name="Time Analysi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4" i="8" l="1"/>
  <c r="R79" i="8"/>
  <c r="R78" i="8"/>
  <c r="R77" i="8"/>
  <c r="R76" i="8"/>
  <c r="R75" i="8"/>
  <c r="R74" i="8"/>
  <c r="R73" i="8"/>
  <c r="R72" i="8"/>
  <c r="R71" i="8"/>
  <c r="R70" i="8"/>
  <c r="R69" i="8"/>
  <c r="R68" i="8"/>
  <c r="R66" i="8"/>
  <c r="R65" i="8"/>
  <c r="R64" i="8"/>
  <c r="R63" i="8"/>
  <c r="R62" i="8"/>
  <c r="R61" i="8"/>
  <c r="R60" i="8"/>
  <c r="R59" i="8"/>
  <c r="R58" i="8"/>
  <c r="R57" i="8"/>
  <c r="R56" i="8"/>
  <c r="R55" i="8"/>
  <c r="R53" i="8"/>
  <c r="R52" i="8"/>
  <c r="R51" i="8"/>
  <c r="R50" i="8"/>
  <c r="R49" i="8"/>
  <c r="R48" i="8"/>
  <c r="R47" i="8"/>
  <c r="R46" i="8"/>
  <c r="R45" i="8"/>
  <c r="R44" i="8"/>
  <c r="R43" i="8"/>
  <c r="R42" i="8"/>
  <c r="R40" i="8"/>
  <c r="R39" i="8"/>
  <c r="R38" i="8"/>
  <c r="R37" i="8"/>
  <c r="R36" i="8"/>
  <c r="R35" i="8"/>
  <c r="R34" i="8"/>
  <c r="R33" i="8"/>
  <c r="R32" i="8"/>
  <c r="R31" i="8"/>
  <c r="R30" i="8"/>
  <c r="R29" i="8"/>
  <c r="R27" i="8"/>
  <c r="R26" i="8"/>
  <c r="R25" i="8"/>
  <c r="R24" i="8"/>
  <c r="R23" i="8"/>
  <c r="R22" i="8"/>
  <c r="R21" i="8"/>
  <c r="R20" i="8"/>
  <c r="R19" i="8"/>
  <c r="R18" i="8"/>
  <c r="R17" i="8"/>
  <c r="R16" i="8"/>
  <c r="D79" i="8"/>
  <c r="D78" i="8"/>
  <c r="D77" i="8"/>
  <c r="D76" i="8"/>
  <c r="D75" i="8"/>
  <c r="D74" i="8"/>
  <c r="D73" i="8"/>
  <c r="D72" i="8"/>
  <c r="D71" i="8"/>
  <c r="D70" i="8"/>
  <c r="D69" i="8"/>
  <c r="D68" i="8"/>
  <c r="D66" i="8"/>
  <c r="D65" i="8"/>
  <c r="D64" i="8"/>
  <c r="D63" i="8"/>
  <c r="D62" i="8"/>
  <c r="D61" i="8"/>
  <c r="D60" i="8"/>
  <c r="D59" i="8"/>
  <c r="D58" i="8"/>
  <c r="D57" i="8"/>
  <c r="D56" i="8"/>
  <c r="D55" i="8"/>
  <c r="D53" i="8"/>
  <c r="D52" i="8"/>
  <c r="D51" i="8"/>
  <c r="D50" i="8"/>
  <c r="D49" i="8"/>
  <c r="D48" i="8"/>
  <c r="D47" i="8"/>
  <c r="D46" i="8"/>
  <c r="D45" i="8"/>
  <c r="D44" i="8"/>
  <c r="D43" i="8"/>
  <c r="D42" i="8"/>
  <c r="D40" i="8"/>
  <c r="D39" i="8"/>
  <c r="D38" i="8"/>
  <c r="D37" i="8"/>
  <c r="D36" i="8"/>
  <c r="D35" i="8"/>
  <c r="D34" i="8"/>
  <c r="D33" i="8"/>
  <c r="D32" i="8"/>
  <c r="D31" i="8"/>
  <c r="D30" i="8"/>
  <c r="D29" i="8"/>
  <c r="D27" i="8"/>
  <c r="D26" i="8"/>
  <c r="D25" i="8"/>
  <c r="D24" i="8"/>
  <c r="D23" i="8"/>
  <c r="D22" i="8"/>
  <c r="D21" i="8"/>
  <c r="D20" i="8"/>
  <c r="D19" i="8"/>
  <c r="D18" i="8"/>
  <c r="D17" i="8"/>
  <c r="D16" i="8"/>
  <c r="AJ79" i="8"/>
  <c r="AI79" i="8"/>
  <c r="AH79" i="8"/>
  <c r="AG79" i="8"/>
  <c r="AF79" i="8"/>
  <c r="AE79" i="8"/>
  <c r="AD79" i="8"/>
  <c r="AC79" i="8"/>
  <c r="AJ78" i="8"/>
  <c r="AI78" i="8"/>
  <c r="AH78" i="8"/>
  <c r="AG78" i="8"/>
  <c r="AF78" i="8"/>
  <c r="AE78" i="8"/>
  <c r="AD78" i="8"/>
  <c r="AC78" i="8"/>
  <c r="AJ77" i="8"/>
  <c r="AI77" i="8"/>
  <c r="AH77" i="8"/>
  <c r="AG77" i="8"/>
  <c r="AF77" i="8"/>
  <c r="AE77" i="8"/>
  <c r="AD77" i="8"/>
  <c r="AC77" i="8"/>
  <c r="AJ76" i="8"/>
  <c r="AI76" i="8"/>
  <c r="AH76" i="8"/>
  <c r="AG76" i="8"/>
  <c r="AF76" i="8"/>
  <c r="AE76" i="8"/>
  <c r="AD76" i="8"/>
  <c r="AC76" i="8"/>
  <c r="AJ75" i="8"/>
  <c r="AI75" i="8"/>
  <c r="AH75" i="8"/>
  <c r="AG75" i="8"/>
  <c r="AF75" i="8"/>
  <c r="AE75" i="8"/>
  <c r="AD75" i="8"/>
  <c r="AC75" i="8"/>
  <c r="AJ74" i="8"/>
  <c r="AI74" i="8"/>
  <c r="AH74" i="8"/>
  <c r="AG74" i="8"/>
  <c r="AF74" i="8"/>
  <c r="AE74" i="8"/>
  <c r="AD74" i="8"/>
  <c r="AC74" i="8"/>
  <c r="AJ73" i="8"/>
  <c r="AI73" i="8"/>
  <c r="AH73" i="8"/>
  <c r="AG73" i="8"/>
  <c r="AF73" i="8"/>
  <c r="AE73" i="8"/>
  <c r="AD73" i="8"/>
  <c r="AC73" i="8"/>
  <c r="AJ72" i="8"/>
  <c r="AI72" i="8"/>
  <c r="AH72" i="8"/>
  <c r="AG72" i="8"/>
  <c r="AF72" i="8"/>
  <c r="AE72" i="8"/>
  <c r="AD72" i="8"/>
  <c r="AC72" i="8"/>
  <c r="AJ71" i="8"/>
  <c r="AI71" i="8"/>
  <c r="AH71" i="8"/>
  <c r="AG71" i="8"/>
  <c r="AF71" i="8"/>
  <c r="AE71" i="8"/>
  <c r="AD71" i="8"/>
  <c r="AC71" i="8"/>
  <c r="AJ70" i="8"/>
  <c r="AI70" i="8"/>
  <c r="AH70" i="8"/>
  <c r="AG70" i="8"/>
  <c r="AF70" i="8"/>
  <c r="AE70" i="8"/>
  <c r="AD70" i="8"/>
  <c r="AC70" i="8"/>
  <c r="AJ69" i="8"/>
  <c r="AI69" i="8"/>
  <c r="AH69" i="8"/>
  <c r="AG69" i="8"/>
  <c r="AF69" i="8"/>
  <c r="AE69" i="8"/>
  <c r="AD69" i="8"/>
  <c r="AC69" i="8"/>
  <c r="AJ68" i="8"/>
  <c r="AI68" i="8"/>
  <c r="AH68" i="8"/>
  <c r="AG68" i="8"/>
  <c r="AF68" i="8"/>
  <c r="AE68" i="8"/>
  <c r="AD68" i="8"/>
  <c r="AC68" i="8"/>
  <c r="AJ66" i="8"/>
  <c r="AI66" i="8"/>
  <c r="AH66" i="8"/>
  <c r="AG66" i="8"/>
  <c r="AF66" i="8"/>
  <c r="AE66" i="8"/>
  <c r="AD66" i="8"/>
  <c r="AC66" i="8"/>
  <c r="AJ65" i="8"/>
  <c r="AI65" i="8"/>
  <c r="AH65" i="8"/>
  <c r="AG65" i="8"/>
  <c r="AF65" i="8"/>
  <c r="AE65" i="8"/>
  <c r="AD65" i="8"/>
  <c r="AC65" i="8"/>
  <c r="AJ64" i="8"/>
  <c r="AI64" i="8"/>
  <c r="AH64" i="8"/>
  <c r="AG64" i="8"/>
  <c r="AF64" i="8"/>
  <c r="AE64" i="8"/>
  <c r="AD64" i="8"/>
  <c r="AC64" i="8"/>
  <c r="AJ63" i="8"/>
  <c r="AI63" i="8"/>
  <c r="AH63" i="8"/>
  <c r="AG63" i="8"/>
  <c r="AF63" i="8"/>
  <c r="AE63" i="8"/>
  <c r="AD63" i="8"/>
  <c r="AC63" i="8"/>
  <c r="AJ62" i="8"/>
  <c r="AI62" i="8"/>
  <c r="AH62" i="8"/>
  <c r="AG62" i="8"/>
  <c r="AF62" i="8"/>
  <c r="AE62" i="8"/>
  <c r="AD62" i="8"/>
  <c r="AC62" i="8"/>
  <c r="AJ61" i="8"/>
  <c r="AI61" i="8"/>
  <c r="AH61" i="8"/>
  <c r="AG61" i="8"/>
  <c r="AF61" i="8"/>
  <c r="AE61" i="8"/>
  <c r="AD61" i="8"/>
  <c r="AC61" i="8"/>
  <c r="AJ60" i="8"/>
  <c r="AI60" i="8"/>
  <c r="AH60" i="8"/>
  <c r="AG60" i="8"/>
  <c r="AF60" i="8"/>
  <c r="AE60" i="8"/>
  <c r="AD60" i="8"/>
  <c r="AC60" i="8"/>
  <c r="AJ59" i="8"/>
  <c r="AI59" i="8"/>
  <c r="AH59" i="8"/>
  <c r="AG59" i="8"/>
  <c r="AF59" i="8"/>
  <c r="AE59" i="8"/>
  <c r="AD59" i="8"/>
  <c r="AC59" i="8"/>
  <c r="AJ58" i="8"/>
  <c r="AI58" i="8"/>
  <c r="AH58" i="8"/>
  <c r="AG58" i="8"/>
  <c r="AF58" i="8"/>
  <c r="AE58" i="8"/>
  <c r="AD58" i="8"/>
  <c r="AC58" i="8"/>
  <c r="AJ57" i="8"/>
  <c r="AI57" i="8"/>
  <c r="AH57" i="8"/>
  <c r="AG57" i="8"/>
  <c r="AF57" i="8"/>
  <c r="AE57" i="8"/>
  <c r="AD57" i="8"/>
  <c r="AC57" i="8"/>
  <c r="AJ56" i="8"/>
  <c r="AI56" i="8"/>
  <c r="AH56" i="8"/>
  <c r="AG56" i="8"/>
  <c r="AF56" i="8"/>
  <c r="AE56" i="8"/>
  <c r="AD56" i="8"/>
  <c r="AC56" i="8"/>
  <c r="AJ55" i="8"/>
  <c r="AI55" i="8"/>
  <c r="AH55" i="8"/>
  <c r="AG55" i="8"/>
  <c r="AF55" i="8"/>
  <c r="AE55" i="8"/>
  <c r="AD55" i="8"/>
  <c r="AC55" i="8"/>
  <c r="AJ53" i="8"/>
  <c r="AI53" i="8"/>
  <c r="AH53" i="8"/>
  <c r="AG53" i="8"/>
  <c r="AF53" i="8"/>
  <c r="AE53" i="8"/>
  <c r="AD53" i="8"/>
  <c r="AC53" i="8"/>
  <c r="AJ52" i="8"/>
  <c r="AI52" i="8"/>
  <c r="AH52" i="8"/>
  <c r="AG52" i="8"/>
  <c r="AF52" i="8"/>
  <c r="AE52" i="8"/>
  <c r="AD52" i="8"/>
  <c r="AC52" i="8"/>
  <c r="AJ51" i="8"/>
  <c r="AI51" i="8"/>
  <c r="AH51" i="8"/>
  <c r="AG51" i="8"/>
  <c r="AF51" i="8"/>
  <c r="AE51" i="8"/>
  <c r="AD51" i="8"/>
  <c r="AC51" i="8"/>
  <c r="AJ50" i="8"/>
  <c r="AI50" i="8"/>
  <c r="AH50" i="8"/>
  <c r="AG50" i="8"/>
  <c r="AF50" i="8"/>
  <c r="AE50" i="8"/>
  <c r="AD50" i="8"/>
  <c r="AC50" i="8"/>
  <c r="AJ49" i="8"/>
  <c r="AI49" i="8"/>
  <c r="AH49" i="8"/>
  <c r="AG49" i="8"/>
  <c r="AF49" i="8"/>
  <c r="AE49" i="8"/>
  <c r="AD49" i="8"/>
  <c r="AC49" i="8"/>
  <c r="AJ48" i="8"/>
  <c r="AI48" i="8"/>
  <c r="AH48" i="8"/>
  <c r="AG48" i="8"/>
  <c r="AF48" i="8"/>
  <c r="AE48" i="8"/>
  <c r="AD48" i="8"/>
  <c r="AC48" i="8"/>
  <c r="AJ47" i="8"/>
  <c r="AI47" i="8"/>
  <c r="AH47" i="8"/>
  <c r="AG47" i="8"/>
  <c r="AF47" i="8"/>
  <c r="AE47" i="8"/>
  <c r="AD47" i="8"/>
  <c r="AC47" i="8"/>
  <c r="AJ46" i="8"/>
  <c r="AI46" i="8"/>
  <c r="AH46" i="8"/>
  <c r="AG46" i="8"/>
  <c r="AF46" i="8"/>
  <c r="AE46" i="8"/>
  <c r="AD46" i="8"/>
  <c r="AC46" i="8"/>
  <c r="AJ45" i="8"/>
  <c r="AI45" i="8"/>
  <c r="AH45" i="8"/>
  <c r="AG45" i="8"/>
  <c r="AF45" i="8"/>
  <c r="AE45" i="8"/>
  <c r="AD45" i="8"/>
  <c r="AC45" i="8"/>
  <c r="AJ44" i="8"/>
  <c r="AI44" i="8"/>
  <c r="AH44" i="8"/>
  <c r="AG44" i="8"/>
  <c r="AF44" i="8"/>
  <c r="AE44" i="8"/>
  <c r="AD44" i="8"/>
  <c r="AC44" i="8"/>
  <c r="AJ43" i="8"/>
  <c r="AI43" i="8"/>
  <c r="AH43" i="8"/>
  <c r="AG43" i="8"/>
  <c r="AF43" i="8"/>
  <c r="AE43" i="8"/>
  <c r="AD43" i="8"/>
  <c r="AC43" i="8"/>
  <c r="AJ42" i="8"/>
  <c r="AI42" i="8"/>
  <c r="AH42" i="8"/>
  <c r="AG42" i="8"/>
  <c r="AF42" i="8"/>
  <c r="AE42" i="8"/>
  <c r="AD42" i="8"/>
  <c r="AC42" i="8"/>
  <c r="AJ40" i="8"/>
  <c r="AI40" i="8"/>
  <c r="AH40" i="8"/>
  <c r="AG40" i="8"/>
  <c r="AF40" i="8"/>
  <c r="AE40" i="8"/>
  <c r="AD40" i="8"/>
  <c r="AC40" i="8"/>
  <c r="AJ39" i="8"/>
  <c r="AI39" i="8"/>
  <c r="AH39" i="8"/>
  <c r="AG39" i="8"/>
  <c r="AF39" i="8"/>
  <c r="AE39" i="8"/>
  <c r="AD39" i="8"/>
  <c r="AC39" i="8"/>
  <c r="AJ38" i="8"/>
  <c r="AI38" i="8"/>
  <c r="AH38" i="8"/>
  <c r="AG38" i="8"/>
  <c r="AF38" i="8"/>
  <c r="AE38" i="8"/>
  <c r="AD38" i="8"/>
  <c r="AC38" i="8"/>
  <c r="AJ37" i="8"/>
  <c r="AI37" i="8"/>
  <c r="AH37" i="8"/>
  <c r="AG37" i="8"/>
  <c r="AF37" i="8"/>
  <c r="AE37" i="8"/>
  <c r="AD37" i="8"/>
  <c r="AC37" i="8"/>
  <c r="AJ36" i="8"/>
  <c r="AI36" i="8"/>
  <c r="AH36" i="8"/>
  <c r="AG36" i="8"/>
  <c r="AF36" i="8"/>
  <c r="AE36" i="8"/>
  <c r="AD36" i="8"/>
  <c r="AC36" i="8"/>
  <c r="AJ35" i="8"/>
  <c r="AI35" i="8"/>
  <c r="AH35" i="8"/>
  <c r="AG35" i="8"/>
  <c r="AF35" i="8"/>
  <c r="AE35" i="8"/>
  <c r="AD35" i="8"/>
  <c r="AC35" i="8"/>
  <c r="AJ34" i="8"/>
  <c r="AI34" i="8"/>
  <c r="AH34" i="8"/>
  <c r="AG34" i="8"/>
  <c r="AF34" i="8"/>
  <c r="AE34" i="8"/>
  <c r="AD34" i="8"/>
  <c r="AC34" i="8"/>
  <c r="AJ33" i="8"/>
  <c r="AI33" i="8"/>
  <c r="AH33" i="8"/>
  <c r="AG33" i="8"/>
  <c r="AF33" i="8"/>
  <c r="AE33" i="8"/>
  <c r="AD33" i="8"/>
  <c r="AC33" i="8"/>
  <c r="AJ32" i="8"/>
  <c r="AI32" i="8"/>
  <c r="AH32" i="8"/>
  <c r="AG32" i="8"/>
  <c r="AF32" i="8"/>
  <c r="AE32" i="8"/>
  <c r="AD32" i="8"/>
  <c r="AC32" i="8"/>
  <c r="AJ31" i="8"/>
  <c r="AI31" i="8"/>
  <c r="AH31" i="8"/>
  <c r="AG31" i="8"/>
  <c r="AF31" i="8"/>
  <c r="AE31" i="8"/>
  <c r="AD31" i="8"/>
  <c r="AC31" i="8"/>
  <c r="AJ30" i="8"/>
  <c r="AI30" i="8"/>
  <c r="AH30" i="8"/>
  <c r="AG30" i="8"/>
  <c r="AF30" i="8"/>
  <c r="AE30" i="8"/>
  <c r="AD30" i="8"/>
  <c r="AC30" i="8"/>
  <c r="AJ29" i="8"/>
  <c r="AI29" i="8"/>
  <c r="AH29" i="8"/>
  <c r="AG29" i="8"/>
  <c r="AF29" i="8"/>
  <c r="AE29" i="8"/>
  <c r="AD29" i="8"/>
  <c r="AC29" i="8"/>
  <c r="AJ27" i="8"/>
  <c r="AI27" i="8"/>
  <c r="AH27" i="8"/>
  <c r="AG27" i="8"/>
  <c r="AF27" i="8"/>
  <c r="AE27" i="8"/>
  <c r="AD27" i="8"/>
  <c r="AC27" i="8"/>
  <c r="AJ26" i="8"/>
  <c r="AI26" i="8"/>
  <c r="AH26" i="8"/>
  <c r="AG26" i="8"/>
  <c r="AF26" i="8"/>
  <c r="AE26" i="8"/>
  <c r="AD26" i="8"/>
  <c r="AC26" i="8"/>
  <c r="AJ25" i="8"/>
  <c r="AI25" i="8"/>
  <c r="AH25" i="8"/>
  <c r="AG25" i="8"/>
  <c r="AF25" i="8"/>
  <c r="AE25" i="8"/>
  <c r="AD25" i="8"/>
  <c r="AC25" i="8"/>
  <c r="AJ24" i="8"/>
  <c r="AI24" i="8"/>
  <c r="AH24" i="8"/>
  <c r="AG24" i="8"/>
  <c r="AF24" i="8"/>
  <c r="AE24" i="8"/>
  <c r="AD24" i="8"/>
  <c r="AC24" i="8"/>
  <c r="AJ23" i="8"/>
  <c r="AI23" i="8"/>
  <c r="AH23" i="8"/>
  <c r="AG23" i="8"/>
  <c r="AF23" i="8"/>
  <c r="AE23" i="8"/>
  <c r="AD23" i="8"/>
  <c r="AC23" i="8"/>
  <c r="AJ22" i="8"/>
  <c r="AI22" i="8"/>
  <c r="AH22" i="8"/>
  <c r="AG22" i="8"/>
  <c r="AF22" i="8"/>
  <c r="AE22" i="8"/>
  <c r="AD22" i="8"/>
  <c r="AC22" i="8"/>
  <c r="AJ21" i="8"/>
  <c r="AI21" i="8"/>
  <c r="AH21" i="8"/>
  <c r="AG21" i="8"/>
  <c r="AF21" i="8"/>
  <c r="AE21" i="8"/>
  <c r="AD21" i="8"/>
  <c r="AC21" i="8"/>
  <c r="AJ20" i="8"/>
  <c r="AI20" i="8"/>
  <c r="AH20" i="8"/>
  <c r="AG20" i="8"/>
  <c r="AF20" i="8"/>
  <c r="AE20" i="8"/>
  <c r="AD20" i="8"/>
  <c r="AC20" i="8"/>
  <c r="AJ19" i="8"/>
  <c r="AI19" i="8"/>
  <c r="AH19" i="8"/>
  <c r="AG19" i="8"/>
  <c r="AF19" i="8"/>
  <c r="AE19" i="8"/>
  <c r="AD19" i="8"/>
  <c r="AC19" i="8"/>
  <c r="AJ18" i="8"/>
  <c r="AI18" i="8"/>
  <c r="AH18" i="8"/>
  <c r="AG18" i="8"/>
  <c r="AF18" i="8"/>
  <c r="AE18" i="8"/>
  <c r="AD18" i="8"/>
  <c r="AC18" i="8"/>
  <c r="AJ17" i="8"/>
  <c r="AI17" i="8"/>
  <c r="AH17" i="8"/>
  <c r="AG17" i="8"/>
  <c r="AF17" i="8"/>
  <c r="AE17" i="8"/>
  <c r="AD17" i="8"/>
  <c r="AC17" i="8"/>
  <c r="AJ16" i="8"/>
  <c r="AI16" i="8"/>
  <c r="AH16" i="8"/>
  <c r="AG16" i="8"/>
  <c r="AF16" i="8"/>
  <c r="AE16" i="8"/>
  <c r="AD16" i="8"/>
  <c r="AC16" i="8"/>
  <c r="AJ14" i="8"/>
  <c r="AI14" i="8"/>
  <c r="AH14" i="8"/>
  <c r="AG14" i="8"/>
  <c r="AF14" i="8"/>
  <c r="AE14" i="8"/>
  <c r="AD14" i="8"/>
  <c r="AC14" i="8"/>
  <c r="AJ13" i="8"/>
  <c r="AI13" i="8"/>
  <c r="AH13" i="8"/>
  <c r="AG13" i="8"/>
  <c r="AF13" i="8"/>
  <c r="AE13" i="8"/>
  <c r="AD13" i="8"/>
  <c r="AC13" i="8"/>
  <c r="AJ12" i="8"/>
  <c r="AI12" i="8"/>
  <c r="AH12" i="8"/>
  <c r="AG12" i="8"/>
  <c r="AF12" i="8"/>
  <c r="AE12" i="8"/>
  <c r="AD12" i="8"/>
  <c r="AC12" i="8"/>
  <c r="AJ11" i="8"/>
  <c r="AI11" i="8"/>
  <c r="AH11" i="8"/>
  <c r="AG11" i="8"/>
  <c r="AF11" i="8"/>
  <c r="AE11" i="8"/>
  <c r="AD11" i="8"/>
  <c r="AC11" i="8"/>
  <c r="AJ10" i="8"/>
  <c r="AI10" i="8"/>
  <c r="AH10" i="8"/>
  <c r="AG10" i="8"/>
  <c r="AF10" i="8"/>
  <c r="AE10" i="8"/>
  <c r="AD10" i="8"/>
  <c r="AC10" i="8"/>
  <c r="AJ9" i="8"/>
  <c r="AI9" i="8"/>
  <c r="AH9" i="8"/>
  <c r="AG9" i="8"/>
  <c r="AF9" i="8"/>
  <c r="AE9" i="8"/>
  <c r="AD9" i="8"/>
  <c r="AC9" i="8"/>
  <c r="AJ8" i="8"/>
  <c r="AI8" i="8"/>
  <c r="AH8" i="8"/>
  <c r="AG8" i="8"/>
  <c r="AF8" i="8"/>
  <c r="AE8" i="8"/>
  <c r="AD8" i="8"/>
  <c r="AC8" i="8"/>
  <c r="AJ7" i="8"/>
  <c r="AI7" i="8"/>
  <c r="AH7" i="8"/>
  <c r="AG7" i="8"/>
  <c r="AF7" i="8"/>
  <c r="AE7" i="8"/>
  <c r="AD7" i="8"/>
  <c r="AC7" i="8"/>
  <c r="AJ6" i="8"/>
  <c r="AI6" i="8"/>
  <c r="AH6" i="8"/>
  <c r="AG6" i="8"/>
  <c r="AF6" i="8"/>
  <c r="AE6" i="8"/>
  <c r="AD6" i="8"/>
  <c r="AC6" i="8"/>
  <c r="AJ5" i="8"/>
  <c r="AI5" i="8"/>
  <c r="AH5" i="8"/>
  <c r="AG5" i="8"/>
  <c r="AF5" i="8"/>
  <c r="AE5" i="8"/>
  <c r="AD5" i="8"/>
  <c r="AC5" i="8"/>
  <c r="AJ4" i="8"/>
  <c r="AI4" i="8"/>
  <c r="AH4" i="8"/>
  <c r="AG4" i="8"/>
  <c r="AF4" i="8"/>
  <c r="AE4" i="8"/>
  <c r="AD4" i="8"/>
  <c r="AC4" i="8"/>
  <c r="AJ3" i="8"/>
  <c r="AI3" i="8"/>
  <c r="AH3" i="8"/>
  <c r="AG3" i="8"/>
  <c r="AF3" i="8"/>
  <c r="AE3" i="8"/>
  <c r="AD3" i="8"/>
  <c r="AC3" i="8"/>
  <c r="L53" i="2"/>
  <c r="L52" i="2"/>
  <c r="L51" i="2"/>
  <c r="L50" i="2"/>
  <c r="L49" i="2"/>
  <c r="L48" i="2"/>
  <c r="L47" i="2"/>
  <c r="L46" i="2"/>
  <c r="L45" i="2"/>
  <c r="L44" i="2"/>
  <c r="L43" i="2"/>
  <c r="L42" i="2"/>
  <c r="I53" i="2"/>
  <c r="I52" i="2"/>
  <c r="I51" i="2"/>
  <c r="I50" i="2"/>
  <c r="I49" i="2"/>
  <c r="I48" i="2"/>
  <c r="I47" i="2"/>
  <c r="I46" i="2"/>
  <c r="I45" i="2"/>
  <c r="I44" i="2"/>
  <c r="I43" i="2"/>
  <c r="I42" i="2"/>
  <c r="U53" i="2"/>
  <c r="U52" i="2"/>
  <c r="U51" i="2"/>
  <c r="U50" i="2"/>
  <c r="U49" i="2"/>
  <c r="U48" i="2"/>
  <c r="U47" i="2"/>
  <c r="U46" i="2"/>
  <c r="U45" i="2"/>
  <c r="U44" i="2"/>
  <c r="U43" i="2"/>
  <c r="U42" i="2"/>
  <c r="O53" i="2"/>
  <c r="O52" i="2"/>
  <c r="O51" i="2"/>
  <c r="O50" i="2"/>
  <c r="O49" i="2"/>
  <c r="O48" i="2"/>
  <c r="O47" i="2"/>
  <c r="O46" i="2"/>
  <c r="O45" i="2"/>
  <c r="O44" i="2"/>
  <c r="O43" i="2"/>
  <c r="O42" i="2"/>
  <c r="R53" i="2"/>
  <c r="R52" i="2"/>
  <c r="R51" i="2"/>
  <c r="R50" i="2"/>
  <c r="R49" i="2"/>
  <c r="R48" i="2"/>
  <c r="R47" i="2"/>
  <c r="R46" i="2"/>
  <c r="R45" i="2"/>
  <c r="R44" i="2"/>
  <c r="R43" i="2"/>
  <c r="R42" i="2"/>
  <c r="F53" i="2"/>
  <c r="F52" i="2"/>
  <c r="F51" i="2"/>
  <c r="F50" i="2"/>
  <c r="F49" i="2"/>
  <c r="F48" i="2"/>
  <c r="F47" i="2"/>
  <c r="F46" i="2"/>
  <c r="F45" i="2"/>
  <c r="F44" i="2"/>
  <c r="F43" i="2"/>
  <c r="F42" i="2"/>
  <c r="E79" i="13"/>
  <c r="E78" i="13"/>
  <c r="E77" i="13"/>
  <c r="E76" i="13"/>
  <c r="E75" i="13"/>
  <c r="E74" i="13"/>
  <c r="E73" i="13"/>
  <c r="E72" i="13"/>
  <c r="E71" i="13"/>
  <c r="E70" i="13"/>
  <c r="E69" i="13"/>
  <c r="E68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4" i="13"/>
  <c r="E13" i="13"/>
  <c r="E12" i="13"/>
  <c r="E11" i="13"/>
  <c r="E10" i="13"/>
  <c r="E9" i="13"/>
  <c r="E8" i="13"/>
  <c r="E7" i="13"/>
  <c r="E6" i="13"/>
  <c r="E5" i="13"/>
  <c r="E4" i="13"/>
  <c r="E3" i="13"/>
</calcChain>
</file>

<file path=xl/sharedStrings.xml><?xml version="1.0" encoding="utf-8"?>
<sst xmlns="http://schemas.openxmlformats.org/spreadsheetml/2006/main" count="3240" uniqueCount="619">
  <si>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</si>
  <si>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</si>
  <si>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</si>
  <si>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</si>
  <si>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</si>
  <si>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</si>
  <si>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</si>
  <si>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</si>
  <si>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</si>
  <si>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</si>
  <si>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</si>
  <si>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</si>
  <si>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</si>
  <si>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</si>
  <si>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</si>
  <si>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</si>
  <si>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</si>
  <si>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</si>
  <si>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</si>
  <si>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</si>
  <si>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</si>
  <si>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</si>
  <si>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</si>
  <si>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</si>
  <si>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</si>
  <si>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</si>
  <si>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</si>
  <si>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</si>
  <si>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</si>
  <si>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</si>
  <si>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</si>
  <si>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</si>
  <si>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</si>
  <si>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</si>
  <si>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</si>
  <si>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</si>
  <si>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</si>
  <si>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</si>
  <si>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</si>
  <si>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</si>
  <si>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</si>
  <si>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</si>
  <si>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</si>
  <si>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</si>
  <si>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</si>
  <si>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</si>
  <si>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</si>
  <si>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</si>
  <si>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</si>
  <si>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</si>
  <si>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</si>
  <si>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</si>
  <si>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</si>
  <si>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</si>
  <si>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</si>
  <si>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</si>
  <si>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</si>
  <si>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</si>
  <si>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</si>
  <si>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</si>
  <si>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</si>
  <si>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</si>
  <si>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</si>
  <si>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</si>
  <si>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</si>
  <si>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</si>
  <si>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</si>
  <si>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</si>
  <si>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</si>
  <si>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</si>
  <si>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</si>
  <si>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</si>
  <si>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</si>
  <si>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</si>
  <si>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</si>
  <si>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</si>
  <si>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</si>
  <si>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</si>
  <si>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</si>
  <si>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</si>
  <si>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</si>
  <si>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</si>
  <si>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</si>
  <si>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</si>
  <si>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</si>
  <si>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</si>
  <si>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</si>
  <si>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</si>
  <si>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</si>
  <si>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</si>
  <si>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</si>
  <si>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</si>
  <si>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</si>
  <si>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</si>
  <si>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</si>
  <si>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</si>
  <si>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</si>
  <si>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</si>
  <si>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</si>
  <si>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</si>
  <si>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</si>
  <si>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</si>
  <si>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</si>
  <si>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</si>
  <si>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</si>
  <si>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</si>
  <si>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</si>
  <si>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</si>
  <si>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</si>
  <si>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</si>
  <si>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</si>
  <si>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</si>
  <si>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</si>
  <si>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</si>
  <si>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</si>
  <si>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</si>
  <si>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</si>
  <si>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</si>
  <si>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</si>
  <si>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</si>
  <si>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</si>
  <si>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</si>
  <si>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</si>
  <si>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</si>
  <si>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</si>
  <si>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</si>
  <si>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</si>
  <si>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</si>
  <si>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</si>
  <si>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</si>
  <si>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</si>
  <si>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</si>
  <si>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</si>
  <si>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</si>
  <si>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</si>
  <si>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</si>
  <si>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</si>
  <si>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</si>
  <si>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</si>
  <si>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</si>
  <si>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</si>
  <si>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</si>
  <si>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</si>
  <si>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</si>
  <si>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</si>
  <si>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</si>
  <si>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</si>
  <si>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</si>
  <si>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</si>
  <si>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</si>
  <si>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</si>
  <si>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</si>
  <si>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</si>
  <si>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</si>
  <si>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</si>
  <si>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</si>
  <si>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</si>
  <si>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</si>
  <si>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</si>
  <si>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</si>
  <si>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</si>
  <si>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</si>
  <si>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</si>
  <si>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</si>
  <si>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</si>
  <si>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</si>
  <si>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</si>
  <si>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</si>
  <si>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</si>
  <si>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</si>
  <si>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</si>
  <si>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</si>
  <si>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</si>
  <si>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</si>
  <si>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</si>
  <si>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</si>
  <si>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</si>
  <si>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</si>
  <si>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</si>
  <si>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</si>
  <si>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</si>
  <si>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</si>
  <si>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</si>
  <si>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</si>
  <si>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</si>
  <si>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</si>
  <si>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</si>
  <si>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</si>
  <si>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</si>
  <si>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</si>
  <si>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</si>
  <si>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</si>
  <si>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</si>
  <si>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</si>
  <si>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</si>
  <si>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</si>
  <si>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</si>
  <si>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</si>
  <si>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</si>
  <si>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</si>
  <si>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</si>
  <si>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</si>
  <si>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</si>
  <si>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</si>
  <si>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</si>
  <si>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</si>
  <si>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</si>
  <si>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</si>
  <si>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</si>
  <si>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</si>
  <si>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</si>
  <si>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</si>
  <si>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</si>
  <si>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</si>
  <si>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</si>
  <si>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</si>
  <si>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</si>
  <si>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</si>
  <si>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</si>
  <si>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</si>
  <si>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</si>
  <si>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</si>
  <si>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</si>
  <si>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</si>
  <si>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</si>
  <si>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</si>
  <si>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</si>
  <si>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</si>
  <si>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</si>
  <si>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</si>
  <si>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</si>
  <si>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</si>
  <si>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</si>
  <si>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</si>
  <si>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</si>
  <si>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</si>
  <si>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</si>
  <si>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</si>
  <si>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</si>
  <si>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</si>
  <si>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</si>
  <si>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</si>
  <si>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</si>
  <si>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</si>
  <si>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</si>
  <si>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</si>
  <si>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</si>
  <si>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</si>
  <si>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</si>
  <si>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</si>
  <si>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</si>
  <si>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</si>
  <si>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</si>
  <si>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</si>
  <si>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</si>
  <si>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</si>
  <si>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</si>
  <si>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</si>
  <si>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</si>
  <si>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</si>
  <si>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</si>
  <si>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</si>
  <si>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</si>
  <si>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</si>
  <si>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</si>
  <si>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</si>
  <si>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</si>
  <si>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</si>
  <si>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</si>
  <si>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</si>
  <si>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</si>
  <si>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</si>
  <si>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</si>
  <si>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</si>
  <si>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</si>
  <si>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</si>
  <si>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</si>
  <si>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</si>
  <si>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</si>
  <si>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</si>
  <si>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</si>
  <si>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</si>
  <si>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</si>
  <si>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</si>
  <si>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</si>
  <si>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</si>
  <si>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</si>
  <si>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</si>
  <si>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</si>
  <si>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</si>
  <si>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</si>
  <si>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</si>
  <si>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</si>
  <si>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</si>
  <si>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</si>
  <si>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</si>
  <si>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</si>
  <si>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</si>
  <si>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</si>
  <si>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</si>
  <si>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</si>
  <si>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</si>
  <si>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</si>
  <si>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</si>
  <si>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</si>
  <si>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</si>
  <si>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</si>
  <si>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</si>
  <si>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</si>
  <si>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</si>
  <si>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</si>
  <si>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</si>
  <si>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</si>
  <si>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</si>
  <si>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</si>
  <si>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</si>
  <si>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</si>
  <si>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</si>
  <si>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</si>
  <si>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</si>
  <si>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</si>
  <si>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</si>
  <si>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</si>
  <si>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</si>
  <si>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</si>
  <si>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</si>
  <si>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</si>
  <si>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</si>
  <si>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</si>
  <si>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</si>
  <si>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</si>
  <si>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</si>
  <si>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</si>
  <si>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</si>
  <si>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</si>
  <si>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</si>
  <si>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</si>
  <si>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</si>
  <si>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</si>
  <si>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</si>
  <si>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</si>
  <si>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</si>
  <si>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</si>
  <si>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</si>
  <si>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</si>
  <si>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</si>
  <si>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</si>
  <si>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</si>
  <si>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</si>
  <si>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</si>
  <si>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</si>
  <si>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</si>
  <si>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</si>
  <si>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</si>
  <si>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</si>
  <si>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</si>
  <si>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</si>
  <si>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</si>
  <si>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</si>
  <si>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</si>
  <si>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</si>
  <si>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</si>
  <si>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</si>
  <si>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</si>
  <si>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</si>
  <si>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</si>
  <si>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</si>
  <si>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</si>
  <si>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</si>
  <si>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</si>
  <si>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</si>
  <si>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</si>
  <si>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</si>
  <si>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</si>
  <si>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</si>
  <si>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</si>
  <si>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</si>
  <si>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</si>
  <si>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</si>
  <si>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</si>
  <si>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</si>
  <si>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</si>
  <si>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</si>
  <si>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</si>
  <si>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</si>
  <si>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</si>
  <si>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</si>
  <si>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</si>
  <si>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</si>
  <si>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</si>
  <si>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</si>
  <si>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</si>
  <si>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</si>
  <si>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</si>
  <si>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</si>
  <si>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</si>
  <si>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</si>
  <si>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</si>
  <si>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</si>
  <si>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</si>
  <si>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</si>
  <si>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</si>
  <si>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</si>
  <si>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</si>
  <si>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</si>
  <si>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</si>
  <si>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</si>
  <si>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</si>
  <si>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</si>
  <si>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</si>
  <si>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</si>
  <si>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</si>
  <si>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</si>
  <si>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</si>
  <si>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</si>
  <si>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</si>
  <si>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</si>
  <si>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</si>
  <si>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</si>
  <si>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</si>
  <si>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</si>
  <si>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</si>
  <si>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</si>
  <si>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</si>
  <si>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</si>
  <si>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</si>
  <si>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</si>
  <si>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</si>
  <si>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</si>
  <si>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</si>
  <si>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</si>
  <si>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</si>
  <si>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</si>
  <si>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</si>
  <si>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</si>
  <si>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</si>
  <si>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</si>
  <si>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</si>
  <si>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</si>
  <si>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</si>
  <si>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</si>
  <si>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</si>
  <si>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</si>
  <si>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</si>
  <si>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</si>
  <si>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</si>
  <si>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</si>
  <si>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</si>
  <si>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</si>
  <si>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</si>
  <si>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</si>
  <si>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</si>
  <si>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</si>
  <si>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</si>
  <si>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</si>
  <si>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</si>
  <si>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</si>
  <si>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</si>
  <si>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</si>
  <si>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</si>
  <si>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</si>
  <si>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</si>
  <si>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</si>
  <si>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</si>
  <si>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</si>
  <si>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</si>
  <si>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</si>
  <si>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</si>
  <si>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</si>
  <si>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</si>
  <si>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</si>
  <si>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</si>
  <si>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</si>
  <si>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</si>
  <si>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</si>
  <si>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</si>
  <si>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</si>
  <si>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</si>
  <si>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</si>
  <si>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</si>
  <si>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</si>
  <si>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</si>
  <si>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</si>
  <si>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</si>
  <si>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</si>
  <si>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</si>
  <si>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</si>
  <si>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</si>
  <si>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</si>
  <si>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</si>
  <si>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</si>
  <si>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</si>
  <si>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</si>
  <si>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</si>
  <si>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</si>
  <si>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</si>
  <si>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</si>
  <si>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</si>
  <si>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</si>
  <si>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</si>
  <si>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</si>
  <si>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</si>
  <si>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</si>
  <si>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</si>
  <si>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</si>
  <si>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</si>
  <si>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</si>
  <si>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</si>
  <si>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</si>
  <si>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</si>
  <si>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</si>
  <si>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</si>
  <si>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</si>
  <si>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</si>
  <si>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</si>
  <si>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</si>
  <si>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</si>
  <si>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</si>
  <si>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</si>
  <si>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</si>
  <si>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</si>
  <si>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</si>
  <si>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</si>
  <si>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AFFINITY = FALSE</t>
  </si>
  <si>
    <t>AFFINITY = TRUE</t>
  </si>
  <si>
    <t>PM_CMPLU_STALL_DCACHE_MISS</t>
  </si>
  <si>
    <t>PM_CMPLU_STALL_DMISS_DISTANT</t>
  </si>
  <si>
    <t>PM_CMPLU_STALL_DMISS_L2L3</t>
  </si>
  <si>
    <t>_PM_CMPLU_STALL_DCACHE_MISS</t>
  </si>
  <si>
    <t xml:space="preserve">	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</si>
  <si>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</si>
  <si>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</si>
  <si>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</si>
  <si>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</si>
  <si>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</si>
  <si>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</si>
  <si>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</si>
  <si>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</si>
  <si>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PM_CMPLU_STALL_DMISS_L2L3_CONFLICT</t>
  </si>
  <si>
    <t>PM_CMPLU_STALL_DMISS_L3MISS</t>
  </si>
  <si>
    <t>DMISS_L2L3_CONFLICT</t>
  </si>
  <si>
    <t>DMISS_L2L3_NO_CONFLICT</t>
  </si>
  <si>
    <t>DMISS_LMEM</t>
  </si>
  <si>
    <t>DMISS_L21_L31</t>
  </si>
  <si>
    <t>DMISS_REMOTE</t>
  </si>
  <si>
    <t>DMISS_DISTANT</t>
  </si>
  <si>
    <t>Speedup</t>
  </si>
  <si>
    <t>1th_close</t>
  </si>
  <si>
    <t>1th_cores_close</t>
  </si>
  <si>
    <t>1th_cores_master</t>
  </si>
  <si>
    <t>1th_cores_spread</t>
  </si>
  <si>
    <t>1th_master</t>
  </si>
  <si>
    <t>1th_sockets_close</t>
  </si>
  <si>
    <t>1th_sockets_master</t>
  </si>
  <si>
    <t>1th_sockets_spread</t>
  </si>
  <si>
    <t>1th_spread</t>
  </si>
  <si>
    <t>1th_threads_close</t>
  </si>
  <si>
    <t>1th_threads_master</t>
  </si>
  <si>
    <t>1th_threads_spread</t>
  </si>
  <si>
    <t>10th_close</t>
  </si>
  <si>
    <t>10th_cores_close</t>
  </si>
  <si>
    <t>10th_cores_master</t>
  </si>
  <si>
    <t>10th_cores_spread</t>
  </si>
  <si>
    <t>10th_master</t>
  </si>
  <si>
    <t>10th_sockets_close</t>
  </si>
  <si>
    <t>10th_sockets_master</t>
  </si>
  <si>
    <t>10th_sockets_spread</t>
  </si>
  <si>
    <t>10th_spread</t>
  </si>
  <si>
    <t>10th_threads_close</t>
  </si>
  <si>
    <t>10th_threads_master</t>
  </si>
  <si>
    <t>10th_threads_spread</t>
  </si>
  <si>
    <t>20th_close</t>
  </si>
  <si>
    <t>20th_cores_close</t>
  </si>
  <si>
    <t>20th_cores_master</t>
  </si>
  <si>
    <t>20th_cores_spread</t>
  </si>
  <si>
    <t>20th_master</t>
  </si>
  <si>
    <t>20th_sockets_close</t>
  </si>
  <si>
    <t>20th_sockets_master</t>
  </si>
  <si>
    <t>20th_sockets_spread</t>
  </si>
  <si>
    <t>20th_spread</t>
  </si>
  <si>
    <t>20th_threads_close</t>
  </si>
  <si>
    <t>20th_threads_master</t>
  </si>
  <si>
    <t>20th_threads_spread</t>
  </si>
  <si>
    <t>40th_close</t>
  </si>
  <si>
    <t>40th_cores_close</t>
  </si>
  <si>
    <t>40th_cores_master</t>
  </si>
  <si>
    <t>40th_cores_spread</t>
  </si>
  <si>
    <t>40th_master</t>
  </si>
  <si>
    <t>40th_sockets_close</t>
  </si>
  <si>
    <t>40th_sockets_master</t>
  </si>
  <si>
    <t>40th_sockets_spread</t>
  </si>
  <si>
    <t>40th_spread</t>
  </si>
  <si>
    <t>40th_threads_close</t>
  </si>
  <si>
    <t>40th_threads_master</t>
  </si>
  <si>
    <t>40th_threads_spread</t>
  </si>
  <si>
    <t>80th_close</t>
  </si>
  <si>
    <t>80th_cores_close</t>
  </si>
  <si>
    <t>80th_cores_master</t>
  </si>
  <si>
    <t>80th_cores_spread</t>
  </si>
  <si>
    <t>80th_master</t>
  </si>
  <si>
    <t>80th_sockets_close</t>
  </si>
  <si>
    <t>80th_sockets_master</t>
  </si>
  <si>
    <t>80th_sockets_spread</t>
  </si>
  <si>
    <t>80th_spread</t>
  </si>
  <si>
    <t>80th_threads_close</t>
  </si>
  <si>
    <t>80th_threads_master</t>
  </si>
  <si>
    <t>80th_threads_spread</t>
  </si>
  <si>
    <t>160th_close</t>
  </si>
  <si>
    <t>160th_cores_close</t>
  </si>
  <si>
    <t>160th_cores_master</t>
  </si>
  <si>
    <t>160th_cores_spread</t>
  </si>
  <si>
    <t>160th_master</t>
  </si>
  <si>
    <t>160th_sockets_close</t>
  </si>
  <si>
    <t>160th_sockets_master</t>
  </si>
  <si>
    <t>160th_sockets_spread</t>
  </si>
  <si>
    <t>160th_spread</t>
  </si>
  <si>
    <t>160th_threads_close</t>
  </si>
  <si>
    <t>160th_threads_master</t>
  </si>
  <si>
    <t>160th_threads_spread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</si>
</sst>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/>
    <xf numFmtId="11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1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1" fontId="0" fillId="6" borderId="0" xfId="0" applyNumberFormat="1" applyFill="1"/>
    <xf numFmtId="164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/>
    </xf>
    <xf numFmtId="1" fontId="4" fillId="0" borderId="0" xfId="0" applyNumberFormat="1" applyFont="1"/>
    <xf numFmtId="0" fontId="0" fillId="7" borderId="0" xfId="0" applyFill="1"/>
    <xf numFmtId="0" fontId="0" fillId="7" borderId="0" xfId="0" applyFill="1" applyAlignment="1">
      <alignment horizontal="center"/>
    </xf>
    <xf numFmtId="1" fontId="4" fillId="7" borderId="0" xfId="0" applyNumberFormat="1" applyFont="1" applyFill="1"/>
    <xf numFmtId="0" fontId="0" fillId="8" borderId="0" xfId="0" applyFill="1"/>
    <xf numFmtId="1" fontId="0" fillId="8" borderId="0" xfId="0" applyNumberFormat="1" applyFill="1"/>
    <xf numFmtId="0" fontId="0" fillId="8" borderId="0" xfId="0" applyFill="1" applyAlignment="1">
      <alignment horizontal="center"/>
    </xf>
    <xf numFmtId="1" fontId="4" fillId="8" borderId="0" xfId="0" applyNumberFormat="1" applyFont="1" applyFill="1"/>
    <xf numFmtId="11" fontId="0" fillId="8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9" borderId="0" xfId="0" applyFill="1" applyAlignment="1">
      <alignment horizontal="center"/>
    </xf>
    <xf numFmtId="1" fontId="4" fillId="9" borderId="0" xfId="0" applyNumberFormat="1" applyFont="1" applyFill="1"/>
    <xf numFmtId="0" fontId="6" fillId="1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8" borderId="0" xfId="0" applyNumberFormat="1" applyFill="1"/>
    <xf numFmtId="0" fontId="0" fillId="0" borderId="0" xfId="0" applyNumberFormat="1"/>
    <xf numFmtId="0" fontId="0" fillId="9" borderId="0" xfId="0" applyNumberFormat="1" applyFill="1"/>
    <xf numFmtId="0" fontId="0" fillId="7" borderId="0" xfId="0" applyNumberFormat="1" applyFill="1"/>
  </cellXfs>
  <cellStyles count="5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</a:t>
            </a:r>
            <a:r>
              <a:rPr lang="en-US" baseline="0"/>
              <a:t> 10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PM_CMPLU_STALL_DCACHE_MISS!$G$16:$G$27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PM_CMPLU_STALL_DCACHE_MISS!$H$16:$H$27</c:f>
              <c:numCache>
                <c:formatCode>General</c:formatCode>
                <c:ptCount val="12"/>
                <c:pt idx="0">
                  <c:v>1.1775007E7</c:v>
                </c:pt>
                <c:pt idx="1">
                  <c:v>3.572884E6</c:v>
                </c:pt>
                <c:pt idx="2">
                  <c:v>1.9369197E7</c:v>
                </c:pt>
                <c:pt idx="3">
                  <c:v>3.727561E6</c:v>
                </c:pt>
                <c:pt idx="4">
                  <c:v>2.045049E6</c:v>
                </c:pt>
                <c:pt idx="5">
                  <c:v>3.744809E6</c:v>
                </c:pt>
                <c:pt idx="6">
                  <c:v>2.534674E6</c:v>
                </c:pt>
                <c:pt idx="7">
                  <c:v>3.146206E6</c:v>
                </c:pt>
                <c:pt idx="8">
                  <c:v>3.577984E6</c:v>
                </c:pt>
                <c:pt idx="9">
                  <c:v>1.248022E7</c:v>
                </c:pt>
                <c:pt idx="10">
                  <c:v>1.940541E6</c:v>
                </c:pt>
                <c:pt idx="11">
                  <c:v>3.909861E6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192552"/>
        <c:axId val="2097189560"/>
      </c:barChart>
      <c:catAx>
        <c:axId val="2097192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7189560"/>
        <c:crosses val="autoZero"/>
        <c:auto val="1"/>
        <c:lblAlgn val="ctr"/>
        <c:lblOffset val="100"/>
        <c:noMultiLvlLbl val="0"/>
      </c:catAx>
      <c:valAx>
        <c:axId val="2097189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719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PM_CMPLU_STALL_DMISS_DISTANT!$F$29:$F$40</c:f>
              <c:numCache>
                <c:formatCode>General</c:formatCode>
                <c:ptCount val="12"/>
                <c:pt idx="0">
                  <c:v>1.392756E6</c:v>
                </c:pt>
                <c:pt idx="1">
                  <c:v>4.563781E6</c:v>
                </c:pt>
                <c:pt idx="2">
                  <c:v>1.272269E6</c:v>
                </c:pt>
                <c:pt idx="3">
                  <c:v>4.664638E6</c:v>
                </c:pt>
                <c:pt idx="4">
                  <c:v>1.1155E6</c:v>
                </c:pt>
                <c:pt idx="5">
                  <c:v>1.899242E6</c:v>
                </c:pt>
                <c:pt idx="6">
                  <c:v>1.074903E6</c:v>
                </c:pt>
                <c:pt idx="7">
                  <c:v>1.829333E6</c:v>
                </c:pt>
                <c:pt idx="8">
                  <c:v>4.188198E6</c:v>
                </c:pt>
                <c:pt idx="9">
                  <c:v>1.3999E6</c:v>
                </c:pt>
                <c:pt idx="10">
                  <c:v>859165.0</c:v>
                </c:pt>
                <c:pt idx="11">
                  <c:v>4.090839E6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PM_CMPLU_STALL_DMISS_DISTANT!$G$29:$G$40</c:f>
              <c:numCache>
                <c:formatCode>General</c:formatCode>
                <c:ptCount val="12"/>
                <c:pt idx="0">
                  <c:v>1.58866E6</c:v>
                </c:pt>
                <c:pt idx="1">
                  <c:v>5.621462E6</c:v>
                </c:pt>
                <c:pt idx="2">
                  <c:v>1.503873E6</c:v>
                </c:pt>
                <c:pt idx="3">
                  <c:v>4.935726E6</c:v>
                </c:pt>
                <c:pt idx="4">
                  <c:v>756913.0</c:v>
                </c:pt>
                <c:pt idx="5">
                  <c:v>2.759494E6</c:v>
                </c:pt>
                <c:pt idx="6">
                  <c:v>936741.0</c:v>
                </c:pt>
                <c:pt idx="7">
                  <c:v>2.238468E6</c:v>
                </c:pt>
                <c:pt idx="8">
                  <c:v>4.719028E6</c:v>
                </c:pt>
                <c:pt idx="9">
                  <c:v>1.323527E6</c:v>
                </c:pt>
                <c:pt idx="10">
                  <c:v>999189.0</c:v>
                </c:pt>
                <c:pt idx="11">
                  <c:v>4.743872E6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67672"/>
        <c:axId val="2087670648"/>
      </c:barChart>
      <c:catAx>
        <c:axId val="2087667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670648"/>
        <c:crosses val="autoZero"/>
        <c:auto val="1"/>
        <c:lblAlgn val="ctr"/>
        <c:lblOffset val="100"/>
        <c:noMultiLvlLbl val="0"/>
      </c:catAx>
      <c:valAx>
        <c:axId val="2087670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66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PM_CMPLU_STALL_DMISS_DISTANT!$F$42:$F$53</c:f>
              <c:numCache>
                <c:formatCode>General</c:formatCode>
                <c:ptCount val="12"/>
                <c:pt idx="0">
                  <c:v>1.365493E6</c:v>
                </c:pt>
                <c:pt idx="1">
                  <c:v>9.446584E6</c:v>
                </c:pt>
                <c:pt idx="2">
                  <c:v>1.836672E6</c:v>
                </c:pt>
                <c:pt idx="3">
                  <c:v>8.571026E6</c:v>
                </c:pt>
                <c:pt idx="4">
                  <c:v>1.048774E6</c:v>
                </c:pt>
                <c:pt idx="5">
                  <c:v>3.801007E6</c:v>
                </c:pt>
                <c:pt idx="6">
                  <c:v>1.390191E6</c:v>
                </c:pt>
                <c:pt idx="7">
                  <c:v>4.404773E6</c:v>
                </c:pt>
                <c:pt idx="8">
                  <c:v>7.10225E6</c:v>
                </c:pt>
                <c:pt idx="9">
                  <c:v>1.584604E6</c:v>
                </c:pt>
                <c:pt idx="10">
                  <c:v>883778.0</c:v>
                </c:pt>
                <c:pt idx="11">
                  <c:v>5.669188E6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PM_CMPLU_STALL_DMISS_DISTANT!$G$42:$G$53</c:f>
              <c:numCache>
                <c:formatCode>0.00E+00</c:formatCode>
                <c:ptCount val="12"/>
                <c:pt idx="0" formatCode="General">
                  <c:v>1.394754E6</c:v>
                </c:pt>
                <c:pt idx="1">
                  <c:v>1.095634E7</c:v>
                </c:pt>
                <c:pt idx="2" formatCode="General">
                  <c:v>1.812919E6</c:v>
                </c:pt>
                <c:pt idx="3">
                  <c:v>1.2592251E7</c:v>
                </c:pt>
                <c:pt idx="4" formatCode="General">
                  <c:v>1.189194E6</c:v>
                </c:pt>
                <c:pt idx="5" formatCode="General">
                  <c:v>5.837554E6</c:v>
                </c:pt>
                <c:pt idx="6" formatCode="General">
                  <c:v>1.645725E6</c:v>
                </c:pt>
                <c:pt idx="7" formatCode="General">
                  <c:v>5.806947E6</c:v>
                </c:pt>
                <c:pt idx="8" formatCode="General">
                  <c:v>9.931478E6</c:v>
                </c:pt>
                <c:pt idx="9" formatCode="General">
                  <c:v>1.96716E6</c:v>
                </c:pt>
                <c:pt idx="10" formatCode="General">
                  <c:v>1.009571E6</c:v>
                </c:pt>
                <c:pt idx="11">
                  <c:v>1.023443E7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91752"/>
        <c:axId val="2086788792"/>
      </c:barChart>
      <c:catAx>
        <c:axId val="2086791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6788792"/>
        <c:crosses val="autoZero"/>
        <c:auto val="1"/>
        <c:lblAlgn val="ctr"/>
        <c:lblOffset val="100"/>
        <c:noMultiLvlLbl val="0"/>
      </c:catAx>
      <c:valAx>
        <c:axId val="2086788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679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PM_CMPLU_STALL_DMISS_DISTANT!$F$55:$F$66</c:f>
              <c:numCache>
                <c:formatCode>0.00E+00</c:formatCode>
                <c:ptCount val="12"/>
                <c:pt idx="0">
                  <c:v>1.1497814E7</c:v>
                </c:pt>
                <c:pt idx="1">
                  <c:v>2.0414035E7</c:v>
                </c:pt>
                <c:pt idx="2" formatCode="General">
                  <c:v>1.558054E6</c:v>
                </c:pt>
                <c:pt idx="3">
                  <c:v>2.1594426E7</c:v>
                </c:pt>
                <c:pt idx="4" formatCode="General">
                  <c:v>1.0254E6</c:v>
                </c:pt>
                <c:pt idx="5">
                  <c:v>1.7484578E7</c:v>
                </c:pt>
                <c:pt idx="6" formatCode="General">
                  <c:v>1.257142E6</c:v>
                </c:pt>
                <c:pt idx="7">
                  <c:v>1.1348959E7</c:v>
                </c:pt>
                <c:pt idx="8">
                  <c:v>1.7101463E7</c:v>
                </c:pt>
                <c:pt idx="9" formatCode="General">
                  <c:v>8.638924E6</c:v>
                </c:pt>
                <c:pt idx="10" formatCode="General">
                  <c:v>841331.0</c:v>
                </c:pt>
                <c:pt idx="11">
                  <c:v>1.8140038E7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PM_CMPLU_STALL_DMISS_DISTANT!$G$55:$G$66</c:f>
              <c:numCache>
                <c:formatCode>0.00E+00</c:formatCode>
                <c:ptCount val="12"/>
                <c:pt idx="0">
                  <c:v>1.3257809E7</c:v>
                </c:pt>
                <c:pt idx="1">
                  <c:v>2.5460413E7</c:v>
                </c:pt>
                <c:pt idx="2" formatCode="General">
                  <c:v>2.384176E6</c:v>
                </c:pt>
                <c:pt idx="3">
                  <c:v>2.859385E7</c:v>
                </c:pt>
                <c:pt idx="4" formatCode="General">
                  <c:v>990223.0</c:v>
                </c:pt>
                <c:pt idx="5">
                  <c:v>1.8196027E7</c:v>
                </c:pt>
                <c:pt idx="6" formatCode="General">
                  <c:v>2.933958E6</c:v>
                </c:pt>
                <c:pt idx="7">
                  <c:v>1.4741172E7</c:v>
                </c:pt>
                <c:pt idx="8">
                  <c:v>2.195997E7</c:v>
                </c:pt>
                <c:pt idx="9">
                  <c:v>1.1687325E7</c:v>
                </c:pt>
                <c:pt idx="10" formatCode="General">
                  <c:v>1.149693E6</c:v>
                </c:pt>
                <c:pt idx="11">
                  <c:v>2.3504098E7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87080"/>
        <c:axId val="2099790024"/>
      </c:barChart>
      <c:catAx>
        <c:axId val="2099787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790024"/>
        <c:crosses val="autoZero"/>
        <c:auto val="1"/>
        <c:lblAlgn val="ctr"/>
        <c:lblOffset val="100"/>
        <c:noMultiLvlLbl val="0"/>
      </c:catAx>
      <c:valAx>
        <c:axId val="209979002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099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160</a:t>
            </a:r>
            <a:r>
              <a:rPr lang="en-US" baseline="0"/>
              <a:t>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PM_CMPLU_STALL_DMISS_DISTANT!$F$68:$F$79</c:f>
              <c:numCache>
                <c:formatCode>0.00E+00</c:formatCode>
                <c:ptCount val="12"/>
                <c:pt idx="0">
                  <c:v>3.212746E7</c:v>
                </c:pt>
                <c:pt idx="1">
                  <c:v>6.2795997E7</c:v>
                </c:pt>
                <c:pt idx="2" formatCode="General">
                  <c:v>2.641304E6</c:v>
                </c:pt>
                <c:pt idx="3">
                  <c:v>6.337682E7</c:v>
                </c:pt>
                <c:pt idx="4" formatCode="General">
                  <c:v>1.212887E6</c:v>
                </c:pt>
                <c:pt idx="5">
                  <c:v>2.9660703E7</c:v>
                </c:pt>
                <c:pt idx="6" formatCode="General">
                  <c:v>3.746226E6</c:v>
                </c:pt>
                <c:pt idx="7">
                  <c:v>4.5282489E7</c:v>
                </c:pt>
                <c:pt idx="8">
                  <c:v>4.0366122E7</c:v>
                </c:pt>
                <c:pt idx="9">
                  <c:v>4.5362202E7</c:v>
                </c:pt>
                <c:pt idx="10" formatCode="General">
                  <c:v>1.144107E6</c:v>
                </c:pt>
                <c:pt idx="11">
                  <c:v>4.6013355E7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PM_CMPLU_STALL_DMISS_DISTANT!$G$68:$G$79</c:f>
              <c:numCache>
                <c:formatCode>0.00E+00</c:formatCode>
                <c:ptCount val="12"/>
                <c:pt idx="0">
                  <c:v>6.7783396E7</c:v>
                </c:pt>
                <c:pt idx="1">
                  <c:v>8.5463247E7</c:v>
                </c:pt>
                <c:pt idx="2" formatCode="General">
                  <c:v>3.414301E6</c:v>
                </c:pt>
                <c:pt idx="3">
                  <c:v>7.3344837E7</c:v>
                </c:pt>
                <c:pt idx="4" formatCode="General">
                  <c:v>1.620091E6</c:v>
                </c:pt>
                <c:pt idx="5">
                  <c:v>2.8155462E7</c:v>
                </c:pt>
                <c:pt idx="6" formatCode="General">
                  <c:v>4.051747E6</c:v>
                </c:pt>
                <c:pt idx="7">
                  <c:v>4.6096854E7</c:v>
                </c:pt>
                <c:pt idx="8">
                  <c:v>5.4852579E7</c:v>
                </c:pt>
                <c:pt idx="9">
                  <c:v>5.7105192E7</c:v>
                </c:pt>
                <c:pt idx="10" formatCode="General">
                  <c:v>1.460309E6</c:v>
                </c:pt>
                <c:pt idx="11">
                  <c:v>6.0015116E7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28840"/>
        <c:axId val="2099831784"/>
      </c:barChart>
      <c:catAx>
        <c:axId val="2099828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831784"/>
        <c:crosses val="autoZero"/>
        <c:auto val="1"/>
        <c:lblAlgn val="ctr"/>
        <c:lblOffset val="100"/>
        <c:noMultiLvlLbl val="0"/>
      </c:catAx>
      <c:valAx>
        <c:axId val="209983178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209982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PM_CMPLU_STALL_DCACHE_MISS!$G$29:$G$40</c:f>
              <c:numCache>
                <c:formatCode>General</c:formatCode>
                <c:ptCount val="12"/>
                <c:pt idx="0">
                  <c:v>2.0662146E7</c:v>
                </c:pt>
                <c:pt idx="1">
                  <c:v>9.917586E6</c:v>
                </c:pt>
                <c:pt idx="2">
                  <c:v>2.5227802E7</c:v>
                </c:pt>
                <c:pt idx="3">
                  <c:v>9.496783E6</c:v>
                </c:pt>
                <c:pt idx="4">
                  <c:v>2.179241E6</c:v>
                </c:pt>
                <c:pt idx="5">
                  <c:v>7.345726E6</c:v>
                </c:pt>
                <c:pt idx="6">
                  <c:v>8.496671E6</c:v>
                </c:pt>
                <c:pt idx="7">
                  <c:v>7.368697E6</c:v>
                </c:pt>
                <c:pt idx="8">
                  <c:v>8.958567E6</c:v>
                </c:pt>
                <c:pt idx="9">
                  <c:v>2.0473686E7</c:v>
                </c:pt>
                <c:pt idx="10">
                  <c:v>2.08284E6</c:v>
                </c:pt>
                <c:pt idx="11">
                  <c:v>9.059954E6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PM_CMPLU_STALL_DCACHE_MISS!$H$29:$H$40</c:f>
              <c:numCache>
                <c:formatCode>General</c:formatCode>
                <c:ptCount val="12"/>
                <c:pt idx="0">
                  <c:v>2.1604169E7</c:v>
                </c:pt>
                <c:pt idx="1">
                  <c:v>1.034189E7</c:v>
                </c:pt>
                <c:pt idx="2">
                  <c:v>1.5123585E7</c:v>
                </c:pt>
                <c:pt idx="3">
                  <c:v>1.1642611E7</c:v>
                </c:pt>
                <c:pt idx="4">
                  <c:v>2.21447E6</c:v>
                </c:pt>
                <c:pt idx="5">
                  <c:v>6.845316E6</c:v>
                </c:pt>
                <c:pt idx="6">
                  <c:v>5.51814E6</c:v>
                </c:pt>
                <c:pt idx="7">
                  <c:v>7.168905E6</c:v>
                </c:pt>
                <c:pt idx="8">
                  <c:v>1.1072227E7</c:v>
                </c:pt>
                <c:pt idx="9">
                  <c:v>2.1658057E7</c:v>
                </c:pt>
                <c:pt idx="10">
                  <c:v>2.24336E6</c:v>
                </c:pt>
                <c:pt idx="11">
                  <c:v>1.0094631E7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31912"/>
        <c:axId val="2087334888"/>
      </c:barChart>
      <c:catAx>
        <c:axId val="2087331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334888"/>
        <c:crosses val="autoZero"/>
        <c:auto val="1"/>
        <c:lblAlgn val="ctr"/>
        <c:lblOffset val="100"/>
        <c:noMultiLvlLbl val="0"/>
      </c:catAx>
      <c:valAx>
        <c:axId val="2087334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33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PM_CMPLU_STALL_DCACHE_MISS!$G$42:$G$53</c:f>
              <c:numCache>
                <c:formatCode>General</c:formatCode>
                <c:ptCount val="12"/>
                <c:pt idx="0">
                  <c:v>6.5159655E7</c:v>
                </c:pt>
                <c:pt idx="1">
                  <c:v>1.9268088E7</c:v>
                </c:pt>
                <c:pt idx="2">
                  <c:v>1.5579783E7</c:v>
                </c:pt>
                <c:pt idx="3">
                  <c:v>1.9492279E7</c:v>
                </c:pt>
                <c:pt idx="4">
                  <c:v>2.39153E6</c:v>
                </c:pt>
                <c:pt idx="5">
                  <c:v>7.9174425E7</c:v>
                </c:pt>
                <c:pt idx="6">
                  <c:v>2.0156711E7</c:v>
                </c:pt>
                <c:pt idx="7">
                  <c:v>3.1074369E7</c:v>
                </c:pt>
                <c:pt idx="8">
                  <c:v>1.6000963E7</c:v>
                </c:pt>
                <c:pt idx="9">
                  <c:v>3.2474431E7</c:v>
                </c:pt>
                <c:pt idx="10">
                  <c:v>2.435245E6</c:v>
                </c:pt>
                <c:pt idx="11">
                  <c:v>1.6229138E7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PM_CMPLU_STALL_DCACHE_MISS!$H$42:$H$53</c:f>
              <c:numCache>
                <c:formatCode>General</c:formatCode>
                <c:ptCount val="12"/>
                <c:pt idx="0">
                  <c:v>3.6080674E7</c:v>
                </c:pt>
                <c:pt idx="1">
                  <c:v>2.6498873E7</c:v>
                </c:pt>
                <c:pt idx="2">
                  <c:v>2.2216961E7</c:v>
                </c:pt>
                <c:pt idx="3">
                  <c:v>2.625546E7</c:v>
                </c:pt>
                <c:pt idx="4">
                  <c:v>2.538307E6</c:v>
                </c:pt>
                <c:pt idx="5">
                  <c:v>3.6714315E7</c:v>
                </c:pt>
                <c:pt idx="6">
                  <c:v>3.6851455E7</c:v>
                </c:pt>
                <c:pt idx="7">
                  <c:v>3.1817974E7</c:v>
                </c:pt>
                <c:pt idx="8">
                  <c:v>2.1733983E7</c:v>
                </c:pt>
                <c:pt idx="9">
                  <c:v>3.5535978E7</c:v>
                </c:pt>
                <c:pt idx="10">
                  <c:v>2.749637E6</c:v>
                </c:pt>
                <c:pt idx="11">
                  <c:v>2.0488941E7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66360"/>
        <c:axId val="2087369336"/>
      </c:barChart>
      <c:catAx>
        <c:axId val="2087366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369336"/>
        <c:crosses val="autoZero"/>
        <c:auto val="1"/>
        <c:lblAlgn val="ctr"/>
        <c:lblOffset val="100"/>
        <c:noMultiLvlLbl val="0"/>
      </c:catAx>
      <c:valAx>
        <c:axId val="2087369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36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PM_CMPLU_STALL_DCACHE_MISS!$G$55:$G$66</c:f>
              <c:numCache>
                <c:formatCode>General</c:formatCode>
                <c:ptCount val="12"/>
                <c:pt idx="0">
                  <c:v>4.9786715E7</c:v>
                </c:pt>
                <c:pt idx="1">
                  <c:v>4.3185724E7</c:v>
                </c:pt>
                <c:pt idx="2">
                  <c:v>1.8638199E7</c:v>
                </c:pt>
                <c:pt idx="3">
                  <c:v>4.2287259E7</c:v>
                </c:pt>
                <c:pt idx="4">
                  <c:v>2.891464E6</c:v>
                </c:pt>
                <c:pt idx="5">
                  <c:v>5.1542471E7</c:v>
                </c:pt>
                <c:pt idx="6">
                  <c:v>3.0721581E7</c:v>
                </c:pt>
                <c:pt idx="7">
                  <c:v>4.5694836E7</c:v>
                </c:pt>
                <c:pt idx="8">
                  <c:v>3.7723024E7</c:v>
                </c:pt>
                <c:pt idx="9">
                  <c:v>4.7836977E7</c:v>
                </c:pt>
                <c:pt idx="10">
                  <c:v>2.923488E6</c:v>
                </c:pt>
                <c:pt idx="11">
                  <c:v>3.6336402E7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PM_CMPLU_STALL_DCACHE_MISS!$H$55:$H$66</c:f>
              <c:numCache>
                <c:formatCode>General</c:formatCode>
                <c:ptCount val="12"/>
                <c:pt idx="0">
                  <c:v>5.5554853E7</c:v>
                </c:pt>
                <c:pt idx="1">
                  <c:v>6.4185577E7</c:v>
                </c:pt>
                <c:pt idx="2">
                  <c:v>1.8651985E7</c:v>
                </c:pt>
                <c:pt idx="3">
                  <c:v>6.4849892E7</c:v>
                </c:pt>
                <c:pt idx="4">
                  <c:v>3.487046E6</c:v>
                </c:pt>
                <c:pt idx="5">
                  <c:v>6.72827E7</c:v>
                </c:pt>
                <c:pt idx="6">
                  <c:v>4.0499881E7</c:v>
                </c:pt>
                <c:pt idx="7">
                  <c:v>7.1881375E7</c:v>
                </c:pt>
                <c:pt idx="8">
                  <c:v>5.0313242E7</c:v>
                </c:pt>
                <c:pt idx="9">
                  <c:v>5.3034921E7</c:v>
                </c:pt>
                <c:pt idx="10">
                  <c:v>3.29342E6</c:v>
                </c:pt>
                <c:pt idx="11">
                  <c:v>4.8537565E7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01144"/>
        <c:axId val="2087404120"/>
      </c:barChart>
      <c:catAx>
        <c:axId val="2087401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404120"/>
        <c:crosses val="autoZero"/>
        <c:auto val="1"/>
        <c:lblAlgn val="ctr"/>
        <c:lblOffset val="100"/>
        <c:noMultiLvlLbl val="0"/>
      </c:catAx>
      <c:valAx>
        <c:axId val="2087404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40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PM_CMPLU_STALL_DCACHE_MISS!$G$68:$G$79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PM_CMPLU_STALL_DCACHE_MISS!$H$68:$H$79</c:f>
              <c:numCache>
                <c:formatCode>General</c:formatCode>
                <c:ptCount val="12"/>
                <c:pt idx="0">
                  <c:v>1.36481791E8</c:v>
                </c:pt>
                <c:pt idx="1">
                  <c:v>2.0123219E8</c:v>
                </c:pt>
                <c:pt idx="2">
                  <c:v>2.5391682E7</c:v>
                </c:pt>
                <c:pt idx="3">
                  <c:v>1.87091229E8</c:v>
                </c:pt>
                <c:pt idx="4">
                  <c:v>4.504194E6</c:v>
                </c:pt>
                <c:pt idx="5">
                  <c:v>1.44072941E8</c:v>
                </c:pt>
                <c:pt idx="6">
                  <c:v>4.6750436E7</c:v>
                </c:pt>
                <c:pt idx="7">
                  <c:v>1.30524965E8</c:v>
                </c:pt>
                <c:pt idx="8">
                  <c:v>1.42004521E8</c:v>
                </c:pt>
                <c:pt idx="9">
                  <c:v>1.52987987E8</c:v>
                </c:pt>
                <c:pt idx="10">
                  <c:v>4.888702E6</c:v>
                </c:pt>
                <c:pt idx="11">
                  <c:v>2.02850129E8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35976"/>
        <c:axId val="2087438952"/>
      </c:barChart>
      <c:catAx>
        <c:axId val="2087435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438952"/>
        <c:crosses val="autoZero"/>
        <c:auto val="1"/>
        <c:lblAlgn val="ctr"/>
        <c:lblOffset val="100"/>
        <c:noMultiLvlLbl val="0"/>
      </c:catAx>
      <c:valAx>
        <c:axId val="2087438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43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PM_CMPLU_STALL_DMISS_REMOTE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PM_CMPLU_STALL_DMISS_REMOTE!$D$3:$D$14</c:f>
              <c:numCache>
                <c:formatCode>General</c:formatCode>
                <c:ptCount val="12"/>
                <c:pt idx="0">
                  <c:v>61128.0</c:v>
                </c:pt>
                <c:pt idx="1">
                  <c:v>63474.0</c:v>
                </c:pt>
                <c:pt idx="2">
                  <c:v>59515.0</c:v>
                </c:pt>
                <c:pt idx="3">
                  <c:v>55855.0</c:v>
                </c:pt>
                <c:pt idx="4">
                  <c:v>53630.0</c:v>
                </c:pt>
                <c:pt idx="5">
                  <c:v>59998.0</c:v>
                </c:pt>
                <c:pt idx="6">
                  <c:v>59607.0</c:v>
                </c:pt>
                <c:pt idx="7">
                  <c:v>62148.0</c:v>
                </c:pt>
                <c:pt idx="8">
                  <c:v>51649.0</c:v>
                </c:pt>
                <c:pt idx="9">
                  <c:v>61326.0</c:v>
                </c:pt>
                <c:pt idx="10">
                  <c:v>62246.0</c:v>
                </c:pt>
                <c:pt idx="11">
                  <c:v>67395.0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PM_CMPLU_STALL_DMISS_REMOTE!$E$3:$E$14</c:f>
              <c:numCache>
                <c:formatCode>General</c:formatCode>
                <c:ptCount val="12"/>
                <c:pt idx="0">
                  <c:v>62412.0</c:v>
                </c:pt>
                <c:pt idx="1">
                  <c:v>66121.0</c:v>
                </c:pt>
                <c:pt idx="2">
                  <c:v>79310.0</c:v>
                </c:pt>
                <c:pt idx="3">
                  <c:v>68156.0</c:v>
                </c:pt>
                <c:pt idx="4">
                  <c:v>48472.0</c:v>
                </c:pt>
                <c:pt idx="5">
                  <c:v>63464.0</c:v>
                </c:pt>
                <c:pt idx="6">
                  <c:v>65474.0</c:v>
                </c:pt>
                <c:pt idx="7">
                  <c:v>65388.0</c:v>
                </c:pt>
                <c:pt idx="8">
                  <c:v>50048.0</c:v>
                </c:pt>
                <c:pt idx="9">
                  <c:v>60419.0</c:v>
                </c:pt>
                <c:pt idx="10">
                  <c:v>58004.0</c:v>
                </c:pt>
                <c:pt idx="11">
                  <c:v>58989.0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13960"/>
        <c:axId val="2087516936"/>
      </c:barChart>
      <c:catAx>
        <c:axId val="2087513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516936"/>
        <c:crosses val="autoZero"/>
        <c:auto val="1"/>
        <c:lblAlgn val="ctr"/>
        <c:lblOffset val="100"/>
        <c:noMultiLvlLbl val="0"/>
      </c:catAx>
      <c:valAx>
        <c:axId val="2087516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51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20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298295.0</c:v>
                </c:pt>
                <c:pt idx="1">
                  <c:v>1.926557E6</c:v>
                </c:pt>
                <c:pt idx="2">
                  <c:v>357243.0</c:v>
                </c:pt>
                <c:pt idx="3">
                  <c:v>2.12252E6</c:v>
                </c:pt>
                <c:pt idx="4">
                  <c:v>276111.0</c:v>
                </c:pt>
                <c:pt idx="5">
                  <c:v>995284.0</c:v>
                </c:pt>
                <c:pt idx="6">
                  <c:v>349268.0</c:v>
                </c:pt>
                <c:pt idx="7">
                  <c:v>902645.0</c:v>
                </c:pt>
                <c:pt idx="8">
                  <c:v>1.644765E6</c:v>
                </c:pt>
                <c:pt idx="9">
                  <c:v>336862.0</c:v>
                </c:pt>
                <c:pt idx="10">
                  <c:v>215714.0</c:v>
                </c:pt>
                <c:pt idx="11">
                  <c:v>2.01548E6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82733.0</c:v>
                </c:pt>
                <c:pt idx="1">
                  <c:v>2.218202E6</c:v>
                </c:pt>
                <c:pt idx="2">
                  <c:v>503653.0</c:v>
                </c:pt>
                <c:pt idx="3">
                  <c:v>2.229902E6</c:v>
                </c:pt>
                <c:pt idx="4">
                  <c:v>256133.0</c:v>
                </c:pt>
                <c:pt idx="5">
                  <c:v>799581.0</c:v>
                </c:pt>
                <c:pt idx="6">
                  <c:v>279835.0</c:v>
                </c:pt>
                <c:pt idx="7">
                  <c:v>1.103685E6</c:v>
                </c:pt>
                <c:pt idx="8">
                  <c:v>2.177955E6</c:v>
                </c:pt>
                <c:pt idx="9">
                  <c:v>393489.0</c:v>
                </c:pt>
                <c:pt idx="10">
                  <c:v>214134.0</c:v>
                </c:pt>
                <c:pt idx="11">
                  <c:v>1.957713E6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49656"/>
        <c:axId val="2087552632"/>
      </c:barChart>
      <c:catAx>
        <c:axId val="2087549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552632"/>
        <c:crosses val="autoZero"/>
        <c:auto val="1"/>
        <c:lblAlgn val="ctr"/>
        <c:lblOffset val="100"/>
        <c:noMultiLvlLbl val="0"/>
      </c:catAx>
      <c:valAx>
        <c:axId val="2087552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54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40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313487.0</c:v>
                </c:pt>
                <c:pt idx="1">
                  <c:v>4.408213E6</c:v>
                </c:pt>
                <c:pt idx="2">
                  <c:v>324740.0</c:v>
                </c:pt>
                <c:pt idx="3">
                  <c:v>4.2206E6</c:v>
                </c:pt>
                <c:pt idx="4">
                  <c:v>226059.0</c:v>
                </c:pt>
                <c:pt idx="5">
                  <c:v>2.114091E6</c:v>
                </c:pt>
                <c:pt idx="6">
                  <c:v>380903.0</c:v>
                </c:pt>
                <c:pt idx="7">
                  <c:v>2.265211E6</c:v>
                </c:pt>
                <c:pt idx="8">
                  <c:v>3.633444E6</c:v>
                </c:pt>
                <c:pt idx="9">
                  <c:v>333929.0</c:v>
                </c:pt>
                <c:pt idx="10">
                  <c:v>195608.0</c:v>
                </c:pt>
                <c:pt idx="11">
                  <c:v>3.214494E6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259395.0</c:v>
                </c:pt>
                <c:pt idx="1">
                  <c:v>5.326249E6</c:v>
                </c:pt>
                <c:pt idx="2">
                  <c:v>333703.0</c:v>
                </c:pt>
                <c:pt idx="3">
                  <c:v>4.788163E6</c:v>
                </c:pt>
                <c:pt idx="4">
                  <c:v>274131.0</c:v>
                </c:pt>
                <c:pt idx="5">
                  <c:v>2.630581E6</c:v>
                </c:pt>
                <c:pt idx="6">
                  <c:v>388935.0</c:v>
                </c:pt>
                <c:pt idx="7">
                  <c:v>3.195875E6</c:v>
                </c:pt>
                <c:pt idx="8">
                  <c:v>4.579745E6</c:v>
                </c:pt>
                <c:pt idx="9">
                  <c:v>314064.0</c:v>
                </c:pt>
                <c:pt idx="10">
                  <c:v>171842.0</c:v>
                </c:pt>
                <c:pt idx="11">
                  <c:v>4.417319E6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585064"/>
        <c:axId val="2087588040"/>
      </c:barChart>
      <c:catAx>
        <c:axId val="2087585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588040"/>
        <c:crosses val="autoZero"/>
        <c:auto val="1"/>
        <c:lblAlgn val="ctr"/>
        <c:lblOffset val="100"/>
        <c:noMultiLvlLbl val="0"/>
      </c:catAx>
      <c:valAx>
        <c:axId val="2087588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58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PM_CMPLU_STALL_DMISS_DISTANT!$F$16:$F$27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PM_CMPLU_STALL_DMISS_DISTANT!$G$16:$G$27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30776"/>
        <c:axId val="2087633752"/>
      </c:barChart>
      <c:catAx>
        <c:axId val="2087630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7633752"/>
        <c:crosses val="autoZero"/>
        <c:auto val="1"/>
        <c:lblAlgn val="ctr"/>
        <c:lblOffset val="100"/>
        <c:noMultiLvlLbl val="0"/>
      </c:catAx>
      <c:valAx>
        <c:axId val="2087633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763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88900</xdr:rowOff>
    </xdr:from>
    <xdr:to>
      <xdr:col>16</xdr:col>
      <xdr:colOff>812800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88900</xdr:rowOff>
    </xdr:from>
    <xdr:to>
      <xdr:col>25</xdr:col>
      <xdr:colOff>139700</xdr:colOff>
      <xdr:row>22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24</xdr:row>
      <xdr:rowOff>76200</xdr:rowOff>
    </xdr:from>
    <xdr:to>
      <xdr:col>17</xdr:col>
      <xdr:colOff>38100</xdr:colOff>
      <xdr:row>45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24</xdr:row>
      <xdr:rowOff>69850</xdr:rowOff>
    </xdr:from>
    <xdr:to>
      <xdr:col>25</xdr:col>
      <xdr:colOff>127000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48</xdr:row>
      <xdr:rowOff>19050</xdr:rowOff>
    </xdr:from>
    <xdr:to>
      <xdr:col>17</xdr:col>
      <xdr:colOff>25400</xdr:colOff>
      <xdr:row>67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</xdr:row>
      <xdr:rowOff>101600</xdr:rowOff>
    </xdr:from>
    <xdr:to>
      <xdr:col>21</xdr:col>
      <xdr:colOff>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24</xdr:row>
      <xdr:rowOff>6350</xdr:rowOff>
    </xdr:from>
    <xdr:to>
      <xdr:col>13</xdr:col>
      <xdr:colOff>0</xdr:colOff>
      <xdr:row>44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15</xdr:col>
      <xdr:colOff>12700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6350</xdr:rowOff>
    </xdr:from>
    <xdr:to>
      <xdr:col>22</xdr:col>
      <xdr:colOff>342900</xdr:colOff>
      <xdr:row>19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19050</xdr:rowOff>
    </xdr:from>
    <xdr:to>
      <xdr:col>14</xdr:col>
      <xdr:colOff>812800</xdr:colOff>
      <xdr:row>40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22</xdr:row>
      <xdr:rowOff>19050</xdr:rowOff>
    </xdr:from>
    <xdr:to>
      <xdr:col>22</xdr:col>
      <xdr:colOff>304800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42</xdr:row>
      <xdr:rowOff>31750</xdr:rowOff>
    </xdr:from>
    <xdr:to>
      <xdr:col>15</xdr:col>
      <xdr:colOff>12700</xdr:colOff>
      <xdr:row>60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I3" sqref="I3:I79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  <col min="6" max="6" width="26.1640625" customWidth="1"/>
    <col min="7" max="7" width="18" customWidth="1"/>
    <col min="8" max="8" width="16.1640625" customWidth="1"/>
    <col min="9" max="9" width="18.1640625" customWidth="1"/>
  </cols>
  <sheetData>
    <row r="1" spans="1:9">
      <c r="A1" s="19" t="s">
        <v>289</v>
      </c>
      <c r="B1" s="39" t="s">
        <v>288</v>
      </c>
      <c r="C1" s="39"/>
      <c r="H1" s="40" t="s">
        <v>508</v>
      </c>
      <c r="I1" s="40"/>
    </row>
    <row r="2" spans="1:9">
      <c r="A2" s="18" t="s">
        <v>290</v>
      </c>
      <c r="B2" s="18">
        <v>14</v>
      </c>
      <c r="C2" s="18">
        <v>14</v>
      </c>
      <c r="F2" s="2" t="s">
        <v>506</v>
      </c>
      <c r="G2" s="2" t="s">
        <v>506</v>
      </c>
      <c r="H2" s="2" t="s">
        <v>523</v>
      </c>
      <c r="I2" s="2" t="s">
        <v>524</v>
      </c>
    </row>
    <row r="3" spans="1:9">
      <c r="A3" s="18" t="s">
        <v>291</v>
      </c>
      <c r="B3" s="18">
        <v>14</v>
      </c>
      <c r="C3" s="18">
        <v>14</v>
      </c>
      <c r="F3" t="s">
        <v>434</v>
      </c>
      <c r="G3" t="s">
        <v>511</v>
      </c>
      <c r="H3" s="4">
        <v>14</v>
      </c>
      <c r="I3" s="4">
        <v>14</v>
      </c>
    </row>
    <row r="4" spans="1:9">
      <c r="A4" s="18" t="s">
        <v>292</v>
      </c>
      <c r="B4" s="18">
        <v>6</v>
      </c>
      <c r="C4" s="18">
        <v>6</v>
      </c>
      <c r="F4" t="s">
        <v>435</v>
      </c>
      <c r="G4" t="s">
        <v>512</v>
      </c>
      <c r="H4" s="4">
        <v>14</v>
      </c>
      <c r="I4" s="4">
        <v>14</v>
      </c>
    </row>
    <row r="5" spans="1:9">
      <c r="A5" s="18" t="s">
        <v>293</v>
      </c>
      <c r="B5" s="18">
        <v>8</v>
      </c>
      <c r="C5" s="18">
        <v>8</v>
      </c>
      <c r="F5" t="s">
        <v>436</v>
      </c>
      <c r="G5" t="s">
        <v>513</v>
      </c>
      <c r="H5" s="4">
        <v>14</v>
      </c>
      <c r="I5" s="4">
        <v>14</v>
      </c>
    </row>
    <row r="6" spans="1:9">
      <c r="A6" s="18" t="s">
        <v>294</v>
      </c>
      <c r="B6" s="18">
        <v>4</v>
      </c>
      <c r="C6" s="18">
        <v>3</v>
      </c>
      <c r="F6" t="s">
        <v>437</v>
      </c>
      <c r="G6" t="s">
        <v>514</v>
      </c>
      <c r="H6" s="4">
        <v>14</v>
      </c>
      <c r="I6" s="4">
        <v>14</v>
      </c>
    </row>
    <row r="7" spans="1:9">
      <c r="A7" s="18" t="s">
        <v>295</v>
      </c>
      <c r="B7" s="18">
        <v>7</v>
      </c>
      <c r="C7" s="18">
        <v>7</v>
      </c>
      <c r="F7" t="s">
        <v>438</v>
      </c>
      <c r="G7" t="s">
        <v>515</v>
      </c>
      <c r="H7" s="4">
        <v>14</v>
      </c>
      <c r="I7" s="4">
        <v>14</v>
      </c>
    </row>
    <row r="8" spans="1:9">
      <c r="A8" s="18" t="s">
        <v>296</v>
      </c>
      <c r="B8" s="18">
        <v>2</v>
      </c>
      <c r="C8" s="18">
        <v>2</v>
      </c>
      <c r="F8" t="s">
        <v>439</v>
      </c>
      <c r="G8" t="s">
        <v>516</v>
      </c>
      <c r="H8" s="4">
        <v>14</v>
      </c>
      <c r="I8" s="4">
        <v>14</v>
      </c>
    </row>
    <row r="9" spans="1:9">
      <c r="A9" s="18" t="s">
        <v>297</v>
      </c>
      <c r="B9" s="18">
        <v>6</v>
      </c>
      <c r="C9" s="18">
        <v>6</v>
      </c>
      <c r="F9" t="s">
        <v>440</v>
      </c>
      <c r="G9" t="s">
        <v>517</v>
      </c>
      <c r="H9" s="4">
        <v>14</v>
      </c>
      <c r="I9" s="4">
        <v>14</v>
      </c>
    </row>
    <row r="10" spans="1:9">
      <c r="A10" s="18" t="s">
        <v>298</v>
      </c>
      <c r="B10" s="18">
        <v>1</v>
      </c>
      <c r="C10" s="18">
        <v>1</v>
      </c>
      <c r="F10" t="s">
        <v>441</v>
      </c>
      <c r="G10" t="s">
        <v>518</v>
      </c>
      <c r="H10" s="4">
        <v>14</v>
      </c>
      <c r="I10" s="4">
        <v>14</v>
      </c>
    </row>
    <row r="11" spans="1:9">
      <c r="A11" s="18" t="s">
        <v>299</v>
      </c>
      <c r="B11" s="18">
        <v>6</v>
      </c>
      <c r="C11" s="18">
        <v>6</v>
      </c>
      <c r="F11" t="s">
        <v>442</v>
      </c>
      <c r="G11" t="s">
        <v>519</v>
      </c>
      <c r="H11" s="4">
        <v>14</v>
      </c>
      <c r="I11" s="4">
        <v>14</v>
      </c>
    </row>
    <row r="12" spans="1:9">
      <c r="A12" s="18" t="s">
        <v>300</v>
      </c>
      <c r="B12" s="18">
        <v>1</v>
      </c>
      <c r="C12" s="18">
        <v>1</v>
      </c>
      <c r="F12" t="s">
        <v>443</v>
      </c>
      <c r="G12" t="s">
        <v>520</v>
      </c>
      <c r="H12" s="4">
        <v>14</v>
      </c>
      <c r="I12" s="4">
        <v>14</v>
      </c>
    </row>
    <row r="13" spans="1:9">
      <c r="A13" s="18" t="s">
        <v>301</v>
      </c>
      <c r="B13" s="18">
        <v>5</v>
      </c>
      <c r="C13" s="18">
        <v>6</v>
      </c>
      <c r="F13" t="s">
        <v>444</v>
      </c>
      <c r="G13" t="s">
        <v>521</v>
      </c>
      <c r="H13" s="4">
        <v>14</v>
      </c>
      <c r="I13" s="4">
        <v>14</v>
      </c>
    </row>
    <row r="14" spans="1:9">
      <c r="A14" s="18" t="s">
        <v>302</v>
      </c>
      <c r="B14" s="18">
        <v>14</v>
      </c>
      <c r="C14" s="18">
        <v>14</v>
      </c>
      <c r="F14" t="s">
        <v>445</v>
      </c>
      <c r="G14" t="s">
        <v>522</v>
      </c>
      <c r="H14" s="4">
        <v>14</v>
      </c>
      <c r="I14" s="4">
        <v>14</v>
      </c>
    </row>
    <row r="15" spans="1:9">
      <c r="A15" s="18" t="s">
        <v>303</v>
      </c>
      <c r="B15" s="18">
        <v>14</v>
      </c>
      <c r="C15" s="18">
        <v>14</v>
      </c>
      <c r="G15" t="s">
        <v>510</v>
      </c>
      <c r="H15" t="s">
        <v>523</v>
      </c>
      <c r="I15" t="s">
        <v>524</v>
      </c>
    </row>
    <row r="16" spans="1:9">
      <c r="A16" s="18" t="s">
        <v>304</v>
      </c>
      <c r="B16" s="18">
        <v>1</v>
      </c>
      <c r="C16" s="18">
        <v>1</v>
      </c>
      <c r="F16" t="s">
        <v>446</v>
      </c>
      <c r="G16" t="s">
        <v>511</v>
      </c>
      <c r="H16" s="4">
        <v>8</v>
      </c>
      <c r="I16" s="4">
        <v>6</v>
      </c>
    </row>
    <row r="17" spans="1:9">
      <c r="A17" s="18" t="s">
        <v>305</v>
      </c>
      <c r="B17" s="18">
        <v>6</v>
      </c>
      <c r="C17" s="18">
        <v>6</v>
      </c>
      <c r="F17" t="s">
        <v>447</v>
      </c>
      <c r="G17" t="s">
        <v>512</v>
      </c>
      <c r="H17" s="4">
        <v>6</v>
      </c>
      <c r="I17" s="4">
        <v>2</v>
      </c>
    </row>
    <row r="18" spans="1:9">
      <c r="A18" s="18" t="s">
        <v>306</v>
      </c>
      <c r="B18" s="18">
        <v>1</v>
      </c>
      <c r="C18" s="18">
        <v>1</v>
      </c>
      <c r="F18" t="s">
        <v>448</v>
      </c>
      <c r="G18" t="s">
        <v>513</v>
      </c>
      <c r="H18" s="4">
        <v>11</v>
      </c>
      <c r="I18" s="4">
        <v>9</v>
      </c>
    </row>
    <row r="19" spans="1:9">
      <c r="A19" s="18" t="s">
        <v>307</v>
      </c>
      <c r="B19" s="18">
        <v>5</v>
      </c>
      <c r="C19" s="18">
        <v>5</v>
      </c>
      <c r="F19" t="s">
        <v>449</v>
      </c>
      <c r="G19" t="s">
        <v>514</v>
      </c>
      <c r="H19" s="4">
        <v>6</v>
      </c>
      <c r="I19" s="4">
        <v>1</v>
      </c>
    </row>
    <row r="20" spans="1:9">
      <c r="A20" s="18" t="s">
        <v>308</v>
      </c>
      <c r="B20" s="18">
        <v>1</v>
      </c>
      <c r="C20" s="18">
        <v>1</v>
      </c>
      <c r="F20" t="s">
        <v>450</v>
      </c>
      <c r="G20" t="s">
        <v>515</v>
      </c>
      <c r="H20">
        <v>15</v>
      </c>
      <c r="I20">
        <v>16</v>
      </c>
    </row>
    <row r="21" spans="1:9">
      <c r="A21" s="18" t="s">
        <v>309</v>
      </c>
      <c r="B21" s="18">
        <v>5</v>
      </c>
      <c r="C21" s="18">
        <v>5</v>
      </c>
      <c r="F21" t="s">
        <v>451</v>
      </c>
      <c r="G21" t="s">
        <v>516</v>
      </c>
      <c r="H21" s="4">
        <v>7</v>
      </c>
      <c r="I21" s="4">
        <v>3</v>
      </c>
    </row>
    <row r="22" spans="1:9">
      <c r="A22" s="18" t="s">
        <v>310</v>
      </c>
      <c r="B22" s="18">
        <v>1</v>
      </c>
      <c r="C22" s="18">
        <v>1</v>
      </c>
      <c r="F22" t="s">
        <v>452</v>
      </c>
      <c r="G22" t="s">
        <v>517</v>
      </c>
      <c r="H22" s="4">
        <v>7</v>
      </c>
      <c r="I22" s="4">
        <v>3</v>
      </c>
    </row>
    <row r="23" spans="1:9">
      <c r="A23" s="18" t="s">
        <v>311</v>
      </c>
      <c r="B23" s="18">
        <v>5</v>
      </c>
      <c r="C23" s="18">
        <v>5</v>
      </c>
      <c r="F23" t="s">
        <v>453</v>
      </c>
      <c r="G23" t="s">
        <v>518</v>
      </c>
      <c r="H23" s="4">
        <v>8</v>
      </c>
      <c r="I23" s="4">
        <v>3</v>
      </c>
    </row>
    <row r="24" spans="1:9">
      <c r="A24" s="20" t="s">
        <v>312</v>
      </c>
      <c r="B24" s="20">
        <v>1</v>
      </c>
      <c r="C24" s="20">
        <v>1</v>
      </c>
      <c r="F24" t="s">
        <v>454</v>
      </c>
      <c r="G24" t="s">
        <v>519</v>
      </c>
      <c r="H24">
        <v>6</v>
      </c>
      <c r="I24">
        <v>1</v>
      </c>
    </row>
    <row r="25" spans="1:9">
      <c r="A25" s="18" t="s">
        <v>313</v>
      </c>
      <c r="B25" s="18">
        <v>5</v>
      </c>
      <c r="C25" s="18">
        <v>6</v>
      </c>
      <c r="F25" t="s">
        <v>455</v>
      </c>
      <c r="G25" t="s">
        <v>520</v>
      </c>
      <c r="H25">
        <v>8</v>
      </c>
      <c r="I25">
        <v>6</v>
      </c>
    </row>
    <row r="26" spans="1:9">
      <c r="A26" s="21" t="s">
        <v>314</v>
      </c>
      <c r="B26" s="18">
        <v>14</v>
      </c>
      <c r="C26" s="18">
        <v>14</v>
      </c>
      <c r="F26" t="s">
        <v>456</v>
      </c>
      <c r="G26" t="s">
        <v>521</v>
      </c>
      <c r="H26">
        <v>7</v>
      </c>
      <c r="I26">
        <v>3</v>
      </c>
    </row>
    <row r="27" spans="1:9">
      <c r="A27" s="21" t="s">
        <v>315</v>
      </c>
      <c r="B27" s="18">
        <v>14</v>
      </c>
      <c r="C27" s="18">
        <v>14</v>
      </c>
      <c r="F27" t="s">
        <v>457</v>
      </c>
      <c r="G27" t="s">
        <v>522</v>
      </c>
      <c r="H27">
        <v>6</v>
      </c>
      <c r="I27">
        <v>1</v>
      </c>
    </row>
    <row r="28" spans="1:9">
      <c r="A28" s="21" t="s">
        <v>316</v>
      </c>
      <c r="B28" s="18">
        <v>16</v>
      </c>
      <c r="C28" s="18">
        <v>16</v>
      </c>
      <c r="G28" t="s">
        <v>510</v>
      </c>
      <c r="H28" t="s">
        <v>523</v>
      </c>
      <c r="I28" t="s">
        <v>524</v>
      </c>
    </row>
    <row r="29" spans="1:9">
      <c r="A29" s="21" t="s">
        <v>317</v>
      </c>
      <c r="B29" s="18">
        <v>15</v>
      </c>
      <c r="C29" s="18">
        <v>16</v>
      </c>
      <c r="F29" t="s">
        <v>458</v>
      </c>
      <c r="G29" t="s">
        <v>511</v>
      </c>
      <c r="H29">
        <v>7</v>
      </c>
      <c r="I29">
        <v>4</v>
      </c>
    </row>
    <row r="30" spans="1:9">
      <c r="A30" s="21" t="s">
        <v>318</v>
      </c>
      <c r="B30" s="18">
        <v>18</v>
      </c>
      <c r="C30" s="18">
        <v>18</v>
      </c>
      <c r="F30" t="s">
        <v>459</v>
      </c>
      <c r="G30" t="s">
        <v>512</v>
      </c>
      <c r="H30">
        <v>5</v>
      </c>
      <c r="I30">
        <v>1</v>
      </c>
    </row>
    <row r="31" spans="1:9">
      <c r="A31" s="21" t="s">
        <v>319</v>
      </c>
      <c r="B31" s="18">
        <v>17</v>
      </c>
      <c r="C31" s="18">
        <v>17</v>
      </c>
      <c r="F31" t="s">
        <v>460</v>
      </c>
      <c r="G31" t="s">
        <v>513</v>
      </c>
      <c r="H31">
        <v>11</v>
      </c>
      <c r="I31">
        <v>10</v>
      </c>
    </row>
    <row r="32" spans="1:9">
      <c r="A32" s="21" t="s">
        <v>320</v>
      </c>
      <c r="B32" s="18">
        <v>22</v>
      </c>
      <c r="C32" s="18">
        <v>21</v>
      </c>
      <c r="F32" t="s">
        <v>461</v>
      </c>
      <c r="G32" t="s">
        <v>514</v>
      </c>
      <c r="H32">
        <v>5</v>
      </c>
      <c r="I32">
        <v>1</v>
      </c>
    </row>
    <row r="33" spans="1:9">
      <c r="A33" s="21" t="s">
        <v>321</v>
      </c>
      <c r="B33" s="18">
        <v>19</v>
      </c>
      <c r="C33" s="18">
        <v>19</v>
      </c>
      <c r="F33" t="s">
        <v>462</v>
      </c>
      <c r="G33" t="s">
        <v>515</v>
      </c>
      <c r="H33">
        <v>17</v>
      </c>
      <c r="I33">
        <v>18</v>
      </c>
    </row>
    <row r="34" spans="1:9">
      <c r="A34" s="21" t="s">
        <v>322</v>
      </c>
      <c r="B34" s="18">
        <v>28</v>
      </c>
      <c r="C34" s="18">
        <v>28</v>
      </c>
      <c r="F34" t="s">
        <v>463</v>
      </c>
      <c r="G34" t="s">
        <v>516</v>
      </c>
      <c r="H34">
        <v>7</v>
      </c>
      <c r="I34">
        <v>3</v>
      </c>
    </row>
    <row r="35" spans="1:9">
      <c r="A35" s="21" t="s">
        <v>323</v>
      </c>
      <c r="B35" s="18">
        <v>24</v>
      </c>
      <c r="C35" s="18">
        <v>24</v>
      </c>
      <c r="F35" t="s">
        <v>464</v>
      </c>
      <c r="G35" t="s">
        <v>517</v>
      </c>
      <c r="H35">
        <v>7</v>
      </c>
      <c r="I35">
        <v>2</v>
      </c>
    </row>
    <row r="36" spans="1:9">
      <c r="A36" s="21" t="s">
        <v>324</v>
      </c>
      <c r="B36" s="18">
        <v>43</v>
      </c>
      <c r="C36" s="18">
        <v>43</v>
      </c>
      <c r="F36" t="s">
        <v>465</v>
      </c>
      <c r="G36" t="s">
        <v>518</v>
      </c>
      <c r="H36">
        <v>7</v>
      </c>
      <c r="I36">
        <v>3</v>
      </c>
    </row>
    <row r="37" spans="1:9">
      <c r="A37" s="21" t="s">
        <v>325</v>
      </c>
      <c r="B37" s="18">
        <v>34</v>
      </c>
      <c r="C37" s="18">
        <v>35</v>
      </c>
      <c r="F37" t="s">
        <v>466</v>
      </c>
      <c r="G37" t="s">
        <v>519</v>
      </c>
      <c r="H37">
        <v>5</v>
      </c>
      <c r="I37">
        <v>1</v>
      </c>
    </row>
    <row r="38" spans="1:9">
      <c r="A38" s="21" t="s">
        <v>326</v>
      </c>
      <c r="B38" s="18">
        <v>14</v>
      </c>
      <c r="C38" s="18">
        <v>14</v>
      </c>
      <c r="F38" t="s">
        <v>467</v>
      </c>
      <c r="G38" t="s">
        <v>520</v>
      </c>
      <c r="H38">
        <v>7</v>
      </c>
      <c r="I38">
        <v>3</v>
      </c>
    </row>
    <row r="39" spans="1:9">
      <c r="A39" s="21" t="s">
        <v>327</v>
      </c>
      <c r="B39" s="18">
        <v>14</v>
      </c>
      <c r="C39" s="18">
        <v>14</v>
      </c>
      <c r="F39" t="s">
        <v>468</v>
      </c>
      <c r="G39" t="s">
        <v>521</v>
      </c>
      <c r="H39">
        <v>17</v>
      </c>
      <c r="I39">
        <v>18</v>
      </c>
    </row>
    <row r="40" spans="1:9">
      <c r="A40" s="21" t="s">
        <v>328</v>
      </c>
      <c r="B40" s="18">
        <v>6</v>
      </c>
      <c r="C40" s="18">
        <v>6</v>
      </c>
      <c r="F40" t="s">
        <v>469</v>
      </c>
      <c r="G40" t="s">
        <v>522</v>
      </c>
      <c r="H40">
        <v>5</v>
      </c>
      <c r="I40">
        <v>1</v>
      </c>
    </row>
    <row r="41" spans="1:9">
      <c r="A41" s="21" t="s">
        <v>329</v>
      </c>
      <c r="B41" s="18">
        <v>8</v>
      </c>
      <c r="C41" s="18">
        <v>8</v>
      </c>
      <c r="G41" t="s">
        <v>510</v>
      </c>
      <c r="H41" t="s">
        <v>523</v>
      </c>
      <c r="I41" t="s">
        <v>524</v>
      </c>
    </row>
    <row r="42" spans="1:9">
      <c r="A42" s="21" t="s">
        <v>330</v>
      </c>
      <c r="B42" s="18">
        <v>3</v>
      </c>
      <c r="C42" s="18">
        <v>3</v>
      </c>
      <c r="F42" t="s">
        <v>470</v>
      </c>
      <c r="G42" t="s">
        <v>511</v>
      </c>
      <c r="H42">
        <v>6</v>
      </c>
      <c r="I42">
        <v>2</v>
      </c>
    </row>
    <row r="43" spans="1:9">
      <c r="A43" s="21" t="s">
        <v>331</v>
      </c>
      <c r="B43" s="18">
        <v>7</v>
      </c>
      <c r="C43" s="18">
        <v>7</v>
      </c>
      <c r="F43" t="s">
        <v>471</v>
      </c>
      <c r="G43" t="s">
        <v>512</v>
      </c>
      <c r="H43">
        <v>5</v>
      </c>
      <c r="I43">
        <v>1</v>
      </c>
    </row>
    <row r="44" spans="1:9">
      <c r="A44" s="21" t="s">
        <v>332</v>
      </c>
      <c r="B44" s="18">
        <v>2</v>
      </c>
      <c r="C44" s="18">
        <v>2</v>
      </c>
      <c r="F44" t="s">
        <v>472</v>
      </c>
      <c r="G44" t="s">
        <v>513</v>
      </c>
      <c r="H44">
        <v>13</v>
      </c>
      <c r="I44">
        <v>12</v>
      </c>
    </row>
    <row r="45" spans="1:9">
      <c r="A45" s="21" t="s">
        <v>333</v>
      </c>
      <c r="B45" s="18">
        <v>6</v>
      </c>
      <c r="C45" s="18">
        <v>6</v>
      </c>
      <c r="F45" t="s">
        <v>473</v>
      </c>
      <c r="G45" t="s">
        <v>514</v>
      </c>
      <c r="H45">
        <v>5</v>
      </c>
      <c r="I45">
        <v>1</v>
      </c>
    </row>
    <row r="46" spans="1:9">
      <c r="A46" s="21" t="s">
        <v>334</v>
      </c>
      <c r="B46" s="18">
        <v>1</v>
      </c>
      <c r="C46" s="18">
        <v>1</v>
      </c>
      <c r="F46" t="s">
        <v>474</v>
      </c>
      <c r="G46" t="s">
        <v>515</v>
      </c>
      <c r="H46">
        <v>22</v>
      </c>
      <c r="I46">
        <v>19</v>
      </c>
    </row>
    <row r="47" spans="1:9">
      <c r="A47" s="21" t="s">
        <v>335</v>
      </c>
      <c r="B47" s="18">
        <v>6</v>
      </c>
      <c r="C47" s="18">
        <v>6</v>
      </c>
      <c r="F47" t="s">
        <v>475</v>
      </c>
      <c r="G47" t="s">
        <v>516</v>
      </c>
      <c r="H47">
        <v>7</v>
      </c>
      <c r="I47">
        <v>2</v>
      </c>
    </row>
    <row r="48" spans="1:9">
      <c r="A48" s="21" t="s">
        <v>336</v>
      </c>
      <c r="B48" s="18">
        <v>1</v>
      </c>
      <c r="C48" s="18">
        <v>1</v>
      </c>
      <c r="F48" t="s">
        <v>476</v>
      </c>
      <c r="G48" t="s">
        <v>517</v>
      </c>
      <c r="H48">
        <v>6</v>
      </c>
      <c r="I48">
        <v>3</v>
      </c>
    </row>
    <row r="49" spans="1:9">
      <c r="A49" s="21" t="s">
        <v>337</v>
      </c>
      <c r="B49" s="18">
        <v>6</v>
      </c>
      <c r="C49" s="18">
        <v>6</v>
      </c>
      <c r="F49" t="s">
        <v>477</v>
      </c>
      <c r="G49" t="s">
        <v>518</v>
      </c>
      <c r="H49">
        <v>7</v>
      </c>
      <c r="I49">
        <v>3</v>
      </c>
    </row>
    <row r="50" spans="1:9">
      <c r="A50" s="21" t="s">
        <v>338</v>
      </c>
      <c r="B50" s="18">
        <v>14</v>
      </c>
      <c r="C50" s="18">
        <v>14</v>
      </c>
      <c r="F50" t="s">
        <v>478</v>
      </c>
      <c r="G50" t="s">
        <v>519</v>
      </c>
      <c r="H50">
        <v>5</v>
      </c>
      <c r="I50">
        <v>1</v>
      </c>
    </row>
    <row r="51" spans="1:9">
      <c r="A51" s="21" t="s">
        <v>339</v>
      </c>
      <c r="B51" s="18">
        <v>14</v>
      </c>
      <c r="C51" s="18">
        <v>14</v>
      </c>
      <c r="F51" t="s">
        <v>479</v>
      </c>
      <c r="G51" t="s">
        <v>520</v>
      </c>
      <c r="H51">
        <v>6</v>
      </c>
      <c r="I51">
        <v>2</v>
      </c>
    </row>
    <row r="52" spans="1:9">
      <c r="A52" s="21" t="s">
        <v>340</v>
      </c>
      <c r="B52" s="18">
        <v>1</v>
      </c>
      <c r="C52" s="18">
        <v>1</v>
      </c>
      <c r="F52" t="s">
        <v>480</v>
      </c>
      <c r="G52" t="s">
        <v>521</v>
      </c>
      <c r="H52">
        <v>19</v>
      </c>
      <c r="I52">
        <v>21</v>
      </c>
    </row>
    <row r="53" spans="1:9">
      <c r="A53" s="21" t="s">
        <v>341</v>
      </c>
      <c r="B53" s="18">
        <v>6</v>
      </c>
      <c r="C53" s="18">
        <v>6</v>
      </c>
      <c r="F53" t="s">
        <v>481</v>
      </c>
      <c r="G53" t="s">
        <v>522</v>
      </c>
      <c r="H53">
        <v>5</v>
      </c>
      <c r="I53">
        <v>1</v>
      </c>
    </row>
    <row r="54" spans="1:9">
      <c r="A54" s="21" t="s">
        <v>342</v>
      </c>
      <c r="B54" s="18">
        <v>1</v>
      </c>
      <c r="C54" s="18">
        <v>1</v>
      </c>
      <c r="G54" t="s">
        <v>510</v>
      </c>
      <c r="H54" t="s">
        <v>523</v>
      </c>
      <c r="I54" t="s">
        <v>524</v>
      </c>
    </row>
    <row r="55" spans="1:9">
      <c r="A55" s="21" t="s">
        <v>343</v>
      </c>
      <c r="B55" s="18">
        <v>5</v>
      </c>
      <c r="C55" s="18">
        <v>5</v>
      </c>
      <c r="F55" t="s">
        <v>482</v>
      </c>
      <c r="G55" t="s">
        <v>511</v>
      </c>
      <c r="H55">
        <v>6</v>
      </c>
      <c r="I55">
        <v>1</v>
      </c>
    </row>
    <row r="56" spans="1:9">
      <c r="A56" s="21" t="s">
        <v>344</v>
      </c>
      <c r="B56" s="18">
        <v>0</v>
      </c>
      <c r="C56" s="18">
        <v>1</v>
      </c>
      <c r="F56" t="s">
        <v>483</v>
      </c>
      <c r="G56" t="s">
        <v>512</v>
      </c>
      <c r="H56">
        <v>6</v>
      </c>
      <c r="I56">
        <v>1</v>
      </c>
    </row>
    <row r="57" spans="1:9">
      <c r="A57" s="21" t="s">
        <v>345</v>
      </c>
      <c r="B57" s="18">
        <v>5</v>
      </c>
      <c r="C57" s="18">
        <v>5</v>
      </c>
      <c r="F57" t="s">
        <v>484</v>
      </c>
      <c r="G57" t="s">
        <v>513</v>
      </c>
      <c r="H57">
        <v>16</v>
      </c>
      <c r="I57">
        <v>17</v>
      </c>
    </row>
    <row r="58" spans="1:9">
      <c r="A58" s="21" t="s">
        <v>346</v>
      </c>
      <c r="B58" s="18">
        <v>1</v>
      </c>
      <c r="C58" s="18">
        <v>1</v>
      </c>
      <c r="F58" t="s">
        <v>485</v>
      </c>
      <c r="G58" t="s">
        <v>514</v>
      </c>
      <c r="H58">
        <v>6</v>
      </c>
      <c r="I58">
        <v>1</v>
      </c>
    </row>
    <row r="59" spans="1:9">
      <c r="A59" s="21" t="s">
        <v>347</v>
      </c>
      <c r="B59" s="18">
        <v>5</v>
      </c>
      <c r="C59" s="18">
        <v>5</v>
      </c>
      <c r="F59" t="s">
        <v>486</v>
      </c>
      <c r="G59" t="s">
        <v>515</v>
      </c>
      <c r="H59">
        <v>24</v>
      </c>
      <c r="I59">
        <v>28</v>
      </c>
    </row>
    <row r="60" spans="1:9">
      <c r="A60" s="21" t="s">
        <v>348</v>
      </c>
      <c r="B60" s="18">
        <v>1</v>
      </c>
      <c r="C60" s="18">
        <v>1</v>
      </c>
      <c r="F60" t="s">
        <v>487</v>
      </c>
      <c r="G60" t="s">
        <v>516</v>
      </c>
      <c r="H60">
        <v>7</v>
      </c>
      <c r="I60">
        <v>3</v>
      </c>
    </row>
    <row r="61" spans="1:9">
      <c r="A61" s="21" t="s">
        <v>349</v>
      </c>
      <c r="B61" s="18">
        <v>6</v>
      </c>
      <c r="C61" s="18">
        <v>6</v>
      </c>
      <c r="F61" t="s">
        <v>488</v>
      </c>
      <c r="G61" t="s">
        <v>517</v>
      </c>
      <c r="H61">
        <v>8</v>
      </c>
      <c r="I61">
        <v>3</v>
      </c>
    </row>
    <row r="62" spans="1:9">
      <c r="A62" s="21" t="s">
        <v>350</v>
      </c>
      <c r="B62" s="18">
        <v>14</v>
      </c>
      <c r="C62" s="18">
        <v>14</v>
      </c>
      <c r="F62" t="s">
        <v>489</v>
      </c>
      <c r="G62" t="s">
        <v>518</v>
      </c>
      <c r="H62">
        <v>7</v>
      </c>
      <c r="I62">
        <v>4</v>
      </c>
    </row>
    <row r="63" spans="1:9">
      <c r="A63" s="21" t="s">
        <v>351</v>
      </c>
      <c r="B63" s="18">
        <v>14</v>
      </c>
      <c r="C63" s="18">
        <v>14</v>
      </c>
      <c r="F63" t="s">
        <v>490</v>
      </c>
      <c r="G63" t="s">
        <v>519</v>
      </c>
      <c r="H63">
        <v>5</v>
      </c>
      <c r="I63">
        <v>1</v>
      </c>
    </row>
    <row r="64" spans="1:9">
      <c r="A64" s="21" t="s">
        <v>352</v>
      </c>
      <c r="B64" s="18">
        <v>16</v>
      </c>
      <c r="C64" s="18">
        <v>16</v>
      </c>
      <c r="F64" t="s">
        <v>491</v>
      </c>
      <c r="G64" t="s">
        <v>520</v>
      </c>
      <c r="H64">
        <v>6</v>
      </c>
      <c r="I64">
        <v>1</v>
      </c>
    </row>
    <row r="65" spans="1:9">
      <c r="A65" s="21" t="s">
        <v>353</v>
      </c>
      <c r="B65" s="18">
        <v>15</v>
      </c>
      <c r="C65" s="18">
        <v>16</v>
      </c>
      <c r="F65" t="s">
        <v>492</v>
      </c>
      <c r="G65" t="s">
        <v>521</v>
      </c>
      <c r="H65">
        <v>24</v>
      </c>
      <c r="I65">
        <v>28</v>
      </c>
    </row>
    <row r="66" spans="1:9">
      <c r="A66" s="21" t="s">
        <v>354</v>
      </c>
      <c r="B66" s="18">
        <v>18</v>
      </c>
      <c r="C66" s="18">
        <v>18</v>
      </c>
      <c r="F66" t="s">
        <v>493</v>
      </c>
      <c r="G66" t="s">
        <v>522</v>
      </c>
      <c r="H66">
        <v>5</v>
      </c>
      <c r="I66">
        <v>1</v>
      </c>
    </row>
    <row r="67" spans="1:9">
      <c r="A67" s="21" t="s">
        <v>355</v>
      </c>
      <c r="B67" s="18">
        <v>17</v>
      </c>
      <c r="C67" s="18">
        <v>17</v>
      </c>
      <c r="G67" t="s">
        <v>510</v>
      </c>
      <c r="H67" t="s">
        <v>523</v>
      </c>
      <c r="I67" t="s">
        <v>524</v>
      </c>
    </row>
    <row r="68" spans="1:9">
      <c r="A68" s="21" t="s">
        <v>356</v>
      </c>
      <c r="B68" s="18">
        <v>21</v>
      </c>
      <c r="C68" s="18">
        <v>21</v>
      </c>
      <c r="F68" t="s">
        <v>494</v>
      </c>
      <c r="G68" t="s">
        <v>511</v>
      </c>
      <c r="H68">
        <v>5</v>
      </c>
      <c r="I68">
        <v>1</v>
      </c>
    </row>
    <row r="69" spans="1:9">
      <c r="A69" s="21" t="s">
        <v>357</v>
      </c>
      <c r="B69" s="18">
        <v>19</v>
      </c>
      <c r="C69" s="18">
        <v>19</v>
      </c>
      <c r="F69" t="s">
        <v>495</v>
      </c>
      <c r="G69" t="s">
        <v>512</v>
      </c>
      <c r="H69">
        <v>6</v>
      </c>
      <c r="I69">
        <v>2</v>
      </c>
    </row>
    <row r="70" spans="1:9">
      <c r="A70" s="21" t="s">
        <v>358</v>
      </c>
      <c r="B70" s="18">
        <v>28</v>
      </c>
      <c r="C70" s="18">
        <v>28</v>
      </c>
      <c r="F70" t="s">
        <v>496</v>
      </c>
      <c r="G70" t="s">
        <v>513</v>
      </c>
      <c r="H70">
        <v>22</v>
      </c>
      <c r="I70">
        <v>25</v>
      </c>
    </row>
    <row r="71" spans="1:9">
      <c r="A71" s="21" t="s">
        <v>359</v>
      </c>
      <c r="B71" s="18">
        <v>24</v>
      </c>
      <c r="C71" s="18">
        <v>25</v>
      </c>
      <c r="F71" t="s">
        <v>497</v>
      </c>
      <c r="G71" t="s">
        <v>514</v>
      </c>
      <c r="H71">
        <v>6</v>
      </c>
      <c r="I71">
        <v>1</v>
      </c>
    </row>
    <row r="72" spans="1:9">
      <c r="A72" s="21" t="s">
        <v>360</v>
      </c>
      <c r="B72" s="18">
        <v>43</v>
      </c>
      <c r="C72" s="18">
        <v>43</v>
      </c>
      <c r="F72" t="s">
        <v>498</v>
      </c>
      <c r="G72" t="s">
        <v>515</v>
      </c>
      <c r="H72">
        <v>35</v>
      </c>
      <c r="I72">
        <v>43</v>
      </c>
    </row>
    <row r="73" spans="1:9">
      <c r="A73" s="21" t="s">
        <v>361</v>
      </c>
      <c r="B73" s="18">
        <v>35</v>
      </c>
      <c r="C73" s="18">
        <v>35</v>
      </c>
      <c r="F73" t="s">
        <v>499</v>
      </c>
      <c r="G73" t="s">
        <v>516</v>
      </c>
      <c r="H73">
        <v>9</v>
      </c>
      <c r="I73">
        <v>4</v>
      </c>
    </row>
    <row r="74" spans="1:9">
      <c r="A74" s="21" t="s">
        <v>362</v>
      </c>
      <c r="B74" s="18">
        <v>14</v>
      </c>
      <c r="C74" s="18">
        <v>14</v>
      </c>
      <c r="F74" t="s">
        <v>500</v>
      </c>
      <c r="G74" t="s">
        <v>517</v>
      </c>
      <c r="H74">
        <v>9</v>
      </c>
      <c r="I74">
        <v>6</v>
      </c>
    </row>
    <row r="75" spans="1:9">
      <c r="A75" s="21" t="s">
        <v>363</v>
      </c>
      <c r="B75" s="18">
        <v>14</v>
      </c>
      <c r="C75" s="18">
        <v>14</v>
      </c>
      <c r="F75" t="s">
        <v>501</v>
      </c>
      <c r="G75" t="s">
        <v>518</v>
      </c>
      <c r="H75">
        <v>8</v>
      </c>
      <c r="I75">
        <v>4</v>
      </c>
    </row>
    <row r="76" spans="1:9">
      <c r="A76" s="21" t="s">
        <v>364</v>
      </c>
      <c r="B76" s="18">
        <v>2</v>
      </c>
      <c r="C76" s="18">
        <v>2</v>
      </c>
      <c r="F76" t="s">
        <v>502</v>
      </c>
      <c r="G76" t="s">
        <v>519</v>
      </c>
      <c r="H76">
        <v>6</v>
      </c>
      <c r="I76">
        <v>1</v>
      </c>
    </row>
    <row r="77" spans="1:9">
      <c r="A77" s="21" t="s">
        <v>365</v>
      </c>
      <c r="B77" s="18">
        <v>6</v>
      </c>
      <c r="C77" s="18">
        <v>6</v>
      </c>
      <c r="F77" t="s">
        <v>503</v>
      </c>
      <c r="G77" t="s">
        <v>520</v>
      </c>
      <c r="H77">
        <v>6</v>
      </c>
      <c r="I77">
        <v>1</v>
      </c>
    </row>
    <row r="78" spans="1:9">
      <c r="A78" s="21" t="s">
        <v>366</v>
      </c>
      <c r="B78" s="18">
        <v>1</v>
      </c>
      <c r="C78" s="18">
        <v>1</v>
      </c>
      <c r="F78" t="s">
        <v>504</v>
      </c>
      <c r="G78" t="s">
        <v>521</v>
      </c>
      <c r="H78">
        <v>35</v>
      </c>
      <c r="I78">
        <v>43</v>
      </c>
    </row>
    <row r="79" spans="1:9">
      <c r="A79" s="21" t="s">
        <v>367</v>
      </c>
      <c r="B79" s="18">
        <v>5</v>
      </c>
      <c r="C79" s="18">
        <v>5</v>
      </c>
      <c r="F79" t="s">
        <v>505</v>
      </c>
      <c r="G79" t="s">
        <v>522</v>
      </c>
      <c r="H79">
        <v>6</v>
      </c>
      <c r="I79">
        <v>1</v>
      </c>
    </row>
    <row r="80" spans="1:9">
      <c r="A80" s="21" t="s">
        <v>368</v>
      </c>
      <c r="B80" s="18">
        <v>1</v>
      </c>
      <c r="C80" s="18">
        <v>1</v>
      </c>
    </row>
    <row r="81" spans="1:3">
      <c r="A81" s="21" t="s">
        <v>369</v>
      </c>
      <c r="B81" s="18">
        <v>5</v>
      </c>
      <c r="C81" s="18">
        <v>5</v>
      </c>
    </row>
    <row r="82" spans="1:3">
      <c r="A82" s="21" t="s">
        <v>370</v>
      </c>
      <c r="B82" s="18">
        <v>1</v>
      </c>
      <c r="C82" s="18">
        <v>1</v>
      </c>
    </row>
    <row r="83" spans="1:3">
      <c r="A83" s="21" t="s">
        <v>371</v>
      </c>
      <c r="B83" s="18">
        <v>6</v>
      </c>
      <c r="C83" s="18">
        <v>6</v>
      </c>
    </row>
    <row r="84" spans="1:3">
      <c r="A84" s="21" t="s">
        <v>372</v>
      </c>
      <c r="B84" s="18">
        <v>2</v>
      </c>
      <c r="C84" s="18">
        <v>2</v>
      </c>
    </row>
    <row r="85" spans="1:3">
      <c r="A85" s="21" t="s">
        <v>373</v>
      </c>
      <c r="B85" s="18">
        <v>6</v>
      </c>
      <c r="C85" s="18">
        <v>6</v>
      </c>
    </row>
    <row r="86" spans="1:3">
      <c r="A86" s="21" t="s">
        <v>374</v>
      </c>
      <c r="B86" s="18">
        <v>14</v>
      </c>
      <c r="C86" s="18">
        <v>14</v>
      </c>
    </row>
    <row r="87" spans="1:3">
      <c r="A87" s="21" t="s">
        <v>375</v>
      </c>
      <c r="B87" s="18">
        <v>14</v>
      </c>
      <c r="C87" s="18">
        <v>14</v>
      </c>
    </row>
    <row r="88" spans="1:3">
      <c r="A88" s="21" t="s">
        <v>376</v>
      </c>
      <c r="B88" s="18">
        <v>1</v>
      </c>
      <c r="C88" s="18">
        <v>2</v>
      </c>
    </row>
    <row r="89" spans="1:3">
      <c r="A89" s="21" t="s">
        <v>377</v>
      </c>
      <c r="B89" s="18">
        <v>6</v>
      </c>
      <c r="C89" s="18">
        <v>6</v>
      </c>
    </row>
    <row r="90" spans="1:3">
      <c r="A90" s="21" t="s">
        <v>378</v>
      </c>
      <c r="B90" s="18">
        <v>1</v>
      </c>
      <c r="C90" s="18">
        <v>1</v>
      </c>
    </row>
    <row r="91" spans="1:3">
      <c r="A91" s="21" t="s">
        <v>379</v>
      </c>
      <c r="B91" s="18">
        <v>5</v>
      </c>
      <c r="C91" s="18">
        <v>5</v>
      </c>
    </row>
    <row r="92" spans="1:3">
      <c r="A92" s="21" t="s">
        <v>380</v>
      </c>
      <c r="B92" s="18">
        <v>1</v>
      </c>
      <c r="C92" s="18">
        <v>1</v>
      </c>
    </row>
    <row r="93" spans="1:3">
      <c r="A93" s="21" t="s">
        <v>381</v>
      </c>
      <c r="B93" s="18">
        <v>5</v>
      </c>
      <c r="C93" s="18">
        <v>5</v>
      </c>
    </row>
    <row r="94" spans="1:3">
      <c r="A94" s="21" t="s">
        <v>382</v>
      </c>
      <c r="B94" s="18">
        <v>1</v>
      </c>
      <c r="C94" s="18">
        <v>1</v>
      </c>
    </row>
    <row r="95" spans="1:3">
      <c r="A95" s="21" t="s">
        <v>383</v>
      </c>
      <c r="B95" s="18">
        <v>6</v>
      </c>
      <c r="C95" s="18">
        <v>6</v>
      </c>
    </row>
    <row r="96" spans="1:3">
      <c r="A96" s="21" t="s">
        <v>384</v>
      </c>
      <c r="B96" s="18">
        <v>1</v>
      </c>
      <c r="C96" s="18">
        <v>1</v>
      </c>
    </row>
    <row r="97" spans="1:3">
      <c r="A97" s="21" t="s">
        <v>385</v>
      </c>
      <c r="B97" s="18">
        <v>6</v>
      </c>
      <c r="C97" s="18">
        <v>6</v>
      </c>
    </row>
    <row r="98" spans="1:3">
      <c r="A98" s="21" t="s">
        <v>386</v>
      </c>
      <c r="B98" s="18">
        <v>14</v>
      </c>
      <c r="C98" s="18">
        <v>14</v>
      </c>
    </row>
    <row r="99" spans="1:3">
      <c r="A99" s="21" t="s">
        <v>387</v>
      </c>
      <c r="B99" s="18">
        <v>14</v>
      </c>
      <c r="C99" s="18">
        <v>14</v>
      </c>
    </row>
    <row r="100" spans="1:3">
      <c r="A100" s="21" t="s">
        <v>388</v>
      </c>
      <c r="B100" s="18">
        <v>9</v>
      </c>
      <c r="C100" s="18">
        <v>9</v>
      </c>
    </row>
    <row r="101" spans="1:3">
      <c r="A101" s="21" t="s">
        <v>389</v>
      </c>
      <c r="B101" s="18">
        <v>11</v>
      </c>
      <c r="C101" s="18">
        <v>10</v>
      </c>
    </row>
    <row r="102" spans="1:3">
      <c r="A102" s="21" t="s">
        <v>390</v>
      </c>
      <c r="B102" s="18">
        <v>10</v>
      </c>
      <c r="C102" s="18">
        <v>10</v>
      </c>
    </row>
    <row r="103" spans="1:3">
      <c r="A103" s="21" t="s">
        <v>391</v>
      </c>
      <c r="B103" s="18">
        <v>11</v>
      </c>
      <c r="C103" s="18">
        <v>11</v>
      </c>
    </row>
    <row r="104" spans="1:3">
      <c r="A104" s="21" t="s">
        <v>392</v>
      </c>
      <c r="B104" s="18">
        <v>12</v>
      </c>
      <c r="C104" s="18">
        <v>12</v>
      </c>
    </row>
    <row r="105" spans="1:3">
      <c r="A105" s="21" t="s">
        <v>393</v>
      </c>
      <c r="B105" s="18">
        <v>13</v>
      </c>
      <c r="C105" s="18">
        <v>13</v>
      </c>
    </row>
    <row r="106" spans="1:3">
      <c r="A106" s="21" t="s">
        <v>394</v>
      </c>
      <c r="B106" s="18">
        <v>16</v>
      </c>
      <c r="C106" s="18">
        <v>16</v>
      </c>
    </row>
    <row r="107" spans="1:3">
      <c r="A107" s="21" t="s">
        <v>395</v>
      </c>
      <c r="B107" s="18">
        <v>17</v>
      </c>
      <c r="C107" s="18">
        <v>15</v>
      </c>
    </row>
    <row r="108" spans="1:3">
      <c r="A108" s="21" t="s">
        <v>396</v>
      </c>
      <c r="B108" s="18">
        <v>25</v>
      </c>
      <c r="C108" s="18">
        <v>25</v>
      </c>
    </row>
    <row r="109" spans="1:3">
      <c r="A109" s="21" t="s">
        <v>397</v>
      </c>
      <c r="B109" s="18">
        <v>22</v>
      </c>
      <c r="C109" s="18">
        <v>22</v>
      </c>
    </row>
    <row r="110" spans="1:3">
      <c r="A110" s="21" t="s">
        <v>398</v>
      </c>
      <c r="B110" s="18">
        <v>14</v>
      </c>
      <c r="C110" s="18">
        <v>14</v>
      </c>
    </row>
    <row r="111" spans="1:3">
      <c r="A111" s="21" t="s">
        <v>399</v>
      </c>
      <c r="B111" s="18">
        <v>14</v>
      </c>
      <c r="C111" s="18">
        <v>14</v>
      </c>
    </row>
    <row r="112" spans="1:3">
      <c r="A112" s="21" t="s">
        <v>400</v>
      </c>
      <c r="B112" s="18">
        <v>3</v>
      </c>
      <c r="C112" s="18">
        <v>3</v>
      </c>
    </row>
    <row r="113" spans="1:3">
      <c r="A113" s="21" t="s">
        <v>401</v>
      </c>
      <c r="B113" s="18">
        <v>7</v>
      </c>
      <c r="C113" s="18">
        <v>7</v>
      </c>
    </row>
    <row r="114" spans="1:3">
      <c r="A114" s="21" t="s">
        <v>402</v>
      </c>
      <c r="B114" s="18">
        <v>3</v>
      </c>
      <c r="C114" s="18">
        <v>3</v>
      </c>
    </row>
    <row r="115" spans="1:3">
      <c r="A115" s="21" t="s">
        <v>403</v>
      </c>
      <c r="B115" s="18">
        <v>7</v>
      </c>
      <c r="C115" s="18">
        <v>7</v>
      </c>
    </row>
    <row r="116" spans="1:3">
      <c r="A116" s="21" t="s">
        <v>404</v>
      </c>
      <c r="B116" s="18">
        <v>2</v>
      </c>
      <c r="C116" s="18">
        <v>3</v>
      </c>
    </row>
    <row r="117" spans="1:3">
      <c r="A117" s="21" t="s">
        <v>405</v>
      </c>
      <c r="B117" s="18">
        <v>7</v>
      </c>
      <c r="C117" s="18">
        <v>8</v>
      </c>
    </row>
    <row r="118" spans="1:3">
      <c r="A118" s="21" t="s">
        <v>406</v>
      </c>
      <c r="B118" s="18">
        <v>3</v>
      </c>
      <c r="C118" s="18">
        <v>3</v>
      </c>
    </row>
    <row r="119" spans="1:3">
      <c r="A119" s="21" t="s">
        <v>407</v>
      </c>
      <c r="B119" s="18">
        <v>8</v>
      </c>
      <c r="C119" s="18">
        <v>7</v>
      </c>
    </row>
    <row r="120" spans="1:3">
      <c r="A120" s="21" t="s">
        <v>408</v>
      </c>
      <c r="B120" s="18">
        <v>4</v>
      </c>
      <c r="C120" s="18">
        <v>4</v>
      </c>
    </row>
    <row r="121" spans="1:3">
      <c r="A121" s="21" t="s">
        <v>409</v>
      </c>
      <c r="B121" s="18">
        <v>10</v>
      </c>
      <c r="C121" s="18">
        <v>9</v>
      </c>
    </row>
    <row r="122" spans="1:3">
      <c r="A122" s="21" t="s">
        <v>410</v>
      </c>
      <c r="B122" s="18">
        <v>14</v>
      </c>
      <c r="C122" s="18">
        <v>14</v>
      </c>
    </row>
    <row r="123" spans="1:3">
      <c r="A123" s="21" t="s">
        <v>411</v>
      </c>
      <c r="B123" s="18">
        <v>14</v>
      </c>
      <c r="C123" s="18">
        <v>14</v>
      </c>
    </row>
    <row r="124" spans="1:3">
      <c r="A124" s="21" t="s">
        <v>412</v>
      </c>
      <c r="B124" s="18">
        <v>3</v>
      </c>
      <c r="C124" s="18">
        <v>3</v>
      </c>
    </row>
    <row r="125" spans="1:3">
      <c r="A125" s="21" t="s">
        <v>413</v>
      </c>
      <c r="B125" s="18">
        <v>8</v>
      </c>
      <c r="C125" s="18">
        <v>7</v>
      </c>
    </row>
    <row r="126" spans="1:3">
      <c r="A126" s="21" t="s">
        <v>414</v>
      </c>
      <c r="B126" s="18">
        <v>3</v>
      </c>
      <c r="C126" s="18">
        <v>3</v>
      </c>
    </row>
    <row r="127" spans="1:3">
      <c r="A127" s="21" t="s">
        <v>415</v>
      </c>
      <c r="B127" s="18">
        <v>7</v>
      </c>
      <c r="C127" s="18">
        <v>7</v>
      </c>
    </row>
    <row r="128" spans="1:3">
      <c r="A128" s="21" t="s">
        <v>416</v>
      </c>
      <c r="B128" s="18">
        <v>3</v>
      </c>
      <c r="C128" s="18">
        <v>3</v>
      </c>
    </row>
    <row r="129" spans="1:3">
      <c r="A129" s="21" t="s">
        <v>417</v>
      </c>
      <c r="B129" s="18">
        <v>7</v>
      </c>
      <c r="C129" s="18">
        <v>7</v>
      </c>
    </row>
    <row r="130" spans="1:3">
      <c r="A130" s="21" t="s">
        <v>418</v>
      </c>
      <c r="B130" s="18">
        <v>4</v>
      </c>
      <c r="C130" s="18">
        <v>4</v>
      </c>
    </row>
    <row r="131" spans="1:3">
      <c r="A131" s="21" t="s">
        <v>419</v>
      </c>
      <c r="B131" s="18">
        <v>7</v>
      </c>
      <c r="C131" s="18">
        <v>7</v>
      </c>
    </row>
    <row r="132" spans="1:3">
      <c r="A132" s="21" t="s">
        <v>420</v>
      </c>
      <c r="B132" s="18">
        <v>4</v>
      </c>
      <c r="C132" s="18">
        <v>4</v>
      </c>
    </row>
    <row r="133" spans="1:3">
      <c r="A133" s="21" t="s">
        <v>421</v>
      </c>
      <c r="B133" s="18">
        <v>8</v>
      </c>
      <c r="C133" s="18">
        <v>8</v>
      </c>
    </row>
    <row r="134" spans="1:3">
      <c r="A134" s="21" t="s">
        <v>422</v>
      </c>
      <c r="B134" s="18">
        <v>14</v>
      </c>
      <c r="C134" s="18">
        <v>14</v>
      </c>
    </row>
    <row r="135" spans="1:3">
      <c r="A135" s="21" t="s">
        <v>423</v>
      </c>
      <c r="B135" s="18">
        <v>14</v>
      </c>
      <c r="C135" s="18">
        <v>14</v>
      </c>
    </row>
    <row r="136" spans="1:3">
      <c r="A136" s="21" t="s">
        <v>424</v>
      </c>
      <c r="B136" s="18">
        <v>3</v>
      </c>
      <c r="C136" s="18">
        <v>3</v>
      </c>
    </row>
    <row r="137" spans="1:3">
      <c r="A137" s="21" t="s">
        <v>425</v>
      </c>
      <c r="B137" s="18">
        <v>7</v>
      </c>
      <c r="C137" s="18">
        <v>10</v>
      </c>
    </row>
    <row r="138" spans="1:3">
      <c r="A138" s="21" t="s">
        <v>426</v>
      </c>
      <c r="B138" s="18">
        <v>3</v>
      </c>
      <c r="C138" s="18">
        <v>2</v>
      </c>
    </row>
    <row r="139" spans="1:3">
      <c r="A139" s="21" t="s">
        <v>427</v>
      </c>
      <c r="B139" s="18">
        <v>6</v>
      </c>
      <c r="C139" s="18">
        <v>7</v>
      </c>
    </row>
    <row r="140" spans="1:3">
      <c r="A140" s="21" t="s">
        <v>428</v>
      </c>
      <c r="B140" s="18">
        <v>3</v>
      </c>
      <c r="C140" s="18">
        <v>3</v>
      </c>
    </row>
    <row r="141" spans="1:3">
      <c r="A141" s="21" t="s">
        <v>429</v>
      </c>
      <c r="B141" s="18">
        <v>6</v>
      </c>
      <c r="C141" s="18">
        <v>6</v>
      </c>
    </row>
    <row r="142" spans="1:3">
      <c r="A142" s="21" t="s">
        <v>430</v>
      </c>
      <c r="B142" s="18">
        <v>3</v>
      </c>
      <c r="C142" s="18">
        <v>4</v>
      </c>
    </row>
    <row r="143" spans="1:3">
      <c r="A143" s="21" t="s">
        <v>431</v>
      </c>
      <c r="B143" s="18">
        <v>8</v>
      </c>
      <c r="C143" s="18">
        <v>8</v>
      </c>
    </row>
    <row r="144" spans="1:3">
      <c r="A144" s="21" t="s">
        <v>432</v>
      </c>
      <c r="B144" s="18">
        <v>5</v>
      </c>
      <c r="C144" s="18">
        <v>6</v>
      </c>
    </row>
    <row r="145" spans="1:3">
      <c r="A145" s="21" t="s">
        <v>433</v>
      </c>
      <c r="B145" s="18">
        <v>9</v>
      </c>
      <c r="C145" s="18">
        <v>9</v>
      </c>
    </row>
  </sheetData>
  <mergeCells count="2">
    <mergeCell ref="B1:C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83" customWidth="1"/>
    <col min="4" max="4" width="29.83203125" customWidth="1"/>
    <col min="5" max="5" width="20" customWidth="1"/>
    <col min="6" max="7" width="19.6640625" customWidth="1"/>
  </cols>
  <sheetData>
    <row r="1" spans="1:7">
      <c r="A1" t="s">
        <v>0</v>
      </c>
      <c r="B1">
        <v>821254</v>
      </c>
      <c r="F1" s="41" t="s">
        <v>526</v>
      </c>
      <c r="G1" s="41"/>
    </row>
    <row r="2" spans="1:7">
      <c r="A2" t="s">
        <v>1</v>
      </c>
      <c r="B2">
        <v>1754533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1283705</v>
      </c>
      <c r="D3" t="s">
        <v>434</v>
      </c>
      <c r="E3" t="s">
        <v>511</v>
      </c>
      <c r="F3">
        <v>384851</v>
      </c>
      <c r="G3">
        <v>386701</v>
      </c>
    </row>
    <row r="4" spans="1:7">
      <c r="A4" t="s">
        <v>3</v>
      </c>
      <c r="B4">
        <v>1998507</v>
      </c>
      <c r="D4" t="s">
        <v>435</v>
      </c>
      <c r="E4" t="s">
        <v>512</v>
      </c>
      <c r="F4">
        <v>490402</v>
      </c>
      <c r="G4">
        <v>461233</v>
      </c>
    </row>
    <row r="5" spans="1:7">
      <c r="A5" t="s">
        <v>4</v>
      </c>
      <c r="B5">
        <v>838880</v>
      </c>
      <c r="D5" t="s">
        <v>436</v>
      </c>
      <c r="E5" t="s">
        <v>513</v>
      </c>
      <c r="F5">
        <v>531805</v>
      </c>
      <c r="G5">
        <v>448211</v>
      </c>
    </row>
    <row r="6" spans="1:7">
      <c r="A6" t="s">
        <v>5</v>
      </c>
      <c r="B6">
        <v>1431994</v>
      </c>
      <c r="D6" t="s">
        <v>437</v>
      </c>
      <c r="E6" t="s">
        <v>514</v>
      </c>
      <c r="F6">
        <v>477530</v>
      </c>
      <c r="G6">
        <v>472262</v>
      </c>
    </row>
    <row r="7" spans="1:7">
      <c r="A7" t="s">
        <v>6</v>
      </c>
      <c r="B7">
        <v>918526</v>
      </c>
      <c r="D7" t="s">
        <v>438</v>
      </c>
      <c r="E7" t="s">
        <v>515</v>
      </c>
      <c r="F7">
        <v>409900</v>
      </c>
      <c r="G7">
        <v>414342</v>
      </c>
    </row>
    <row r="8" spans="1:7">
      <c r="A8" t="s">
        <v>7</v>
      </c>
      <c r="B8">
        <v>1393456</v>
      </c>
      <c r="D8" t="s">
        <v>439</v>
      </c>
      <c r="E8" t="s">
        <v>516</v>
      </c>
      <c r="F8">
        <v>404491</v>
      </c>
      <c r="G8">
        <v>400143</v>
      </c>
    </row>
    <row r="9" spans="1:7">
      <c r="A9" t="s">
        <v>8</v>
      </c>
      <c r="B9">
        <v>1779083</v>
      </c>
      <c r="D9" t="s">
        <v>440</v>
      </c>
      <c r="E9" t="s">
        <v>517</v>
      </c>
      <c r="F9">
        <v>451342</v>
      </c>
      <c r="G9">
        <v>444639</v>
      </c>
    </row>
    <row r="10" spans="1:7">
      <c r="A10" t="s">
        <v>9</v>
      </c>
      <c r="B10">
        <v>769176</v>
      </c>
      <c r="D10" t="s">
        <v>441</v>
      </c>
      <c r="E10" t="s">
        <v>518</v>
      </c>
      <c r="F10">
        <v>461273</v>
      </c>
      <c r="G10">
        <v>438441</v>
      </c>
    </row>
    <row r="11" spans="1:7">
      <c r="A11" t="s">
        <v>10</v>
      </c>
      <c r="B11">
        <v>795950</v>
      </c>
      <c r="D11" t="s">
        <v>442</v>
      </c>
      <c r="E11" t="s">
        <v>519</v>
      </c>
      <c r="F11">
        <v>369841</v>
      </c>
      <c r="G11">
        <v>381372</v>
      </c>
    </row>
    <row r="12" spans="1:7">
      <c r="A12" t="s">
        <v>11</v>
      </c>
      <c r="B12">
        <v>1528247</v>
      </c>
      <c r="D12" t="s">
        <v>443</v>
      </c>
      <c r="E12" t="s">
        <v>520</v>
      </c>
      <c r="F12">
        <v>410386</v>
      </c>
      <c r="G12">
        <v>363050</v>
      </c>
    </row>
    <row r="13" spans="1:7">
      <c r="A13" t="s">
        <v>12</v>
      </c>
      <c r="B13" s="1">
        <v>32127460</v>
      </c>
      <c r="D13" t="s">
        <v>444</v>
      </c>
      <c r="E13" t="s">
        <v>521</v>
      </c>
      <c r="F13">
        <v>439155</v>
      </c>
      <c r="G13">
        <v>404531</v>
      </c>
    </row>
    <row r="14" spans="1:7">
      <c r="A14" t="s">
        <v>13</v>
      </c>
      <c r="B14" s="1">
        <v>62795997</v>
      </c>
      <c r="D14" t="s">
        <v>445</v>
      </c>
      <c r="E14" t="s">
        <v>522</v>
      </c>
      <c r="F14">
        <v>409780</v>
      </c>
      <c r="G14">
        <v>449096</v>
      </c>
    </row>
    <row r="15" spans="1:7">
      <c r="A15" t="s">
        <v>14</v>
      </c>
      <c r="B15">
        <v>2641304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 s="1">
        <v>63376820</v>
      </c>
      <c r="D16" t="s">
        <v>446</v>
      </c>
      <c r="E16" t="s">
        <v>511</v>
      </c>
      <c r="F16">
        <v>821254</v>
      </c>
      <c r="G16">
        <v>972990</v>
      </c>
    </row>
    <row r="17" spans="1:7">
      <c r="A17" t="s">
        <v>16</v>
      </c>
      <c r="B17">
        <v>1212887</v>
      </c>
      <c r="D17" t="s">
        <v>447</v>
      </c>
      <c r="E17" t="s">
        <v>512</v>
      </c>
      <c r="F17">
        <v>1754533</v>
      </c>
      <c r="G17">
        <v>1395466</v>
      </c>
    </row>
    <row r="18" spans="1:7">
      <c r="A18" t="s">
        <v>17</v>
      </c>
      <c r="B18" s="1">
        <v>29660703</v>
      </c>
      <c r="D18" t="s">
        <v>448</v>
      </c>
      <c r="E18" t="s">
        <v>513</v>
      </c>
      <c r="F18">
        <v>1283705</v>
      </c>
      <c r="G18">
        <v>1969554</v>
      </c>
    </row>
    <row r="19" spans="1:7">
      <c r="A19" t="s">
        <v>18</v>
      </c>
      <c r="B19">
        <v>3746226</v>
      </c>
      <c r="D19" t="s">
        <v>449</v>
      </c>
      <c r="E19" t="s">
        <v>514</v>
      </c>
      <c r="F19">
        <v>1998507</v>
      </c>
      <c r="G19">
        <v>1704222</v>
      </c>
    </row>
    <row r="20" spans="1:7">
      <c r="A20" t="s">
        <v>19</v>
      </c>
      <c r="B20" s="1">
        <v>45282489</v>
      </c>
      <c r="D20" t="s">
        <v>450</v>
      </c>
      <c r="E20" t="s">
        <v>515</v>
      </c>
      <c r="F20">
        <v>838880</v>
      </c>
      <c r="G20">
        <v>794295</v>
      </c>
    </row>
    <row r="21" spans="1:7">
      <c r="A21" t="s">
        <v>20</v>
      </c>
      <c r="B21" s="1">
        <v>40366122</v>
      </c>
      <c r="D21" t="s">
        <v>451</v>
      </c>
      <c r="E21" t="s">
        <v>516</v>
      </c>
      <c r="F21">
        <v>1431994</v>
      </c>
      <c r="G21">
        <v>1430550</v>
      </c>
    </row>
    <row r="22" spans="1:7">
      <c r="A22" t="s">
        <v>21</v>
      </c>
      <c r="B22" s="1">
        <v>45362202</v>
      </c>
      <c r="D22" t="s">
        <v>452</v>
      </c>
      <c r="E22" t="s">
        <v>517</v>
      </c>
      <c r="F22">
        <v>918526</v>
      </c>
      <c r="G22">
        <v>386462</v>
      </c>
    </row>
    <row r="23" spans="1:7">
      <c r="A23" t="s">
        <v>22</v>
      </c>
      <c r="B23">
        <v>1144107</v>
      </c>
      <c r="D23" t="s">
        <v>453</v>
      </c>
      <c r="E23" t="s">
        <v>518</v>
      </c>
      <c r="F23">
        <v>1393456</v>
      </c>
      <c r="G23">
        <v>1252018</v>
      </c>
    </row>
    <row r="24" spans="1:7">
      <c r="A24" t="s">
        <v>23</v>
      </c>
      <c r="B24" s="1">
        <v>46013355</v>
      </c>
      <c r="D24" t="s">
        <v>454</v>
      </c>
      <c r="E24" t="s">
        <v>519</v>
      </c>
      <c r="F24">
        <v>1779083</v>
      </c>
      <c r="G24">
        <v>2099532</v>
      </c>
    </row>
    <row r="25" spans="1:7">
      <c r="A25" t="s">
        <v>24</v>
      </c>
      <c r="B25">
        <v>384851</v>
      </c>
      <c r="D25" t="s">
        <v>455</v>
      </c>
      <c r="E25" t="s">
        <v>520</v>
      </c>
      <c r="F25">
        <v>769176</v>
      </c>
      <c r="G25">
        <v>669955</v>
      </c>
    </row>
    <row r="26" spans="1:7">
      <c r="A26" t="s">
        <v>25</v>
      </c>
      <c r="B26">
        <v>490402</v>
      </c>
      <c r="D26" t="s">
        <v>456</v>
      </c>
      <c r="E26" t="s">
        <v>521</v>
      </c>
      <c r="F26">
        <v>795950</v>
      </c>
      <c r="G26">
        <v>794069</v>
      </c>
    </row>
    <row r="27" spans="1:7">
      <c r="A27" t="s">
        <v>26</v>
      </c>
      <c r="B27">
        <v>531805</v>
      </c>
      <c r="D27" t="s">
        <v>457</v>
      </c>
      <c r="E27" t="s">
        <v>522</v>
      </c>
      <c r="F27">
        <v>1528247</v>
      </c>
      <c r="G27">
        <v>1818235</v>
      </c>
    </row>
    <row r="28" spans="1:7">
      <c r="A28" t="s">
        <v>27</v>
      </c>
      <c r="B28">
        <v>477530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409900</v>
      </c>
      <c r="D29" t="s">
        <v>458</v>
      </c>
      <c r="E29" t="s">
        <v>511</v>
      </c>
      <c r="F29">
        <v>1392756</v>
      </c>
      <c r="G29">
        <v>1588660</v>
      </c>
    </row>
    <row r="30" spans="1:7">
      <c r="A30" t="s">
        <v>29</v>
      </c>
      <c r="B30">
        <v>404491</v>
      </c>
      <c r="D30" t="s">
        <v>459</v>
      </c>
      <c r="E30" t="s">
        <v>512</v>
      </c>
      <c r="F30">
        <v>4563781</v>
      </c>
      <c r="G30">
        <v>5621462</v>
      </c>
    </row>
    <row r="31" spans="1:7">
      <c r="A31" t="s">
        <v>30</v>
      </c>
      <c r="B31">
        <v>451342</v>
      </c>
      <c r="D31" t="s">
        <v>460</v>
      </c>
      <c r="E31" t="s">
        <v>513</v>
      </c>
      <c r="F31">
        <v>1272269</v>
      </c>
      <c r="G31">
        <v>1503873</v>
      </c>
    </row>
    <row r="32" spans="1:7">
      <c r="A32" t="s">
        <v>31</v>
      </c>
      <c r="B32">
        <v>461273</v>
      </c>
      <c r="D32" t="s">
        <v>461</v>
      </c>
      <c r="E32" t="s">
        <v>514</v>
      </c>
      <c r="F32">
        <v>4664638</v>
      </c>
      <c r="G32">
        <v>4935726</v>
      </c>
    </row>
    <row r="33" spans="1:7">
      <c r="A33" t="s">
        <v>32</v>
      </c>
      <c r="B33">
        <v>369841</v>
      </c>
      <c r="D33" t="s">
        <v>462</v>
      </c>
      <c r="E33" t="s">
        <v>515</v>
      </c>
      <c r="F33">
        <v>1115500</v>
      </c>
      <c r="G33">
        <v>756913</v>
      </c>
    </row>
    <row r="34" spans="1:7">
      <c r="A34" t="s">
        <v>33</v>
      </c>
      <c r="B34">
        <v>410386</v>
      </c>
      <c r="D34" t="s">
        <v>463</v>
      </c>
      <c r="E34" t="s">
        <v>516</v>
      </c>
      <c r="F34">
        <v>1899242</v>
      </c>
      <c r="G34">
        <v>2759494</v>
      </c>
    </row>
    <row r="35" spans="1:7">
      <c r="A35" t="s">
        <v>34</v>
      </c>
      <c r="B35">
        <v>439155</v>
      </c>
      <c r="D35" t="s">
        <v>464</v>
      </c>
      <c r="E35" t="s">
        <v>517</v>
      </c>
      <c r="F35">
        <v>1074903</v>
      </c>
      <c r="G35">
        <v>936741</v>
      </c>
    </row>
    <row r="36" spans="1:7">
      <c r="A36" t="s">
        <v>35</v>
      </c>
      <c r="B36">
        <v>409780</v>
      </c>
      <c r="D36" t="s">
        <v>465</v>
      </c>
      <c r="E36" t="s">
        <v>518</v>
      </c>
      <c r="F36">
        <v>1829333</v>
      </c>
      <c r="G36">
        <v>2238468</v>
      </c>
    </row>
    <row r="37" spans="1:7">
      <c r="A37" t="s">
        <v>36</v>
      </c>
      <c r="B37">
        <v>1392756</v>
      </c>
      <c r="D37" t="s">
        <v>466</v>
      </c>
      <c r="E37" t="s">
        <v>519</v>
      </c>
      <c r="F37">
        <v>4188198</v>
      </c>
      <c r="G37">
        <v>4719028</v>
      </c>
    </row>
    <row r="38" spans="1:7">
      <c r="A38" t="s">
        <v>37</v>
      </c>
      <c r="B38">
        <v>4563781</v>
      </c>
      <c r="D38" t="s">
        <v>467</v>
      </c>
      <c r="E38" t="s">
        <v>520</v>
      </c>
      <c r="F38">
        <v>1399900</v>
      </c>
      <c r="G38">
        <v>1323527</v>
      </c>
    </row>
    <row r="39" spans="1:7">
      <c r="A39" t="s">
        <v>38</v>
      </c>
      <c r="B39">
        <v>1272269</v>
      </c>
      <c r="D39" t="s">
        <v>468</v>
      </c>
      <c r="E39" t="s">
        <v>521</v>
      </c>
      <c r="F39">
        <v>859165</v>
      </c>
      <c r="G39">
        <v>999189</v>
      </c>
    </row>
    <row r="40" spans="1:7">
      <c r="A40" t="s">
        <v>39</v>
      </c>
      <c r="B40">
        <v>4664638</v>
      </c>
      <c r="D40" t="s">
        <v>469</v>
      </c>
      <c r="E40" t="s">
        <v>522</v>
      </c>
      <c r="F40">
        <v>4090839</v>
      </c>
      <c r="G40">
        <v>4743872</v>
      </c>
    </row>
    <row r="41" spans="1:7">
      <c r="A41" t="s">
        <v>40</v>
      </c>
      <c r="B41">
        <v>1115500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1899242</v>
      </c>
      <c r="D42" t="s">
        <v>470</v>
      </c>
      <c r="E42" t="s">
        <v>511</v>
      </c>
      <c r="F42">
        <v>1365493</v>
      </c>
      <c r="G42">
        <v>1394754</v>
      </c>
    </row>
    <row r="43" spans="1:7">
      <c r="A43" t="s">
        <v>42</v>
      </c>
      <c r="B43">
        <v>1074903</v>
      </c>
      <c r="D43" t="s">
        <v>471</v>
      </c>
      <c r="E43" t="s">
        <v>512</v>
      </c>
      <c r="F43">
        <v>9446584</v>
      </c>
      <c r="G43" s="1">
        <v>10956340</v>
      </c>
    </row>
    <row r="44" spans="1:7">
      <c r="A44" t="s">
        <v>43</v>
      </c>
      <c r="B44">
        <v>1829333</v>
      </c>
      <c r="D44" t="s">
        <v>472</v>
      </c>
      <c r="E44" t="s">
        <v>513</v>
      </c>
      <c r="F44">
        <v>1836672</v>
      </c>
      <c r="G44">
        <v>1812919</v>
      </c>
    </row>
    <row r="45" spans="1:7">
      <c r="A45" t="s">
        <v>44</v>
      </c>
      <c r="B45">
        <v>4188198</v>
      </c>
      <c r="D45" t="s">
        <v>473</v>
      </c>
      <c r="E45" t="s">
        <v>514</v>
      </c>
      <c r="F45">
        <v>8571026</v>
      </c>
      <c r="G45" s="1">
        <v>12592251</v>
      </c>
    </row>
    <row r="46" spans="1:7">
      <c r="A46" t="s">
        <v>45</v>
      </c>
      <c r="B46">
        <v>1399900</v>
      </c>
      <c r="D46" t="s">
        <v>474</v>
      </c>
      <c r="E46" t="s">
        <v>515</v>
      </c>
      <c r="F46">
        <v>1048774</v>
      </c>
      <c r="G46">
        <v>1189194</v>
      </c>
    </row>
    <row r="47" spans="1:7">
      <c r="A47" t="s">
        <v>46</v>
      </c>
      <c r="B47">
        <v>859165</v>
      </c>
      <c r="D47" t="s">
        <v>475</v>
      </c>
      <c r="E47" t="s">
        <v>516</v>
      </c>
      <c r="F47">
        <v>3801007</v>
      </c>
      <c r="G47">
        <v>5837554</v>
      </c>
    </row>
    <row r="48" spans="1:7">
      <c r="A48" t="s">
        <v>47</v>
      </c>
      <c r="B48">
        <v>4090839</v>
      </c>
      <c r="D48" t="s">
        <v>476</v>
      </c>
      <c r="E48" t="s">
        <v>517</v>
      </c>
      <c r="F48">
        <v>1390191</v>
      </c>
      <c r="G48">
        <v>1645725</v>
      </c>
    </row>
    <row r="49" spans="1:7">
      <c r="A49" t="s">
        <v>48</v>
      </c>
      <c r="B49">
        <v>1365493</v>
      </c>
      <c r="D49" t="s">
        <v>477</v>
      </c>
      <c r="E49" t="s">
        <v>518</v>
      </c>
      <c r="F49">
        <v>4404773</v>
      </c>
      <c r="G49">
        <v>5806947</v>
      </c>
    </row>
    <row r="50" spans="1:7">
      <c r="A50" t="s">
        <v>49</v>
      </c>
      <c r="B50">
        <v>9446584</v>
      </c>
      <c r="D50" t="s">
        <v>478</v>
      </c>
      <c r="E50" t="s">
        <v>519</v>
      </c>
      <c r="F50">
        <v>7102250</v>
      </c>
      <c r="G50">
        <v>9931478</v>
      </c>
    </row>
    <row r="51" spans="1:7">
      <c r="A51" t="s">
        <v>50</v>
      </c>
      <c r="B51">
        <v>1836672</v>
      </c>
      <c r="D51" t="s">
        <v>479</v>
      </c>
      <c r="E51" t="s">
        <v>520</v>
      </c>
      <c r="F51">
        <v>1584604</v>
      </c>
      <c r="G51">
        <v>1967160</v>
      </c>
    </row>
    <row r="52" spans="1:7">
      <c r="A52" t="s">
        <v>51</v>
      </c>
      <c r="B52">
        <v>8571026</v>
      </c>
      <c r="D52" t="s">
        <v>480</v>
      </c>
      <c r="E52" t="s">
        <v>521</v>
      </c>
      <c r="F52">
        <v>883778</v>
      </c>
      <c r="G52">
        <v>1009571</v>
      </c>
    </row>
    <row r="53" spans="1:7">
      <c r="A53" t="s">
        <v>52</v>
      </c>
      <c r="B53">
        <v>1048774</v>
      </c>
      <c r="D53" t="s">
        <v>481</v>
      </c>
      <c r="E53" t="s">
        <v>522</v>
      </c>
      <c r="F53">
        <v>5669188</v>
      </c>
      <c r="G53" s="1">
        <v>10234430</v>
      </c>
    </row>
    <row r="54" spans="1:7">
      <c r="A54" t="s">
        <v>53</v>
      </c>
      <c r="B54">
        <v>3801007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1390191</v>
      </c>
      <c r="D55" t="s">
        <v>482</v>
      </c>
      <c r="E55" t="s">
        <v>511</v>
      </c>
      <c r="F55" s="1">
        <v>11497814</v>
      </c>
      <c r="G55" s="1">
        <v>13257809</v>
      </c>
    </row>
    <row r="56" spans="1:7">
      <c r="A56" t="s">
        <v>55</v>
      </c>
      <c r="B56">
        <v>4404773</v>
      </c>
      <c r="D56" t="s">
        <v>483</v>
      </c>
      <c r="E56" t="s">
        <v>512</v>
      </c>
      <c r="F56" s="1">
        <v>20414035</v>
      </c>
      <c r="G56" s="1">
        <v>25460413</v>
      </c>
    </row>
    <row r="57" spans="1:7">
      <c r="A57" t="s">
        <v>56</v>
      </c>
      <c r="B57">
        <v>7102250</v>
      </c>
      <c r="D57" t="s">
        <v>484</v>
      </c>
      <c r="E57" t="s">
        <v>513</v>
      </c>
      <c r="F57">
        <v>1558054</v>
      </c>
      <c r="G57">
        <v>2384176</v>
      </c>
    </row>
    <row r="58" spans="1:7">
      <c r="A58" t="s">
        <v>57</v>
      </c>
      <c r="B58">
        <v>1584604</v>
      </c>
      <c r="D58" t="s">
        <v>485</v>
      </c>
      <c r="E58" t="s">
        <v>514</v>
      </c>
      <c r="F58" s="1">
        <v>21594426</v>
      </c>
      <c r="G58" s="1">
        <v>28593850</v>
      </c>
    </row>
    <row r="59" spans="1:7">
      <c r="A59" t="s">
        <v>58</v>
      </c>
      <c r="B59">
        <v>883778</v>
      </c>
      <c r="D59" t="s">
        <v>486</v>
      </c>
      <c r="E59" t="s">
        <v>515</v>
      </c>
      <c r="F59">
        <v>1025400</v>
      </c>
      <c r="G59">
        <v>990223</v>
      </c>
    </row>
    <row r="60" spans="1:7">
      <c r="A60" t="s">
        <v>59</v>
      </c>
      <c r="B60">
        <v>5669188</v>
      </c>
      <c r="D60" t="s">
        <v>487</v>
      </c>
      <c r="E60" t="s">
        <v>516</v>
      </c>
      <c r="F60" s="1">
        <v>17484578</v>
      </c>
      <c r="G60" s="1">
        <v>18196027</v>
      </c>
    </row>
    <row r="61" spans="1:7">
      <c r="A61" t="s">
        <v>60</v>
      </c>
      <c r="B61" s="1">
        <v>11497814</v>
      </c>
      <c r="D61" t="s">
        <v>488</v>
      </c>
      <c r="E61" t="s">
        <v>517</v>
      </c>
      <c r="F61">
        <v>1257142</v>
      </c>
      <c r="G61">
        <v>2933958</v>
      </c>
    </row>
    <row r="62" spans="1:7">
      <c r="A62" t="s">
        <v>61</v>
      </c>
      <c r="B62" s="1">
        <v>20414035</v>
      </c>
      <c r="D62" t="s">
        <v>489</v>
      </c>
      <c r="E62" t="s">
        <v>518</v>
      </c>
      <c r="F62" s="1">
        <v>11348959</v>
      </c>
      <c r="G62" s="1">
        <v>14741172</v>
      </c>
    </row>
    <row r="63" spans="1:7">
      <c r="A63" t="s">
        <v>62</v>
      </c>
      <c r="B63">
        <v>1558054</v>
      </c>
      <c r="D63" t="s">
        <v>490</v>
      </c>
      <c r="E63" t="s">
        <v>519</v>
      </c>
      <c r="F63" s="1">
        <v>17101463</v>
      </c>
      <c r="G63" s="1">
        <v>21959970</v>
      </c>
    </row>
    <row r="64" spans="1:7">
      <c r="A64" t="s">
        <v>63</v>
      </c>
      <c r="B64" s="1">
        <v>21594426</v>
      </c>
      <c r="D64" t="s">
        <v>491</v>
      </c>
      <c r="E64" t="s">
        <v>520</v>
      </c>
      <c r="F64">
        <v>8638924</v>
      </c>
      <c r="G64" s="1">
        <v>11687325</v>
      </c>
    </row>
    <row r="65" spans="1:7">
      <c r="A65" t="s">
        <v>64</v>
      </c>
      <c r="B65">
        <v>1025400</v>
      </c>
      <c r="D65" t="s">
        <v>492</v>
      </c>
      <c r="E65" t="s">
        <v>521</v>
      </c>
      <c r="F65">
        <v>841331</v>
      </c>
      <c r="G65">
        <v>1149693</v>
      </c>
    </row>
    <row r="66" spans="1:7">
      <c r="A66" t="s">
        <v>65</v>
      </c>
      <c r="B66" s="1">
        <v>17484578</v>
      </c>
      <c r="D66" t="s">
        <v>493</v>
      </c>
      <c r="E66" t="s">
        <v>522</v>
      </c>
      <c r="F66" s="1">
        <v>18140038</v>
      </c>
      <c r="G66" s="1">
        <v>23504098</v>
      </c>
    </row>
    <row r="67" spans="1:7">
      <c r="A67" t="s">
        <v>66</v>
      </c>
      <c r="B67">
        <v>1257142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 s="1">
        <v>11348959</v>
      </c>
      <c r="D68" t="s">
        <v>494</v>
      </c>
      <c r="E68" t="s">
        <v>511</v>
      </c>
      <c r="F68" s="1">
        <v>32127460</v>
      </c>
      <c r="G68" s="1">
        <v>67783396</v>
      </c>
    </row>
    <row r="69" spans="1:7">
      <c r="A69" t="s">
        <v>68</v>
      </c>
      <c r="B69" s="1">
        <v>17101463</v>
      </c>
      <c r="D69" t="s">
        <v>495</v>
      </c>
      <c r="E69" t="s">
        <v>512</v>
      </c>
      <c r="F69" s="1">
        <v>62795997</v>
      </c>
      <c r="G69" s="1">
        <v>85463247</v>
      </c>
    </row>
    <row r="70" spans="1:7">
      <c r="A70" t="s">
        <v>69</v>
      </c>
      <c r="B70">
        <v>8638924</v>
      </c>
      <c r="D70" t="s">
        <v>496</v>
      </c>
      <c r="E70" t="s">
        <v>513</v>
      </c>
      <c r="F70">
        <v>2641304</v>
      </c>
      <c r="G70">
        <v>3414301</v>
      </c>
    </row>
    <row r="71" spans="1:7">
      <c r="A71" t="s">
        <v>70</v>
      </c>
      <c r="B71">
        <v>841331</v>
      </c>
      <c r="D71" t="s">
        <v>497</v>
      </c>
      <c r="E71" t="s">
        <v>514</v>
      </c>
      <c r="F71" s="1">
        <v>63376820</v>
      </c>
      <c r="G71" s="1">
        <v>73344837</v>
      </c>
    </row>
    <row r="72" spans="1:7">
      <c r="A72" t="s">
        <v>71</v>
      </c>
      <c r="B72" s="1">
        <v>18140038</v>
      </c>
      <c r="D72" t="s">
        <v>498</v>
      </c>
      <c r="E72" t="s">
        <v>515</v>
      </c>
      <c r="F72">
        <v>1212887</v>
      </c>
      <c r="G72">
        <v>1620091</v>
      </c>
    </row>
    <row r="73" spans="1:7">
      <c r="A73" t="s">
        <v>72</v>
      </c>
      <c r="B73">
        <v>972990</v>
      </c>
      <c r="D73" t="s">
        <v>499</v>
      </c>
      <c r="E73" t="s">
        <v>516</v>
      </c>
      <c r="F73" s="1">
        <v>29660703</v>
      </c>
      <c r="G73" s="1">
        <v>28155462</v>
      </c>
    </row>
    <row r="74" spans="1:7">
      <c r="A74" t="s">
        <v>73</v>
      </c>
      <c r="B74">
        <v>1395466</v>
      </c>
      <c r="D74" t="s">
        <v>500</v>
      </c>
      <c r="E74" t="s">
        <v>517</v>
      </c>
      <c r="F74">
        <v>3746226</v>
      </c>
      <c r="G74">
        <v>4051747</v>
      </c>
    </row>
    <row r="75" spans="1:7">
      <c r="A75" t="s">
        <v>74</v>
      </c>
      <c r="B75">
        <v>1969554</v>
      </c>
      <c r="D75" t="s">
        <v>501</v>
      </c>
      <c r="E75" t="s">
        <v>518</v>
      </c>
      <c r="F75" s="1">
        <v>45282489</v>
      </c>
      <c r="G75" s="1">
        <v>46096854</v>
      </c>
    </row>
    <row r="76" spans="1:7">
      <c r="A76" t="s">
        <v>75</v>
      </c>
      <c r="B76">
        <v>1704222</v>
      </c>
      <c r="D76" t="s">
        <v>502</v>
      </c>
      <c r="E76" t="s">
        <v>519</v>
      </c>
      <c r="F76" s="1">
        <v>40366122</v>
      </c>
      <c r="G76" s="1">
        <v>54852579</v>
      </c>
    </row>
    <row r="77" spans="1:7">
      <c r="A77" t="s">
        <v>76</v>
      </c>
      <c r="B77">
        <v>794295</v>
      </c>
      <c r="D77" t="s">
        <v>503</v>
      </c>
      <c r="E77" t="s">
        <v>520</v>
      </c>
      <c r="F77" s="1">
        <v>45362202</v>
      </c>
      <c r="G77" s="1">
        <v>57105192</v>
      </c>
    </row>
    <row r="78" spans="1:7">
      <c r="A78" t="s">
        <v>77</v>
      </c>
      <c r="B78">
        <v>1430550</v>
      </c>
      <c r="D78" t="s">
        <v>504</v>
      </c>
      <c r="E78" t="s">
        <v>521</v>
      </c>
      <c r="F78">
        <v>1144107</v>
      </c>
      <c r="G78">
        <v>1460309</v>
      </c>
    </row>
    <row r="79" spans="1:7">
      <c r="A79" t="s">
        <v>78</v>
      </c>
      <c r="B79">
        <v>386462</v>
      </c>
      <c r="D79" t="s">
        <v>505</v>
      </c>
      <c r="E79" t="s">
        <v>522</v>
      </c>
      <c r="F79" s="1">
        <v>46013355</v>
      </c>
      <c r="G79" s="1">
        <v>60015116</v>
      </c>
    </row>
    <row r="80" spans="1:7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="85" zoomScaleNormal="85" zoomScalePageLayoutView="85" workbookViewId="0">
      <selection activeCell="G53" sqref="G53"/>
    </sheetView>
  </sheetViews>
  <sheetFormatPr baseColWidth="10" defaultRowHeight="15" x14ac:dyDescent="0"/>
  <cols>
    <col min="1" max="6" width="29" customWidth="1"/>
    <col min="7" max="7" width="28" customWidth="1"/>
    <col min="8" max="12" width="19.6640625" customWidth="1"/>
    <col min="13" max="13" width="17.1640625" customWidth="1"/>
    <col min="14" max="14" width="20" style="3" customWidth="1"/>
    <col min="15" max="15" width="20" style="25" customWidth="1"/>
    <col min="16" max="18" width="19.6640625" customWidth="1"/>
    <col min="19" max="19" width="18.33203125" customWidth="1"/>
    <col min="20" max="20" width="18.83203125" customWidth="1"/>
    <col min="21" max="22" width="19.6640625" customWidth="1"/>
  </cols>
  <sheetData>
    <row r="1" spans="1:22">
      <c r="A1" s="6"/>
      <c r="D1" s="40" t="s">
        <v>508</v>
      </c>
      <c r="E1" s="40"/>
      <c r="F1" s="24"/>
      <c r="G1" s="41" t="s">
        <v>525</v>
      </c>
      <c r="H1" s="41"/>
      <c r="I1" s="25"/>
      <c r="J1" s="41" t="s">
        <v>527</v>
      </c>
      <c r="K1" s="41"/>
      <c r="L1" s="25"/>
      <c r="M1" s="41" t="s">
        <v>507</v>
      </c>
      <c r="N1" s="41"/>
      <c r="P1" s="41" t="s">
        <v>526</v>
      </c>
      <c r="Q1" s="41"/>
      <c r="R1" s="25"/>
      <c r="S1" s="41" t="s">
        <v>538</v>
      </c>
      <c r="T1" s="41"/>
      <c r="U1" s="8"/>
      <c r="V1" s="8"/>
    </row>
    <row r="2" spans="1:22">
      <c r="A2" s="6" t="s">
        <v>509</v>
      </c>
      <c r="B2" s="2" t="s">
        <v>506</v>
      </c>
      <c r="C2" s="2" t="s">
        <v>506</v>
      </c>
      <c r="D2" s="2" t="s">
        <v>523</v>
      </c>
      <c r="E2" s="2" t="s">
        <v>524</v>
      </c>
      <c r="F2" s="2"/>
      <c r="G2" s="2" t="s">
        <v>523</v>
      </c>
      <c r="H2" s="2" t="s">
        <v>524</v>
      </c>
      <c r="I2" s="2"/>
      <c r="J2" s="2" t="s">
        <v>523</v>
      </c>
      <c r="K2" s="2" t="s">
        <v>524</v>
      </c>
      <c r="L2" s="2"/>
      <c r="M2" s="2" t="s">
        <v>523</v>
      </c>
      <c r="N2" s="2" t="s">
        <v>524</v>
      </c>
      <c r="O2" s="2"/>
      <c r="P2" s="2" t="s">
        <v>523</v>
      </c>
      <c r="Q2" s="2" t="s">
        <v>524</v>
      </c>
      <c r="R2" s="2"/>
      <c r="S2" s="2" t="s">
        <v>523</v>
      </c>
      <c r="T2" s="2" t="s">
        <v>524</v>
      </c>
      <c r="U2" s="2"/>
      <c r="V2" s="2"/>
    </row>
    <row r="3" spans="1:22">
      <c r="A3" s="42">
        <v>1</v>
      </c>
      <c r="B3" t="s">
        <v>434</v>
      </c>
      <c r="C3" t="s">
        <v>511</v>
      </c>
      <c r="D3" s="4">
        <v>14</v>
      </c>
      <c r="E3" s="4">
        <v>14</v>
      </c>
      <c r="F3" s="4"/>
      <c r="G3">
        <v>1110987</v>
      </c>
      <c r="H3">
        <v>1065088</v>
      </c>
      <c r="J3">
        <v>362750</v>
      </c>
      <c r="K3">
        <v>367519</v>
      </c>
      <c r="M3" s="3">
        <v>61128</v>
      </c>
      <c r="N3" s="3">
        <v>62412</v>
      </c>
      <c r="P3">
        <v>384851</v>
      </c>
      <c r="Q3">
        <v>386701</v>
      </c>
      <c r="S3">
        <v>92061</v>
      </c>
      <c r="T3">
        <v>85942</v>
      </c>
    </row>
    <row r="4" spans="1:22">
      <c r="A4" s="42"/>
      <c r="B4" t="s">
        <v>435</v>
      </c>
      <c r="C4" t="s">
        <v>512</v>
      </c>
      <c r="D4" s="4">
        <v>14</v>
      </c>
      <c r="E4" s="4">
        <v>14</v>
      </c>
      <c r="F4" s="4"/>
      <c r="G4">
        <v>1156445</v>
      </c>
      <c r="H4">
        <v>1188058</v>
      </c>
      <c r="J4">
        <v>405076</v>
      </c>
      <c r="K4">
        <v>402308</v>
      </c>
      <c r="M4" s="3">
        <v>63474</v>
      </c>
      <c r="N4" s="3">
        <v>66121</v>
      </c>
      <c r="P4">
        <v>490402</v>
      </c>
      <c r="Q4">
        <v>461233</v>
      </c>
      <c r="S4">
        <v>96730</v>
      </c>
      <c r="T4">
        <v>87553</v>
      </c>
    </row>
    <row r="5" spans="1:22">
      <c r="A5" s="42"/>
      <c r="B5" t="s">
        <v>436</v>
      </c>
      <c r="C5" t="s">
        <v>513</v>
      </c>
      <c r="D5" s="4">
        <v>14</v>
      </c>
      <c r="E5" s="4">
        <v>14</v>
      </c>
      <c r="F5" s="4"/>
      <c r="G5">
        <v>1302318</v>
      </c>
      <c r="H5">
        <v>1177498</v>
      </c>
      <c r="J5">
        <v>405872</v>
      </c>
      <c r="K5">
        <v>436593</v>
      </c>
      <c r="M5" s="3">
        <v>59515</v>
      </c>
      <c r="N5" s="3">
        <v>79310</v>
      </c>
      <c r="P5">
        <v>531805</v>
      </c>
      <c r="Q5">
        <v>448211</v>
      </c>
      <c r="S5">
        <v>99964</v>
      </c>
      <c r="T5">
        <v>115491</v>
      </c>
    </row>
    <row r="6" spans="1:22">
      <c r="A6" s="42"/>
      <c r="B6" t="s">
        <v>437</v>
      </c>
      <c r="C6" t="s">
        <v>514</v>
      </c>
      <c r="D6" s="4">
        <v>14</v>
      </c>
      <c r="E6" s="4">
        <v>14</v>
      </c>
      <c r="F6" s="4"/>
      <c r="G6">
        <v>1165642</v>
      </c>
      <c r="H6">
        <v>1240649</v>
      </c>
      <c r="J6">
        <v>401637</v>
      </c>
      <c r="K6">
        <v>411120</v>
      </c>
      <c r="M6" s="3">
        <v>55855</v>
      </c>
      <c r="N6" s="3">
        <v>68156</v>
      </c>
      <c r="P6">
        <v>477530</v>
      </c>
      <c r="Q6">
        <v>472262</v>
      </c>
      <c r="S6">
        <v>93277</v>
      </c>
      <c r="T6">
        <v>100501</v>
      </c>
    </row>
    <row r="7" spans="1:22">
      <c r="A7" s="42"/>
      <c r="B7" t="s">
        <v>438</v>
      </c>
      <c r="C7" t="s">
        <v>515</v>
      </c>
      <c r="D7" s="4">
        <v>14</v>
      </c>
      <c r="E7" s="4">
        <v>14</v>
      </c>
      <c r="F7" s="4"/>
      <c r="G7">
        <v>1082300</v>
      </c>
      <c r="H7">
        <v>1078239</v>
      </c>
      <c r="J7">
        <v>390922</v>
      </c>
      <c r="K7">
        <v>368676</v>
      </c>
      <c r="M7" s="3">
        <v>53630</v>
      </c>
      <c r="N7" s="3">
        <v>48472</v>
      </c>
      <c r="P7">
        <v>409900</v>
      </c>
      <c r="Q7">
        <v>414342</v>
      </c>
      <c r="S7">
        <v>88776</v>
      </c>
      <c r="T7">
        <v>88323</v>
      </c>
    </row>
    <row r="8" spans="1:22">
      <c r="A8" s="42"/>
      <c r="B8" t="s">
        <v>439</v>
      </c>
      <c r="C8" t="s">
        <v>516</v>
      </c>
      <c r="D8" s="4">
        <v>14</v>
      </c>
      <c r="E8" s="4">
        <v>14</v>
      </c>
      <c r="F8" s="4"/>
      <c r="G8">
        <v>1083222</v>
      </c>
      <c r="H8">
        <v>1127273</v>
      </c>
      <c r="J8">
        <v>372796</v>
      </c>
      <c r="K8">
        <v>388646</v>
      </c>
      <c r="M8" s="3">
        <v>59998</v>
      </c>
      <c r="N8" s="3">
        <v>63464</v>
      </c>
      <c r="P8">
        <v>404491</v>
      </c>
      <c r="Q8">
        <v>400143</v>
      </c>
      <c r="S8">
        <v>93913</v>
      </c>
      <c r="T8">
        <v>105016</v>
      </c>
    </row>
    <row r="9" spans="1:22">
      <c r="A9" s="42"/>
      <c r="B9" t="s">
        <v>440</v>
      </c>
      <c r="C9" t="s">
        <v>517</v>
      </c>
      <c r="D9" s="4">
        <v>14</v>
      </c>
      <c r="E9" s="4">
        <v>14</v>
      </c>
      <c r="F9" s="4"/>
      <c r="G9">
        <v>1103701</v>
      </c>
      <c r="H9">
        <v>1127536</v>
      </c>
      <c r="J9">
        <v>417712</v>
      </c>
      <c r="K9">
        <v>400161</v>
      </c>
      <c r="M9" s="3">
        <v>59607</v>
      </c>
      <c r="N9" s="3">
        <v>65474</v>
      </c>
      <c r="P9">
        <v>451342</v>
      </c>
      <c r="Q9">
        <v>444639</v>
      </c>
      <c r="S9">
        <v>107316</v>
      </c>
      <c r="T9">
        <v>91905</v>
      </c>
    </row>
    <row r="10" spans="1:22">
      <c r="A10" s="42"/>
      <c r="B10" t="s">
        <v>441</v>
      </c>
      <c r="C10" t="s">
        <v>518</v>
      </c>
      <c r="D10" s="4">
        <v>14</v>
      </c>
      <c r="E10" s="4">
        <v>14</v>
      </c>
      <c r="F10" s="4"/>
      <c r="G10">
        <v>1110361</v>
      </c>
      <c r="H10">
        <v>1131527</v>
      </c>
      <c r="J10">
        <v>385996</v>
      </c>
      <c r="K10">
        <v>379166</v>
      </c>
      <c r="M10" s="3">
        <v>62148</v>
      </c>
      <c r="N10" s="3">
        <v>65388</v>
      </c>
      <c r="P10">
        <v>461273</v>
      </c>
      <c r="Q10">
        <v>438441</v>
      </c>
      <c r="S10">
        <v>99758</v>
      </c>
      <c r="T10">
        <v>85527</v>
      </c>
    </row>
    <row r="11" spans="1:22">
      <c r="A11" s="42"/>
      <c r="B11" t="s">
        <v>442</v>
      </c>
      <c r="C11" t="s">
        <v>519</v>
      </c>
      <c r="D11" s="4">
        <v>14</v>
      </c>
      <c r="E11" s="4">
        <v>14</v>
      </c>
      <c r="F11" s="4"/>
      <c r="G11">
        <v>1019813</v>
      </c>
      <c r="H11">
        <v>1014674</v>
      </c>
      <c r="J11">
        <v>381106</v>
      </c>
      <c r="K11">
        <v>381781</v>
      </c>
      <c r="M11" s="3">
        <v>51649</v>
      </c>
      <c r="N11" s="3">
        <v>50048</v>
      </c>
      <c r="P11">
        <v>369841</v>
      </c>
      <c r="Q11">
        <v>381372</v>
      </c>
      <c r="S11">
        <v>88830</v>
      </c>
      <c r="T11">
        <v>87238</v>
      </c>
    </row>
    <row r="12" spans="1:22">
      <c r="A12" s="42"/>
      <c r="B12" t="s">
        <v>443</v>
      </c>
      <c r="C12" t="s">
        <v>520</v>
      </c>
      <c r="D12" s="4">
        <v>14</v>
      </c>
      <c r="E12" s="4">
        <v>14</v>
      </c>
      <c r="F12" s="4"/>
      <c r="G12">
        <v>1114447</v>
      </c>
      <c r="H12">
        <v>1127634</v>
      </c>
      <c r="J12">
        <v>359015</v>
      </c>
      <c r="K12">
        <v>369971</v>
      </c>
      <c r="M12" s="3">
        <v>61326</v>
      </c>
      <c r="N12" s="3">
        <v>60419</v>
      </c>
      <c r="P12">
        <v>410386</v>
      </c>
      <c r="Q12">
        <v>363050</v>
      </c>
      <c r="S12">
        <v>72755</v>
      </c>
      <c r="T12">
        <v>77790</v>
      </c>
    </row>
    <row r="13" spans="1:22">
      <c r="A13" s="42"/>
      <c r="B13" t="s">
        <v>444</v>
      </c>
      <c r="C13" t="s">
        <v>521</v>
      </c>
      <c r="D13" s="4">
        <v>14</v>
      </c>
      <c r="E13" s="4">
        <v>14</v>
      </c>
      <c r="F13" s="4"/>
      <c r="G13">
        <v>1107253</v>
      </c>
      <c r="H13">
        <v>1061148</v>
      </c>
      <c r="J13">
        <v>366265</v>
      </c>
      <c r="K13">
        <v>348895</v>
      </c>
      <c r="M13" s="3">
        <v>62246</v>
      </c>
      <c r="N13" s="3">
        <v>58004</v>
      </c>
      <c r="P13">
        <v>439155</v>
      </c>
      <c r="Q13">
        <v>404531</v>
      </c>
      <c r="S13">
        <v>90005</v>
      </c>
      <c r="T13">
        <v>75996</v>
      </c>
    </row>
    <row r="14" spans="1:22">
      <c r="A14" s="42"/>
      <c r="B14" t="s">
        <v>445</v>
      </c>
      <c r="C14" t="s">
        <v>522</v>
      </c>
      <c r="D14" s="4">
        <v>14</v>
      </c>
      <c r="E14" s="4">
        <v>14</v>
      </c>
      <c r="F14" s="4"/>
      <c r="G14">
        <v>1110068</v>
      </c>
      <c r="H14">
        <v>1066581</v>
      </c>
      <c r="J14">
        <v>372931</v>
      </c>
      <c r="K14">
        <v>382935</v>
      </c>
      <c r="M14" s="3">
        <v>67395</v>
      </c>
      <c r="N14" s="3">
        <v>58989</v>
      </c>
      <c r="P14">
        <v>409780</v>
      </c>
      <c r="Q14">
        <v>449096</v>
      </c>
      <c r="S14">
        <v>80951</v>
      </c>
      <c r="T14">
        <v>87858</v>
      </c>
    </row>
    <row r="15" spans="1:22">
      <c r="A15" s="7"/>
      <c r="C15" t="s">
        <v>510</v>
      </c>
      <c r="D15" t="s">
        <v>523</v>
      </c>
      <c r="E15" t="s">
        <v>524</v>
      </c>
      <c r="G15" s="2" t="s">
        <v>523</v>
      </c>
      <c r="H15" s="2" t="s">
        <v>524</v>
      </c>
      <c r="I15" s="2"/>
      <c r="J15" s="2" t="s">
        <v>523</v>
      </c>
      <c r="K15" s="2" t="s">
        <v>524</v>
      </c>
      <c r="L15" s="2"/>
      <c r="M15" s="5"/>
      <c r="N15" s="5"/>
      <c r="P15" s="2" t="s">
        <v>523</v>
      </c>
      <c r="Q15" s="2" t="s">
        <v>524</v>
      </c>
      <c r="R15" s="2"/>
      <c r="S15" s="2" t="s">
        <v>523</v>
      </c>
      <c r="T15" s="2" t="s">
        <v>524</v>
      </c>
      <c r="U15" s="2"/>
      <c r="V15" s="2"/>
    </row>
    <row r="16" spans="1:22">
      <c r="A16" s="42">
        <v>10</v>
      </c>
      <c r="B16" t="s">
        <v>446</v>
      </c>
      <c r="C16" t="s">
        <v>511</v>
      </c>
      <c r="D16" s="4">
        <v>8</v>
      </c>
      <c r="E16" s="4">
        <v>6</v>
      </c>
      <c r="F16" s="4"/>
      <c r="G16">
        <v>11948408</v>
      </c>
      <c r="H16">
        <v>11775007</v>
      </c>
      <c r="J16">
        <v>9285372</v>
      </c>
      <c r="K16">
        <v>10096342</v>
      </c>
      <c r="M16" s="3">
        <v>73438</v>
      </c>
      <c r="N16" s="3">
        <v>72283</v>
      </c>
      <c r="P16">
        <v>821254</v>
      </c>
      <c r="Q16">
        <v>972990</v>
      </c>
      <c r="S16">
        <v>1911274</v>
      </c>
      <c r="T16">
        <v>2141635</v>
      </c>
    </row>
    <row r="17" spans="1:22">
      <c r="A17" s="42"/>
      <c r="B17" t="s">
        <v>447</v>
      </c>
      <c r="C17" t="s">
        <v>512</v>
      </c>
      <c r="D17" s="4">
        <v>6</v>
      </c>
      <c r="E17" s="4">
        <v>2</v>
      </c>
      <c r="F17" s="4"/>
      <c r="G17">
        <v>3422910</v>
      </c>
      <c r="H17">
        <v>3572884</v>
      </c>
      <c r="J17">
        <v>642598</v>
      </c>
      <c r="K17">
        <v>751047</v>
      </c>
      <c r="M17" s="3">
        <v>275195</v>
      </c>
      <c r="N17" s="3">
        <v>123814</v>
      </c>
      <c r="P17">
        <v>1754533</v>
      </c>
      <c r="Q17">
        <v>1395466</v>
      </c>
      <c r="S17">
        <v>160845</v>
      </c>
      <c r="T17">
        <v>188423</v>
      </c>
    </row>
    <row r="18" spans="1:22">
      <c r="A18" s="42"/>
      <c r="B18" t="s">
        <v>448</v>
      </c>
      <c r="C18" t="s">
        <v>513</v>
      </c>
      <c r="D18" s="4">
        <v>11</v>
      </c>
      <c r="E18" s="4">
        <v>9</v>
      </c>
      <c r="F18" s="4"/>
      <c r="G18">
        <v>13758106</v>
      </c>
      <c r="H18">
        <v>19369197</v>
      </c>
      <c r="J18">
        <v>9843450</v>
      </c>
      <c r="K18">
        <v>16768289</v>
      </c>
      <c r="M18" s="3">
        <v>357561</v>
      </c>
      <c r="N18" s="3">
        <v>360206</v>
      </c>
      <c r="P18">
        <v>1283705</v>
      </c>
      <c r="Q18">
        <v>1969554</v>
      </c>
      <c r="S18">
        <v>3180050</v>
      </c>
      <c r="T18">
        <v>2128125</v>
      </c>
    </row>
    <row r="19" spans="1:22">
      <c r="A19" s="42"/>
      <c r="B19" t="s">
        <v>449</v>
      </c>
      <c r="C19" t="s">
        <v>514</v>
      </c>
      <c r="D19" s="4">
        <v>6</v>
      </c>
      <c r="E19" s="4">
        <v>1</v>
      </c>
      <c r="F19" s="4"/>
      <c r="G19">
        <v>3745173</v>
      </c>
      <c r="H19">
        <v>3727561</v>
      </c>
      <c r="J19">
        <v>715275</v>
      </c>
      <c r="K19">
        <v>648773</v>
      </c>
      <c r="M19" s="3">
        <v>720564</v>
      </c>
      <c r="N19" s="3">
        <v>731999</v>
      </c>
      <c r="P19">
        <v>1998507</v>
      </c>
      <c r="Q19">
        <v>1704222</v>
      </c>
      <c r="S19">
        <v>180649</v>
      </c>
      <c r="T19">
        <v>188349</v>
      </c>
    </row>
    <row r="20" spans="1:22">
      <c r="A20" s="42"/>
      <c r="B20" t="s">
        <v>450</v>
      </c>
      <c r="C20" t="s">
        <v>515</v>
      </c>
      <c r="D20">
        <v>15</v>
      </c>
      <c r="E20">
        <v>16</v>
      </c>
      <c r="G20">
        <v>2170594</v>
      </c>
      <c r="H20">
        <v>2045049</v>
      </c>
      <c r="J20">
        <v>428245</v>
      </c>
      <c r="K20">
        <v>444828</v>
      </c>
      <c r="M20" s="3">
        <v>254503</v>
      </c>
      <c r="N20" s="3">
        <v>276539</v>
      </c>
      <c r="P20">
        <v>838880</v>
      </c>
      <c r="Q20">
        <v>794295</v>
      </c>
      <c r="S20">
        <v>117360</v>
      </c>
      <c r="T20">
        <v>110473</v>
      </c>
    </row>
    <row r="21" spans="1:22">
      <c r="A21" s="42"/>
      <c r="B21" t="s">
        <v>451</v>
      </c>
      <c r="C21" t="s">
        <v>516</v>
      </c>
      <c r="D21" s="4">
        <v>7</v>
      </c>
      <c r="E21" s="4">
        <v>3</v>
      </c>
      <c r="F21" s="4"/>
      <c r="G21">
        <v>3580436</v>
      </c>
      <c r="H21">
        <v>3744809</v>
      </c>
      <c r="J21">
        <v>944030</v>
      </c>
      <c r="K21">
        <v>1176989</v>
      </c>
      <c r="M21" s="3">
        <v>544350</v>
      </c>
      <c r="N21" s="3">
        <v>577751</v>
      </c>
      <c r="P21">
        <v>1431994</v>
      </c>
      <c r="Q21">
        <v>1430550</v>
      </c>
      <c r="S21">
        <v>178668</v>
      </c>
      <c r="T21">
        <v>204020</v>
      </c>
    </row>
    <row r="22" spans="1:22">
      <c r="A22" s="42"/>
      <c r="B22" t="s">
        <v>452</v>
      </c>
      <c r="C22" t="s">
        <v>517</v>
      </c>
      <c r="D22" s="4">
        <v>7</v>
      </c>
      <c r="E22" s="4">
        <v>3</v>
      </c>
      <c r="F22" s="4"/>
      <c r="G22">
        <v>2160493</v>
      </c>
      <c r="H22">
        <v>2534674</v>
      </c>
      <c r="J22">
        <v>932760</v>
      </c>
      <c r="K22">
        <v>1091318</v>
      </c>
      <c r="M22" s="3">
        <v>239470</v>
      </c>
      <c r="N22" s="3">
        <v>202127</v>
      </c>
      <c r="P22">
        <v>918526</v>
      </c>
      <c r="Q22">
        <v>386462</v>
      </c>
      <c r="S22">
        <v>168296</v>
      </c>
      <c r="T22">
        <v>171808</v>
      </c>
    </row>
    <row r="23" spans="1:22">
      <c r="A23" s="42"/>
      <c r="B23" t="s">
        <v>453</v>
      </c>
      <c r="C23" t="s">
        <v>518</v>
      </c>
      <c r="D23" s="4">
        <v>8</v>
      </c>
      <c r="E23" s="4">
        <v>3</v>
      </c>
      <c r="F23" s="4"/>
      <c r="G23">
        <v>3644008</v>
      </c>
      <c r="H23">
        <v>3146206</v>
      </c>
      <c r="J23">
        <v>845874</v>
      </c>
      <c r="K23">
        <v>1105509</v>
      </c>
      <c r="M23" s="3">
        <v>508995</v>
      </c>
      <c r="N23" s="3">
        <v>442400</v>
      </c>
      <c r="P23">
        <v>1393456</v>
      </c>
      <c r="Q23">
        <v>1252018</v>
      </c>
      <c r="S23">
        <v>198517</v>
      </c>
      <c r="T23">
        <v>174851</v>
      </c>
    </row>
    <row r="24" spans="1:22">
      <c r="A24" s="42"/>
      <c r="B24" t="s">
        <v>454</v>
      </c>
      <c r="C24" t="s">
        <v>519</v>
      </c>
      <c r="D24">
        <v>6</v>
      </c>
      <c r="E24">
        <v>1</v>
      </c>
      <c r="G24">
        <v>3521135</v>
      </c>
      <c r="H24">
        <v>3577984</v>
      </c>
      <c r="J24">
        <v>589499</v>
      </c>
      <c r="K24">
        <v>575921</v>
      </c>
      <c r="M24" s="3">
        <v>636575</v>
      </c>
      <c r="N24" s="3">
        <v>630158</v>
      </c>
      <c r="P24">
        <v>1779083</v>
      </c>
      <c r="Q24">
        <v>2099532</v>
      </c>
      <c r="S24">
        <v>165077</v>
      </c>
      <c r="T24">
        <v>161304</v>
      </c>
    </row>
    <row r="25" spans="1:22">
      <c r="A25" s="42"/>
      <c r="B25" t="s">
        <v>455</v>
      </c>
      <c r="C25" t="s">
        <v>520</v>
      </c>
      <c r="D25">
        <v>8</v>
      </c>
      <c r="E25">
        <v>6</v>
      </c>
      <c r="G25">
        <v>10852050</v>
      </c>
      <c r="H25">
        <v>12480220</v>
      </c>
      <c r="J25">
        <v>9361400</v>
      </c>
      <c r="K25">
        <v>11069088</v>
      </c>
      <c r="M25" s="3">
        <v>79736</v>
      </c>
      <c r="N25" s="3">
        <v>64904</v>
      </c>
      <c r="P25">
        <v>769176</v>
      </c>
      <c r="Q25">
        <v>669955</v>
      </c>
      <c r="S25">
        <v>1984370</v>
      </c>
      <c r="T25">
        <v>9253571</v>
      </c>
    </row>
    <row r="26" spans="1:22">
      <c r="A26" s="42"/>
      <c r="B26" t="s">
        <v>456</v>
      </c>
      <c r="C26" t="s">
        <v>521</v>
      </c>
      <c r="D26">
        <v>7</v>
      </c>
      <c r="E26">
        <v>3</v>
      </c>
      <c r="G26">
        <v>1935902</v>
      </c>
      <c r="H26">
        <v>1940541</v>
      </c>
      <c r="J26">
        <v>438758</v>
      </c>
      <c r="K26">
        <v>465539</v>
      </c>
      <c r="M26" s="3">
        <v>202563</v>
      </c>
      <c r="N26" s="3">
        <v>209805</v>
      </c>
      <c r="P26">
        <v>795950</v>
      </c>
      <c r="Q26">
        <v>794069</v>
      </c>
      <c r="S26">
        <v>104136</v>
      </c>
      <c r="T26">
        <v>101728</v>
      </c>
    </row>
    <row r="27" spans="1:22">
      <c r="A27" s="42"/>
      <c r="B27" t="s">
        <v>457</v>
      </c>
      <c r="C27" t="s">
        <v>522</v>
      </c>
      <c r="D27">
        <v>6</v>
      </c>
      <c r="E27">
        <v>1</v>
      </c>
      <c r="G27">
        <v>3541610</v>
      </c>
      <c r="H27">
        <v>3909861</v>
      </c>
      <c r="J27">
        <v>571833</v>
      </c>
      <c r="K27">
        <v>529125</v>
      </c>
      <c r="M27" s="3">
        <v>622723</v>
      </c>
      <c r="N27" s="3">
        <v>587188</v>
      </c>
      <c r="P27">
        <v>1528247</v>
      </c>
      <c r="Q27">
        <v>1818235</v>
      </c>
      <c r="S27">
        <v>155919</v>
      </c>
      <c r="T27">
        <v>172116</v>
      </c>
    </row>
    <row r="28" spans="1:22">
      <c r="A28" s="7"/>
      <c r="C28" t="s">
        <v>510</v>
      </c>
      <c r="D28" t="s">
        <v>523</v>
      </c>
      <c r="E28" t="s">
        <v>524</v>
      </c>
      <c r="G28" s="2" t="s">
        <v>523</v>
      </c>
      <c r="H28" s="2" t="s">
        <v>524</v>
      </c>
      <c r="I28" s="2"/>
      <c r="J28" s="2" t="s">
        <v>523</v>
      </c>
      <c r="K28" s="2" t="s">
        <v>524</v>
      </c>
      <c r="L28" s="2"/>
      <c r="M28" s="5"/>
      <c r="N28" s="5"/>
      <c r="P28" s="2" t="s">
        <v>523</v>
      </c>
      <c r="Q28" s="2" t="s">
        <v>524</v>
      </c>
      <c r="R28" s="2"/>
      <c r="S28" s="2" t="s">
        <v>523</v>
      </c>
      <c r="T28" s="2" t="s">
        <v>524</v>
      </c>
      <c r="U28" s="2"/>
      <c r="V28" s="2"/>
    </row>
    <row r="29" spans="1:22">
      <c r="A29" s="4">
        <v>20</v>
      </c>
      <c r="B29" t="s">
        <v>458</v>
      </c>
      <c r="C29" t="s">
        <v>511</v>
      </c>
      <c r="D29">
        <v>7</v>
      </c>
      <c r="E29">
        <v>4</v>
      </c>
      <c r="G29">
        <v>20662146</v>
      </c>
      <c r="H29">
        <v>21604169</v>
      </c>
      <c r="J29">
        <v>17511575</v>
      </c>
      <c r="K29">
        <v>18277428</v>
      </c>
      <c r="M29" s="3">
        <v>298295</v>
      </c>
      <c r="N29" s="3">
        <v>82733</v>
      </c>
      <c r="P29">
        <v>1392756</v>
      </c>
      <c r="Q29">
        <v>1588660</v>
      </c>
      <c r="S29">
        <v>6323270</v>
      </c>
      <c r="T29">
        <v>6756185</v>
      </c>
    </row>
    <row r="30" spans="1:22">
      <c r="A30" s="4">
        <v>20</v>
      </c>
      <c r="B30" t="s">
        <v>459</v>
      </c>
      <c r="C30" t="s">
        <v>512</v>
      </c>
      <c r="D30">
        <v>5</v>
      </c>
      <c r="E30">
        <v>1</v>
      </c>
      <c r="G30">
        <v>9917586</v>
      </c>
      <c r="H30">
        <v>10341890</v>
      </c>
      <c r="J30">
        <v>900687</v>
      </c>
      <c r="K30">
        <v>772594</v>
      </c>
      <c r="M30" s="3">
        <v>1926557</v>
      </c>
      <c r="N30" s="3">
        <v>2218202</v>
      </c>
      <c r="P30">
        <v>4563781</v>
      </c>
      <c r="Q30">
        <v>5621462</v>
      </c>
      <c r="S30">
        <v>240619</v>
      </c>
      <c r="T30">
        <v>234301</v>
      </c>
    </row>
    <row r="31" spans="1:22">
      <c r="A31" s="4">
        <v>20</v>
      </c>
      <c r="B31" t="s">
        <v>460</v>
      </c>
      <c r="C31" t="s">
        <v>513</v>
      </c>
      <c r="D31">
        <v>11</v>
      </c>
      <c r="E31">
        <v>10</v>
      </c>
      <c r="G31">
        <v>25227802</v>
      </c>
      <c r="H31">
        <v>15123585</v>
      </c>
      <c r="J31">
        <v>17149010</v>
      </c>
      <c r="K31">
        <v>22164364</v>
      </c>
      <c r="M31" s="3">
        <v>357243</v>
      </c>
      <c r="N31" s="3">
        <v>503653</v>
      </c>
      <c r="P31">
        <v>1272269</v>
      </c>
      <c r="Q31">
        <v>1503873</v>
      </c>
      <c r="S31">
        <v>5145916</v>
      </c>
      <c r="T31">
        <v>2272747</v>
      </c>
    </row>
    <row r="32" spans="1:22">
      <c r="A32" s="4">
        <v>20</v>
      </c>
      <c r="B32" t="s">
        <v>461</v>
      </c>
      <c r="C32" t="s">
        <v>514</v>
      </c>
      <c r="D32">
        <v>5</v>
      </c>
      <c r="E32">
        <v>1</v>
      </c>
      <c r="G32">
        <v>9496783</v>
      </c>
      <c r="H32">
        <v>11642611</v>
      </c>
      <c r="J32">
        <v>938852</v>
      </c>
      <c r="K32">
        <v>698233</v>
      </c>
      <c r="M32" s="3">
        <v>2122520</v>
      </c>
      <c r="N32" s="3">
        <v>2229902</v>
      </c>
      <c r="P32">
        <v>4664638</v>
      </c>
      <c r="Q32">
        <v>4935726</v>
      </c>
      <c r="S32">
        <v>225213</v>
      </c>
      <c r="T32">
        <v>248630</v>
      </c>
    </row>
    <row r="33" spans="1:22">
      <c r="A33" s="4">
        <v>20</v>
      </c>
      <c r="B33" t="s">
        <v>462</v>
      </c>
      <c r="C33" t="s">
        <v>515</v>
      </c>
      <c r="D33">
        <v>17</v>
      </c>
      <c r="E33">
        <v>18</v>
      </c>
      <c r="G33">
        <v>2179241</v>
      </c>
      <c r="H33">
        <v>2214470</v>
      </c>
      <c r="J33">
        <v>512800</v>
      </c>
      <c r="K33">
        <v>559466</v>
      </c>
      <c r="M33" s="3">
        <v>276111</v>
      </c>
      <c r="N33" s="3">
        <v>256133</v>
      </c>
      <c r="P33">
        <v>1115500</v>
      </c>
      <c r="Q33">
        <v>756913</v>
      </c>
      <c r="S33">
        <v>133990</v>
      </c>
      <c r="T33">
        <v>132260</v>
      </c>
    </row>
    <row r="34" spans="1:22">
      <c r="A34" s="4">
        <v>20</v>
      </c>
      <c r="B34" t="s">
        <v>463</v>
      </c>
      <c r="C34" t="s">
        <v>516</v>
      </c>
      <c r="D34">
        <v>7</v>
      </c>
      <c r="E34">
        <v>3</v>
      </c>
      <c r="G34">
        <v>7345726</v>
      </c>
      <c r="H34">
        <v>6845316</v>
      </c>
      <c r="J34">
        <v>2736018</v>
      </c>
      <c r="K34">
        <v>2064249</v>
      </c>
      <c r="M34" s="3">
        <v>995284</v>
      </c>
      <c r="N34" s="3">
        <v>799581</v>
      </c>
      <c r="P34">
        <v>1899242</v>
      </c>
      <c r="Q34">
        <v>2759494</v>
      </c>
      <c r="S34">
        <v>347889</v>
      </c>
      <c r="T34">
        <v>330912</v>
      </c>
    </row>
    <row r="35" spans="1:22">
      <c r="A35" s="4">
        <v>20</v>
      </c>
      <c r="B35" t="s">
        <v>464</v>
      </c>
      <c r="C35" t="s">
        <v>517</v>
      </c>
      <c r="D35">
        <v>7</v>
      </c>
      <c r="E35">
        <v>2</v>
      </c>
      <c r="G35">
        <v>8496671</v>
      </c>
      <c r="H35">
        <v>5518140</v>
      </c>
      <c r="J35">
        <v>2878326</v>
      </c>
      <c r="K35">
        <v>3874468</v>
      </c>
      <c r="M35" s="3">
        <v>349268</v>
      </c>
      <c r="N35" s="3">
        <v>279835</v>
      </c>
      <c r="P35">
        <v>1074903</v>
      </c>
      <c r="Q35">
        <v>936741</v>
      </c>
      <c r="S35">
        <v>288984</v>
      </c>
      <c r="T35">
        <v>5733773</v>
      </c>
    </row>
    <row r="36" spans="1:22">
      <c r="A36" s="4">
        <v>20</v>
      </c>
      <c r="B36" t="s">
        <v>465</v>
      </c>
      <c r="C36" t="s">
        <v>518</v>
      </c>
      <c r="D36">
        <v>7</v>
      </c>
      <c r="E36">
        <v>3</v>
      </c>
      <c r="G36">
        <v>7368697</v>
      </c>
      <c r="H36">
        <v>7168905</v>
      </c>
      <c r="J36">
        <v>3607222</v>
      </c>
      <c r="K36">
        <v>2437183</v>
      </c>
      <c r="M36" s="3">
        <v>902645</v>
      </c>
      <c r="N36" s="3">
        <v>1103685</v>
      </c>
      <c r="P36">
        <v>1829333</v>
      </c>
      <c r="Q36">
        <v>2238468</v>
      </c>
      <c r="S36">
        <v>348100</v>
      </c>
      <c r="T36">
        <v>302417</v>
      </c>
    </row>
    <row r="37" spans="1:22">
      <c r="A37" s="4">
        <v>20</v>
      </c>
      <c r="B37" t="s">
        <v>466</v>
      </c>
      <c r="C37" t="s">
        <v>519</v>
      </c>
      <c r="D37">
        <v>5</v>
      </c>
      <c r="E37">
        <v>1</v>
      </c>
      <c r="G37">
        <v>8958567</v>
      </c>
      <c r="H37">
        <v>11072227</v>
      </c>
      <c r="J37">
        <v>753504</v>
      </c>
      <c r="K37">
        <v>877438</v>
      </c>
      <c r="M37" s="3">
        <v>1644765</v>
      </c>
      <c r="N37" s="3">
        <v>2177955</v>
      </c>
      <c r="P37">
        <v>4188198</v>
      </c>
      <c r="Q37">
        <v>4719028</v>
      </c>
      <c r="S37">
        <v>264265</v>
      </c>
      <c r="T37">
        <v>247845</v>
      </c>
    </row>
    <row r="38" spans="1:22">
      <c r="A38" s="4">
        <v>20</v>
      </c>
      <c r="B38" t="s">
        <v>467</v>
      </c>
      <c r="C38" t="s">
        <v>520</v>
      </c>
      <c r="D38">
        <v>7</v>
      </c>
      <c r="E38">
        <v>3</v>
      </c>
      <c r="G38">
        <v>20473686</v>
      </c>
      <c r="H38">
        <v>21658057</v>
      </c>
      <c r="J38">
        <v>17553777</v>
      </c>
      <c r="K38">
        <v>18418232</v>
      </c>
      <c r="M38" s="3">
        <v>336862</v>
      </c>
      <c r="N38" s="3">
        <v>393489</v>
      </c>
      <c r="P38">
        <v>1399900</v>
      </c>
      <c r="Q38">
        <v>1323527</v>
      </c>
      <c r="S38">
        <v>8634257</v>
      </c>
      <c r="T38">
        <v>6621337</v>
      </c>
    </row>
    <row r="39" spans="1:22">
      <c r="A39" s="4">
        <v>20</v>
      </c>
      <c r="B39" t="s">
        <v>468</v>
      </c>
      <c r="C39" t="s">
        <v>521</v>
      </c>
      <c r="D39">
        <v>17</v>
      </c>
      <c r="E39">
        <v>18</v>
      </c>
      <c r="G39">
        <v>2082840</v>
      </c>
      <c r="H39">
        <v>2243360</v>
      </c>
      <c r="J39">
        <v>514212</v>
      </c>
      <c r="K39">
        <v>545807</v>
      </c>
      <c r="M39" s="3">
        <v>215714</v>
      </c>
      <c r="N39" s="3">
        <v>214134</v>
      </c>
      <c r="P39">
        <v>859165</v>
      </c>
      <c r="Q39">
        <v>999189</v>
      </c>
      <c r="S39">
        <v>117676</v>
      </c>
      <c r="T39">
        <v>118901</v>
      </c>
    </row>
    <row r="40" spans="1:22">
      <c r="A40" s="4">
        <v>20</v>
      </c>
      <c r="B40" t="s">
        <v>469</v>
      </c>
      <c r="C40" t="s">
        <v>522</v>
      </c>
      <c r="D40">
        <v>5</v>
      </c>
      <c r="E40">
        <v>1</v>
      </c>
      <c r="G40">
        <v>9059954</v>
      </c>
      <c r="H40">
        <v>10094631</v>
      </c>
      <c r="J40">
        <v>827244</v>
      </c>
      <c r="K40">
        <v>752497</v>
      </c>
      <c r="M40" s="3">
        <v>2015480</v>
      </c>
      <c r="N40" s="3">
        <v>1957713</v>
      </c>
      <c r="P40">
        <v>4090839</v>
      </c>
      <c r="Q40">
        <v>4743872</v>
      </c>
      <c r="S40">
        <v>246955</v>
      </c>
      <c r="T40">
        <v>269551</v>
      </c>
    </row>
    <row r="41" spans="1:22">
      <c r="A41" s="4"/>
      <c r="C41" t="s">
        <v>510</v>
      </c>
      <c r="D41" t="s">
        <v>523</v>
      </c>
      <c r="E41" t="s">
        <v>524</v>
      </c>
      <c r="G41" s="2" t="s">
        <v>523</v>
      </c>
      <c r="H41" s="2" t="s">
        <v>524</v>
      </c>
      <c r="I41" s="2"/>
      <c r="J41" s="2" t="s">
        <v>523</v>
      </c>
      <c r="K41" s="2" t="s">
        <v>524</v>
      </c>
      <c r="L41" s="2"/>
      <c r="M41" s="5"/>
      <c r="N41" s="5"/>
      <c r="P41" s="2" t="s">
        <v>523</v>
      </c>
      <c r="Q41" s="2" t="s">
        <v>524</v>
      </c>
      <c r="R41" s="2"/>
      <c r="S41" s="2" t="s">
        <v>523</v>
      </c>
      <c r="T41" s="2" t="s">
        <v>524</v>
      </c>
      <c r="U41" s="2"/>
      <c r="V41" s="2"/>
    </row>
    <row r="42" spans="1:22">
      <c r="A42" s="4">
        <v>40</v>
      </c>
      <c r="B42" t="s">
        <v>470</v>
      </c>
      <c r="C42" t="s">
        <v>511</v>
      </c>
      <c r="D42">
        <v>6</v>
      </c>
      <c r="E42">
        <v>2</v>
      </c>
      <c r="F42">
        <f>+D42-E42</f>
        <v>4</v>
      </c>
      <c r="G42">
        <v>65159655</v>
      </c>
      <c r="H42">
        <v>36080674</v>
      </c>
      <c r="I42">
        <f>+G42-H42</f>
        <v>29078981</v>
      </c>
      <c r="J42">
        <v>29002889</v>
      </c>
      <c r="K42">
        <v>30130855</v>
      </c>
      <c r="L42">
        <f>+J42-K42</f>
        <v>-1127966</v>
      </c>
      <c r="M42" s="3">
        <v>313487</v>
      </c>
      <c r="N42" s="3">
        <v>259395</v>
      </c>
      <c r="O42" s="25">
        <f>+M42-N42</f>
        <v>54092</v>
      </c>
      <c r="P42">
        <v>1365493</v>
      </c>
      <c r="Q42">
        <v>1394754</v>
      </c>
      <c r="R42">
        <f>+P42-Q42</f>
        <v>-29261</v>
      </c>
      <c r="S42">
        <v>11073892</v>
      </c>
      <c r="T42">
        <v>11660143</v>
      </c>
      <c r="U42">
        <f>+S42-T42</f>
        <v>-586251</v>
      </c>
    </row>
    <row r="43" spans="1:22" s="36" customFormat="1">
      <c r="A43" s="35">
        <v>40</v>
      </c>
      <c r="B43" s="36" t="s">
        <v>471</v>
      </c>
      <c r="C43" s="36" t="s">
        <v>512</v>
      </c>
      <c r="D43" s="36">
        <v>5</v>
      </c>
      <c r="E43" s="36">
        <v>1</v>
      </c>
      <c r="F43" s="36">
        <f t="shared" ref="F43:F53" si="0">+D43-E43</f>
        <v>4</v>
      </c>
      <c r="G43" s="36">
        <v>19268088</v>
      </c>
      <c r="H43" s="36">
        <v>26498873</v>
      </c>
      <c r="I43">
        <f t="shared" ref="I43:I53" si="1">+G43-H43</f>
        <v>-7230785</v>
      </c>
      <c r="J43" s="36">
        <v>2109086</v>
      </c>
      <c r="K43" s="36">
        <v>1996414</v>
      </c>
      <c r="L43">
        <f t="shared" ref="L43:L53" si="2">+J43-K43</f>
        <v>112672</v>
      </c>
      <c r="M43" s="37">
        <v>4408213</v>
      </c>
      <c r="N43" s="37">
        <v>5326249</v>
      </c>
      <c r="O43" s="25">
        <f t="shared" ref="O43:O53" si="3">+M43-N43</f>
        <v>-918036</v>
      </c>
      <c r="P43" s="36">
        <v>9446584</v>
      </c>
      <c r="Q43" s="38">
        <v>10956340</v>
      </c>
      <c r="R43">
        <f t="shared" ref="R43:R53" si="4">+P43-Q43</f>
        <v>-1509756</v>
      </c>
      <c r="S43" s="36">
        <v>390616</v>
      </c>
      <c r="T43" s="36">
        <v>398321</v>
      </c>
      <c r="U43">
        <f t="shared" ref="U43:U53" si="5">+S43-T43</f>
        <v>-7705</v>
      </c>
    </row>
    <row r="44" spans="1:22">
      <c r="A44" s="4">
        <v>40</v>
      </c>
      <c r="B44" t="s">
        <v>472</v>
      </c>
      <c r="C44" t="s">
        <v>513</v>
      </c>
      <c r="D44">
        <v>13</v>
      </c>
      <c r="E44">
        <v>12</v>
      </c>
      <c r="F44">
        <f t="shared" si="0"/>
        <v>1</v>
      </c>
      <c r="G44">
        <v>15579783</v>
      </c>
      <c r="H44">
        <v>22216961</v>
      </c>
      <c r="I44">
        <f t="shared" si="1"/>
        <v>-6637178</v>
      </c>
      <c r="J44">
        <v>16689658</v>
      </c>
      <c r="K44">
        <v>17682951</v>
      </c>
      <c r="L44">
        <f t="shared" si="2"/>
        <v>-993293</v>
      </c>
      <c r="M44" s="3">
        <v>324740</v>
      </c>
      <c r="N44" s="3">
        <v>333703</v>
      </c>
      <c r="O44" s="25">
        <f t="shared" si="3"/>
        <v>-8963</v>
      </c>
      <c r="P44">
        <v>1836672</v>
      </c>
      <c r="Q44">
        <v>1812919</v>
      </c>
      <c r="R44">
        <f t="shared" si="4"/>
        <v>23753</v>
      </c>
      <c r="S44">
        <v>3909947</v>
      </c>
      <c r="T44">
        <v>7224958</v>
      </c>
      <c r="U44">
        <f t="shared" si="5"/>
        <v>-3315011</v>
      </c>
    </row>
    <row r="45" spans="1:22">
      <c r="A45" s="4">
        <v>40</v>
      </c>
      <c r="B45" t="s">
        <v>473</v>
      </c>
      <c r="C45" t="s">
        <v>514</v>
      </c>
      <c r="D45">
        <v>5</v>
      </c>
      <c r="E45">
        <v>1</v>
      </c>
      <c r="F45">
        <f t="shared" si="0"/>
        <v>4</v>
      </c>
      <c r="G45">
        <v>19492279</v>
      </c>
      <c r="H45">
        <v>26255460</v>
      </c>
      <c r="I45">
        <f t="shared" si="1"/>
        <v>-6763181</v>
      </c>
      <c r="J45">
        <v>2184180</v>
      </c>
      <c r="K45">
        <v>2379264</v>
      </c>
      <c r="L45">
        <f t="shared" si="2"/>
        <v>-195084</v>
      </c>
      <c r="M45" s="3">
        <v>4220600</v>
      </c>
      <c r="N45" s="3">
        <v>4788163</v>
      </c>
      <c r="O45" s="25">
        <f t="shared" si="3"/>
        <v>-567563</v>
      </c>
      <c r="P45">
        <v>8571026</v>
      </c>
      <c r="Q45" s="1">
        <v>12592251</v>
      </c>
      <c r="R45">
        <f t="shared" si="4"/>
        <v>-4021225</v>
      </c>
      <c r="S45">
        <v>422535</v>
      </c>
      <c r="T45">
        <v>450990</v>
      </c>
      <c r="U45">
        <f t="shared" si="5"/>
        <v>-28455</v>
      </c>
    </row>
    <row r="46" spans="1:22">
      <c r="A46" s="4">
        <v>40</v>
      </c>
      <c r="B46" t="s">
        <v>474</v>
      </c>
      <c r="C46" t="s">
        <v>515</v>
      </c>
      <c r="D46">
        <v>22</v>
      </c>
      <c r="E46">
        <v>19</v>
      </c>
      <c r="F46">
        <f t="shared" si="0"/>
        <v>3</v>
      </c>
      <c r="G46">
        <v>2391530</v>
      </c>
      <c r="H46">
        <v>2538307</v>
      </c>
      <c r="I46">
        <f t="shared" si="1"/>
        <v>-146777</v>
      </c>
      <c r="J46">
        <v>649361</v>
      </c>
      <c r="K46">
        <v>684397</v>
      </c>
      <c r="L46">
        <f t="shared" si="2"/>
        <v>-35036</v>
      </c>
      <c r="M46" s="3">
        <v>226059</v>
      </c>
      <c r="N46" s="3">
        <v>274131</v>
      </c>
      <c r="O46" s="25">
        <f t="shared" si="3"/>
        <v>-48072</v>
      </c>
      <c r="P46">
        <v>1048774</v>
      </c>
      <c r="Q46">
        <v>1189194</v>
      </c>
      <c r="R46">
        <f t="shared" si="4"/>
        <v>-140420</v>
      </c>
      <c r="S46">
        <v>154275</v>
      </c>
      <c r="T46">
        <v>160934</v>
      </c>
      <c r="U46">
        <f t="shared" si="5"/>
        <v>-6659</v>
      </c>
    </row>
    <row r="47" spans="1:22">
      <c r="A47" s="4">
        <v>40</v>
      </c>
      <c r="B47" t="s">
        <v>475</v>
      </c>
      <c r="C47" t="s">
        <v>516</v>
      </c>
      <c r="D47">
        <v>7</v>
      </c>
      <c r="E47">
        <v>2</v>
      </c>
      <c r="F47">
        <f t="shared" si="0"/>
        <v>5</v>
      </c>
      <c r="G47">
        <v>79174425</v>
      </c>
      <c r="H47">
        <v>36714315</v>
      </c>
      <c r="I47">
        <f t="shared" si="1"/>
        <v>42460110</v>
      </c>
      <c r="J47">
        <v>19850625</v>
      </c>
      <c r="K47">
        <v>16710524</v>
      </c>
      <c r="L47">
        <f t="shared" si="2"/>
        <v>3140101</v>
      </c>
      <c r="M47" s="3">
        <v>2114091</v>
      </c>
      <c r="N47" s="3">
        <v>2630581</v>
      </c>
      <c r="O47" s="25">
        <f t="shared" si="3"/>
        <v>-516490</v>
      </c>
      <c r="P47">
        <v>3801007</v>
      </c>
      <c r="Q47">
        <v>5837554</v>
      </c>
      <c r="R47">
        <f t="shared" si="4"/>
        <v>-2036547</v>
      </c>
      <c r="S47">
        <v>8147313</v>
      </c>
      <c r="T47">
        <v>8631970</v>
      </c>
      <c r="U47">
        <f t="shared" si="5"/>
        <v>-484657</v>
      </c>
    </row>
    <row r="48" spans="1:22">
      <c r="A48" s="4">
        <v>40</v>
      </c>
      <c r="B48" t="s">
        <v>476</v>
      </c>
      <c r="C48" t="s">
        <v>517</v>
      </c>
      <c r="D48">
        <v>6</v>
      </c>
      <c r="E48">
        <v>3</v>
      </c>
      <c r="F48">
        <f t="shared" si="0"/>
        <v>3</v>
      </c>
      <c r="G48">
        <v>20156711</v>
      </c>
      <c r="H48">
        <v>36851455</v>
      </c>
      <c r="I48">
        <f t="shared" si="1"/>
        <v>-16694744</v>
      </c>
      <c r="J48">
        <v>26482562</v>
      </c>
      <c r="K48">
        <v>29370241</v>
      </c>
      <c r="L48">
        <f t="shared" si="2"/>
        <v>-2887679</v>
      </c>
      <c r="M48" s="3">
        <v>380903</v>
      </c>
      <c r="N48" s="3">
        <v>388935</v>
      </c>
      <c r="O48" s="25">
        <f t="shared" si="3"/>
        <v>-8032</v>
      </c>
      <c r="P48">
        <v>1390191</v>
      </c>
      <c r="Q48">
        <v>1645725</v>
      </c>
      <c r="R48">
        <f t="shared" si="4"/>
        <v>-255534</v>
      </c>
      <c r="S48">
        <v>114979284</v>
      </c>
      <c r="T48">
        <v>11217432</v>
      </c>
      <c r="U48">
        <f t="shared" si="5"/>
        <v>103761852</v>
      </c>
    </row>
    <row r="49" spans="1:22">
      <c r="A49" s="4">
        <v>40</v>
      </c>
      <c r="B49" t="s">
        <v>477</v>
      </c>
      <c r="C49" t="s">
        <v>518</v>
      </c>
      <c r="D49">
        <v>7</v>
      </c>
      <c r="E49">
        <v>3</v>
      </c>
      <c r="F49">
        <f t="shared" si="0"/>
        <v>4</v>
      </c>
      <c r="G49">
        <v>31074369</v>
      </c>
      <c r="H49">
        <v>31817974</v>
      </c>
      <c r="I49">
        <f t="shared" si="1"/>
        <v>-743605</v>
      </c>
      <c r="J49">
        <v>21838411</v>
      </c>
      <c r="K49">
        <v>19470206</v>
      </c>
      <c r="L49">
        <f t="shared" si="2"/>
        <v>2368205</v>
      </c>
      <c r="M49" s="3">
        <v>2265211</v>
      </c>
      <c r="N49" s="3">
        <v>3195875</v>
      </c>
      <c r="O49" s="25">
        <f t="shared" si="3"/>
        <v>-930664</v>
      </c>
      <c r="P49">
        <v>4404773</v>
      </c>
      <c r="Q49">
        <v>5806947</v>
      </c>
      <c r="R49">
        <f t="shared" si="4"/>
        <v>-1402174</v>
      </c>
      <c r="S49">
        <v>7968692</v>
      </c>
      <c r="T49">
        <v>5902411</v>
      </c>
      <c r="U49">
        <f t="shared" si="5"/>
        <v>2066281</v>
      </c>
    </row>
    <row r="50" spans="1:22" s="15" customFormat="1">
      <c r="A50" s="14">
        <v>40</v>
      </c>
      <c r="B50" s="15" t="s">
        <v>478</v>
      </c>
      <c r="C50" s="15" t="s">
        <v>519</v>
      </c>
      <c r="D50" s="15">
        <v>5</v>
      </c>
      <c r="E50" s="15">
        <v>1</v>
      </c>
      <c r="F50">
        <f t="shared" si="0"/>
        <v>4</v>
      </c>
      <c r="G50" s="15">
        <v>16000963</v>
      </c>
      <c r="H50" s="15">
        <v>21733983</v>
      </c>
      <c r="I50">
        <f t="shared" si="1"/>
        <v>-5733020</v>
      </c>
      <c r="J50" s="15">
        <v>1890469</v>
      </c>
      <c r="K50" s="15">
        <v>1886898</v>
      </c>
      <c r="L50">
        <f t="shared" si="2"/>
        <v>3571</v>
      </c>
      <c r="M50" s="16">
        <v>3633444</v>
      </c>
      <c r="N50" s="16">
        <v>4579745</v>
      </c>
      <c r="O50" s="25">
        <f t="shared" si="3"/>
        <v>-946301</v>
      </c>
      <c r="P50" s="15">
        <v>7102250</v>
      </c>
      <c r="Q50" s="15">
        <v>9931478</v>
      </c>
      <c r="R50">
        <f t="shared" si="4"/>
        <v>-2829228</v>
      </c>
      <c r="S50" s="15">
        <v>386104</v>
      </c>
      <c r="T50" s="15">
        <v>437147</v>
      </c>
      <c r="U50">
        <f t="shared" si="5"/>
        <v>-51043</v>
      </c>
    </row>
    <row r="51" spans="1:22">
      <c r="A51" s="4">
        <v>40</v>
      </c>
      <c r="B51" t="s">
        <v>479</v>
      </c>
      <c r="C51" t="s">
        <v>520</v>
      </c>
      <c r="D51">
        <v>6</v>
      </c>
      <c r="E51">
        <v>2</v>
      </c>
      <c r="F51">
        <f t="shared" si="0"/>
        <v>4</v>
      </c>
      <c r="G51">
        <v>32474431</v>
      </c>
      <c r="H51">
        <v>35535978</v>
      </c>
      <c r="I51">
        <f t="shared" si="1"/>
        <v>-3061547</v>
      </c>
      <c r="J51">
        <v>28865172</v>
      </c>
      <c r="K51">
        <v>29957893</v>
      </c>
      <c r="L51">
        <f t="shared" si="2"/>
        <v>-1092721</v>
      </c>
      <c r="M51" s="3">
        <v>333929</v>
      </c>
      <c r="N51" s="3">
        <v>314064</v>
      </c>
      <c r="O51" s="25">
        <f t="shared" si="3"/>
        <v>19865</v>
      </c>
      <c r="P51">
        <v>1584604</v>
      </c>
      <c r="Q51">
        <v>1967160</v>
      </c>
      <c r="R51">
        <f t="shared" si="4"/>
        <v>-382556</v>
      </c>
      <c r="S51">
        <v>11128893</v>
      </c>
      <c r="T51">
        <v>11665571</v>
      </c>
      <c r="U51">
        <f t="shared" si="5"/>
        <v>-536678</v>
      </c>
    </row>
    <row r="52" spans="1:22">
      <c r="A52" s="4">
        <v>40</v>
      </c>
      <c r="B52" t="s">
        <v>480</v>
      </c>
      <c r="C52" t="s">
        <v>521</v>
      </c>
      <c r="D52">
        <v>19</v>
      </c>
      <c r="E52">
        <v>21</v>
      </c>
      <c r="F52">
        <f t="shared" si="0"/>
        <v>-2</v>
      </c>
      <c r="G52">
        <v>2435245</v>
      </c>
      <c r="H52">
        <v>2749637</v>
      </c>
      <c r="I52">
        <f t="shared" si="1"/>
        <v>-314392</v>
      </c>
      <c r="J52">
        <v>631566</v>
      </c>
      <c r="K52">
        <v>700542</v>
      </c>
      <c r="L52">
        <f t="shared" si="2"/>
        <v>-68976</v>
      </c>
      <c r="M52" s="3">
        <v>195608</v>
      </c>
      <c r="N52" s="3">
        <v>171842</v>
      </c>
      <c r="O52" s="25">
        <f t="shared" si="3"/>
        <v>23766</v>
      </c>
      <c r="P52">
        <v>883778</v>
      </c>
      <c r="Q52">
        <v>1009571</v>
      </c>
      <c r="R52">
        <f t="shared" si="4"/>
        <v>-125793</v>
      </c>
      <c r="S52">
        <v>159369</v>
      </c>
      <c r="T52">
        <v>144478</v>
      </c>
      <c r="U52">
        <f t="shared" si="5"/>
        <v>14891</v>
      </c>
    </row>
    <row r="53" spans="1:22" s="15" customFormat="1">
      <c r="A53" s="14">
        <v>40</v>
      </c>
      <c r="B53" s="15" t="s">
        <v>481</v>
      </c>
      <c r="C53" s="15" t="s">
        <v>522</v>
      </c>
      <c r="D53" s="15">
        <v>5</v>
      </c>
      <c r="E53" s="15">
        <v>1</v>
      </c>
      <c r="F53">
        <f t="shared" si="0"/>
        <v>4</v>
      </c>
      <c r="G53" s="15">
        <v>16229138</v>
      </c>
      <c r="H53" s="15">
        <v>20488941</v>
      </c>
      <c r="I53">
        <f t="shared" si="1"/>
        <v>-4259803</v>
      </c>
      <c r="J53" s="15">
        <v>1913075</v>
      </c>
      <c r="K53" s="15">
        <v>1978100</v>
      </c>
      <c r="L53">
        <f t="shared" si="2"/>
        <v>-65025</v>
      </c>
      <c r="M53" s="16">
        <v>3214494</v>
      </c>
      <c r="N53" s="16">
        <v>4417319</v>
      </c>
      <c r="O53" s="25">
        <f t="shared" si="3"/>
        <v>-1202825</v>
      </c>
      <c r="P53" s="15">
        <v>5669188</v>
      </c>
      <c r="Q53" s="17">
        <v>10234430</v>
      </c>
      <c r="R53">
        <f t="shared" si="4"/>
        <v>-4565242</v>
      </c>
      <c r="S53" s="15">
        <v>390972</v>
      </c>
      <c r="T53" s="15">
        <v>350185</v>
      </c>
      <c r="U53">
        <f t="shared" si="5"/>
        <v>40787</v>
      </c>
    </row>
    <row r="54" spans="1:22">
      <c r="A54" s="4"/>
      <c r="C54" t="s">
        <v>510</v>
      </c>
      <c r="D54" t="s">
        <v>523</v>
      </c>
      <c r="E54" t="s">
        <v>524</v>
      </c>
      <c r="G54" s="2" t="s">
        <v>523</v>
      </c>
      <c r="H54" s="2" t="s">
        <v>524</v>
      </c>
      <c r="I54" s="2"/>
      <c r="J54" s="2" t="s">
        <v>523</v>
      </c>
      <c r="K54" s="2" t="s">
        <v>524</v>
      </c>
      <c r="L54" s="2"/>
      <c r="M54" s="5"/>
      <c r="N54" s="5"/>
      <c r="P54" s="2" t="s">
        <v>523</v>
      </c>
      <c r="Q54" s="2" t="s">
        <v>524</v>
      </c>
      <c r="R54" s="2"/>
      <c r="S54" s="2" t="s">
        <v>523</v>
      </c>
      <c r="T54" s="2" t="s">
        <v>524</v>
      </c>
      <c r="U54" s="2"/>
      <c r="V54" s="2"/>
    </row>
    <row r="55" spans="1:22">
      <c r="A55" s="4">
        <v>80</v>
      </c>
      <c r="B55" t="s">
        <v>482</v>
      </c>
      <c r="C55" t="s">
        <v>511</v>
      </c>
      <c r="D55">
        <v>6</v>
      </c>
      <c r="E55">
        <v>1</v>
      </c>
      <c r="G55">
        <v>49786715</v>
      </c>
      <c r="H55">
        <v>55554853</v>
      </c>
      <c r="J55">
        <v>30894654</v>
      </c>
      <c r="K55">
        <v>32491159</v>
      </c>
      <c r="M55" s="3">
        <v>562973</v>
      </c>
      <c r="N55" s="3">
        <v>685462</v>
      </c>
      <c r="P55" s="1">
        <v>11497814</v>
      </c>
      <c r="Q55" s="1">
        <v>13257809</v>
      </c>
      <c r="R55" s="1"/>
      <c r="S55">
        <v>12793188</v>
      </c>
      <c r="T55">
        <v>13678675</v>
      </c>
    </row>
    <row r="56" spans="1:22">
      <c r="A56" s="4">
        <v>80</v>
      </c>
      <c r="B56" t="s">
        <v>483</v>
      </c>
      <c r="C56" t="s">
        <v>512</v>
      </c>
      <c r="D56">
        <v>6</v>
      </c>
      <c r="E56">
        <v>1</v>
      </c>
      <c r="G56">
        <v>43185724</v>
      </c>
      <c r="H56">
        <v>64185577</v>
      </c>
      <c r="J56">
        <v>3141604</v>
      </c>
      <c r="K56">
        <v>3268805</v>
      </c>
      <c r="M56" s="3">
        <v>9954400</v>
      </c>
      <c r="N56" s="3">
        <v>14402033</v>
      </c>
      <c r="P56" s="1">
        <v>20414035</v>
      </c>
      <c r="Q56" s="1">
        <v>25460413</v>
      </c>
      <c r="R56" s="1"/>
      <c r="S56">
        <v>988280</v>
      </c>
      <c r="T56">
        <v>1072813</v>
      </c>
    </row>
    <row r="57" spans="1:22">
      <c r="A57" s="4">
        <v>80</v>
      </c>
      <c r="B57" t="s">
        <v>484</v>
      </c>
      <c r="C57" t="s">
        <v>513</v>
      </c>
      <c r="D57">
        <v>16</v>
      </c>
      <c r="E57">
        <v>17</v>
      </c>
      <c r="G57">
        <v>18638199</v>
      </c>
      <c r="H57">
        <v>18651985</v>
      </c>
      <c r="J57">
        <v>15962414</v>
      </c>
      <c r="K57">
        <v>10975925</v>
      </c>
      <c r="M57" s="3">
        <v>446925</v>
      </c>
      <c r="N57" s="3">
        <v>369499</v>
      </c>
      <c r="P57">
        <v>1558054</v>
      </c>
      <c r="Q57">
        <v>2384176</v>
      </c>
      <c r="S57">
        <v>4158735</v>
      </c>
      <c r="T57">
        <v>8175339</v>
      </c>
    </row>
    <row r="58" spans="1:22">
      <c r="A58" s="4">
        <v>80</v>
      </c>
      <c r="B58" t="s">
        <v>485</v>
      </c>
      <c r="C58" t="s">
        <v>514</v>
      </c>
      <c r="D58">
        <v>6</v>
      </c>
      <c r="E58">
        <v>1</v>
      </c>
      <c r="G58">
        <v>42287259</v>
      </c>
      <c r="H58">
        <v>64849892</v>
      </c>
      <c r="J58">
        <v>2959390</v>
      </c>
      <c r="K58">
        <v>3293005</v>
      </c>
      <c r="M58" s="3">
        <v>9674521</v>
      </c>
      <c r="N58" s="3">
        <v>14147688</v>
      </c>
      <c r="P58" s="1">
        <v>21594426</v>
      </c>
      <c r="Q58" s="1">
        <v>28593850</v>
      </c>
      <c r="R58" s="1"/>
      <c r="S58">
        <v>890335</v>
      </c>
      <c r="T58">
        <v>1108157</v>
      </c>
    </row>
    <row r="59" spans="1:22">
      <c r="A59" s="4">
        <v>80</v>
      </c>
      <c r="B59" t="s">
        <v>486</v>
      </c>
      <c r="C59" t="s">
        <v>515</v>
      </c>
      <c r="D59">
        <v>24</v>
      </c>
      <c r="E59">
        <v>28</v>
      </c>
      <c r="G59">
        <v>2891464</v>
      </c>
      <c r="H59">
        <v>3487046</v>
      </c>
      <c r="J59">
        <v>874701</v>
      </c>
      <c r="K59">
        <v>951233</v>
      </c>
      <c r="M59" s="3">
        <v>246281</v>
      </c>
      <c r="N59" s="3">
        <v>260596</v>
      </c>
      <c r="P59">
        <v>1025400</v>
      </c>
      <c r="Q59">
        <v>990223</v>
      </c>
      <c r="S59">
        <v>249471</v>
      </c>
      <c r="T59">
        <v>291761</v>
      </c>
    </row>
    <row r="60" spans="1:22">
      <c r="A60" s="4">
        <v>80</v>
      </c>
      <c r="B60" t="s">
        <v>487</v>
      </c>
      <c r="C60" t="s">
        <v>516</v>
      </c>
      <c r="D60">
        <v>7</v>
      </c>
      <c r="E60">
        <v>3</v>
      </c>
      <c r="G60">
        <v>51542471</v>
      </c>
      <c r="H60">
        <v>67282700</v>
      </c>
      <c r="J60">
        <v>18798718</v>
      </c>
      <c r="K60">
        <v>23942338</v>
      </c>
      <c r="M60" s="3">
        <v>5646595</v>
      </c>
      <c r="N60" s="3">
        <v>9203006</v>
      </c>
      <c r="P60" s="1">
        <v>17484578</v>
      </c>
      <c r="Q60" s="1">
        <v>18196027</v>
      </c>
      <c r="R60" s="1"/>
      <c r="S60">
        <v>4977709</v>
      </c>
      <c r="T60">
        <v>7386319</v>
      </c>
    </row>
    <row r="61" spans="1:22">
      <c r="A61" s="4">
        <v>80</v>
      </c>
      <c r="B61" t="s">
        <v>488</v>
      </c>
      <c r="C61" t="s">
        <v>517</v>
      </c>
      <c r="D61">
        <v>8</v>
      </c>
      <c r="E61">
        <v>3</v>
      </c>
      <c r="G61">
        <v>30721581</v>
      </c>
      <c r="H61">
        <v>40499881</v>
      </c>
      <c r="J61">
        <v>24285366</v>
      </c>
      <c r="K61">
        <v>22874718</v>
      </c>
      <c r="M61" s="3">
        <v>299911</v>
      </c>
      <c r="N61" s="3">
        <v>382228</v>
      </c>
      <c r="P61">
        <v>1257142</v>
      </c>
      <c r="Q61">
        <v>2933958</v>
      </c>
      <c r="S61">
        <v>8411084</v>
      </c>
      <c r="T61">
        <v>8827011</v>
      </c>
    </row>
    <row r="62" spans="1:22">
      <c r="A62" s="4">
        <v>80</v>
      </c>
      <c r="B62" t="s">
        <v>489</v>
      </c>
      <c r="C62" t="s">
        <v>518</v>
      </c>
      <c r="D62">
        <v>7</v>
      </c>
      <c r="E62">
        <v>4</v>
      </c>
      <c r="G62">
        <v>45694836</v>
      </c>
      <c r="H62">
        <v>71881375</v>
      </c>
      <c r="J62">
        <v>21951013</v>
      </c>
      <c r="K62">
        <v>28089125</v>
      </c>
      <c r="M62" s="3">
        <v>7088673</v>
      </c>
      <c r="N62" s="3">
        <v>6825946</v>
      </c>
      <c r="P62" s="1">
        <v>11348959</v>
      </c>
      <c r="Q62" s="1">
        <v>14741172</v>
      </c>
      <c r="R62" s="1"/>
      <c r="S62">
        <v>7086598</v>
      </c>
      <c r="T62">
        <v>32862680</v>
      </c>
    </row>
    <row r="63" spans="1:22">
      <c r="A63" s="4">
        <v>80</v>
      </c>
      <c r="B63" t="s">
        <v>490</v>
      </c>
      <c r="C63" t="s">
        <v>519</v>
      </c>
      <c r="D63">
        <v>5</v>
      </c>
      <c r="E63">
        <v>1</v>
      </c>
      <c r="G63">
        <v>37723024</v>
      </c>
      <c r="H63">
        <v>50313242</v>
      </c>
      <c r="J63">
        <v>2783826</v>
      </c>
      <c r="K63">
        <v>2991085</v>
      </c>
      <c r="M63" s="3">
        <v>7555401</v>
      </c>
      <c r="N63" s="3">
        <v>11626139</v>
      </c>
      <c r="P63" s="1">
        <v>17101463</v>
      </c>
      <c r="Q63" s="1">
        <v>21959970</v>
      </c>
      <c r="R63" s="1"/>
      <c r="S63">
        <v>822677</v>
      </c>
      <c r="T63">
        <v>1179776</v>
      </c>
    </row>
    <row r="64" spans="1:22">
      <c r="A64" s="4">
        <v>80</v>
      </c>
      <c r="B64" t="s">
        <v>491</v>
      </c>
      <c r="C64" t="s">
        <v>520</v>
      </c>
      <c r="D64">
        <v>6</v>
      </c>
      <c r="E64">
        <v>1</v>
      </c>
      <c r="G64">
        <v>47836977</v>
      </c>
      <c r="H64">
        <v>53034921</v>
      </c>
      <c r="J64">
        <v>30940440</v>
      </c>
      <c r="K64">
        <v>32248784</v>
      </c>
      <c r="M64" s="3">
        <v>336131</v>
      </c>
      <c r="N64" s="3">
        <v>1158885</v>
      </c>
      <c r="P64">
        <v>8638924</v>
      </c>
      <c r="Q64" s="1">
        <v>11687325</v>
      </c>
      <c r="R64" s="1"/>
      <c r="S64">
        <v>12727229</v>
      </c>
      <c r="T64">
        <v>13737060</v>
      </c>
    </row>
    <row r="65" spans="1:22">
      <c r="A65" s="4">
        <v>80</v>
      </c>
      <c r="B65" t="s">
        <v>492</v>
      </c>
      <c r="C65" t="s">
        <v>521</v>
      </c>
      <c r="D65">
        <v>24</v>
      </c>
      <c r="E65">
        <v>28</v>
      </c>
      <c r="G65">
        <v>2923488</v>
      </c>
      <c r="H65">
        <v>3293420</v>
      </c>
      <c r="J65">
        <v>859530</v>
      </c>
      <c r="K65">
        <v>964219</v>
      </c>
      <c r="M65" s="3">
        <v>192268</v>
      </c>
      <c r="N65" s="3">
        <v>208623</v>
      </c>
      <c r="P65">
        <v>841331</v>
      </c>
      <c r="Q65">
        <v>1149693</v>
      </c>
      <c r="S65">
        <v>244043</v>
      </c>
      <c r="T65">
        <v>257447</v>
      </c>
    </row>
    <row r="66" spans="1:22">
      <c r="A66" s="4">
        <v>80</v>
      </c>
      <c r="B66" t="s">
        <v>493</v>
      </c>
      <c r="C66" t="s">
        <v>522</v>
      </c>
      <c r="D66">
        <v>5</v>
      </c>
      <c r="E66">
        <v>1</v>
      </c>
      <c r="G66">
        <v>36336402</v>
      </c>
      <c r="H66">
        <v>48537565</v>
      </c>
      <c r="J66">
        <v>2957885</v>
      </c>
      <c r="K66">
        <v>3137673</v>
      </c>
      <c r="M66" s="3">
        <v>7063582</v>
      </c>
      <c r="N66" s="3">
        <v>11561985</v>
      </c>
      <c r="P66" s="1">
        <v>18140038</v>
      </c>
      <c r="Q66" s="1">
        <v>23504098</v>
      </c>
      <c r="R66" s="1"/>
      <c r="S66">
        <v>946399</v>
      </c>
      <c r="T66">
        <v>1263111</v>
      </c>
    </row>
    <row r="67" spans="1:22">
      <c r="A67" s="4"/>
      <c r="C67" t="s">
        <v>510</v>
      </c>
      <c r="D67" t="s">
        <v>523</v>
      </c>
      <c r="E67" t="s">
        <v>524</v>
      </c>
      <c r="G67" s="2" t="s">
        <v>523</v>
      </c>
      <c r="H67" s="2" t="s">
        <v>524</v>
      </c>
      <c r="I67" s="2"/>
      <c r="J67" s="2" t="s">
        <v>523</v>
      </c>
      <c r="K67" s="2" t="s">
        <v>524</v>
      </c>
      <c r="L67" s="2"/>
      <c r="M67" s="5"/>
      <c r="N67" s="5"/>
      <c r="P67" s="2" t="s">
        <v>523</v>
      </c>
      <c r="Q67" s="2" t="s">
        <v>524</v>
      </c>
      <c r="R67" s="2"/>
      <c r="S67" s="2" t="s">
        <v>523</v>
      </c>
      <c r="T67" s="2" t="s">
        <v>524</v>
      </c>
      <c r="U67" s="2"/>
      <c r="V67" s="2"/>
    </row>
    <row r="68" spans="1:22">
      <c r="A68" s="4">
        <v>160</v>
      </c>
      <c r="B68" t="s">
        <v>494</v>
      </c>
      <c r="C68" t="s">
        <v>511</v>
      </c>
      <c r="D68">
        <v>5</v>
      </c>
      <c r="E68">
        <v>1</v>
      </c>
      <c r="G68">
        <v>115614278</v>
      </c>
      <c r="H68">
        <v>136481791</v>
      </c>
      <c r="J68">
        <v>34507501</v>
      </c>
      <c r="K68">
        <v>36518058</v>
      </c>
      <c r="M68" s="3">
        <v>19813102</v>
      </c>
      <c r="N68" s="3">
        <v>27401988</v>
      </c>
      <c r="P68" s="1">
        <v>32127460</v>
      </c>
      <c r="Q68" s="1">
        <v>67783396</v>
      </c>
      <c r="R68" s="1"/>
      <c r="S68">
        <v>14054805</v>
      </c>
      <c r="T68">
        <v>15577878</v>
      </c>
    </row>
    <row r="69" spans="1:22">
      <c r="A69" s="4">
        <v>160</v>
      </c>
      <c r="B69" t="s">
        <v>495</v>
      </c>
      <c r="C69" t="s">
        <v>512</v>
      </c>
      <c r="D69">
        <v>6</v>
      </c>
      <c r="E69">
        <v>2</v>
      </c>
      <c r="G69">
        <v>136887523</v>
      </c>
      <c r="H69">
        <v>201232190</v>
      </c>
      <c r="J69">
        <v>57827893</v>
      </c>
      <c r="K69">
        <v>64156377</v>
      </c>
      <c r="M69" s="3">
        <v>26435902</v>
      </c>
      <c r="N69" s="3">
        <v>38174838</v>
      </c>
      <c r="P69" s="1">
        <v>62795997</v>
      </c>
      <c r="Q69" s="1">
        <v>85463247</v>
      </c>
      <c r="R69" s="1"/>
      <c r="S69">
        <v>12822107</v>
      </c>
      <c r="T69">
        <v>14350993</v>
      </c>
    </row>
    <row r="70" spans="1:22">
      <c r="A70" s="4">
        <v>160</v>
      </c>
      <c r="B70" t="s">
        <v>496</v>
      </c>
      <c r="C70" t="s">
        <v>513</v>
      </c>
      <c r="D70">
        <v>22</v>
      </c>
      <c r="E70">
        <v>25</v>
      </c>
      <c r="G70">
        <v>28873144</v>
      </c>
      <c r="H70">
        <v>25391682</v>
      </c>
      <c r="J70">
        <v>14367268</v>
      </c>
      <c r="K70">
        <v>15922815</v>
      </c>
      <c r="M70" s="3">
        <v>240510</v>
      </c>
      <c r="N70" s="3">
        <v>394900</v>
      </c>
      <c r="P70">
        <v>2641304</v>
      </c>
      <c r="Q70">
        <v>3414301</v>
      </c>
      <c r="S70">
        <v>3725957</v>
      </c>
      <c r="T70">
        <v>3567798</v>
      </c>
    </row>
    <row r="71" spans="1:22">
      <c r="A71" s="4">
        <v>160</v>
      </c>
      <c r="B71" t="s">
        <v>497</v>
      </c>
      <c r="C71" t="s">
        <v>514</v>
      </c>
      <c r="D71">
        <v>6</v>
      </c>
      <c r="E71">
        <v>1</v>
      </c>
      <c r="G71">
        <v>123978245</v>
      </c>
      <c r="H71">
        <v>187091229</v>
      </c>
      <c r="J71">
        <v>33748305</v>
      </c>
      <c r="K71">
        <v>298620858</v>
      </c>
      <c r="M71" s="3">
        <v>26919822</v>
      </c>
      <c r="N71" s="3">
        <v>37142411</v>
      </c>
      <c r="P71" s="1">
        <v>63376820</v>
      </c>
      <c r="Q71" s="1">
        <v>73344837</v>
      </c>
      <c r="R71" s="1"/>
      <c r="S71">
        <v>12162161</v>
      </c>
      <c r="T71">
        <v>15142302</v>
      </c>
    </row>
    <row r="72" spans="1:22">
      <c r="A72" s="4">
        <v>160</v>
      </c>
      <c r="B72" t="s">
        <v>498</v>
      </c>
      <c r="C72" t="s">
        <v>515</v>
      </c>
      <c r="D72">
        <v>35</v>
      </c>
      <c r="E72">
        <v>43</v>
      </c>
      <c r="G72">
        <v>4415814</v>
      </c>
      <c r="H72">
        <v>4504194</v>
      </c>
      <c r="J72">
        <v>1282882</v>
      </c>
      <c r="K72">
        <v>1520381</v>
      </c>
      <c r="M72" s="3">
        <v>197093</v>
      </c>
      <c r="N72" s="3">
        <v>246396</v>
      </c>
      <c r="P72">
        <v>1212887</v>
      </c>
      <c r="Q72">
        <v>1620091</v>
      </c>
      <c r="S72">
        <v>443128</v>
      </c>
      <c r="T72">
        <v>443848</v>
      </c>
    </row>
    <row r="73" spans="1:22">
      <c r="A73" s="4">
        <v>160</v>
      </c>
      <c r="B73" t="s">
        <v>499</v>
      </c>
      <c r="C73" t="s">
        <v>516</v>
      </c>
      <c r="D73">
        <v>9</v>
      </c>
      <c r="E73">
        <v>4</v>
      </c>
      <c r="G73">
        <v>96270452</v>
      </c>
      <c r="H73">
        <v>144072941</v>
      </c>
      <c r="J73">
        <v>34781795</v>
      </c>
      <c r="K73">
        <v>50109751</v>
      </c>
      <c r="M73" s="3">
        <v>11262138</v>
      </c>
      <c r="N73" s="3">
        <v>21984674</v>
      </c>
      <c r="P73" s="1">
        <v>29660703</v>
      </c>
      <c r="Q73" s="1">
        <v>28155462</v>
      </c>
      <c r="R73" s="1"/>
      <c r="S73">
        <v>48377120</v>
      </c>
      <c r="T73">
        <v>11462656</v>
      </c>
    </row>
    <row r="74" spans="1:22">
      <c r="A74" s="4">
        <v>160</v>
      </c>
      <c r="B74" t="s">
        <v>500</v>
      </c>
      <c r="C74" t="s">
        <v>517</v>
      </c>
      <c r="D74">
        <v>9</v>
      </c>
      <c r="E74">
        <v>6</v>
      </c>
      <c r="G74">
        <v>35894886</v>
      </c>
      <c r="H74">
        <v>46750436</v>
      </c>
      <c r="J74">
        <v>23630907</v>
      </c>
      <c r="K74">
        <v>62519148</v>
      </c>
      <c r="M74" s="3">
        <v>378270</v>
      </c>
      <c r="N74" s="3">
        <v>477718</v>
      </c>
      <c r="P74">
        <v>3746226</v>
      </c>
      <c r="Q74">
        <v>4051747</v>
      </c>
      <c r="S74">
        <v>12080050</v>
      </c>
      <c r="T74">
        <v>7969529</v>
      </c>
    </row>
    <row r="75" spans="1:22">
      <c r="A75" s="4">
        <v>160</v>
      </c>
      <c r="B75" t="s">
        <v>501</v>
      </c>
      <c r="C75" t="s">
        <v>518</v>
      </c>
      <c r="D75">
        <v>8</v>
      </c>
      <c r="E75">
        <v>4</v>
      </c>
      <c r="G75">
        <v>92152947</v>
      </c>
      <c r="H75">
        <v>130524965</v>
      </c>
      <c r="J75">
        <v>35200356</v>
      </c>
      <c r="K75">
        <v>56451352</v>
      </c>
      <c r="M75" s="3">
        <v>10455408</v>
      </c>
      <c r="N75" s="3">
        <v>8423675</v>
      </c>
      <c r="P75" s="1">
        <v>45282489</v>
      </c>
      <c r="Q75" s="1">
        <v>46096854</v>
      </c>
      <c r="R75" s="1"/>
      <c r="S75">
        <v>9392202</v>
      </c>
      <c r="T75">
        <v>13986771</v>
      </c>
    </row>
    <row r="76" spans="1:22">
      <c r="A76" s="4">
        <v>160</v>
      </c>
      <c r="B76" t="s">
        <v>502</v>
      </c>
      <c r="C76" t="s">
        <v>519</v>
      </c>
      <c r="D76">
        <v>6</v>
      </c>
      <c r="E76">
        <v>1</v>
      </c>
      <c r="G76">
        <v>118425894</v>
      </c>
      <c r="H76">
        <v>142004521</v>
      </c>
      <c r="J76">
        <v>34615628</v>
      </c>
      <c r="K76">
        <v>36658673</v>
      </c>
      <c r="M76" s="3">
        <v>21241589</v>
      </c>
      <c r="N76" s="3">
        <v>31772937</v>
      </c>
      <c r="P76" s="1">
        <v>40366122</v>
      </c>
      <c r="Q76" s="1">
        <v>54852579</v>
      </c>
      <c r="R76" s="1"/>
      <c r="S76">
        <v>14393674</v>
      </c>
      <c r="T76">
        <v>15287518</v>
      </c>
    </row>
    <row r="77" spans="1:22">
      <c r="A77" s="4">
        <v>160</v>
      </c>
      <c r="B77" t="s">
        <v>503</v>
      </c>
      <c r="C77" t="s">
        <v>520</v>
      </c>
      <c r="D77">
        <v>6</v>
      </c>
      <c r="E77">
        <v>1</v>
      </c>
      <c r="G77">
        <v>118811269</v>
      </c>
      <c r="H77">
        <v>152987987</v>
      </c>
      <c r="J77">
        <v>34413945</v>
      </c>
      <c r="K77">
        <v>37050172</v>
      </c>
      <c r="M77" s="3">
        <v>19051005</v>
      </c>
      <c r="N77" s="3">
        <v>28464583</v>
      </c>
      <c r="P77" s="1">
        <v>45362202</v>
      </c>
      <c r="Q77" s="1">
        <v>57105192</v>
      </c>
      <c r="R77" s="1"/>
      <c r="S77">
        <v>14074008</v>
      </c>
      <c r="T77">
        <v>15346161</v>
      </c>
    </row>
    <row r="78" spans="1:22">
      <c r="A78" s="4">
        <v>160</v>
      </c>
      <c r="B78" t="s">
        <v>504</v>
      </c>
      <c r="C78" t="s">
        <v>521</v>
      </c>
      <c r="D78">
        <v>35</v>
      </c>
      <c r="E78">
        <v>43</v>
      </c>
      <c r="G78">
        <v>3870110</v>
      </c>
      <c r="H78">
        <v>4888702</v>
      </c>
      <c r="J78">
        <v>1414702</v>
      </c>
      <c r="K78">
        <v>1536558</v>
      </c>
      <c r="M78" s="3">
        <v>177638</v>
      </c>
      <c r="N78" s="3">
        <v>173170</v>
      </c>
      <c r="P78">
        <v>1144107</v>
      </c>
      <c r="Q78">
        <v>1460309</v>
      </c>
      <c r="S78">
        <v>496908</v>
      </c>
      <c r="T78">
        <v>465476</v>
      </c>
    </row>
    <row r="79" spans="1:22">
      <c r="A79" s="4">
        <v>160</v>
      </c>
      <c r="B79" t="s">
        <v>505</v>
      </c>
      <c r="C79" t="s">
        <v>522</v>
      </c>
      <c r="D79">
        <v>6</v>
      </c>
      <c r="E79">
        <v>1</v>
      </c>
      <c r="G79">
        <v>119173786</v>
      </c>
      <c r="H79">
        <v>202850129</v>
      </c>
      <c r="J79">
        <v>32962334</v>
      </c>
      <c r="K79">
        <v>36597111</v>
      </c>
      <c r="M79" s="3">
        <v>14495413</v>
      </c>
      <c r="N79" s="3">
        <v>25708445</v>
      </c>
      <c r="P79" s="1">
        <v>46013355</v>
      </c>
      <c r="Q79" s="1">
        <v>60015116</v>
      </c>
      <c r="R79" s="1"/>
      <c r="S79">
        <v>13473942</v>
      </c>
      <c r="T79">
        <v>15651701</v>
      </c>
    </row>
    <row r="85" spans="10:12">
      <c r="K85" t="s">
        <v>528</v>
      </c>
    </row>
    <row r="86" spans="10:12">
      <c r="J86" t="s">
        <v>529</v>
      </c>
      <c r="K86" t="s">
        <v>530</v>
      </c>
    </row>
    <row r="87" spans="10:12">
      <c r="J87" t="s">
        <v>529</v>
      </c>
      <c r="K87" t="s">
        <v>531</v>
      </c>
    </row>
    <row r="88" spans="10:12">
      <c r="J88" t="s">
        <v>529</v>
      </c>
      <c r="K88" s="11" t="s">
        <v>532</v>
      </c>
      <c r="L88" s="25"/>
    </row>
    <row r="89" spans="10:12">
      <c r="J89" t="s">
        <v>529</v>
      </c>
      <c r="K89" t="s">
        <v>533</v>
      </c>
    </row>
    <row r="90" spans="10:12">
      <c r="J90" t="s">
        <v>529</v>
      </c>
      <c r="K90" s="11" t="s">
        <v>534</v>
      </c>
      <c r="L90" s="25"/>
    </row>
    <row r="91" spans="10:12">
      <c r="J91" t="s">
        <v>529</v>
      </c>
      <c r="K91" s="11" t="s">
        <v>535</v>
      </c>
      <c r="L91" s="25"/>
    </row>
    <row r="92" spans="10:12">
      <c r="J92" t="s">
        <v>529</v>
      </c>
      <c r="K92" s="11" t="s">
        <v>536</v>
      </c>
      <c r="L92" s="25"/>
    </row>
    <row r="93" spans="10:12">
      <c r="J93" t="s">
        <v>529</v>
      </c>
      <c r="K93" s="11" t="s">
        <v>537</v>
      </c>
      <c r="L93" s="25"/>
    </row>
  </sheetData>
  <mergeCells count="8">
    <mergeCell ref="S1:T1"/>
    <mergeCell ref="A16:A27"/>
    <mergeCell ref="G1:H1"/>
    <mergeCell ref="P1:Q1"/>
    <mergeCell ref="J1:K1"/>
    <mergeCell ref="M1:N1"/>
    <mergeCell ref="D1:E1"/>
    <mergeCell ref="A3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tabSelected="1" topLeftCell="AA1" workbookViewId="0">
      <selection activeCell="AI24" sqref="AI24"/>
    </sheetView>
  </sheetViews>
  <sheetFormatPr baseColWidth="10" defaultRowHeight="15" x14ac:dyDescent="0"/>
  <cols>
    <col min="1" max="4" width="29" customWidth="1"/>
    <col min="5" max="5" width="36" customWidth="1"/>
    <col min="6" max="6" width="32.33203125" customWidth="1"/>
    <col min="7" max="7" width="21.5" customWidth="1"/>
    <col min="8" max="8" width="26.5" customWidth="1"/>
    <col min="9" max="9" width="26.33203125" customWidth="1"/>
    <col min="10" max="10" width="23.5" customWidth="1"/>
    <col min="11" max="11" width="16.6640625" customWidth="1"/>
    <col min="12" max="12" width="15.33203125" customWidth="1"/>
    <col min="13" max="14" width="10.83203125" style="15"/>
    <col min="15" max="16" width="29" customWidth="1"/>
    <col min="17" max="18" width="16.5" customWidth="1"/>
    <col min="19" max="19" width="32.5" customWidth="1"/>
    <col min="20" max="20" width="32.6640625" customWidth="1"/>
    <col min="21" max="21" width="26.1640625" customWidth="1"/>
    <col min="22" max="22" width="28.6640625" customWidth="1"/>
    <col min="23" max="23" width="25.33203125" customWidth="1"/>
    <col min="24" max="24" width="25.83203125" customWidth="1"/>
    <col min="25" max="25" width="18.6640625" customWidth="1"/>
    <col min="26" max="26" width="15.1640625" customWidth="1"/>
    <col min="27" max="27" width="26" customWidth="1"/>
    <col min="29" max="29" width="38" customWidth="1"/>
    <col min="30" max="30" width="35.83203125" customWidth="1"/>
    <col min="31" max="31" width="25.33203125" customWidth="1"/>
    <col min="32" max="32" width="21.83203125" customWidth="1"/>
    <col min="33" max="34" width="19.1640625" customWidth="1"/>
    <col min="35" max="35" width="16.33203125" customWidth="1"/>
    <col min="36" max="36" width="16" customWidth="1"/>
  </cols>
  <sheetData>
    <row r="1" spans="1:36">
      <c r="A1" s="28" t="s">
        <v>523</v>
      </c>
      <c r="B1" s="28"/>
      <c r="C1" s="28"/>
      <c r="D1" s="34"/>
      <c r="E1" s="28"/>
      <c r="F1" s="28"/>
      <c r="G1" s="28"/>
      <c r="H1" s="28"/>
      <c r="I1" s="28"/>
      <c r="J1" s="28"/>
      <c r="K1" s="28"/>
      <c r="L1" s="28"/>
      <c r="O1" s="28" t="s">
        <v>524</v>
      </c>
      <c r="P1" s="28"/>
      <c r="Q1" s="28"/>
      <c r="R1" s="34"/>
      <c r="S1" s="28"/>
      <c r="T1" s="28"/>
      <c r="U1" s="28"/>
      <c r="V1" s="28"/>
      <c r="W1" s="28"/>
      <c r="X1" s="28"/>
      <c r="Y1" s="28"/>
      <c r="Z1" s="28"/>
      <c r="AA1" s="57" t="s">
        <v>523</v>
      </c>
    </row>
    <row r="2" spans="1:36" s="23" customFormat="1">
      <c r="A2" s="22" t="s">
        <v>506</v>
      </c>
      <c r="B2" s="22" t="s">
        <v>506</v>
      </c>
      <c r="C2" s="22" t="s">
        <v>508</v>
      </c>
      <c r="D2" s="32" t="s">
        <v>546</v>
      </c>
      <c r="E2" s="23" t="s">
        <v>527</v>
      </c>
      <c r="F2" s="23" t="s">
        <v>539</v>
      </c>
      <c r="G2" s="23" t="s">
        <v>540</v>
      </c>
      <c r="H2" s="23" t="s">
        <v>541</v>
      </c>
      <c r="I2" s="27" t="s">
        <v>542</v>
      </c>
      <c r="J2" s="27" t="s">
        <v>543</v>
      </c>
      <c r="K2" s="23" t="s">
        <v>544</v>
      </c>
      <c r="L2" s="23" t="s">
        <v>545</v>
      </c>
      <c r="M2" s="16"/>
      <c r="N2" s="16"/>
      <c r="O2" s="22" t="s">
        <v>506</v>
      </c>
      <c r="P2" s="22" t="s">
        <v>506</v>
      </c>
      <c r="Q2" s="22" t="s">
        <v>508</v>
      </c>
      <c r="R2" s="32" t="s">
        <v>546</v>
      </c>
      <c r="S2" s="23" t="s">
        <v>527</v>
      </c>
      <c r="T2" s="23" t="s">
        <v>539</v>
      </c>
      <c r="U2" s="23" t="s">
        <v>540</v>
      </c>
      <c r="V2" s="23" t="s">
        <v>541</v>
      </c>
      <c r="W2" s="27" t="s">
        <v>542</v>
      </c>
      <c r="X2" s="27" t="s">
        <v>543</v>
      </c>
      <c r="Y2" s="23" t="s">
        <v>544</v>
      </c>
      <c r="Z2" s="23" t="s">
        <v>545</v>
      </c>
      <c r="AA2" s="58" t="s">
        <v>506</v>
      </c>
      <c r="AB2" s="23">
        <v>1</v>
      </c>
      <c r="AC2" s="33" t="s">
        <v>527</v>
      </c>
      <c r="AD2" s="33" t="s">
        <v>539</v>
      </c>
      <c r="AE2" s="33" t="s">
        <v>540</v>
      </c>
      <c r="AF2" s="33" t="s">
        <v>541</v>
      </c>
      <c r="AG2" s="27" t="s">
        <v>542</v>
      </c>
      <c r="AH2" s="27" t="s">
        <v>543</v>
      </c>
      <c r="AI2" s="33" t="s">
        <v>544</v>
      </c>
      <c r="AJ2" s="33" t="s">
        <v>545</v>
      </c>
    </row>
    <row r="3" spans="1:36">
      <c r="A3" t="s">
        <v>434</v>
      </c>
      <c r="B3" t="s">
        <v>511</v>
      </c>
      <c r="C3" s="4">
        <v>14</v>
      </c>
      <c r="D3" s="4"/>
      <c r="E3">
        <v>362750</v>
      </c>
      <c r="F3">
        <v>767507</v>
      </c>
      <c r="G3">
        <v>92061</v>
      </c>
      <c r="H3">
        <v>270689</v>
      </c>
      <c r="I3">
        <v>111407</v>
      </c>
      <c r="J3">
        <v>106673</v>
      </c>
      <c r="K3" s="23">
        <v>61128</v>
      </c>
      <c r="L3">
        <v>384851</v>
      </c>
      <c r="O3" t="s">
        <v>434</v>
      </c>
      <c r="P3" t="s">
        <v>511</v>
      </c>
      <c r="Q3" s="4">
        <v>14</v>
      </c>
      <c r="R3" s="4"/>
      <c r="S3">
        <v>367519</v>
      </c>
      <c r="T3">
        <v>756065</v>
      </c>
      <c r="U3">
        <v>85942</v>
      </c>
      <c r="V3">
        <v>281577</v>
      </c>
      <c r="W3">
        <v>133806</v>
      </c>
      <c r="X3">
        <v>147227</v>
      </c>
      <c r="Y3" s="23">
        <v>62412</v>
      </c>
      <c r="Z3">
        <v>386701</v>
      </c>
      <c r="AA3" s="26" t="s">
        <v>547</v>
      </c>
      <c r="AC3">
        <f>+E3-S3</f>
        <v>-4769</v>
      </c>
      <c r="AD3">
        <f>+F3-T3</f>
        <v>11442</v>
      </c>
      <c r="AE3">
        <f>+G3-U3</f>
        <v>6119</v>
      </c>
      <c r="AF3">
        <f>+H3-V3</f>
        <v>-10888</v>
      </c>
      <c r="AG3">
        <f>+I3-W3</f>
        <v>-22399</v>
      </c>
      <c r="AH3">
        <f>+J3-X3</f>
        <v>-40554</v>
      </c>
      <c r="AI3">
        <f>+K3-Y3</f>
        <v>-1284</v>
      </c>
      <c r="AJ3">
        <f>+L3-Z3</f>
        <v>-1850</v>
      </c>
    </row>
    <row r="4" spans="1:36">
      <c r="A4" t="s">
        <v>435</v>
      </c>
      <c r="B4" t="s">
        <v>512</v>
      </c>
      <c r="C4" s="4">
        <v>14</v>
      </c>
      <c r="D4" s="4"/>
      <c r="E4">
        <v>405076</v>
      </c>
      <c r="F4">
        <v>818622</v>
      </c>
      <c r="G4">
        <v>96730</v>
      </c>
      <c r="H4">
        <v>308346</v>
      </c>
      <c r="I4">
        <v>124926</v>
      </c>
      <c r="J4">
        <v>160073</v>
      </c>
      <c r="K4" s="23">
        <v>63474</v>
      </c>
      <c r="L4">
        <v>490402</v>
      </c>
      <c r="O4" t="s">
        <v>435</v>
      </c>
      <c r="P4" t="s">
        <v>512</v>
      </c>
      <c r="Q4" s="4">
        <v>14</v>
      </c>
      <c r="R4" s="4"/>
      <c r="S4">
        <v>402308</v>
      </c>
      <c r="T4">
        <v>833573</v>
      </c>
      <c r="U4">
        <v>87553</v>
      </c>
      <c r="V4">
        <v>314755</v>
      </c>
      <c r="W4">
        <v>129594</v>
      </c>
      <c r="X4">
        <v>159382</v>
      </c>
      <c r="Y4" s="23">
        <v>66121</v>
      </c>
      <c r="Z4">
        <v>461233</v>
      </c>
      <c r="AA4" s="26" t="s">
        <v>548</v>
      </c>
      <c r="AC4">
        <f>+E4-S4</f>
        <v>2768</v>
      </c>
      <c r="AD4">
        <f>+F4-T4</f>
        <v>-14951</v>
      </c>
      <c r="AE4">
        <f>+G4-U4</f>
        <v>9177</v>
      </c>
      <c r="AF4">
        <f>+H4-V4</f>
        <v>-6409</v>
      </c>
      <c r="AG4">
        <f>+I4-W4</f>
        <v>-4668</v>
      </c>
      <c r="AH4">
        <f>+J4-X4</f>
        <v>691</v>
      </c>
      <c r="AI4">
        <f>+K4-Y4</f>
        <v>-2647</v>
      </c>
      <c r="AJ4">
        <f>+L4-Z4</f>
        <v>29169</v>
      </c>
    </row>
    <row r="5" spans="1:36">
      <c r="A5" t="s">
        <v>436</v>
      </c>
      <c r="B5" t="s">
        <v>513</v>
      </c>
      <c r="C5" s="4">
        <v>14</v>
      </c>
      <c r="D5" s="4"/>
      <c r="E5">
        <v>405872</v>
      </c>
      <c r="F5">
        <v>863406</v>
      </c>
      <c r="G5">
        <v>99964</v>
      </c>
      <c r="H5">
        <v>305908</v>
      </c>
      <c r="I5">
        <v>116468</v>
      </c>
      <c r="J5">
        <v>156532</v>
      </c>
      <c r="K5" s="23">
        <v>59515</v>
      </c>
      <c r="L5">
        <v>531805</v>
      </c>
      <c r="O5" t="s">
        <v>436</v>
      </c>
      <c r="P5" t="s">
        <v>513</v>
      </c>
      <c r="Q5" s="4">
        <v>14</v>
      </c>
      <c r="R5" s="4"/>
      <c r="S5">
        <v>436593</v>
      </c>
      <c r="T5">
        <v>833445</v>
      </c>
      <c r="U5">
        <v>115491</v>
      </c>
      <c r="V5">
        <v>321102</v>
      </c>
      <c r="W5">
        <v>125831</v>
      </c>
      <c r="X5">
        <v>156799</v>
      </c>
      <c r="Y5" s="23">
        <v>79310</v>
      </c>
      <c r="Z5">
        <v>448211</v>
      </c>
      <c r="AA5" s="26" t="s">
        <v>549</v>
      </c>
      <c r="AC5">
        <f>+E5-S5</f>
        <v>-30721</v>
      </c>
      <c r="AD5">
        <f>+F5-T5</f>
        <v>29961</v>
      </c>
      <c r="AE5">
        <f>+G5-U5</f>
        <v>-15527</v>
      </c>
      <c r="AF5">
        <f>+H5-V5</f>
        <v>-15194</v>
      </c>
      <c r="AG5">
        <f>+I5-W5</f>
        <v>-9363</v>
      </c>
      <c r="AH5">
        <f>+J5-X5</f>
        <v>-267</v>
      </c>
      <c r="AI5">
        <f>+K5-Y5</f>
        <v>-19795</v>
      </c>
      <c r="AJ5">
        <f>+L5-Z5</f>
        <v>83594</v>
      </c>
    </row>
    <row r="6" spans="1:36">
      <c r="A6" t="s">
        <v>437</v>
      </c>
      <c r="B6" t="s">
        <v>514</v>
      </c>
      <c r="C6" s="4">
        <v>14</v>
      </c>
      <c r="D6" s="4"/>
      <c r="E6">
        <v>401637</v>
      </c>
      <c r="F6">
        <v>863897</v>
      </c>
      <c r="G6">
        <v>93277</v>
      </c>
      <c r="H6">
        <v>308360</v>
      </c>
      <c r="I6">
        <v>129771</v>
      </c>
      <c r="J6">
        <v>161404</v>
      </c>
      <c r="K6" s="23">
        <v>55855</v>
      </c>
      <c r="L6">
        <v>477530</v>
      </c>
      <c r="O6" t="s">
        <v>437</v>
      </c>
      <c r="P6" t="s">
        <v>514</v>
      </c>
      <c r="Q6" s="4">
        <v>14</v>
      </c>
      <c r="R6" s="4"/>
      <c r="S6">
        <v>411120</v>
      </c>
      <c r="T6">
        <v>848671</v>
      </c>
      <c r="U6">
        <v>100501</v>
      </c>
      <c r="V6">
        <v>310619</v>
      </c>
      <c r="W6">
        <v>135388</v>
      </c>
      <c r="X6">
        <v>145776</v>
      </c>
      <c r="Y6" s="23">
        <v>68156</v>
      </c>
      <c r="Z6">
        <v>472262</v>
      </c>
      <c r="AA6" s="26" t="s">
        <v>550</v>
      </c>
      <c r="AC6">
        <f>+E6-S6</f>
        <v>-9483</v>
      </c>
      <c r="AD6">
        <f>+F6-T6</f>
        <v>15226</v>
      </c>
      <c r="AE6">
        <f>+G6-U6</f>
        <v>-7224</v>
      </c>
      <c r="AF6">
        <f>+H6-V6</f>
        <v>-2259</v>
      </c>
      <c r="AG6">
        <f>+I6-W6</f>
        <v>-5617</v>
      </c>
      <c r="AH6">
        <f>+J6-X6</f>
        <v>15628</v>
      </c>
      <c r="AI6">
        <f>+K6-Y6</f>
        <v>-12301</v>
      </c>
      <c r="AJ6">
        <f>+L6-Z6</f>
        <v>5268</v>
      </c>
    </row>
    <row r="7" spans="1:36">
      <c r="A7" t="s">
        <v>438</v>
      </c>
      <c r="B7" t="s">
        <v>515</v>
      </c>
      <c r="C7" s="4">
        <v>14</v>
      </c>
      <c r="D7" s="4"/>
      <c r="E7">
        <v>390922</v>
      </c>
      <c r="F7">
        <v>770274</v>
      </c>
      <c r="G7">
        <v>88776</v>
      </c>
      <c r="H7">
        <v>302146</v>
      </c>
      <c r="I7">
        <v>110077</v>
      </c>
      <c r="J7">
        <v>149812</v>
      </c>
      <c r="K7" s="23">
        <v>53630</v>
      </c>
      <c r="L7">
        <v>409900</v>
      </c>
      <c r="O7" t="s">
        <v>438</v>
      </c>
      <c r="P7" t="s">
        <v>515</v>
      </c>
      <c r="Q7" s="4">
        <v>14</v>
      </c>
      <c r="R7" s="4"/>
      <c r="S7">
        <v>368676</v>
      </c>
      <c r="T7">
        <v>756926</v>
      </c>
      <c r="U7">
        <v>88323</v>
      </c>
      <c r="V7">
        <v>280353</v>
      </c>
      <c r="W7">
        <v>111164</v>
      </c>
      <c r="X7">
        <v>119370</v>
      </c>
      <c r="Y7" s="23">
        <v>48472</v>
      </c>
      <c r="Z7">
        <v>414342</v>
      </c>
      <c r="AA7" s="26" t="s">
        <v>551</v>
      </c>
      <c r="AC7">
        <f>+E7-S7</f>
        <v>22246</v>
      </c>
      <c r="AD7">
        <f>+F7-T7</f>
        <v>13348</v>
      </c>
      <c r="AE7">
        <f>+G7-U7</f>
        <v>453</v>
      </c>
      <c r="AF7">
        <f>+H7-V7</f>
        <v>21793</v>
      </c>
      <c r="AG7">
        <f>+I7-W7</f>
        <v>-1087</v>
      </c>
      <c r="AH7">
        <f>+J7-X7</f>
        <v>30442</v>
      </c>
      <c r="AI7">
        <f>+K7-Y7</f>
        <v>5158</v>
      </c>
      <c r="AJ7">
        <f>+L7-Z7</f>
        <v>-4442</v>
      </c>
    </row>
    <row r="8" spans="1:36">
      <c r="A8" t="s">
        <v>439</v>
      </c>
      <c r="B8" t="s">
        <v>516</v>
      </c>
      <c r="C8" s="4">
        <v>14</v>
      </c>
      <c r="D8" s="4"/>
      <c r="E8">
        <v>372796</v>
      </c>
      <c r="F8">
        <v>732671</v>
      </c>
      <c r="G8">
        <v>93913</v>
      </c>
      <c r="H8">
        <v>278883</v>
      </c>
      <c r="I8">
        <v>110847</v>
      </c>
      <c r="J8">
        <v>146101</v>
      </c>
      <c r="K8" s="23">
        <v>59998</v>
      </c>
      <c r="L8">
        <v>404491</v>
      </c>
      <c r="O8" t="s">
        <v>439</v>
      </c>
      <c r="P8" t="s">
        <v>516</v>
      </c>
      <c r="Q8" s="4">
        <v>14</v>
      </c>
      <c r="R8" s="4"/>
      <c r="S8">
        <v>388646</v>
      </c>
      <c r="T8">
        <v>801182</v>
      </c>
      <c r="U8">
        <v>105016</v>
      </c>
      <c r="V8">
        <v>283630</v>
      </c>
      <c r="W8">
        <v>124640</v>
      </c>
      <c r="X8">
        <v>154595</v>
      </c>
      <c r="Y8" s="23">
        <v>63464</v>
      </c>
      <c r="Z8">
        <v>400143</v>
      </c>
      <c r="AA8" s="26" t="s">
        <v>552</v>
      </c>
      <c r="AC8">
        <f>+E8-S8</f>
        <v>-15850</v>
      </c>
      <c r="AD8">
        <f>+F8-T8</f>
        <v>-68511</v>
      </c>
      <c r="AE8">
        <f>+G8-U8</f>
        <v>-11103</v>
      </c>
      <c r="AF8">
        <f>+H8-V8</f>
        <v>-4747</v>
      </c>
      <c r="AG8">
        <f>+I8-W8</f>
        <v>-13793</v>
      </c>
      <c r="AH8">
        <f>+J8-X8</f>
        <v>-8494</v>
      </c>
      <c r="AI8">
        <f>+K8-Y8</f>
        <v>-3466</v>
      </c>
      <c r="AJ8">
        <f>+L8-Z8</f>
        <v>4348</v>
      </c>
    </row>
    <row r="9" spans="1:36">
      <c r="A9" t="s">
        <v>440</v>
      </c>
      <c r="B9" t="s">
        <v>517</v>
      </c>
      <c r="C9" s="4">
        <v>14</v>
      </c>
      <c r="D9" s="4"/>
      <c r="E9">
        <v>417712</v>
      </c>
      <c r="F9">
        <v>837664</v>
      </c>
      <c r="G9">
        <v>107316</v>
      </c>
      <c r="H9">
        <v>310396</v>
      </c>
      <c r="I9">
        <v>208326</v>
      </c>
      <c r="J9">
        <v>153516</v>
      </c>
      <c r="K9" s="23">
        <v>59607</v>
      </c>
      <c r="L9">
        <v>451342</v>
      </c>
      <c r="O9" t="s">
        <v>440</v>
      </c>
      <c r="P9" t="s">
        <v>517</v>
      </c>
      <c r="Q9" s="4">
        <v>14</v>
      </c>
      <c r="R9" s="4"/>
      <c r="S9">
        <v>400161</v>
      </c>
      <c r="T9">
        <v>815971</v>
      </c>
      <c r="U9">
        <v>91905</v>
      </c>
      <c r="V9">
        <v>308256</v>
      </c>
      <c r="W9">
        <v>170924</v>
      </c>
      <c r="X9">
        <v>154742</v>
      </c>
      <c r="Y9" s="23">
        <v>65474</v>
      </c>
      <c r="Z9">
        <v>444639</v>
      </c>
      <c r="AA9" s="26" t="s">
        <v>553</v>
      </c>
      <c r="AC9">
        <f>+E9-S9</f>
        <v>17551</v>
      </c>
      <c r="AD9">
        <f>+F9-T9</f>
        <v>21693</v>
      </c>
      <c r="AE9">
        <f>+G9-U9</f>
        <v>15411</v>
      </c>
      <c r="AF9">
        <f>+H9-V9</f>
        <v>2140</v>
      </c>
      <c r="AG9">
        <f>+I9-W9</f>
        <v>37402</v>
      </c>
      <c r="AH9">
        <f>+J9-X9</f>
        <v>-1226</v>
      </c>
      <c r="AI9">
        <f>+K9-Y9</f>
        <v>-5867</v>
      </c>
      <c r="AJ9">
        <f>+L9-Z9</f>
        <v>6703</v>
      </c>
    </row>
    <row r="10" spans="1:36">
      <c r="A10" t="s">
        <v>441</v>
      </c>
      <c r="B10" t="s">
        <v>518</v>
      </c>
      <c r="C10" s="4">
        <v>14</v>
      </c>
      <c r="D10" s="4"/>
      <c r="E10">
        <v>385996</v>
      </c>
      <c r="F10">
        <v>812276</v>
      </c>
      <c r="G10">
        <v>99758</v>
      </c>
      <c r="H10">
        <v>286238</v>
      </c>
      <c r="I10">
        <v>177390</v>
      </c>
      <c r="J10">
        <v>155554</v>
      </c>
      <c r="K10" s="23">
        <v>62148</v>
      </c>
      <c r="L10">
        <v>461273</v>
      </c>
      <c r="O10" t="s">
        <v>441</v>
      </c>
      <c r="P10" t="s">
        <v>518</v>
      </c>
      <c r="Q10" s="4">
        <v>14</v>
      </c>
      <c r="R10" s="4"/>
      <c r="S10">
        <v>379166</v>
      </c>
      <c r="T10">
        <v>818732</v>
      </c>
      <c r="U10">
        <v>85527</v>
      </c>
      <c r="V10">
        <v>293639</v>
      </c>
      <c r="W10">
        <v>151684</v>
      </c>
      <c r="X10">
        <v>150346</v>
      </c>
      <c r="Y10" s="23">
        <v>65388</v>
      </c>
      <c r="Z10">
        <v>438441</v>
      </c>
      <c r="AA10" s="26" t="s">
        <v>554</v>
      </c>
      <c r="AC10">
        <f>+E10-S10</f>
        <v>6830</v>
      </c>
      <c r="AD10">
        <f>+F10-T10</f>
        <v>-6456</v>
      </c>
      <c r="AE10">
        <f>+G10-U10</f>
        <v>14231</v>
      </c>
      <c r="AF10">
        <f>+H10-V10</f>
        <v>-7401</v>
      </c>
      <c r="AG10">
        <f>+I10-W10</f>
        <v>25706</v>
      </c>
      <c r="AH10">
        <f>+J10-X10</f>
        <v>5208</v>
      </c>
      <c r="AI10">
        <f>+K10-Y10</f>
        <v>-3240</v>
      </c>
      <c r="AJ10">
        <f>+L10-Z10</f>
        <v>22832</v>
      </c>
    </row>
    <row r="11" spans="1:36">
      <c r="A11" t="s">
        <v>442</v>
      </c>
      <c r="B11" t="s">
        <v>519</v>
      </c>
      <c r="C11" s="4">
        <v>14</v>
      </c>
      <c r="D11" s="4"/>
      <c r="E11">
        <v>381106</v>
      </c>
      <c r="F11">
        <v>794664</v>
      </c>
      <c r="G11">
        <v>88830</v>
      </c>
      <c r="H11">
        <v>292276</v>
      </c>
      <c r="I11">
        <v>143650</v>
      </c>
      <c r="J11">
        <v>154026</v>
      </c>
      <c r="K11" s="23">
        <v>51649</v>
      </c>
      <c r="L11">
        <v>369841</v>
      </c>
      <c r="O11" t="s">
        <v>442</v>
      </c>
      <c r="P11" t="s">
        <v>519</v>
      </c>
      <c r="Q11" s="4">
        <v>14</v>
      </c>
      <c r="R11" s="4"/>
      <c r="S11">
        <v>381781</v>
      </c>
      <c r="T11">
        <v>776980</v>
      </c>
      <c r="U11">
        <v>87238</v>
      </c>
      <c r="V11">
        <v>294543</v>
      </c>
      <c r="W11">
        <v>158338</v>
      </c>
      <c r="X11">
        <v>151902</v>
      </c>
      <c r="Y11" s="23">
        <v>50048</v>
      </c>
      <c r="Z11">
        <v>381372</v>
      </c>
      <c r="AA11" s="26" t="s">
        <v>555</v>
      </c>
      <c r="AC11">
        <f>+E11-S11</f>
        <v>-675</v>
      </c>
      <c r="AD11">
        <f>+F11-T11</f>
        <v>17684</v>
      </c>
      <c r="AE11">
        <f>+G11-U11</f>
        <v>1592</v>
      </c>
      <c r="AF11">
        <f>+H11-V11</f>
        <v>-2267</v>
      </c>
      <c r="AG11">
        <f>+I11-W11</f>
        <v>-14688</v>
      </c>
      <c r="AH11">
        <f>+J11-X11</f>
        <v>2124</v>
      </c>
      <c r="AI11">
        <f>+K11-Y11</f>
        <v>1601</v>
      </c>
      <c r="AJ11">
        <f>+L11-Z11</f>
        <v>-11531</v>
      </c>
    </row>
    <row r="12" spans="1:36">
      <c r="A12" t="s">
        <v>443</v>
      </c>
      <c r="B12" t="s">
        <v>520</v>
      </c>
      <c r="C12" s="4">
        <v>14</v>
      </c>
      <c r="D12" s="4"/>
      <c r="E12">
        <v>359015</v>
      </c>
      <c r="F12">
        <v>735742</v>
      </c>
      <c r="G12">
        <v>72755</v>
      </c>
      <c r="H12">
        <v>286260</v>
      </c>
      <c r="I12">
        <v>111953</v>
      </c>
      <c r="J12">
        <v>151487</v>
      </c>
      <c r="K12" s="23">
        <v>61326</v>
      </c>
      <c r="L12">
        <v>410386</v>
      </c>
      <c r="O12" t="s">
        <v>443</v>
      </c>
      <c r="P12" t="s">
        <v>520</v>
      </c>
      <c r="Q12" s="4">
        <v>14</v>
      </c>
      <c r="R12" s="4"/>
      <c r="S12">
        <v>369971</v>
      </c>
      <c r="T12">
        <v>718855</v>
      </c>
      <c r="U12">
        <v>77790</v>
      </c>
      <c r="V12">
        <v>292181</v>
      </c>
      <c r="W12">
        <v>118290</v>
      </c>
      <c r="X12">
        <v>160128</v>
      </c>
      <c r="Y12" s="23">
        <v>60419</v>
      </c>
      <c r="Z12">
        <v>363050</v>
      </c>
      <c r="AA12" s="26" t="s">
        <v>556</v>
      </c>
      <c r="AC12">
        <f>+E12-S12</f>
        <v>-10956</v>
      </c>
      <c r="AD12">
        <f>+F12-T12</f>
        <v>16887</v>
      </c>
      <c r="AE12">
        <f>+G12-U12</f>
        <v>-5035</v>
      </c>
      <c r="AF12">
        <f>+H12-V12</f>
        <v>-5921</v>
      </c>
      <c r="AG12">
        <f>+I12-W12</f>
        <v>-6337</v>
      </c>
      <c r="AH12">
        <f>+J12-X12</f>
        <v>-8641</v>
      </c>
      <c r="AI12">
        <f>+K12-Y12</f>
        <v>907</v>
      </c>
      <c r="AJ12">
        <f>+L12-Z12</f>
        <v>47336</v>
      </c>
    </row>
    <row r="13" spans="1:36">
      <c r="A13" t="s">
        <v>444</v>
      </c>
      <c r="B13" t="s">
        <v>521</v>
      </c>
      <c r="C13" s="4">
        <v>14</v>
      </c>
      <c r="D13" s="4"/>
      <c r="E13">
        <v>366265</v>
      </c>
      <c r="F13">
        <v>755530</v>
      </c>
      <c r="G13">
        <v>90005</v>
      </c>
      <c r="H13">
        <v>276260</v>
      </c>
      <c r="I13">
        <v>110788</v>
      </c>
      <c r="J13">
        <v>156716</v>
      </c>
      <c r="K13" s="23">
        <v>62246</v>
      </c>
      <c r="L13">
        <v>439155</v>
      </c>
      <c r="O13" t="s">
        <v>444</v>
      </c>
      <c r="P13" t="s">
        <v>521</v>
      </c>
      <c r="Q13" s="4">
        <v>14</v>
      </c>
      <c r="R13" s="4"/>
      <c r="S13">
        <v>348895</v>
      </c>
      <c r="T13">
        <v>731502</v>
      </c>
      <c r="U13">
        <v>75996</v>
      </c>
      <c r="V13">
        <v>272899</v>
      </c>
      <c r="W13">
        <v>100909</v>
      </c>
      <c r="X13">
        <v>146131</v>
      </c>
      <c r="Y13" s="23">
        <v>58004</v>
      </c>
      <c r="Z13">
        <v>404531</v>
      </c>
      <c r="AA13" s="26" t="s">
        <v>557</v>
      </c>
      <c r="AC13">
        <f>+E13-S13</f>
        <v>17370</v>
      </c>
      <c r="AD13">
        <f>+F13-T13</f>
        <v>24028</v>
      </c>
      <c r="AE13">
        <f>+G13-U13</f>
        <v>14009</v>
      </c>
      <c r="AF13">
        <f>+H13-V13</f>
        <v>3361</v>
      </c>
      <c r="AG13">
        <f>+I13-W13</f>
        <v>9879</v>
      </c>
      <c r="AH13">
        <f>+J13-X13</f>
        <v>10585</v>
      </c>
      <c r="AI13">
        <f>+K13-Y13</f>
        <v>4242</v>
      </c>
      <c r="AJ13">
        <f>+L13-Z13</f>
        <v>34624</v>
      </c>
    </row>
    <row r="14" spans="1:36">
      <c r="A14" t="s">
        <v>445</v>
      </c>
      <c r="B14" t="s">
        <v>522</v>
      </c>
      <c r="C14" s="4">
        <v>14</v>
      </c>
      <c r="D14" s="4"/>
      <c r="E14">
        <v>372931</v>
      </c>
      <c r="F14">
        <v>746451</v>
      </c>
      <c r="G14">
        <v>80951</v>
      </c>
      <c r="H14">
        <v>291980</v>
      </c>
      <c r="I14">
        <v>113600</v>
      </c>
      <c r="J14">
        <v>147903</v>
      </c>
      <c r="K14" s="23">
        <v>67395</v>
      </c>
      <c r="L14">
        <v>409780</v>
      </c>
      <c r="O14" t="s">
        <v>445</v>
      </c>
      <c r="P14" t="s">
        <v>522</v>
      </c>
      <c r="Q14" s="4">
        <v>14</v>
      </c>
      <c r="R14" s="4"/>
      <c r="S14">
        <v>382935</v>
      </c>
      <c r="T14">
        <v>744420</v>
      </c>
      <c r="U14">
        <v>87858</v>
      </c>
      <c r="V14">
        <v>295077</v>
      </c>
      <c r="W14">
        <v>111847</v>
      </c>
      <c r="X14">
        <v>153601</v>
      </c>
      <c r="Y14" s="23">
        <v>58989</v>
      </c>
      <c r="Z14">
        <v>449096</v>
      </c>
      <c r="AA14" s="26" t="s">
        <v>558</v>
      </c>
      <c r="AC14">
        <f>+E14-S14</f>
        <v>-10004</v>
      </c>
      <c r="AD14">
        <f>+F14-T14</f>
        <v>2031</v>
      </c>
      <c r="AE14">
        <f>+G14-U14</f>
        <v>-6907</v>
      </c>
      <c r="AF14">
        <f>+H14-V14</f>
        <v>-3097</v>
      </c>
      <c r="AG14">
        <f>+I14-W14</f>
        <v>1753</v>
      </c>
      <c r="AH14">
        <f>+J14-X14</f>
        <v>-5698</v>
      </c>
      <c r="AI14">
        <f>+K14-Y14</f>
        <v>8406</v>
      </c>
      <c r="AJ14">
        <f>+L14-Z14</f>
        <v>-39316</v>
      </c>
    </row>
    <row r="15" spans="1:36">
      <c r="B15" t="s">
        <v>510</v>
      </c>
      <c r="C15" s="12" t="s">
        <v>508</v>
      </c>
      <c r="D15" s="32"/>
      <c r="E15" s="13" t="s">
        <v>527</v>
      </c>
      <c r="F15" t="s">
        <v>539</v>
      </c>
      <c r="G15" t="s">
        <v>540</v>
      </c>
      <c r="H15" t="s">
        <v>541</v>
      </c>
      <c r="I15" s="26" t="s">
        <v>542</v>
      </c>
      <c r="J15" s="27" t="s">
        <v>543</v>
      </c>
      <c r="K15" s="23" t="s">
        <v>544</v>
      </c>
      <c r="L15" s="23" t="s">
        <v>545</v>
      </c>
      <c r="P15" s="22" t="s">
        <v>506</v>
      </c>
      <c r="Q15" s="22" t="s">
        <v>508</v>
      </c>
      <c r="R15" s="32"/>
      <c r="S15" s="23" t="s">
        <v>527</v>
      </c>
      <c r="T15" s="23" t="s">
        <v>539</v>
      </c>
      <c r="U15" s="23" t="s">
        <v>540</v>
      </c>
      <c r="V15" s="23" t="s">
        <v>541</v>
      </c>
      <c r="W15" s="27" t="s">
        <v>542</v>
      </c>
      <c r="X15" s="27" t="s">
        <v>543</v>
      </c>
      <c r="Y15" s="23" t="s">
        <v>544</v>
      </c>
      <c r="Z15" s="23" t="s">
        <v>545</v>
      </c>
      <c r="AA15" s="26"/>
      <c r="AB15">
        <v>10</v>
      </c>
    </row>
    <row r="16" spans="1:36" s="48" customFormat="1">
      <c r="A16" s="48" t="s">
        <v>446</v>
      </c>
      <c r="B16" s="48" t="s">
        <v>511</v>
      </c>
      <c r="C16" s="49">
        <v>8</v>
      </c>
      <c r="D16" s="63">
        <f>14/C16</f>
        <v>1.75</v>
      </c>
      <c r="E16" s="48">
        <v>9285372</v>
      </c>
      <c r="F16" s="48">
        <v>1618332</v>
      </c>
      <c r="G16" s="48">
        <v>1911274</v>
      </c>
      <c r="H16" s="48">
        <v>7374098</v>
      </c>
      <c r="I16" s="48">
        <v>238041</v>
      </c>
      <c r="J16" s="48">
        <v>608288</v>
      </c>
      <c r="K16" s="50">
        <v>73438</v>
      </c>
      <c r="L16" s="48">
        <v>821254</v>
      </c>
      <c r="O16" s="48" t="s">
        <v>446</v>
      </c>
      <c r="P16" s="48" t="s">
        <v>511</v>
      </c>
      <c r="Q16" s="49">
        <v>6</v>
      </c>
      <c r="R16" s="51">
        <f>14/Q16</f>
        <v>2.3333333333333335</v>
      </c>
      <c r="S16" s="48">
        <v>10096342</v>
      </c>
      <c r="T16" s="48">
        <v>1917674</v>
      </c>
      <c r="U16" s="48">
        <v>2141635</v>
      </c>
      <c r="V16" s="48">
        <v>7954707</v>
      </c>
      <c r="W16" s="48">
        <v>234023</v>
      </c>
      <c r="X16" s="48">
        <v>697355</v>
      </c>
      <c r="Y16" s="50">
        <v>72283</v>
      </c>
      <c r="Z16" s="48">
        <v>972990</v>
      </c>
      <c r="AA16" s="59" t="s">
        <v>559</v>
      </c>
      <c r="AC16" s="48">
        <f>+E16-S16</f>
        <v>-810970</v>
      </c>
      <c r="AD16" s="48">
        <f>+F16-T16</f>
        <v>-299342</v>
      </c>
      <c r="AE16" s="48">
        <f>+G16-U16</f>
        <v>-230361</v>
      </c>
      <c r="AF16" s="48">
        <f>+H16-V16</f>
        <v>-580609</v>
      </c>
      <c r="AG16" s="48">
        <f>+I16-W16</f>
        <v>4018</v>
      </c>
      <c r="AH16" s="48">
        <f>+J16-X16</f>
        <v>-89067</v>
      </c>
      <c r="AI16" s="48">
        <f>+K16-Y16</f>
        <v>1155</v>
      </c>
      <c r="AJ16" s="48">
        <f>+L16-Z16</f>
        <v>-151736</v>
      </c>
    </row>
    <row r="17" spans="1:36">
      <c r="A17" t="s">
        <v>447</v>
      </c>
      <c r="B17" t="s">
        <v>512</v>
      </c>
      <c r="C17" s="4">
        <v>6</v>
      </c>
      <c r="D17" s="64">
        <f t="shared" ref="D17:D27" si="0">14/C17</f>
        <v>2.3333333333333335</v>
      </c>
      <c r="E17">
        <v>642598</v>
      </c>
      <c r="F17">
        <v>3047920</v>
      </c>
      <c r="G17">
        <v>160845</v>
      </c>
      <c r="H17">
        <v>481753</v>
      </c>
      <c r="I17">
        <v>264897</v>
      </c>
      <c r="J17">
        <v>730984</v>
      </c>
      <c r="K17" s="23">
        <v>275195</v>
      </c>
      <c r="L17">
        <v>1754533</v>
      </c>
      <c r="O17" t="s">
        <v>447</v>
      </c>
      <c r="P17" t="s">
        <v>512</v>
      </c>
      <c r="Q17" s="4">
        <v>2</v>
      </c>
      <c r="R17" s="44">
        <f>14/Q17</f>
        <v>7</v>
      </c>
      <c r="S17">
        <v>751047</v>
      </c>
      <c r="T17">
        <v>2597920</v>
      </c>
      <c r="U17">
        <v>188423</v>
      </c>
      <c r="V17">
        <v>562624</v>
      </c>
      <c r="W17">
        <v>141793</v>
      </c>
      <c r="X17">
        <v>889858</v>
      </c>
      <c r="Y17" s="23">
        <v>123814</v>
      </c>
      <c r="Z17">
        <v>1395466</v>
      </c>
      <c r="AA17" s="26" t="s">
        <v>560</v>
      </c>
      <c r="AC17">
        <f>+E17-S17</f>
        <v>-108449</v>
      </c>
      <c r="AD17">
        <f>+F17-T17</f>
        <v>450000</v>
      </c>
      <c r="AE17">
        <f>+G17-U17</f>
        <v>-27578</v>
      </c>
      <c r="AF17">
        <f>+H17-V17</f>
        <v>-80871</v>
      </c>
      <c r="AG17">
        <f>+I17-W17</f>
        <v>123104</v>
      </c>
      <c r="AH17">
        <f>+J17-X17</f>
        <v>-158874</v>
      </c>
      <c r="AI17">
        <f>+K17-Y17</f>
        <v>151381</v>
      </c>
      <c r="AJ17">
        <f>+L17-Z17</f>
        <v>359067</v>
      </c>
    </row>
    <row r="18" spans="1:36" s="48" customFormat="1">
      <c r="A18" s="48" t="s">
        <v>448</v>
      </c>
      <c r="B18" s="48" t="s">
        <v>513</v>
      </c>
      <c r="C18" s="49">
        <v>11</v>
      </c>
      <c r="D18" s="63">
        <f t="shared" si="0"/>
        <v>1.2727272727272727</v>
      </c>
      <c r="E18" s="48">
        <v>9843450</v>
      </c>
      <c r="F18" s="48">
        <v>2687340</v>
      </c>
      <c r="G18" s="48">
        <v>3180050</v>
      </c>
      <c r="H18" s="48">
        <v>6663400</v>
      </c>
      <c r="I18" s="48">
        <v>321578</v>
      </c>
      <c r="J18" s="48">
        <v>615726</v>
      </c>
      <c r="K18" s="50">
        <v>357561</v>
      </c>
      <c r="L18" s="48">
        <v>1283705</v>
      </c>
      <c r="O18" s="48" t="s">
        <v>448</v>
      </c>
      <c r="P18" s="48" t="s">
        <v>513</v>
      </c>
      <c r="Q18" s="49">
        <v>9</v>
      </c>
      <c r="R18" s="51">
        <f t="shared" ref="R18:R27" si="1">14/Q18</f>
        <v>1.5555555555555556</v>
      </c>
      <c r="S18" s="48">
        <v>16768289</v>
      </c>
      <c r="T18" s="48">
        <v>3001529</v>
      </c>
      <c r="U18" s="48">
        <v>2128125</v>
      </c>
      <c r="V18" s="52">
        <v>14640164</v>
      </c>
      <c r="W18" s="48">
        <v>347037</v>
      </c>
      <c r="X18" s="48">
        <v>594892</v>
      </c>
      <c r="Y18" s="50">
        <v>360206</v>
      </c>
      <c r="Z18" s="48">
        <v>1969554</v>
      </c>
      <c r="AA18" s="59" t="s">
        <v>561</v>
      </c>
      <c r="AC18" s="48">
        <f>+E18-S18</f>
        <v>-6924839</v>
      </c>
      <c r="AD18" s="48">
        <f>+F18-T18</f>
        <v>-314189</v>
      </c>
      <c r="AE18" s="48">
        <f>+G18-U18</f>
        <v>1051925</v>
      </c>
      <c r="AF18" s="48">
        <f>+H18-V18</f>
        <v>-7976764</v>
      </c>
      <c r="AG18" s="48">
        <f>+I18-W18</f>
        <v>-25459</v>
      </c>
      <c r="AH18" s="48">
        <f>+J18-X18</f>
        <v>20834</v>
      </c>
      <c r="AI18" s="48">
        <f>+K18-Y18</f>
        <v>-2645</v>
      </c>
      <c r="AJ18" s="48">
        <f>+L18-Z18</f>
        <v>-685849</v>
      </c>
    </row>
    <row r="19" spans="1:36" s="53" customFormat="1">
      <c r="A19" s="53" t="s">
        <v>449</v>
      </c>
      <c r="B19" s="53" t="s">
        <v>514</v>
      </c>
      <c r="C19" s="54">
        <v>6</v>
      </c>
      <c r="D19" s="65">
        <f t="shared" si="0"/>
        <v>2.3333333333333335</v>
      </c>
      <c r="E19" s="53">
        <v>715275</v>
      </c>
      <c r="F19" s="53">
        <v>2907516</v>
      </c>
      <c r="G19" s="53">
        <v>180649</v>
      </c>
      <c r="H19" s="53">
        <v>534626</v>
      </c>
      <c r="I19" s="53">
        <v>304227</v>
      </c>
      <c r="J19" s="53">
        <v>424421</v>
      </c>
      <c r="K19" s="55">
        <v>720564</v>
      </c>
      <c r="L19" s="53">
        <v>1998507</v>
      </c>
      <c r="O19" s="53" t="s">
        <v>449</v>
      </c>
      <c r="P19" s="53" t="s">
        <v>514</v>
      </c>
      <c r="Q19" s="54">
        <v>1</v>
      </c>
      <c r="R19" s="56">
        <f t="shared" si="1"/>
        <v>14</v>
      </c>
      <c r="S19" s="53">
        <v>648773</v>
      </c>
      <c r="T19" s="53">
        <v>2842683</v>
      </c>
      <c r="U19" s="53">
        <v>188349</v>
      </c>
      <c r="V19" s="53">
        <v>460424</v>
      </c>
      <c r="W19" s="53">
        <v>55210</v>
      </c>
      <c r="X19" s="53">
        <v>597173</v>
      </c>
      <c r="Y19" s="55">
        <v>731999</v>
      </c>
      <c r="Z19" s="53">
        <v>1704222</v>
      </c>
      <c r="AA19" s="60" t="s">
        <v>562</v>
      </c>
      <c r="AC19" s="53">
        <f>+E19-S19</f>
        <v>66502</v>
      </c>
      <c r="AD19" s="53">
        <f>+F19-T19</f>
        <v>64833</v>
      </c>
      <c r="AE19" s="53">
        <f>+G19-U19</f>
        <v>-7700</v>
      </c>
      <c r="AF19" s="53">
        <f>+H19-V19</f>
        <v>74202</v>
      </c>
      <c r="AG19" s="53">
        <f>+I19-W19</f>
        <v>249017</v>
      </c>
      <c r="AH19" s="53">
        <f>+J19-X19</f>
        <v>-172752</v>
      </c>
      <c r="AI19" s="53">
        <f>+K19-Y19</f>
        <v>-11435</v>
      </c>
      <c r="AJ19" s="53">
        <f>+L19-Z19</f>
        <v>294285</v>
      </c>
    </row>
    <row r="20" spans="1:36" s="45" customFormat="1">
      <c r="A20" s="45" t="s">
        <v>450</v>
      </c>
      <c r="B20" s="45" t="s">
        <v>515</v>
      </c>
      <c r="C20" s="45">
        <v>15</v>
      </c>
      <c r="D20" s="66">
        <f t="shared" si="0"/>
        <v>0.93333333333333335</v>
      </c>
      <c r="E20" s="45">
        <v>428245</v>
      </c>
      <c r="F20" s="45">
        <v>1441643</v>
      </c>
      <c r="G20" s="45">
        <v>117360</v>
      </c>
      <c r="H20" s="45">
        <v>310885</v>
      </c>
      <c r="I20" s="45">
        <v>251322</v>
      </c>
      <c r="J20" s="45">
        <v>230195</v>
      </c>
      <c r="K20" s="46">
        <v>254503</v>
      </c>
      <c r="L20" s="45">
        <v>838880</v>
      </c>
      <c r="O20" s="45" t="s">
        <v>450</v>
      </c>
      <c r="P20" s="45" t="s">
        <v>515</v>
      </c>
      <c r="Q20" s="45">
        <v>16</v>
      </c>
      <c r="R20" s="47">
        <f t="shared" si="1"/>
        <v>0.875</v>
      </c>
      <c r="S20" s="45">
        <v>444828</v>
      </c>
      <c r="T20" s="45">
        <v>1534849</v>
      </c>
      <c r="U20" s="45">
        <v>110473</v>
      </c>
      <c r="V20" s="45">
        <v>334355</v>
      </c>
      <c r="W20" s="45">
        <v>253172</v>
      </c>
      <c r="X20" s="45">
        <v>181851</v>
      </c>
      <c r="Y20" s="46">
        <v>276539</v>
      </c>
      <c r="Z20" s="45">
        <v>794295</v>
      </c>
      <c r="AA20" s="61" t="s">
        <v>563</v>
      </c>
      <c r="AC20" s="45">
        <f>+E20-S20</f>
        <v>-16583</v>
      </c>
      <c r="AD20" s="45">
        <f>+F20-T20</f>
        <v>-93206</v>
      </c>
      <c r="AE20" s="45">
        <f>+G20-U20</f>
        <v>6887</v>
      </c>
      <c r="AF20" s="45">
        <f>+H20-V20</f>
        <v>-23470</v>
      </c>
      <c r="AG20" s="45">
        <f>+I20-W20</f>
        <v>-1850</v>
      </c>
      <c r="AH20" s="45">
        <f>+J20-X20</f>
        <v>48344</v>
      </c>
      <c r="AI20" s="45">
        <f>+K20-Y20</f>
        <v>-22036</v>
      </c>
      <c r="AJ20" s="45">
        <f>+L20-Z20</f>
        <v>44585</v>
      </c>
    </row>
    <row r="21" spans="1:36">
      <c r="A21" t="s">
        <v>451</v>
      </c>
      <c r="B21" t="s">
        <v>516</v>
      </c>
      <c r="C21" s="4">
        <v>7</v>
      </c>
      <c r="D21" s="64">
        <f t="shared" si="0"/>
        <v>2</v>
      </c>
      <c r="E21">
        <v>944030</v>
      </c>
      <c r="F21">
        <v>2580493</v>
      </c>
      <c r="G21">
        <v>178668</v>
      </c>
      <c r="H21">
        <v>765362</v>
      </c>
      <c r="I21">
        <v>299541</v>
      </c>
      <c r="J21">
        <v>252201</v>
      </c>
      <c r="K21" s="23">
        <v>544350</v>
      </c>
      <c r="L21">
        <v>1431994</v>
      </c>
      <c r="O21" t="s">
        <v>451</v>
      </c>
      <c r="P21" t="s">
        <v>516</v>
      </c>
      <c r="Q21" s="4">
        <v>3</v>
      </c>
      <c r="R21" s="44">
        <f t="shared" si="1"/>
        <v>4.666666666666667</v>
      </c>
      <c r="S21">
        <v>1176989</v>
      </c>
      <c r="T21">
        <v>2285123</v>
      </c>
      <c r="U21">
        <v>204020</v>
      </c>
      <c r="V21">
        <v>972969</v>
      </c>
      <c r="W21">
        <v>85818</v>
      </c>
      <c r="X21">
        <v>466737</v>
      </c>
      <c r="Y21" s="23">
        <v>577751</v>
      </c>
      <c r="Z21">
        <v>1430550</v>
      </c>
      <c r="AA21" s="26" t="s">
        <v>564</v>
      </c>
      <c r="AC21">
        <f>+E21-S21</f>
        <v>-232959</v>
      </c>
      <c r="AD21">
        <f>+F21-T21</f>
        <v>295370</v>
      </c>
      <c r="AE21">
        <f>+G21-U21</f>
        <v>-25352</v>
      </c>
      <c r="AF21">
        <f>+H21-V21</f>
        <v>-207607</v>
      </c>
      <c r="AG21">
        <f>+I21-W21</f>
        <v>213723</v>
      </c>
      <c r="AH21">
        <f>+J21-X21</f>
        <v>-214536</v>
      </c>
      <c r="AI21">
        <f>+K21-Y21</f>
        <v>-33401</v>
      </c>
      <c r="AJ21">
        <f>+L21-Z21</f>
        <v>1444</v>
      </c>
    </row>
    <row r="22" spans="1:36">
      <c r="A22" t="s">
        <v>452</v>
      </c>
      <c r="B22" t="s">
        <v>517</v>
      </c>
      <c r="C22" s="4">
        <v>7</v>
      </c>
      <c r="D22" s="64">
        <f t="shared" si="0"/>
        <v>2</v>
      </c>
      <c r="E22">
        <v>932760</v>
      </c>
      <c r="F22">
        <v>1858870</v>
      </c>
      <c r="G22">
        <v>168296</v>
      </c>
      <c r="H22">
        <v>764464</v>
      </c>
      <c r="I22">
        <v>425808</v>
      </c>
      <c r="J22">
        <v>382130</v>
      </c>
      <c r="K22" s="23">
        <v>239470</v>
      </c>
      <c r="L22">
        <v>918526</v>
      </c>
      <c r="O22" t="s">
        <v>452</v>
      </c>
      <c r="P22" t="s">
        <v>517</v>
      </c>
      <c r="Q22" s="4">
        <v>3</v>
      </c>
      <c r="R22" s="44">
        <f t="shared" si="1"/>
        <v>4.666666666666667</v>
      </c>
      <c r="S22">
        <v>1091318</v>
      </c>
      <c r="T22">
        <v>1389790</v>
      </c>
      <c r="U22">
        <v>171808</v>
      </c>
      <c r="V22">
        <v>919510</v>
      </c>
      <c r="W22">
        <v>219885</v>
      </c>
      <c r="X22">
        <v>508479</v>
      </c>
      <c r="Y22" s="23">
        <v>202127</v>
      </c>
      <c r="Z22">
        <v>386462</v>
      </c>
      <c r="AA22" s="26" t="s">
        <v>565</v>
      </c>
      <c r="AC22">
        <f>+E22-S22</f>
        <v>-158558</v>
      </c>
      <c r="AD22">
        <f>+F22-T22</f>
        <v>469080</v>
      </c>
      <c r="AE22">
        <f>+G22-U22</f>
        <v>-3512</v>
      </c>
      <c r="AF22">
        <f>+H22-V22</f>
        <v>-155046</v>
      </c>
      <c r="AG22">
        <f>+I22-W22</f>
        <v>205923</v>
      </c>
      <c r="AH22">
        <f>+J22-X22</f>
        <v>-126349</v>
      </c>
      <c r="AI22">
        <f>+K22-Y22</f>
        <v>37343</v>
      </c>
      <c r="AJ22">
        <f>+L22-Z22</f>
        <v>532064</v>
      </c>
    </row>
    <row r="23" spans="1:36">
      <c r="A23" t="s">
        <v>453</v>
      </c>
      <c r="B23" t="s">
        <v>518</v>
      </c>
      <c r="C23" s="4">
        <v>8</v>
      </c>
      <c r="D23" s="64">
        <f t="shared" si="0"/>
        <v>1.75</v>
      </c>
      <c r="E23">
        <v>845874</v>
      </c>
      <c r="F23">
        <v>2773722</v>
      </c>
      <c r="G23">
        <v>198517</v>
      </c>
      <c r="H23">
        <v>647357</v>
      </c>
      <c r="I23">
        <v>432127</v>
      </c>
      <c r="J23">
        <v>263873</v>
      </c>
      <c r="K23" s="23">
        <v>508995</v>
      </c>
      <c r="L23">
        <v>1393456</v>
      </c>
      <c r="O23" t="s">
        <v>453</v>
      </c>
      <c r="P23" t="s">
        <v>518</v>
      </c>
      <c r="Q23" s="4">
        <v>3</v>
      </c>
      <c r="R23" s="44">
        <f t="shared" si="1"/>
        <v>4.666666666666667</v>
      </c>
      <c r="S23">
        <v>1105509</v>
      </c>
      <c r="T23">
        <v>2225196</v>
      </c>
      <c r="U23">
        <v>174851</v>
      </c>
      <c r="V23">
        <v>930658</v>
      </c>
      <c r="W23">
        <v>79425</v>
      </c>
      <c r="X23">
        <v>416915</v>
      </c>
      <c r="Y23" s="23">
        <v>442400</v>
      </c>
      <c r="Z23">
        <v>1252018</v>
      </c>
      <c r="AA23" s="26" t="s">
        <v>566</v>
      </c>
      <c r="AC23">
        <f>+E23-S23</f>
        <v>-259635</v>
      </c>
      <c r="AD23">
        <f>+F23-T23</f>
        <v>548526</v>
      </c>
      <c r="AE23">
        <f>+G23-U23</f>
        <v>23666</v>
      </c>
      <c r="AF23">
        <f>+H23-V23</f>
        <v>-283301</v>
      </c>
      <c r="AG23">
        <f>+I23-W23</f>
        <v>352702</v>
      </c>
      <c r="AH23">
        <f>+J23-X23</f>
        <v>-153042</v>
      </c>
      <c r="AI23">
        <f>+K23-Y23</f>
        <v>66595</v>
      </c>
      <c r="AJ23">
        <f>+L23-Z23</f>
        <v>141438</v>
      </c>
    </row>
    <row r="24" spans="1:36" s="53" customFormat="1">
      <c r="A24" s="53" t="s">
        <v>454</v>
      </c>
      <c r="B24" s="53" t="s">
        <v>519</v>
      </c>
      <c r="C24" s="53">
        <v>6</v>
      </c>
      <c r="D24" s="65">
        <f t="shared" si="0"/>
        <v>2.3333333333333335</v>
      </c>
      <c r="E24" s="53">
        <v>589499</v>
      </c>
      <c r="F24" s="53">
        <v>3010857</v>
      </c>
      <c r="G24" s="53">
        <v>165077</v>
      </c>
      <c r="H24" s="53">
        <v>424422</v>
      </c>
      <c r="I24" s="53">
        <v>362060</v>
      </c>
      <c r="J24" s="53">
        <v>366632</v>
      </c>
      <c r="K24" s="55">
        <v>636575</v>
      </c>
      <c r="L24" s="53">
        <v>1779083</v>
      </c>
      <c r="O24" s="53" t="s">
        <v>454</v>
      </c>
      <c r="P24" s="53" t="s">
        <v>519</v>
      </c>
      <c r="Q24" s="53">
        <v>1</v>
      </c>
      <c r="R24" s="56">
        <f t="shared" si="1"/>
        <v>14</v>
      </c>
      <c r="S24" s="53">
        <v>575921</v>
      </c>
      <c r="T24" s="53">
        <v>2967182</v>
      </c>
      <c r="U24" s="53">
        <v>161304</v>
      </c>
      <c r="V24" s="53">
        <v>414617</v>
      </c>
      <c r="W24" s="53">
        <v>142565</v>
      </c>
      <c r="X24" s="53">
        <v>564556</v>
      </c>
      <c r="Y24" s="55">
        <v>630158</v>
      </c>
      <c r="Z24" s="53">
        <v>2099532</v>
      </c>
      <c r="AA24" s="60" t="s">
        <v>567</v>
      </c>
      <c r="AC24" s="53">
        <f>+E24-S24</f>
        <v>13578</v>
      </c>
      <c r="AD24" s="53">
        <f>+F24-T24</f>
        <v>43675</v>
      </c>
      <c r="AE24" s="53">
        <f>+G24-U24</f>
        <v>3773</v>
      </c>
      <c r="AF24" s="53">
        <f>+H24-V24</f>
        <v>9805</v>
      </c>
      <c r="AG24" s="53">
        <f>+I24-W24</f>
        <v>219495</v>
      </c>
      <c r="AH24" s="53">
        <f>+J24-X24</f>
        <v>-197924</v>
      </c>
      <c r="AI24" s="53">
        <f>+K24-Y24</f>
        <v>6417</v>
      </c>
      <c r="AJ24" s="53">
        <f>+L24-Z24</f>
        <v>-320449</v>
      </c>
    </row>
    <row r="25" spans="1:36" s="48" customFormat="1">
      <c r="A25" s="48" t="s">
        <v>455</v>
      </c>
      <c r="B25" s="48" t="s">
        <v>520</v>
      </c>
      <c r="C25" s="48">
        <v>8</v>
      </c>
      <c r="D25" s="63">
        <f t="shared" si="0"/>
        <v>1.75</v>
      </c>
      <c r="E25" s="48">
        <v>9361400</v>
      </c>
      <c r="F25" s="48">
        <v>1604722</v>
      </c>
      <c r="G25" s="48">
        <v>1984370</v>
      </c>
      <c r="H25" s="48">
        <v>7377030</v>
      </c>
      <c r="I25" s="48">
        <v>246714</v>
      </c>
      <c r="J25" s="48">
        <v>603048</v>
      </c>
      <c r="K25" s="50">
        <v>79736</v>
      </c>
      <c r="L25" s="48">
        <v>769176</v>
      </c>
      <c r="O25" s="48" t="s">
        <v>455</v>
      </c>
      <c r="P25" s="48" t="s">
        <v>520</v>
      </c>
      <c r="Q25" s="48">
        <v>6</v>
      </c>
      <c r="R25" s="51">
        <f t="shared" si="1"/>
        <v>2.3333333333333335</v>
      </c>
      <c r="S25" s="48">
        <v>11069088</v>
      </c>
      <c r="T25" s="48">
        <v>1939196</v>
      </c>
      <c r="U25" s="48">
        <v>9253571</v>
      </c>
      <c r="V25" s="48">
        <v>1815517</v>
      </c>
      <c r="W25" s="48">
        <v>232168</v>
      </c>
      <c r="X25" s="48">
        <v>748351</v>
      </c>
      <c r="Y25" s="50">
        <v>64904</v>
      </c>
      <c r="Z25" s="48">
        <v>669955</v>
      </c>
      <c r="AA25" s="59" t="s">
        <v>568</v>
      </c>
      <c r="AC25" s="48">
        <f>+E25-S25</f>
        <v>-1707688</v>
      </c>
      <c r="AD25" s="48">
        <f>+F25-T25</f>
        <v>-334474</v>
      </c>
      <c r="AE25" s="48">
        <f>+G25-U25</f>
        <v>-7269201</v>
      </c>
      <c r="AF25" s="48">
        <f>+H25-V25</f>
        <v>5561513</v>
      </c>
      <c r="AG25" s="48">
        <f>+I25-W25</f>
        <v>14546</v>
      </c>
      <c r="AH25" s="48">
        <f>+J25-X25</f>
        <v>-145303</v>
      </c>
      <c r="AI25" s="48">
        <f>+K25-Y25</f>
        <v>14832</v>
      </c>
      <c r="AJ25" s="48">
        <f>+L25-Z25</f>
        <v>99221</v>
      </c>
    </row>
    <row r="26" spans="1:36">
      <c r="A26" t="s">
        <v>456</v>
      </c>
      <c r="B26" t="s">
        <v>521</v>
      </c>
      <c r="C26">
        <v>7</v>
      </c>
      <c r="D26" s="64">
        <f t="shared" si="0"/>
        <v>2</v>
      </c>
      <c r="E26">
        <v>438758</v>
      </c>
      <c r="F26">
        <v>1481790</v>
      </c>
      <c r="G26">
        <v>104136</v>
      </c>
      <c r="H26">
        <v>334622</v>
      </c>
      <c r="I26">
        <v>207975</v>
      </c>
      <c r="J26">
        <v>249516</v>
      </c>
      <c r="K26" s="23">
        <v>202563</v>
      </c>
      <c r="L26">
        <v>795950</v>
      </c>
      <c r="O26" t="s">
        <v>456</v>
      </c>
      <c r="P26" t="s">
        <v>521</v>
      </c>
      <c r="Q26">
        <v>3</v>
      </c>
      <c r="R26" s="44">
        <f t="shared" si="1"/>
        <v>4.666666666666667</v>
      </c>
      <c r="S26">
        <v>465539</v>
      </c>
      <c r="T26">
        <v>1534359</v>
      </c>
      <c r="U26">
        <v>101728</v>
      </c>
      <c r="V26">
        <v>363811</v>
      </c>
      <c r="W26">
        <v>312838</v>
      </c>
      <c r="X26">
        <v>258710</v>
      </c>
      <c r="Y26" s="23">
        <v>209805</v>
      </c>
      <c r="Z26">
        <v>794069</v>
      </c>
      <c r="AA26" s="26" t="s">
        <v>569</v>
      </c>
      <c r="AC26">
        <f>+E26-S26</f>
        <v>-26781</v>
      </c>
      <c r="AD26">
        <f>+F26-T26</f>
        <v>-52569</v>
      </c>
      <c r="AE26">
        <f>+G26-U26</f>
        <v>2408</v>
      </c>
      <c r="AF26">
        <f>+H26-V26</f>
        <v>-29189</v>
      </c>
      <c r="AG26">
        <f>+I26-W26</f>
        <v>-104863</v>
      </c>
      <c r="AH26">
        <f>+J26-X26</f>
        <v>-9194</v>
      </c>
      <c r="AI26">
        <f>+K26-Y26</f>
        <v>-7242</v>
      </c>
      <c r="AJ26">
        <f>+L26-Z26</f>
        <v>1881</v>
      </c>
    </row>
    <row r="27" spans="1:36" s="53" customFormat="1">
      <c r="A27" s="53" t="s">
        <v>457</v>
      </c>
      <c r="B27" s="53" t="s">
        <v>522</v>
      </c>
      <c r="C27" s="53">
        <v>6</v>
      </c>
      <c r="D27" s="65">
        <f t="shared" si="0"/>
        <v>2.3333333333333335</v>
      </c>
      <c r="E27" s="53">
        <v>571833</v>
      </c>
      <c r="F27" s="53">
        <v>2938644</v>
      </c>
      <c r="G27" s="53">
        <v>155919</v>
      </c>
      <c r="H27" s="53">
        <v>415914</v>
      </c>
      <c r="I27" s="53">
        <v>319430</v>
      </c>
      <c r="J27" s="53">
        <v>349628</v>
      </c>
      <c r="K27" s="55">
        <v>622723</v>
      </c>
      <c r="L27" s="53">
        <v>1528247</v>
      </c>
      <c r="O27" s="53" t="s">
        <v>457</v>
      </c>
      <c r="P27" s="53" t="s">
        <v>522</v>
      </c>
      <c r="Q27" s="53">
        <v>1</v>
      </c>
      <c r="R27" s="56">
        <f t="shared" si="1"/>
        <v>14</v>
      </c>
      <c r="S27" s="53">
        <v>529125</v>
      </c>
      <c r="T27" s="53">
        <v>3001921</v>
      </c>
      <c r="U27" s="53">
        <v>172116</v>
      </c>
      <c r="V27" s="53">
        <v>357009</v>
      </c>
      <c r="W27" s="53">
        <v>126114</v>
      </c>
      <c r="X27" s="53">
        <v>609395</v>
      </c>
      <c r="Y27" s="55">
        <v>587188</v>
      </c>
      <c r="Z27" s="53">
        <v>1818235</v>
      </c>
      <c r="AA27" s="60" t="s">
        <v>570</v>
      </c>
      <c r="AC27" s="53">
        <f>+E27-S27</f>
        <v>42708</v>
      </c>
      <c r="AD27" s="53">
        <f>+F27-T27</f>
        <v>-63277</v>
      </c>
      <c r="AE27" s="53">
        <f>+G27-U27</f>
        <v>-16197</v>
      </c>
      <c r="AF27" s="53">
        <f>+H27-V27</f>
        <v>58905</v>
      </c>
      <c r="AG27" s="53">
        <f>+I27-W27</f>
        <v>193316</v>
      </c>
      <c r="AH27" s="53">
        <f>+J27-X27</f>
        <v>-259767</v>
      </c>
      <c r="AI27" s="53">
        <f>+K27-Y27</f>
        <v>35535</v>
      </c>
      <c r="AJ27" s="53">
        <f>+L27-Z27</f>
        <v>-289988</v>
      </c>
    </row>
    <row r="28" spans="1:36">
      <c r="B28" t="s">
        <v>510</v>
      </c>
      <c r="C28" s="12" t="s">
        <v>508</v>
      </c>
      <c r="D28" s="32"/>
      <c r="E28" s="13" t="s">
        <v>527</v>
      </c>
      <c r="F28" t="s">
        <v>539</v>
      </c>
      <c r="G28" t="s">
        <v>540</v>
      </c>
      <c r="H28" t="s">
        <v>541</v>
      </c>
      <c r="I28" s="26" t="s">
        <v>542</v>
      </c>
      <c r="J28" s="27" t="s">
        <v>543</v>
      </c>
      <c r="K28" s="23" t="s">
        <v>544</v>
      </c>
      <c r="L28" s="23" t="s">
        <v>545</v>
      </c>
      <c r="P28" s="22" t="s">
        <v>506</v>
      </c>
      <c r="Q28" s="22" t="s">
        <v>508</v>
      </c>
      <c r="S28" s="23" t="s">
        <v>527</v>
      </c>
      <c r="T28" s="23" t="s">
        <v>539</v>
      </c>
      <c r="U28" s="23" t="s">
        <v>540</v>
      </c>
      <c r="V28" s="23" t="s">
        <v>541</v>
      </c>
      <c r="W28" s="27" t="s">
        <v>542</v>
      </c>
      <c r="X28" s="27" t="s">
        <v>543</v>
      </c>
      <c r="Y28" s="23" t="s">
        <v>544</v>
      </c>
      <c r="Z28" s="23" t="s">
        <v>545</v>
      </c>
      <c r="AA28" s="26"/>
      <c r="AB28">
        <v>20</v>
      </c>
    </row>
    <row r="29" spans="1:36">
      <c r="A29" t="s">
        <v>458</v>
      </c>
      <c r="B29" t="s">
        <v>511</v>
      </c>
      <c r="C29">
        <v>7</v>
      </c>
      <c r="D29" s="4">
        <f t="shared" ref="D29:D40" si="2">14/C29</f>
        <v>2</v>
      </c>
      <c r="E29">
        <v>17511575</v>
      </c>
      <c r="F29">
        <v>1942426</v>
      </c>
      <c r="G29">
        <v>6323270</v>
      </c>
      <c r="H29" s="1">
        <v>11188305</v>
      </c>
      <c r="I29">
        <v>683173</v>
      </c>
      <c r="J29">
        <v>516692</v>
      </c>
      <c r="K29" s="23">
        <v>298295</v>
      </c>
      <c r="L29">
        <v>1392756</v>
      </c>
      <c r="O29" t="s">
        <v>458</v>
      </c>
      <c r="P29" t="s">
        <v>511</v>
      </c>
      <c r="Q29">
        <v>4</v>
      </c>
      <c r="R29" s="44">
        <f t="shared" ref="R29:R40" si="3">14/Q29</f>
        <v>3.5</v>
      </c>
      <c r="S29">
        <v>18277428</v>
      </c>
      <c r="T29">
        <v>2229066</v>
      </c>
      <c r="U29">
        <v>6756185</v>
      </c>
      <c r="V29" s="1">
        <v>11521243</v>
      </c>
      <c r="W29">
        <v>406835</v>
      </c>
      <c r="X29">
        <v>1090509</v>
      </c>
      <c r="Y29" s="23">
        <v>82733</v>
      </c>
      <c r="Z29">
        <v>1588660</v>
      </c>
      <c r="AA29" s="26" t="s">
        <v>571</v>
      </c>
      <c r="AC29">
        <f>+E29-S29</f>
        <v>-765853</v>
      </c>
      <c r="AD29">
        <f>+F29-T29</f>
        <v>-286640</v>
      </c>
      <c r="AE29">
        <f>+G29-U29</f>
        <v>-432915</v>
      </c>
      <c r="AF29">
        <f>+H29-V29</f>
        <v>-332938</v>
      </c>
      <c r="AG29">
        <f>+I29-W29</f>
        <v>276338</v>
      </c>
      <c r="AH29">
        <f>+J29-X29</f>
        <v>-573817</v>
      </c>
      <c r="AI29">
        <f>+K29-Y29</f>
        <v>215562</v>
      </c>
      <c r="AJ29">
        <f>+L29-Z29</f>
        <v>-195904</v>
      </c>
    </row>
    <row r="30" spans="1:36">
      <c r="A30" t="s">
        <v>459</v>
      </c>
      <c r="B30" t="s">
        <v>512</v>
      </c>
      <c r="C30">
        <v>5</v>
      </c>
      <c r="D30" s="4">
        <f t="shared" si="2"/>
        <v>2.8</v>
      </c>
      <c r="E30">
        <v>900687</v>
      </c>
      <c r="F30">
        <v>8237991</v>
      </c>
      <c r="G30">
        <v>240619</v>
      </c>
      <c r="H30">
        <v>660068</v>
      </c>
      <c r="I30">
        <v>346530</v>
      </c>
      <c r="J30">
        <v>1610832</v>
      </c>
      <c r="K30" s="23">
        <v>1926557</v>
      </c>
      <c r="L30">
        <v>4563781</v>
      </c>
      <c r="O30" t="s">
        <v>459</v>
      </c>
      <c r="P30" t="s">
        <v>512</v>
      </c>
      <c r="Q30">
        <v>1</v>
      </c>
      <c r="R30" s="44">
        <f t="shared" si="3"/>
        <v>14</v>
      </c>
      <c r="S30">
        <v>772594</v>
      </c>
      <c r="T30">
        <v>9764856</v>
      </c>
      <c r="U30">
        <v>234301</v>
      </c>
      <c r="V30">
        <v>538293</v>
      </c>
      <c r="W30">
        <v>69311</v>
      </c>
      <c r="X30">
        <v>2413835</v>
      </c>
      <c r="Y30" s="23">
        <v>2218202</v>
      </c>
      <c r="Z30">
        <v>5621462</v>
      </c>
      <c r="AA30" s="26" t="s">
        <v>572</v>
      </c>
      <c r="AC30">
        <f>+E30-S30</f>
        <v>128093</v>
      </c>
      <c r="AD30">
        <f>+F30-T30</f>
        <v>-1526865</v>
      </c>
      <c r="AE30">
        <f>+G30-U30</f>
        <v>6318</v>
      </c>
      <c r="AF30">
        <f>+H30-V30</f>
        <v>121775</v>
      </c>
      <c r="AG30">
        <f>+I30-W30</f>
        <v>277219</v>
      </c>
      <c r="AH30">
        <f>+J30-X30</f>
        <v>-803003</v>
      </c>
      <c r="AI30">
        <f>+K30-Y30</f>
        <v>-291645</v>
      </c>
      <c r="AJ30">
        <f>+L30-Z30</f>
        <v>-1057681</v>
      </c>
    </row>
    <row r="31" spans="1:36">
      <c r="A31" t="s">
        <v>460</v>
      </c>
      <c r="B31" t="s">
        <v>513</v>
      </c>
      <c r="C31">
        <v>11</v>
      </c>
      <c r="D31" s="4">
        <f t="shared" si="2"/>
        <v>1.2727272727272727</v>
      </c>
      <c r="E31">
        <v>17149010</v>
      </c>
      <c r="F31">
        <v>3012717</v>
      </c>
      <c r="G31">
        <v>5145916</v>
      </c>
      <c r="H31" s="1">
        <v>12003094</v>
      </c>
      <c r="I31">
        <v>362704</v>
      </c>
      <c r="J31">
        <v>666900</v>
      </c>
      <c r="K31" s="23">
        <v>357243</v>
      </c>
      <c r="L31">
        <v>1272269</v>
      </c>
      <c r="O31" t="s">
        <v>460</v>
      </c>
      <c r="P31" t="s">
        <v>513</v>
      </c>
      <c r="Q31">
        <v>10</v>
      </c>
      <c r="R31" s="44">
        <f t="shared" si="3"/>
        <v>1.4</v>
      </c>
      <c r="S31">
        <v>22164364</v>
      </c>
      <c r="T31">
        <v>3062602</v>
      </c>
      <c r="U31">
        <v>2272747</v>
      </c>
      <c r="V31" s="1">
        <v>19891617</v>
      </c>
      <c r="W31">
        <v>613285</v>
      </c>
      <c r="X31">
        <v>720410</v>
      </c>
      <c r="Y31" s="23">
        <v>503653</v>
      </c>
      <c r="Z31">
        <v>1503873</v>
      </c>
      <c r="AA31" s="26" t="s">
        <v>573</v>
      </c>
      <c r="AC31">
        <f>+E31-S31</f>
        <v>-5015354</v>
      </c>
      <c r="AD31">
        <f>+F31-T31</f>
        <v>-49885</v>
      </c>
      <c r="AE31">
        <f>+G31-U31</f>
        <v>2873169</v>
      </c>
      <c r="AF31">
        <f>+H31-V31</f>
        <v>-7888523</v>
      </c>
      <c r="AG31">
        <f>+I31-W31</f>
        <v>-250581</v>
      </c>
      <c r="AH31">
        <f>+J31-X31</f>
        <v>-53510</v>
      </c>
      <c r="AI31">
        <f>+K31-Y31</f>
        <v>-146410</v>
      </c>
      <c r="AJ31">
        <f>+L31-Z31</f>
        <v>-231604</v>
      </c>
    </row>
    <row r="32" spans="1:36">
      <c r="A32" t="s">
        <v>461</v>
      </c>
      <c r="B32" t="s">
        <v>514</v>
      </c>
      <c r="C32">
        <v>5</v>
      </c>
      <c r="D32" s="4">
        <f t="shared" si="2"/>
        <v>2.8</v>
      </c>
      <c r="E32">
        <v>938852</v>
      </c>
      <c r="F32">
        <v>7936334</v>
      </c>
      <c r="G32">
        <v>225213</v>
      </c>
      <c r="H32">
        <v>713639</v>
      </c>
      <c r="I32">
        <v>346924</v>
      </c>
      <c r="J32">
        <v>1579620</v>
      </c>
      <c r="K32" s="23">
        <v>2122520</v>
      </c>
      <c r="L32">
        <v>4664638</v>
      </c>
      <c r="O32" t="s">
        <v>461</v>
      </c>
      <c r="P32" t="s">
        <v>514</v>
      </c>
      <c r="Q32">
        <v>1</v>
      </c>
      <c r="R32" s="44">
        <f t="shared" si="3"/>
        <v>14</v>
      </c>
      <c r="S32">
        <v>698233</v>
      </c>
      <c r="T32">
        <v>10380566</v>
      </c>
      <c r="U32">
        <v>248630</v>
      </c>
      <c r="V32">
        <v>449603</v>
      </c>
      <c r="W32">
        <v>101809</v>
      </c>
      <c r="X32">
        <v>2513687</v>
      </c>
      <c r="Y32" s="23">
        <v>2229902</v>
      </c>
      <c r="Z32">
        <v>4935726</v>
      </c>
      <c r="AA32" s="26" t="s">
        <v>574</v>
      </c>
      <c r="AC32">
        <f>+E32-S32</f>
        <v>240619</v>
      </c>
      <c r="AD32">
        <f>+F32-T32</f>
        <v>-2444232</v>
      </c>
      <c r="AE32">
        <f>+G32-U32</f>
        <v>-23417</v>
      </c>
      <c r="AF32">
        <f>+H32-V32</f>
        <v>264036</v>
      </c>
      <c r="AG32">
        <f>+I32-W32</f>
        <v>245115</v>
      </c>
      <c r="AH32">
        <f>+J32-X32</f>
        <v>-934067</v>
      </c>
      <c r="AI32">
        <f>+K32-Y32</f>
        <v>-107382</v>
      </c>
      <c r="AJ32">
        <f>+L32-Z32</f>
        <v>-271088</v>
      </c>
    </row>
    <row r="33" spans="1:36">
      <c r="A33" t="s">
        <v>462</v>
      </c>
      <c r="B33" t="s">
        <v>515</v>
      </c>
      <c r="C33">
        <v>17</v>
      </c>
      <c r="D33" s="4">
        <f t="shared" si="2"/>
        <v>0.82352941176470584</v>
      </c>
      <c r="E33">
        <v>512800</v>
      </c>
      <c r="F33">
        <v>1565013</v>
      </c>
      <c r="G33">
        <v>133990</v>
      </c>
      <c r="H33">
        <v>378810</v>
      </c>
      <c r="I33">
        <v>397730</v>
      </c>
      <c r="J33">
        <v>249481</v>
      </c>
      <c r="K33" s="23">
        <v>276111</v>
      </c>
      <c r="L33">
        <v>1115500</v>
      </c>
      <c r="O33" t="s">
        <v>462</v>
      </c>
      <c r="P33" t="s">
        <v>515</v>
      </c>
      <c r="Q33">
        <v>18</v>
      </c>
      <c r="R33" s="44">
        <f t="shared" si="3"/>
        <v>0.77777777777777779</v>
      </c>
      <c r="S33">
        <v>559466</v>
      </c>
      <c r="T33">
        <v>1643435</v>
      </c>
      <c r="U33">
        <v>132260</v>
      </c>
      <c r="V33">
        <v>427206</v>
      </c>
      <c r="W33">
        <v>304307</v>
      </c>
      <c r="X33">
        <v>242125</v>
      </c>
      <c r="Y33" s="23">
        <v>256133</v>
      </c>
      <c r="Z33">
        <v>756913</v>
      </c>
      <c r="AA33" s="26" t="s">
        <v>575</v>
      </c>
      <c r="AC33">
        <f>+E33-S33</f>
        <v>-46666</v>
      </c>
      <c r="AD33">
        <f>+F33-T33</f>
        <v>-78422</v>
      </c>
      <c r="AE33">
        <f>+G33-U33</f>
        <v>1730</v>
      </c>
      <c r="AF33">
        <f>+H33-V33</f>
        <v>-48396</v>
      </c>
      <c r="AG33">
        <f>+I33-W33</f>
        <v>93423</v>
      </c>
      <c r="AH33">
        <f>+J33-X33</f>
        <v>7356</v>
      </c>
      <c r="AI33">
        <f>+K33-Y33</f>
        <v>19978</v>
      </c>
      <c r="AJ33">
        <f>+L33-Z33</f>
        <v>358587</v>
      </c>
    </row>
    <row r="34" spans="1:36">
      <c r="A34" t="s">
        <v>463</v>
      </c>
      <c r="B34" t="s">
        <v>516</v>
      </c>
      <c r="C34">
        <v>7</v>
      </c>
      <c r="D34" s="4">
        <f t="shared" si="2"/>
        <v>2</v>
      </c>
      <c r="E34">
        <v>2736018</v>
      </c>
      <c r="F34">
        <v>4277545</v>
      </c>
      <c r="G34">
        <v>347889</v>
      </c>
      <c r="H34">
        <v>2388129</v>
      </c>
      <c r="I34">
        <v>397538</v>
      </c>
      <c r="J34">
        <v>628864</v>
      </c>
      <c r="K34" s="23">
        <v>995284</v>
      </c>
      <c r="L34">
        <v>1899242</v>
      </c>
      <c r="O34" t="s">
        <v>463</v>
      </c>
      <c r="P34" t="s">
        <v>516</v>
      </c>
      <c r="Q34">
        <v>3</v>
      </c>
      <c r="R34" s="44">
        <f t="shared" si="3"/>
        <v>4.666666666666667</v>
      </c>
      <c r="S34">
        <v>2064249</v>
      </c>
      <c r="T34">
        <v>4599078</v>
      </c>
      <c r="U34">
        <v>330912</v>
      </c>
      <c r="V34">
        <v>1733337</v>
      </c>
      <c r="W34">
        <v>89333</v>
      </c>
      <c r="X34">
        <v>928396</v>
      </c>
      <c r="Y34" s="23">
        <v>799581</v>
      </c>
      <c r="Z34">
        <v>2759494</v>
      </c>
      <c r="AA34" s="26" t="s">
        <v>576</v>
      </c>
      <c r="AC34">
        <f>+E34-S34</f>
        <v>671769</v>
      </c>
      <c r="AD34">
        <f>+F34-T34</f>
        <v>-321533</v>
      </c>
      <c r="AE34">
        <f>+G34-U34</f>
        <v>16977</v>
      </c>
      <c r="AF34">
        <f>+H34-V34</f>
        <v>654792</v>
      </c>
      <c r="AG34">
        <f>+I34-W34</f>
        <v>308205</v>
      </c>
      <c r="AH34">
        <f>+J34-X34</f>
        <v>-299532</v>
      </c>
      <c r="AI34">
        <f>+K34-Y34</f>
        <v>195703</v>
      </c>
      <c r="AJ34">
        <f>+L34-Z34</f>
        <v>-860252</v>
      </c>
    </row>
    <row r="35" spans="1:36">
      <c r="A35" t="s">
        <v>464</v>
      </c>
      <c r="B35" t="s">
        <v>517</v>
      </c>
      <c r="C35">
        <v>7</v>
      </c>
      <c r="D35" s="4">
        <f t="shared" si="2"/>
        <v>2</v>
      </c>
      <c r="E35">
        <v>2878326</v>
      </c>
      <c r="F35">
        <v>2217668</v>
      </c>
      <c r="G35">
        <v>288984</v>
      </c>
      <c r="H35">
        <v>2589342</v>
      </c>
      <c r="I35">
        <v>567049</v>
      </c>
      <c r="J35">
        <v>718480</v>
      </c>
      <c r="K35" s="23">
        <v>349268</v>
      </c>
      <c r="L35">
        <v>1074903</v>
      </c>
      <c r="O35" t="s">
        <v>464</v>
      </c>
      <c r="P35" t="s">
        <v>517</v>
      </c>
      <c r="Q35">
        <v>2</v>
      </c>
      <c r="R35" s="44">
        <f t="shared" si="3"/>
        <v>7</v>
      </c>
      <c r="S35">
        <v>3874468</v>
      </c>
      <c r="T35">
        <v>2703018</v>
      </c>
      <c r="U35">
        <v>5733773</v>
      </c>
      <c r="V35">
        <v>-1859305</v>
      </c>
      <c r="W35">
        <v>275585</v>
      </c>
      <c r="X35">
        <v>1229047</v>
      </c>
      <c r="Y35" s="23">
        <v>279835</v>
      </c>
      <c r="Z35">
        <v>936741</v>
      </c>
      <c r="AA35" s="26" t="s">
        <v>577</v>
      </c>
      <c r="AC35">
        <f>+E35-S35</f>
        <v>-996142</v>
      </c>
      <c r="AD35">
        <f>+F35-T35</f>
        <v>-485350</v>
      </c>
      <c r="AE35">
        <f>+G35-U35</f>
        <v>-5444789</v>
      </c>
      <c r="AF35">
        <f>+H35-V35</f>
        <v>4448647</v>
      </c>
      <c r="AG35">
        <f>+I35-W35</f>
        <v>291464</v>
      </c>
      <c r="AH35">
        <f>+J35-X35</f>
        <v>-510567</v>
      </c>
      <c r="AI35">
        <f>+K35-Y35</f>
        <v>69433</v>
      </c>
      <c r="AJ35">
        <f>+L35-Z35</f>
        <v>138162</v>
      </c>
    </row>
    <row r="36" spans="1:36">
      <c r="A36" t="s">
        <v>465</v>
      </c>
      <c r="B36" t="s">
        <v>518</v>
      </c>
      <c r="C36">
        <v>7</v>
      </c>
      <c r="D36" s="4">
        <f t="shared" si="2"/>
        <v>2</v>
      </c>
      <c r="E36">
        <v>3607222</v>
      </c>
      <c r="F36">
        <v>4127549</v>
      </c>
      <c r="G36">
        <v>348100</v>
      </c>
      <c r="H36">
        <v>3259122</v>
      </c>
      <c r="I36">
        <v>362238</v>
      </c>
      <c r="J36">
        <v>450856</v>
      </c>
      <c r="K36" s="23">
        <v>902645</v>
      </c>
      <c r="L36">
        <v>1829333</v>
      </c>
      <c r="O36" t="s">
        <v>465</v>
      </c>
      <c r="P36" t="s">
        <v>518</v>
      </c>
      <c r="Q36">
        <v>3</v>
      </c>
      <c r="R36" s="44">
        <f t="shared" si="3"/>
        <v>4.666666666666667</v>
      </c>
      <c r="S36">
        <v>2437183</v>
      </c>
      <c r="T36">
        <v>5378749</v>
      </c>
      <c r="U36">
        <v>302417</v>
      </c>
      <c r="V36">
        <v>2134766</v>
      </c>
      <c r="W36">
        <v>124556</v>
      </c>
      <c r="X36">
        <v>1261668</v>
      </c>
      <c r="Y36" s="23">
        <v>1103685</v>
      </c>
      <c r="Z36">
        <v>2238468</v>
      </c>
      <c r="AA36" s="26" t="s">
        <v>578</v>
      </c>
      <c r="AC36">
        <f>+E36-S36</f>
        <v>1170039</v>
      </c>
      <c r="AD36">
        <f>+F36-T36</f>
        <v>-1251200</v>
      </c>
      <c r="AE36">
        <f>+G36-U36</f>
        <v>45683</v>
      </c>
      <c r="AF36">
        <f>+H36-V36</f>
        <v>1124356</v>
      </c>
      <c r="AG36">
        <f>+I36-W36</f>
        <v>237682</v>
      </c>
      <c r="AH36">
        <f>+J36-X36</f>
        <v>-810812</v>
      </c>
      <c r="AI36">
        <f>+K36-Y36</f>
        <v>-201040</v>
      </c>
      <c r="AJ36">
        <f>+L36-Z36</f>
        <v>-409135</v>
      </c>
    </row>
    <row r="37" spans="1:36">
      <c r="A37" t="s">
        <v>466</v>
      </c>
      <c r="B37" t="s">
        <v>519</v>
      </c>
      <c r="C37">
        <v>5</v>
      </c>
      <c r="D37" s="4">
        <f t="shared" si="2"/>
        <v>2.8</v>
      </c>
      <c r="E37">
        <v>753504</v>
      </c>
      <c r="F37">
        <v>8095080</v>
      </c>
      <c r="G37">
        <v>264265</v>
      </c>
      <c r="H37">
        <v>489239</v>
      </c>
      <c r="I37">
        <v>323019</v>
      </c>
      <c r="J37">
        <v>1830388</v>
      </c>
      <c r="K37" s="23">
        <v>1644765</v>
      </c>
      <c r="L37">
        <v>4188198</v>
      </c>
      <c r="O37" t="s">
        <v>466</v>
      </c>
      <c r="P37" t="s">
        <v>519</v>
      </c>
      <c r="Q37">
        <v>1</v>
      </c>
      <c r="R37" s="44">
        <f t="shared" si="3"/>
        <v>14</v>
      </c>
      <c r="S37">
        <v>877438</v>
      </c>
      <c r="T37">
        <v>9968317</v>
      </c>
      <c r="U37">
        <v>247845</v>
      </c>
      <c r="V37">
        <v>629593</v>
      </c>
      <c r="W37">
        <v>67362</v>
      </c>
      <c r="X37">
        <v>2235640</v>
      </c>
      <c r="Y37" s="23">
        <v>2177955</v>
      </c>
      <c r="Z37">
        <v>4719028</v>
      </c>
      <c r="AA37" s="26" t="s">
        <v>579</v>
      </c>
      <c r="AC37">
        <f>+E37-S37</f>
        <v>-123934</v>
      </c>
      <c r="AD37">
        <f>+F37-T37</f>
        <v>-1873237</v>
      </c>
      <c r="AE37">
        <f>+G37-U37</f>
        <v>16420</v>
      </c>
      <c r="AF37">
        <f>+H37-V37</f>
        <v>-140354</v>
      </c>
      <c r="AG37">
        <f>+I37-W37</f>
        <v>255657</v>
      </c>
      <c r="AH37">
        <f>+J37-X37</f>
        <v>-405252</v>
      </c>
      <c r="AI37">
        <f>+K37-Y37</f>
        <v>-533190</v>
      </c>
      <c r="AJ37">
        <f>+L37-Z37</f>
        <v>-530830</v>
      </c>
    </row>
    <row r="38" spans="1:36">
      <c r="A38" t="s">
        <v>467</v>
      </c>
      <c r="B38" t="s">
        <v>520</v>
      </c>
      <c r="C38">
        <v>7</v>
      </c>
      <c r="D38" s="4">
        <f t="shared" si="2"/>
        <v>2</v>
      </c>
      <c r="E38">
        <v>17553777</v>
      </c>
      <c r="F38">
        <v>2042950</v>
      </c>
      <c r="G38">
        <v>8634257</v>
      </c>
      <c r="H38">
        <v>8919520</v>
      </c>
      <c r="I38">
        <v>851777</v>
      </c>
      <c r="J38">
        <v>543200</v>
      </c>
      <c r="K38" s="23">
        <v>336862</v>
      </c>
      <c r="L38">
        <v>1399900</v>
      </c>
      <c r="O38" t="s">
        <v>467</v>
      </c>
      <c r="P38" t="s">
        <v>520</v>
      </c>
      <c r="Q38">
        <v>3</v>
      </c>
      <c r="R38" s="44">
        <f t="shared" si="3"/>
        <v>4.666666666666667</v>
      </c>
      <c r="S38">
        <v>18418232</v>
      </c>
      <c r="T38">
        <v>3028041</v>
      </c>
      <c r="U38">
        <v>6621337</v>
      </c>
      <c r="V38" s="1">
        <v>11796895</v>
      </c>
      <c r="W38">
        <v>484395</v>
      </c>
      <c r="X38">
        <v>945764</v>
      </c>
      <c r="Y38" s="23">
        <v>393489</v>
      </c>
      <c r="Z38">
        <v>1323527</v>
      </c>
      <c r="AA38" s="26" t="s">
        <v>580</v>
      </c>
      <c r="AC38">
        <f>+E38-S38</f>
        <v>-864455</v>
      </c>
      <c r="AD38">
        <f>+F38-T38</f>
        <v>-985091</v>
      </c>
      <c r="AE38">
        <f>+G38-U38</f>
        <v>2012920</v>
      </c>
      <c r="AF38">
        <f>+H38-V38</f>
        <v>-2877375</v>
      </c>
      <c r="AG38">
        <f>+I38-W38</f>
        <v>367382</v>
      </c>
      <c r="AH38">
        <f>+J38-X38</f>
        <v>-402564</v>
      </c>
      <c r="AI38">
        <f>+K38-Y38</f>
        <v>-56627</v>
      </c>
      <c r="AJ38">
        <f>+L38-Z38</f>
        <v>76373</v>
      </c>
    </row>
    <row r="39" spans="1:36">
      <c r="A39" t="s">
        <v>468</v>
      </c>
      <c r="B39" t="s">
        <v>521</v>
      </c>
      <c r="C39">
        <v>17</v>
      </c>
      <c r="D39" s="4">
        <f t="shared" si="2"/>
        <v>0.82352941176470584</v>
      </c>
      <c r="E39">
        <v>514212</v>
      </c>
      <c r="F39">
        <v>1539328</v>
      </c>
      <c r="G39">
        <v>117676</v>
      </c>
      <c r="H39">
        <v>396536</v>
      </c>
      <c r="I39">
        <v>276618</v>
      </c>
      <c r="J39">
        <v>232151</v>
      </c>
      <c r="K39" s="23">
        <v>215714</v>
      </c>
      <c r="L39">
        <v>859165</v>
      </c>
      <c r="O39" t="s">
        <v>468</v>
      </c>
      <c r="P39" t="s">
        <v>521</v>
      </c>
      <c r="Q39">
        <v>18</v>
      </c>
      <c r="R39" s="44">
        <f t="shared" si="3"/>
        <v>0.77777777777777779</v>
      </c>
      <c r="S39">
        <v>545807</v>
      </c>
      <c r="T39">
        <v>1518165</v>
      </c>
      <c r="U39">
        <v>118901</v>
      </c>
      <c r="V39">
        <v>426906</v>
      </c>
      <c r="W39">
        <v>223653</v>
      </c>
      <c r="X39">
        <v>303716</v>
      </c>
      <c r="Y39" s="23">
        <v>214134</v>
      </c>
      <c r="Z39">
        <v>999189</v>
      </c>
      <c r="AA39" s="26" t="s">
        <v>581</v>
      </c>
      <c r="AC39">
        <f>+E39-S39</f>
        <v>-31595</v>
      </c>
      <c r="AD39">
        <f>+F39-T39</f>
        <v>21163</v>
      </c>
      <c r="AE39">
        <f>+G39-U39</f>
        <v>-1225</v>
      </c>
      <c r="AF39">
        <f>+H39-V39</f>
        <v>-30370</v>
      </c>
      <c r="AG39">
        <f>+I39-W39</f>
        <v>52965</v>
      </c>
      <c r="AH39">
        <f>+J39-X39</f>
        <v>-71565</v>
      </c>
      <c r="AI39">
        <f>+K39-Y39</f>
        <v>1580</v>
      </c>
      <c r="AJ39">
        <f>+L39-Z39</f>
        <v>-140024</v>
      </c>
    </row>
    <row r="40" spans="1:36">
      <c r="A40" t="s">
        <v>469</v>
      </c>
      <c r="B40" t="s">
        <v>522</v>
      </c>
      <c r="C40">
        <v>5</v>
      </c>
      <c r="D40" s="4">
        <f t="shared" si="2"/>
        <v>2.8</v>
      </c>
      <c r="E40">
        <v>827244</v>
      </c>
      <c r="F40">
        <v>7398269</v>
      </c>
      <c r="G40">
        <v>246955</v>
      </c>
      <c r="H40">
        <v>580289</v>
      </c>
      <c r="I40">
        <v>283699</v>
      </c>
      <c r="J40">
        <v>1675143</v>
      </c>
      <c r="K40" s="23">
        <v>2015480</v>
      </c>
      <c r="L40">
        <v>4090839</v>
      </c>
      <c r="O40" t="s">
        <v>469</v>
      </c>
      <c r="P40" t="s">
        <v>522</v>
      </c>
      <c r="Q40">
        <v>1</v>
      </c>
      <c r="R40" s="44">
        <f t="shared" si="3"/>
        <v>14</v>
      </c>
      <c r="S40">
        <v>752497</v>
      </c>
      <c r="T40">
        <v>10482013</v>
      </c>
      <c r="U40">
        <v>269551</v>
      </c>
      <c r="V40">
        <v>482946</v>
      </c>
      <c r="W40">
        <v>81433</v>
      </c>
      <c r="X40">
        <v>2452774</v>
      </c>
      <c r="Y40" s="23">
        <v>1957713</v>
      </c>
      <c r="Z40">
        <v>4743872</v>
      </c>
      <c r="AA40" s="26" t="s">
        <v>582</v>
      </c>
      <c r="AC40">
        <f>+E40-S40</f>
        <v>74747</v>
      </c>
      <c r="AD40">
        <f>+F40-T40</f>
        <v>-3083744</v>
      </c>
      <c r="AE40">
        <f>+G40-U40</f>
        <v>-22596</v>
      </c>
      <c r="AF40">
        <f>+H40-V40</f>
        <v>97343</v>
      </c>
      <c r="AG40">
        <f>+I40-W40</f>
        <v>202266</v>
      </c>
      <c r="AH40">
        <f>+J40-X40</f>
        <v>-777631</v>
      </c>
      <c r="AI40">
        <f>+K40-Y40</f>
        <v>57767</v>
      </c>
      <c r="AJ40">
        <f>+L40-Z40</f>
        <v>-653033</v>
      </c>
    </row>
    <row r="41" spans="1:36">
      <c r="B41" t="s">
        <v>510</v>
      </c>
      <c r="C41" s="12" t="s">
        <v>508</v>
      </c>
      <c r="D41" s="32"/>
      <c r="E41" s="13" t="s">
        <v>527</v>
      </c>
      <c r="F41" t="s">
        <v>539</v>
      </c>
      <c r="G41" t="s">
        <v>540</v>
      </c>
      <c r="H41" t="s">
        <v>541</v>
      </c>
      <c r="I41" s="26" t="s">
        <v>542</v>
      </c>
      <c r="J41" s="27" t="s">
        <v>543</v>
      </c>
      <c r="K41" s="23" t="s">
        <v>544</v>
      </c>
      <c r="L41" s="23" t="s">
        <v>545</v>
      </c>
      <c r="P41" s="22" t="s">
        <v>506</v>
      </c>
      <c r="Q41" s="22" t="s">
        <v>508</v>
      </c>
      <c r="R41" s="32"/>
      <c r="S41" s="23" t="s">
        <v>527</v>
      </c>
      <c r="T41" s="23" t="s">
        <v>539</v>
      </c>
      <c r="U41" s="23" t="s">
        <v>540</v>
      </c>
      <c r="V41" s="23" t="s">
        <v>541</v>
      </c>
      <c r="W41" s="27" t="s">
        <v>542</v>
      </c>
      <c r="X41" s="27" t="s">
        <v>543</v>
      </c>
      <c r="Y41" s="23" t="s">
        <v>544</v>
      </c>
      <c r="Z41" s="23" t="s">
        <v>545</v>
      </c>
      <c r="AA41" s="26"/>
      <c r="AB41">
        <v>40</v>
      </c>
    </row>
    <row r="42" spans="1:36">
      <c r="A42" t="s">
        <v>470</v>
      </c>
      <c r="B42" t="s">
        <v>511</v>
      </c>
      <c r="C42">
        <v>6</v>
      </c>
      <c r="D42" s="4">
        <f t="shared" ref="D42:D53" si="4">14/C42</f>
        <v>2.3333333333333335</v>
      </c>
      <c r="E42">
        <v>29002889</v>
      </c>
      <c r="F42">
        <v>4233252</v>
      </c>
      <c r="G42">
        <v>11073892</v>
      </c>
      <c r="H42" s="1">
        <v>17928997</v>
      </c>
      <c r="I42">
        <v>663762</v>
      </c>
      <c r="J42">
        <v>1834026</v>
      </c>
      <c r="K42" s="23">
        <v>313487</v>
      </c>
      <c r="L42">
        <v>1365493</v>
      </c>
      <c r="O42" t="s">
        <v>470</v>
      </c>
      <c r="P42" t="s">
        <v>511</v>
      </c>
      <c r="Q42">
        <v>2</v>
      </c>
      <c r="R42" s="44">
        <f t="shared" ref="R42:R53" si="5">14/Q42</f>
        <v>7</v>
      </c>
      <c r="S42">
        <v>30130855</v>
      </c>
      <c r="T42">
        <v>4245145</v>
      </c>
      <c r="U42">
        <v>11660143</v>
      </c>
      <c r="V42" s="1">
        <v>18470712</v>
      </c>
      <c r="W42">
        <v>307021</v>
      </c>
      <c r="X42">
        <v>2757446</v>
      </c>
      <c r="Y42" s="23">
        <v>259395</v>
      </c>
      <c r="Z42">
        <v>1394754</v>
      </c>
      <c r="AA42" s="26" t="s">
        <v>583</v>
      </c>
      <c r="AC42">
        <f>+E42-S42</f>
        <v>-1127966</v>
      </c>
      <c r="AD42">
        <f>+F42-T42</f>
        <v>-11893</v>
      </c>
      <c r="AE42">
        <f>+G42-U42</f>
        <v>-586251</v>
      </c>
      <c r="AF42">
        <f>+H42-V42</f>
        <v>-541715</v>
      </c>
      <c r="AG42">
        <f>+I42-W42</f>
        <v>356741</v>
      </c>
      <c r="AH42">
        <f>+J42-X42</f>
        <v>-923420</v>
      </c>
      <c r="AI42">
        <f>+K42-Y42</f>
        <v>54092</v>
      </c>
      <c r="AJ42">
        <f>+L42-Z42</f>
        <v>-29261</v>
      </c>
    </row>
    <row r="43" spans="1:36" s="29" customFormat="1">
      <c r="A43" s="29" t="s">
        <v>471</v>
      </c>
      <c r="B43" s="29" t="s">
        <v>512</v>
      </c>
      <c r="C43" s="29">
        <v>5</v>
      </c>
      <c r="D43" s="4">
        <f t="shared" si="4"/>
        <v>2.8</v>
      </c>
      <c r="E43" s="29">
        <v>2109086</v>
      </c>
      <c r="F43" s="29">
        <v>11072370</v>
      </c>
      <c r="G43" s="29">
        <v>390616</v>
      </c>
      <c r="H43" s="29">
        <v>1718470</v>
      </c>
      <c r="I43" s="29">
        <v>390590</v>
      </c>
      <c r="J43" s="29">
        <v>2249214</v>
      </c>
      <c r="K43" s="31">
        <v>4408213</v>
      </c>
      <c r="L43" s="29">
        <v>9446584</v>
      </c>
      <c r="O43" s="29" t="s">
        <v>471</v>
      </c>
      <c r="P43" s="29" t="s">
        <v>512</v>
      </c>
      <c r="Q43" s="29">
        <v>1</v>
      </c>
      <c r="R43" s="44">
        <f t="shared" si="5"/>
        <v>14</v>
      </c>
      <c r="S43" s="29">
        <v>1996414</v>
      </c>
      <c r="T43" s="29">
        <v>17505523</v>
      </c>
      <c r="U43" s="29">
        <v>398321</v>
      </c>
      <c r="V43" s="29">
        <v>1598093</v>
      </c>
      <c r="W43" s="29">
        <v>138752</v>
      </c>
      <c r="X43" s="29">
        <v>4327256</v>
      </c>
      <c r="Y43" s="31">
        <v>5326249</v>
      </c>
      <c r="Z43" s="30">
        <v>10956340</v>
      </c>
      <c r="AA43" s="62" t="s">
        <v>584</v>
      </c>
      <c r="AC43">
        <f>+E43-S43</f>
        <v>112672</v>
      </c>
      <c r="AD43">
        <f>+F43-T43</f>
        <v>-6433153</v>
      </c>
      <c r="AE43">
        <f>+G43-U43</f>
        <v>-7705</v>
      </c>
      <c r="AF43">
        <f>+H43-V43</f>
        <v>120377</v>
      </c>
      <c r="AG43">
        <f>+I43-W43</f>
        <v>251838</v>
      </c>
      <c r="AH43">
        <f>+J43-X43</f>
        <v>-2078042</v>
      </c>
      <c r="AI43">
        <f>+K43-Y43</f>
        <v>-918036</v>
      </c>
      <c r="AJ43">
        <f>+L43-Z43</f>
        <v>-1509756</v>
      </c>
    </row>
    <row r="44" spans="1:36">
      <c r="A44" t="s">
        <v>472</v>
      </c>
      <c r="B44" t="s">
        <v>513</v>
      </c>
      <c r="C44">
        <v>13</v>
      </c>
      <c r="D44" s="4">
        <f t="shared" si="4"/>
        <v>1.0769230769230769</v>
      </c>
      <c r="E44">
        <v>16689658</v>
      </c>
      <c r="F44">
        <v>3402554</v>
      </c>
      <c r="G44">
        <v>3909947</v>
      </c>
      <c r="H44" s="1">
        <v>12779711</v>
      </c>
      <c r="I44">
        <v>760154</v>
      </c>
      <c r="J44">
        <v>699327</v>
      </c>
      <c r="K44" s="23">
        <v>324740</v>
      </c>
      <c r="L44">
        <v>1836672</v>
      </c>
      <c r="O44" t="s">
        <v>472</v>
      </c>
      <c r="P44" t="s">
        <v>513</v>
      </c>
      <c r="Q44">
        <v>12</v>
      </c>
      <c r="R44" s="44">
        <f t="shared" si="5"/>
        <v>1.1666666666666667</v>
      </c>
      <c r="S44">
        <v>17682951</v>
      </c>
      <c r="T44">
        <v>3715779</v>
      </c>
      <c r="U44">
        <v>7224958</v>
      </c>
      <c r="V44" s="1">
        <v>10457993</v>
      </c>
      <c r="W44">
        <v>941536</v>
      </c>
      <c r="X44">
        <v>608248</v>
      </c>
      <c r="Y44" s="23">
        <v>333703</v>
      </c>
      <c r="Z44">
        <v>1812919</v>
      </c>
      <c r="AA44" s="26" t="s">
        <v>585</v>
      </c>
      <c r="AC44">
        <f>+E44-S44</f>
        <v>-993293</v>
      </c>
      <c r="AD44">
        <f>+F44-T44</f>
        <v>-313225</v>
      </c>
      <c r="AE44">
        <f>+G44-U44</f>
        <v>-3315011</v>
      </c>
      <c r="AF44">
        <f>+H44-V44</f>
        <v>2321718</v>
      </c>
      <c r="AG44">
        <f>+I44-W44</f>
        <v>-181382</v>
      </c>
      <c r="AH44">
        <f>+J44-X44</f>
        <v>91079</v>
      </c>
      <c r="AI44">
        <f>+K44-Y44</f>
        <v>-8963</v>
      </c>
      <c r="AJ44">
        <f>+L44-Z44</f>
        <v>23753</v>
      </c>
    </row>
    <row r="45" spans="1:36">
      <c r="A45" t="s">
        <v>473</v>
      </c>
      <c r="B45" t="s">
        <v>514</v>
      </c>
      <c r="C45">
        <v>5</v>
      </c>
      <c r="D45" s="4">
        <f t="shared" si="4"/>
        <v>2.8</v>
      </c>
      <c r="E45">
        <v>2184180</v>
      </c>
      <c r="F45">
        <v>13925463</v>
      </c>
      <c r="G45">
        <v>422535</v>
      </c>
      <c r="H45">
        <v>1761645</v>
      </c>
      <c r="I45">
        <v>364186</v>
      </c>
      <c r="J45">
        <v>3097526</v>
      </c>
      <c r="K45" s="23">
        <v>4220600</v>
      </c>
      <c r="L45">
        <v>8571026</v>
      </c>
      <c r="O45" t="s">
        <v>473</v>
      </c>
      <c r="P45" t="s">
        <v>514</v>
      </c>
      <c r="Q45">
        <v>1</v>
      </c>
      <c r="R45" s="44">
        <f t="shared" si="5"/>
        <v>14</v>
      </c>
      <c r="S45">
        <v>2379264</v>
      </c>
      <c r="T45">
        <v>17829800</v>
      </c>
      <c r="U45">
        <v>450990</v>
      </c>
      <c r="V45">
        <v>1928274</v>
      </c>
      <c r="W45">
        <v>128686</v>
      </c>
      <c r="X45">
        <v>4332017</v>
      </c>
      <c r="Y45" s="23">
        <v>4788163</v>
      </c>
      <c r="Z45" s="1">
        <v>12592251</v>
      </c>
      <c r="AA45" s="26" t="s">
        <v>586</v>
      </c>
      <c r="AC45">
        <f>+E45-S45</f>
        <v>-195084</v>
      </c>
      <c r="AD45">
        <f>+F45-T45</f>
        <v>-3904337</v>
      </c>
      <c r="AE45">
        <f>+G45-U45</f>
        <v>-28455</v>
      </c>
      <c r="AF45">
        <f>+H45-V45</f>
        <v>-166629</v>
      </c>
      <c r="AG45">
        <f>+I45-W45</f>
        <v>235500</v>
      </c>
      <c r="AH45">
        <f>+J45-X45</f>
        <v>-1234491</v>
      </c>
      <c r="AI45">
        <f>+K45-Y45</f>
        <v>-567563</v>
      </c>
      <c r="AJ45">
        <f>+L45-Z45</f>
        <v>-4021225</v>
      </c>
    </row>
    <row r="46" spans="1:36">
      <c r="A46" t="s">
        <v>474</v>
      </c>
      <c r="B46" t="s">
        <v>515</v>
      </c>
      <c r="C46">
        <v>22</v>
      </c>
      <c r="D46" s="4">
        <f t="shared" si="4"/>
        <v>0.63636363636363635</v>
      </c>
      <c r="E46">
        <v>649361</v>
      </c>
      <c r="F46">
        <v>1907125</v>
      </c>
      <c r="G46">
        <v>154275</v>
      </c>
      <c r="H46">
        <v>495086</v>
      </c>
      <c r="I46">
        <v>354780</v>
      </c>
      <c r="J46">
        <v>183287</v>
      </c>
      <c r="K46" s="23">
        <v>226059</v>
      </c>
      <c r="L46">
        <v>1048774</v>
      </c>
      <c r="O46" t="s">
        <v>474</v>
      </c>
      <c r="P46" t="s">
        <v>515</v>
      </c>
      <c r="Q46">
        <v>19</v>
      </c>
      <c r="R46" s="44">
        <f t="shared" si="5"/>
        <v>0.73684210526315785</v>
      </c>
      <c r="S46">
        <v>684397</v>
      </c>
      <c r="T46">
        <v>2068667</v>
      </c>
      <c r="U46">
        <v>160934</v>
      </c>
      <c r="V46">
        <v>523463</v>
      </c>
      <c r="W46">
        <v>551313</v>
      </c>
      <c r="X46">
        <v>173107</v>
      </c>
      <c r="Y46" s="23">
        <v>274131</v>
      </c>
      <c r="Z46">
        <v>1189194</v>
      </c>
      <c r="AA46" s="26" t="s">
        <v>587</v>
      </c>
      <c r="AC46">
        <f>+E46-S46</f>
        <v>-35036</v>
      </c>
      <c r="AD46">
        <f>+F46-T46</f>
        <v>-161542</v>
      </c>
      <c r="AE46">
        <f>+G46-U46</f>
        <v>-6659</v>
      </c>
      <c r="AF46">
        <f>+H46-V46</f>
        <v>-28377</v>
      </c>
      <c r="AG46">
        <f>+I46-W46</f>
        <v>-196533</v>
      </c>
      <c r="AH46">
        <f>+J46-X46</f>
        <v>10180</v>
      </c>
      <c r="AI46">
        <f>+K46-Y46</f>
        <v>-48072</v>
      </c>
      <c r="AJ46">
        <f>+L46-Z46</f>
        <v>-140420</v>
      </c>
    </row>
    <row r="47" spans="1:36">
      <c r="A47" t="s">
        <v>475</v>
      </c>
      <c r="B47" t="s">
        <v>516</v>
      </c>
      <c r="C47">
        <v>7</v>
      </c>
      <c r="D47" s="4">
        <f t="shared" si="4"/>
        <v>2</v>
      </c>
      <c r="E47">
        <v>19850625</v>
      </c>
      <c r="F47">
        <v>8705729</v>
      </c>
      <c r="G47">
        <v>8147313</v>
      </c>
      <c r="H47" s="1">
        <v>11703312</v>
      </c>
      <c r="I47">
        <v>373621</v>
      </c>
      <c r="J47">
        <v>1389980</v>
      </c>
      <c r="K47" s="23">
        <v>2114091</v>
      </c>
      <c r="L47">
        <v>3801007</v>
      </c>
      <c r="O47" t="s">
        <v>475</v>
      </c>
      <c r="P47" t="s">
        <v>516</v>
      </c>
      <c r="Q47">
        <v>2</v>
      </c>
      <c r="R47" s="44">
        <f t="shared" si="5"/>
        <v>7</v>
      </c>
      <c r="S47">
        <v>16710524</v>
      </c>
      <c r="T47">
        <v>11410652</v>
      </c>
      <c r="U47">
        <v>8631970</v>
      </c>
      <c r="V47">
        <v>8078554</v>
      </c>
      <c r="W47">
        <v>195268</v>
      </c>
      <c r="X47">
        <v>2043150</v>
      </c>
      <c r="Y47" s="23">
        <v>2630581</v>
      </c>
      <c r="Z47">
        <v>5837554</v>
      </c>
      <c r="AA47" s="26" t="s">
        <v>588</v>
      </c>
      <c r="AC47">
        <f>+E47-S47</f>
        <v>3140101</v>
      </c>
      <c r="AD47">
        <f>+F47-T47</f>
        <v>-2704923</v>
      </c>
      <c r="AE47">
        <f>+G47-U47</f>
        <v>-484657</v>
      </c>
      <c r="AF47">
        <f>+H47-V47</f>
        <v>3624758</v>
      </c>
      <c r="AG47">
        <f>+I47-W47</f>
        <v>178353</v>
      </c>
      <c r="AH47">
        <f>+J47-X47</f>
        <v>-653170</v>
      </c>
      <c r="AI47">
        <f>+K47-Y47</f>
        <v>-516490</v>
      </c>
      <c r="AJ47">
        <f>+L47-Z47</f>
        <v>-2036547</v>
      </c>
    </row>
    <row r="48" spans="1:36">
      <c r="A48" t="s">
        <v>476</v>
      </c>
      <c r="B48" t="s">
        <v>517</v>
      </c>
      <c r="C48">
        <v>6</v>
      </c>
      <c r="D48" s="4">
        <f t="shared" si="4"/>
        <v>2.3333333333333335</v>
      </c>
      <c r="E48">
        <v>26482562</v>
      </c>
      <c r="F48">
        <v>4548681</v>
      </c>
      <c r="G48">
        <v>114979284</v>
      </c>
      <c r="H48" s="1">
        <v>88496722</v>
      </c>
      <c r="I48">
        <v>482322</v>
      </c>
      <c r="J48">
        <v>2475101</v>
      </c>
      <c r="K48" s="23">
        <v>380903</v>
      </c>
      <c r="L48">
        <v>1390191</v>
      </c>
      <c r="O48" t="s">
        <v>476</v>
      </c>
      <c r="P48" t="s">
        <v>517</v>
      </c>
      <c r="Q48">
        <v>3</v>
      </c>
      <c r="R48" s="44">
        <f t="shared" si="5"/>
        <v>4.666666666666667</v>
      </c>
      <c r="S48">
        <v>29370241</v>
      </c>
      <c r="T48">
        <v>5714542</v>
      </c>
      <c r="U48">
        <v>11217432</v>
      </c>
      <c r="V48" s="1">
        <v>18152809</v>
      </c>
      <c r="W48">
        <v>467189</v>
      </c>
      <c r="X48">
        <v>3018190</v>
      </c>
      <c r="Y48" s="23">
        <v>388935</v>
      </c>
      <c r="Z48">
        <v>1645725</v>
      </c>
      <c r="AA48" s="26" t="s">
        <v>589</v>
      </c>
      <c r="AC48">
        <f>+E48-S48</f>
        <v>-2887679</v>
      </c>
      <c r="AD48">
        <f>+F48-T48</f>
        <v>-1165861</v>
      </c>
      <c r="AE48">
        <f>+G48-U48</f>
        <v>103761852</v>
      </c>
      <c r="AF48">
        <f>+H48-V48</f>
        <v>70343913</v>
      </c>
      <c r="AG48">
        <f>+I48-W48</f>
        <v>15133</v>
      </c>
      <c r="AH48">
        <f>+J48-X48</f>
        <v>-543089</v>
      </c>
      <c r="AI48">
        <f>+K48-Y48</f>
        <v>-8032</v>
      </c>
      <c r="AJ48">
        <f>+L48-Z48</f>
        <v>-255534</v>
      </c>
    </row>
    <row r="49" spans="1:36">
      <c r="A49" t="s">
        <v>477</v>
      </c>
      <c r="B49" t="s">
        <v>518</v>
      </c>
      <c r="C49">
        <v>7</v>
      </c>
      <c r="D49" s="4">
        <f t="shared" si="4"/>
        <v>2</v>
      </c>
      <c r="E49">
        <v>21838411</v>
      </c>
      <c r="F49">
        <v>9825663</v>
      </c>
      <c r="G49">
        <v>7968692</v>
      </c>
      <c r="H49" s="1">
        <v>13869719</v>
      </c>
      <c r="I49">
        <v>500771</v>
      </c>
      <c r="J49">
        <v>1586029</v>
      </c>
      <c r="K49" s="23">
        <v>2265211</v>
      </c>
      <c r="L49">
        <v>4404773</v>
      </c>
      <c r="O49" t="s">
        <v>477</v>
      </c>
      <c r="P49" t="s">
        <v>518</v>
      </c>
      <c r="Q49">
        <v>3</v>
      </c>
      <c r="R49" s="44">
        <f t="shared" si="5"/>
        <v>4.666666666666667</v>
      </c>
      <c r="S49">
        <v>19470206</v>
      </c>
      <c r="T49">
        <v>10987471</v>
      </c>
      <c r="U49">
        <v>5902411</v>
      </c>
      <c r="V49" s="1">
        <v>13567795</v>
      </c>
      <c r="W49">
        <v>316987</v>
      </c>
      <c r="X49">
        <v>2336577</v>
      </c>
      <c r="Y49" s="23">
        <v>3195875</v>
      </c>
      <c r="Z49">
        <v>5806947</v>
      </c>
      <c r="AA49" s="26" t="s">
        <v>590</v>
      </c>
      <c r="AC49">
        <f>+E49-S49</f>
        <v>2368205</v>
      </c>
      <c r="AD49">
        <f>+F49-T49</f>
        <v>-1161808</v>
      </c>
      <c r="AE49">
        <f>+G49-U49</f>
        <v>2066281</v>
      </c>
      <c r="AF49">
        <f>+H49-V49</f>
        <v>301924</v>
      </c>
      <c r="AG49">
        <f>+I49-W49</f>
        <v>183784</v>
      </c>
      <c r="AH49">
        <f>+J49-X49</f>
        <v>-750548</v>
      </c>
      <c r="AI49">
        <f>+K49-Y49</f>
        <v>-930664</v>
      </c>
      <c r="AJ49">
        <f>+L49-Z49</f>
        <v>-1402174</v>
      </c>
    </row>
    <row r="50" spans="1:36" s="29" customFormat="1">
      <c r="A50" s="29" t="s">
        <v>478</v>
      </c>
      <c r="B50" s="29" t="s">
        <v>519</v>
      </c>
      <c r="C50" s="29">
        <v>5</v>
      </c>
      <c r="D50" s="4">
        <f t="shared" si="4"/>
        <v>2.8</v>
      </c>
      <c r="E50" s="29">
        <v>1890469</v>
      </c>
      <c r="F50" s="29">
        <v>14010137</v>
      </c>
      <c r="G50" s="29">
        <v>386104</v>
      </c>
      <c r="H50" s="29">
        <v>1504365</v>
      </c>
      <c r="I50" s="29">
        <v>418489</v>
      </c>
      <c r="J50" s="29">
        <v>2983398</v>
      </c>
      <c r="K50" s="31">
        <v>3633444</v>
      </c>
      <c r="L50" s="29">
        <v>7102250</v>
      </c>
      <c r="O50" s="29" t="s">
        <v>478</v>
      </c>
      <c r="P50" s="29" t="s">
        <v>519</v>
      </c>
      <c r="Q50" s="29">
        <v>1</v>
      </c>
      <c r="R50" s="44">
        <f t="shared" si="5"/>
        <v>14</v>
      </c>
      <c r="S50" s="29">
        <v>1886898</v>
      </c>
      <c r="T50" s="29">
        <v>19392608</v>
      </c>
      <c r="U50" s="29">
        <v>437147</v>
      </c>
      <c r="V50" s="29">
        <v>1449751</v>
      </c>
      <c r="W50" s="29">
        <v>161336</v>
      </c>
      <c r="X50" s="29">
        <v>4201176</v>
      </c>
      <c r="Y50" s="31">
        <v>4579745</v>
      </c>
      <c r="Z50" s="29">
        <v>9931478</v>
      </c>
      <c r="AA50" s="62" t="s">
        <v>591</v>
      </c>
      <c r="AC50">
        <f>+E50-S50</f>
        <v>3571</v>
      </c>
      <c r="AD50">
        <f>+F50-T50</f>
        <v>-5382471</v>
      </c>
      <c r="AE50">
        <f>+G50-U50</f>
        <v>-51043</v>
      </c>
      <c r="AF50">
        <f>+H50-V50</f>
        <v>54614</v>
      </c>
      <c r="AG50">
        <f>+I50-W50</f>
        <v>257153</v>
      </c>
      <c r="AH50">
        <f>+J50-X50</f>
        <v>-1217778</v>
      </c>
      <c r="AI50">
        <f>+K50-Y50</f>
        <v>-946301</v>
      </c>
      <c r="AJ50">
        <f>+L50-Z50</f>
        <v>-2829228</v>
      </c>
    </row>
    <row r="51" spans="1:36">
      <c r="A51" t="s">
        <v>479</v>
      </c>
      <c r="B51" t="s">
        <v>520</v>
      </c>
      <c r="C51">
        <v>6</v>
      </c>
      <c r="D51" s="4">
        <f t="shared" si="4"/>
        <v>2.3333333333333335</v>
      </c>
      <c r="E51">
        <v>28865172</v>
      </c>
      <c r="F51">
        <v>4364057</v>
      </c>
      <c r="G51">
        <v>11128893</v>
      </c>
      <c r="H51" s="1">
        <v>17736279</v>
      </c>
      <c r="I51">
        <v>663971</v>
      </c>
      <c r="J51">
        <v>1877672</v>
      </c>
      <c r="K51" s="23">
        <v>333929</v>
      </c>
      <c r="L51">
        <v>1584604</v>
      </c>
      <c r="O51" t="s">
        <v>479</v>
      </c>
      <c r="P51" t="s">
        <v>520</v>
      </c>
      <c r="Q51">
        <v>2</v>
      </c>
      <c r="R51" s="44">
        <f t="shared" si="5"/>
        <v>7</v>
      </c>
      <c r="S51">
        <v>29957893</v>
      </c>
      <c r="T51">
        <v>5193536</v>
      </c>
      <c r="U51">
        <v>11665571</v>
      </c>
      <c r="V51" s="1">
        <v>18292322</v>
      </c>
      <c r="W51">
        <v>371842</v>
      </c>
      <c r="X51">
        <v>2715346</v>
      </c>
      <c r="Y51" s="23">
        <v>314064</v>
      </c>
      <c r="Z51">
        <v>1967160</v>
      </c>
      <c r="AA51" s="26" t="s">
        <v>592</v>
      </c>
      <c r="AC51">
        <f>+E51-S51</f>
        <v>-1092721</v>
      </c>
      <c r="AD51">
        <f>+F51-T51</f>
        <v>-829479</v>
      </c>
      <c r="AE51">
        <f>+G51-U51</f>
        <v>-536678</v>
      </c>
      <c r="AF51">
        <f>+H51-V51</f>
        <v>-556043</v>
      </c>
      <c r="AG51">
        <f>+I51-W51</f>
        <v>292129</v>
      </c>
      <c r="AH51">
        <f>+J51-X51</f>
        <v>-837674</v>
      </c>
      <c r="AI51">
        <f>+K51-Y51</f>
        <v>19865</v>
      </c>
      <c r="AJ51">
        <f>+L51-Z51</f>
        <v>-382556</v>
      </c>
    </row>
    <row r="52" spans="1:36">
      <c r="A52" t="s">
        <v>480</v>
      </c>
      <c r="B52" t="s">
        <v>521</v>
      </c>
      <c r="C52">
        <v>19</v>
      </c>
      <c r="D52" s="4">
        <f t="shared" si="4"/>
        <v>0.73684210526315785</v>
      </c>
      <c r="E52">
        <v>631566</v>
      </c>
      <c r="F52">
        <v>1690621</v>
      </c>
      <c r="G52">
        <v>159369</v>
      </c>
      <c r="H52">
        <v>472197</v>
      </c>
      <c r="I52">
        <v>344404</v>
      </c>
      <c r="J52">
        <v>250670</v>
      </c>
      <c r="K52" s="23">
        <v>195608</v>
      </c>
      <c r="L52">
        <v>883778</v>
      </c>
      <c r="O52" t="s">
        <v>480</v>
      </c>
      <c r="P52" t="s">
        <v>521</v>
      </c>
      <c r="Q52">
        <v>21</v>
      </c>
      <c r="R52" s="44">
        <f t="shared" si="5"/>
        <v>0.66666666666666663</v>
      </c>
      <c r="S52">
        <v>700542</v>
      </c>
      <c r="T52">
        <v>2173508</v>
      </c>
      <c r="U52">
        <v>144478</v>
      </c>
      <c r="V52">
        <v>556064</v>
      </c>
      <c r="W52">
        <v>550223</v>
      </c>
      <c r="X52">
        <v>176439</v>
      </c>
      <c r="Y52" s="23">
        <v>171842</v>
      </c>
      <c r="Z52">
        <v>1009571</v>
      </c>
      <c r="AA52" s="26" t="s">
        <v>593</v>
      </c>
      <c r="AC52">
        <f>+E52-S52</f>
        <v>-68976</v>
      </c>
      <c r="AD52">
        <f>+F52-T52</f>
        <v>-482887</v>
      </c>
      <c r="AE52">
        <f>+G52-U52</f>
        <v>14891</v>
      </c>
      <c r="AF52">
        <f>+H52-V52</f>
        <v>-83867</v>
      </c>
      <c r="AG52">
        <f>+I52-W52</f>
        <v>-205819</v>
      </c>
      <c r="AH52">
        <f>+J52-X52</f>
        <v>74231</v>
      </c>
      <c r="AI52">
        <f>+K52-Y52</f>
        <v>23766</v>
      </c>
      <c r="AJ52">
        <f>+L52-Z52</f>
        <v>-125793</v>
      </c>
    </row>
    <row r="53" spans="1:36" s="29" customFormat="1">
      <c r="A53" s="29" t="s">
        <v>481</v>
      </c>
      <c r="B53" s="29" t="s">
        <v>522</v>
      </c>
      <c r="C53" s="29">
        <v>5</v>
      </c>
      <c r="D53" s="4">
        <f t="shared" si="4"/>
        <v>2.8</v>
      </c>
      <c r="E53" s="29">
        <v>1913075</v>
      </c>
      <c r="F53" s="29">
        <v>14148096</v>
      </c>
      <c r="G53" s="29">
        <v>390972</v>
      </c>
      <c r="H53" s="29">
        <v>1522103</v>
      </c>
      <c r="I53" s="29">
        <v>384547</v>
      </c>
      <c r="J53" s="29">
        <v>3166413</v>
      </c>
      <c r="K53" s="31">
        <v>3214494</v>
      </c>
      <c r="L53" s="29">
        <v>5669188</v>
      </c>
      <c r="O53" s="29" t="s">
        <v>481</v>
      </c>
      <c r="P53" s="29" t="s">
        <v>522</v>
      </c>
      <c r="Q53" s="29">
        <v>1</v>
      </c>
      <c r="R53" s="44">
        <f t="shared" si="5"/>
        <v>14</v>
      </c>
      <c r="S53" s="29">
        <v>1978100</v>
      </c>
      <c r="T53" s="29">
        <v>17686768</v>
      </c>
      <c r="U53" s="29">
        <v>350185</v>
      </c>
      <c r="V53" s="29">
        <v>1627915</v>
      </c>
      <c r="W53" s="29">
        <v>135209</v>
      </c>
      <c r="X53" s="29">
        <v>4122178</v>
      </c>
      <c r="Y53" s="31">
        <v>4417319</v>
      </c>
      <c r="Z53" s="30">
        <v>10234430</v>
      </c>
      <c r="AA53" s="62" t="s">
        <v>594</v>
      </c>
      <c r="AC53">
        <f>+E53-S53</f>
        <v>-65025</v>
      </c>
      <c r="AD53">
        <f>+F53-T53</f>
        <v>-3538672</v>
      </c>
      <c r="AE53">
        <f>+G53-U53</f>
        <v>40787</v>
      </c>
      <c r="AF53">
        <f>+H53-V53</f>
        <v>-105812</v>
      </c>
      <c r="AG53">
        <f>+I53-W53</f>
        <v>249338</v>
      </c>
      <c r="AH53">
        <f>+J53-X53</f>
        <v>-955765</v>
      </c>
      <c r="AI53">
        <f>+K53-Y53</f>
        <v>-1202825</v>
      </c>
      <c r="AJ53">
        <f>+L53-Z53</f>
        <v>-4565242</v>
      </c>
    </row>
    <row r="54" spans="1:36">
      <c r="B54" t="s">
        <v>510</v>
      </c>
      <c r="C54" s="12" t="s">
        <v>508</v>
      </c>
      <c r="D54" s="32"/>
      <c r="E54" s="13" t="s">
        <v>527</v>
      </c>
      <c r="F54" t="s">
        <v>539</v>
      </c>
      <c r="G54" t="s">
        <v>540</v>
      </c>
      <c r="H54" t="s">
        <v>541</v>
      </c>
      <c r="I54" s="26" t="s">
        <v>542</v>
      </c>
      <c r="J54" s="27" t="s">
        <v>543</v>
      </c>
      <c r="K54" s="23" t="s">
        <v>544</v>
      </c>
      <c r="L54" s="23" t="s">
        <v>545</v>
      </c>
      <c r="P54" s="22" t="s">
        <v>506</v>
      </c>
      <c r="Q54" s="22" t="s">
        <v>508</v>
      </c>
      <c r="R54" s="32"/>
      <c r="S54" s="23" t="s">
        <v>527</v>
      </c>
      <c r="T54" s="23" t="s">
        <v>539</v>
      </c>
      <c r="U54" s="23" t="s">
        <v>540</v>
      </c>
      <c r="V54" s="23" t="s">
        <v>541</v>
      </c>
      <c r="W54" s="27" t="s">
        <v>542</v>
      </c>
      <c r="X54" s="27" t="s">
        <v>543</v>
      </c>
      <c r="Y54" s="23" t="s">
        <v>544</v>
      </c>
      <c r="Z54" s="23" t="s">
        <v>545</v>
      </c>
      <c r="AA54" s="26"/>
      <c r="AB54">
        <v>80</v>
      </c>
    </row>
    <row r="55" spans="1:36" s="29" customFormat="1">
      <c r="A55" s="29" t="s">
        <v>482</v>
      </c>
      <c r="B55" s="29" t="s">
        <v>511</v>
      </c>
      <c r="C55" s="29">
        <v>6</v>
      </c>
      <c r="D55" s="4">
        <f t="shared" ref="D55:D66" si="6">14/C55</f>
        <v>2.3333333333333335</v>
      </c>
      <c r="E55" s="29">
        <v>30894654</v>
      </c>
      <c r="F55" s="29">
        <v>17656699</v>
      </c>
      <c r="G55" s="29">
        <v>12793188</v>
      </c>
      <c r="H55" s="30">
        <v>18101466</v>
      </c>
      <c r="I55" s="29">
        <v>428857</v>
      </c>
      <c r="J55" s="29">
        <v>7029071</v>
      </c>
      <c r="K55" s="31">
        <v>562973</v>
      </c>
      <c r="L55" s="30">
        <v>11497814</v>
      </c>
      <c r="O55" s="29" t="s">
        <v>482</v>
      </c>
      <c r="P55" s="29" t="s">
        <v>511</v>
      </c>
      <c r="Q55" s="29">
        <v>1</v>
      </c>
      <c r="R55" s="44">
        <f t="shared" ref="R55:R66" si="7">14/Q55</f>
        <v>14</v>
      </c>
      <c r="S55" s="29">
        <v>32491159</v>
      </c>
      <c r="T55" s="29">
        <v>22948216</v>
      </c>
      <c r="U55" s="29">
        <v>13678675</v>
      </c>
      <c r="V55" s="30">
        <v>18812484</v>
      </c>
      <c r="W55" s="29">
        <v>391850</v>
      </c>
      <c r="X55" s="29">
        <v>9707782</v>
      </c>
      <c r="Y55" s="31">
        <v>685462</v>
      </c>
      <c r="Z55" s="30">
        <v>13257809</v>
      </c>
      <c r="AA55" s="62" t="s">
        <v>595</v>
      </c>
      <c r="AC55">
        <f>+E55-S55</f>
        <v>-1596505</v>
      </c>
      <c r="AD55">
        <f>+F55-T55</f>
        <v>-5291517</v>
      </c>
      <c r="AE55">
        <f>+G55-U55</f>
        <v>-885487</v>
      </c>
      <c r="AF55">
        <f>+H55-V55</f>
        <v>-711018</v>
      </c>
      <c r="AG55">
        <f>+I55-W55</f>
        <v>37007</v>
      </c>
      <c r="AH55">
        <f>+J55-X55</f>
        <v>-2678711</v>
      </c>
      <c r="AI55">
        <f>+K55-Y55</f>
        <v>-122489</v>
      </c>
      <c r="AJ55">
        <f>+L55-Z55</f>
        <v>-1759995</v>
      </c>
    </row>
    <row r="56" spans="1:36" s="29" customFormat="1">
      <c r="A56" s="29" t="s">
        <v>483</v>
      </c>
      <c r="B56" s="29" t="s">
        <v>512</v>
      </c>
      <c r="C56" s="29">
        <v>6</v>
      </c>
      <c r="D56" s="4">
        <f t="shared" si="6"/>
        <v>2.3333333333333335</v>
      </c>
      <c r="E56" s="29">
        <v>3141604</v>
      </c>
      <c r="F56" s="29">
        <v>31174022</v>
      </c>
      <c r="G56" s="29">
        <v>988280</v>
      </c>
      <c r="H56" s="29">
        <v>2153324</v>
      </c>
      <c r="I56" s="29">
        <v>607647</v>
      </c>
      <c r="J56" s="29">
        <v>6660676</v>
      </c>
      <c r="K56" s="31">
        <v>9954400</v>
      </c>
      <c r="L56" s="30">
        <v>20414035</v>
      </c>
      <c r="O56" s="29" t="s">
        <v>483</v>
      </c>
      <c r="P56" s="29" t="s">
        <v>512</v>
      </c>
      <c r="Q56" s="29">
        <v>1</v>
      </c>
      <c r="R56" s="44">
        <f t="shared" si="7"/>
        <v>14</v>
      </c>
      <c r="S56" s="29">
        <v>3268805</v>
      </c>
      <c r="T56" s="29">
        <v>49067315</v>
      </c>
      <c r="U56" s="29">
        <v>1072813</v>
      </c>
      <c r="V56" s="29">
        <v>2195992</v>
      </c>
      <c r="W56" s="29">
        <v>319109</v>
      </c>
      <c r="X56" s="29">
        <v>11707697</v>
      </c>
      <c r="Y56" s="31">
        <v>14402033</v>
      </c>
      <c r="Z56" s="30">
        <v>25460413</v>
      </c>
      <c r="AA56" s="62" t="s">
        <v>596</v>
      </c>
      <c r="AC56">
        <f>+E56-S56</f>
        <v>-127201</v>
      </c>
      <c r="AD56">
        <f>+F56-T56</f>
        <v>-17893293</v>
      </c>
      <c r="AE56">
        <f>+G56-U56</f>
        <v>-84533</v>
      </c>
      <c r="AF56">
        <f>+H56-V56</f>
        <v>-42668</v>
      </c>
      <c r="AG56">
        <f>+I56-W56</f>
        <v>288538</v>
      </c>
      <c r="AH56">
        <f>+J56-X56</f>
        <v>-5047021</v>
      </c>
      <c r="AI56">
        <f>+K56-Y56</f>
        <v>-4447633</v>
      </c>
      <c r="AJ56">
        <f>+L56-Z56</f>
        <v>-5046378</v>
      </c>
    </row>
    <row r="57" spans="1:36">
      <c r="A57" t="s">
        <v>484</v>
      </c>
      <c r="B57" t="s">
        <v>513</v>
      </c>
      <c r="C57">
        <v>16</v>
      </c>
      <c r="D57" s="4">
        <f t="shared" si="6"/>
        <v>0.875</v>
      </c>
      <c r="E57">
        <v>15962414</v>
      </c>
      <c r="F57">
        <v>3767156</v>
      </c>
      <c r="G57">
        <v>4158735</v>
      </c>
      <c r="H57" s="1">
        <v>11803679</v>
      </c>
      <c r="I57">
        <v>1083140</v>
      </c>
      <c r="J57">
        <v>618303</v>
      </c>
      <c r="K57" s="23">
        <v>446925</v>
      </c>
      <c r="L57">
        <v>1558054</v>
      </c>
      <c r="O57" t="s">
        <v>484</v>
      </c>
      <c r="P57" t="s">
        <v>513</v>
      </c>
      <c r="Q57">
        <v>17</v>
      </c>
      <c r="R57" s="44">
        <f t="shared" si="7"/>
        <v>0.82352941176470584</v>
      </c>
      <c r="S57">
        <v>10975925</v>
      </c>
      <c r="T57">
        <v>4862822</v>
      </c>
      <c r="U57">
        <v>8175339</v>
      </c>
      <c r="V57">
        <v>2800586</v>
      </c>
      <c r="W57">
        <v>1441059</v>
      </c>
      <c r="X57">
        <v>505313</v>
      </c>
      <c r="Y57" s="23">
        <v>369499</v>
      </c>
      <c r="Z57">
        <v>2384176</v>
      </c>
      <c r="AA57" s="26" t="s">
        <v>597</v>
      </c>
      <c r="AC57">
        <f>+E57-S57</f>
        <v>4986489</v>
      </c>
      <c r="AD57">
        <f>+F57-T57</f>
        <v>-1095666</v>
      </c>
      <c r="AE57">
        <f>+G57-U57</f>
        <v>-4016604</v>
      </c>
      <c r="AF57">
        <f>+H57-V57</f>
        <v>9003093</v>
      </c>
      <c r="AG57">
        <f>+I57-W57</f>
        <v>-357919</v>
      </c>
      <c r="AH57">
        <f>+J57-X57</f>
        <v>112990</v>
      </c>
      <c r="AI57">
        <f>+K57-Y57</f>
        <v>77426</v>
      </c>
      <c r="AJ57">
        <f>+L57-Z57</f>
        <v>-826122</v>
      </c>
    </row>
    <row r="58" spans="1:36">
      <c r="A58" t="s">
        <v>485</v>
      </c>
      <c r="B58" t="s">
        <v>514</v>
      </c>
      <c r="C58">
        <v>6</v>
      </c>
      <c r="D58" s="4">
        <f t="shared" si="6"/>
        <v>2.3333333333333335</v>
      </c>
      <c r="E58">
        <v>2959390</v>
      </c>
      <c r="F58">
        <v>33977731</v>
      </c>
      <c r="G58">
        <v>890335</v>
      </c>
      <c r="H58">
        <v>2069055</v>
      </c>
      <c r="I58">
        <v>467647</v>
      </c>
      <c r="J58">
        <v>7576517</v>
      </c>
      <c r="K58" s="23">
        <v>9674521</v>
      </c>
      <c r="L58" s="1">
        <v>21594426</v>
      </c>
      <c r="O58" t="s">
        <v>485</v>
      </c>
      <c r="P58" t="s">
        <v>514</v>
      </c>
      <c r="Q58">
        <v>1</v>
      </c>
      <c r="R58" s="44">
        <f t="shared" si="7"/>
        <v>14</v>
      </c>
      <c r="S58">
        <v>3293005</v>
      </c>
      <c r="T58">
        <v>49103298</v>
      </c>
      <c r="U58">
        <v>1108157</v>
      </c>
      <c r="V58">
        <v>2184848</v>
      </c>
      <c r="W58">
        <v>312378</v>
      </c>
      <c r="X58">
        <v>11397439</v>
      </c>
      <c r="Y58" s="23">
        <v>14147688</v>
      </c>
      <c r="Z58" s="1">
        <v>28593850</v>
      </c>
      <c r="AA58" s="26" t="s">
        <v>598</v>
      </c>
      <c r="AC58">
        <f>+E58-S58</f>
        <v>-333615</v>
      </c>
      <c r="AD58">
        <f>+F58-T58</f>
        <v>-15125567</v>
      </c>
      <c r="AE58">
        <f>+G58-U58</f>
        <v>-217822</v>
      </c>
      <c r="AF58">
        <f>+H58-V58</f>
        <v>-115793</v>
      </c>
      <c r="AG58">
        <f>+I58-W58</f>
        <v>155269</v>
      </c>
      <c r="AH58">
        <f>+J58-X58</f>
        <v>-3820922</v>
      </c>
      <c r="AI58">
        <f>+K58-Y58</f>
        <v>-4473167</v>
      </c>
      <c r="AJ58">
        <f>+L58-Z58</f>
        <v>-6999424</v>
      </c>
    </row>
    <row r="59" spans="1:36">
      <c r="A59" t="s">
        <v>486</v>
      </c>
      <c r="B59" t="s">
        <v>515</v>
      </c>
      <c r="C59">
        <v>24</v>
      </c>
      <c r="D59" s="4">
        <f t="shared" si="6"/>
        <v>0.58333333333333337</v>
      </c>
      <c r="E59">
        <v>874701</v>
      </c>
      <c r="F59">
        <v>2009830</v>
      </c>
      <c r="G59">
        <v>249471</v>
      </c>
      <c r="H59">
        <v>625230</v>
      </c>
      <c r="I59">
        <v>652784</v>
      </c>
      <c r="J59">
        <v>287124</v>
      </c>
      <c r="K59" s="23">
        <v>246281</v>
      </c>
      <c r="L59">
        <v>1025400</v>
      </c>
      <c r="O59" t="s">
        <v>486</v>
      </c>
      <c r="P59" t="s">
        <v>515</v>
      </c>
      <c r="Q59">
        <v>28</v>
      </c>
      <c r="R59" s="44">
        <f t="shared" si="7"/>
        <v>0.5</v>
      </c>
      <c r="S59">
        <v>951233</v>
      </c>
      <c r="T59">
        <v>2501374</v>
      </c>
      <c r="U59">
        <v>291761</v>
      </c>
      <c r="V59">
        <v>659472</v>
      </c>
      <c r="W59">
        <v>766347</v>
      </c>
      <c r="X59">
        <v>240280</v>
      </c>
      <c r="Y59" s="23">
        <v>260596</v>
      </c>
      <c r="Z59">
        <v>990223</v>
      </c>
      <c r="AA59" s="26" t="s">
        <v>599</v>
      </c>
      <c r="AC59">
        <f>+E59-S59</f>
        <v>-76532</v>
      </c>
      <c r="AD59">
        <f>+F59-T59</f>
        <v>-491544</v>
      </c>
      <c r="AE59">
        <f>+G59-U59</f>
        <v>-42290</v>
      </c>
      <c r="AF59">
        <f>+H59-V59</f>
        <v>-34242</v>
      </c>
      <c r="AG59">
        <f>+I59-W59</f>
        <v>-113563</v>
      </c>
      <c r="AH59">
        <f>+J59-X59</f>
        <v>46844</v>
      </c>
      <c r="AI59">
        <f>+K59-Y59</f>
        <v>-14315</v>
      </c>
      <c r="AJ59">
        <f>+L59-Z59</f>
        <v>35177</v>
      </c>
    </row>
    <row r="60" spans="1:36">
      <c r="A60" t="s">
        <v>487</v>
      </c>
      <c r="B60" t="s">
        <v>516</v>
      </c>
      <c r="C60">
        <v>7</v>
      </c>
      <c r="D60" s="4">
        <f t="shared" si="6"/>
        <v>2</v>
      </c>
      <c r="E60">
        <v>18798718</v>
      </c>
      <c r="F60">
        <v>21076337</v>
      </c>
      <c r="G60">
        <v>4977709</v>
      </c>
      <c r="H60" s="1">
        <v>13821009</v>
      </c>
      <c r="I60">
        <v>474807</v>
      </c>
      <c r="J60">
        <v>4283534</v>
      </c>
      <c r="K60" s="23">
        <v>5646595</v>
      </c>
      <c r="L60" s="1">
        <v>17484578</v>
      </c>
      <c r="O60" t="s">
        <v>487</v>
      </c>
      <c r="P60" t="s">
        <v>516</v>
      </c>
      <c r="Q60">
        <v>3</v>
      </c>
      <c r="R60" s="44">
        <f t="shared" si="7"/>
        <v>4.666666666666667</v>
      </c>
      <c r="S60">
        <v>23942338</v>
      </c>
      <c r="T60">
        <v>25878713</v>
      </c>
      <c r="U60">
        <v>7386319</v>
      </c>
      <c r="V60" s="1">
        <v>16556019</v>
      </c>
      <c r="W60">
        <v>428166</v>
      </c>
      <c r="X60">
        <v>5270009</v>
      </c>
      <c r="Y60" s="23">
        <v>9203006</v>
      </c>
      <c r="Z60" s="1">
        <v>18196027</v>
      </c>
      <c r="AA60" s="26" t="s">
        <v>600</v>
      </c>
      <c r="AC60">
        <f>+E60-S60</f>
        <v>-5143620</v>
      </c>
      <c r="AD60">
        <f>+F60-T60</f>
        <v>-4802376</v>
      </c>
      <c r="AE60">
        <f>+G60-U60</f>
        <v>-2408610</v>
      </c>
      <c r="AF60">
        <f>+H60-V60</f>
        <v>-2735010</v>
      </c>
      <c r="AG60">
        <f>+I60-W60</f>
        <v>46641</v>
      </c>
      <c r="AH60">
        <f>+J60-X60</f>
        <v>-986475</v>
      </c>
      <c r="AI60">
        <f>+K60-Y60</f>
        <v>-3556411</v>
      </c>
      <c r="AJ60">
        <f>+L60-Z60</f>
        <v>-711449</v>
      </c>
    </row>
    <row r="61" spans="1:36">
      <c r="A61" t="s">
        <v>488</v>
      </c>
      <c r="B61" t="s">
        <v>517</v>
      </c>
      <c r="C61">
        <v>8</v>
      </c>
      <c r="D61" s="4">
        <f t="shared" si="6"/>
        <v>1.75</v>
      </c>
      <c r="E61">
        <v>24285366</v>
      </c>
      <c r="F61">
        <v>7445476</v>
      </c>
      <c r="G61">
        <v>8411084</v>
      </c>
      <c r="H61" s="1">
        <v>15874282</v>
      </c>
      <c r="I61">
        <v>811228</v>
      </c>
      <c r="J61">
        <v>4303591</v>
      </c>
      <c r="K61" s="23">
        <v>299911</v>
      </c>
      <c r="L61">
        <v>1257142</v>
      </c>
      <c r="O61" t="s">
        <v>488</v>
      </c>
      <c r="P61" t="s">
        <v>517</v>
      </c>
      <c r="Q61">
        <v>3</v>
      </c>
      <c r="R61" s="44">
        <f t="shared" si="7"/>
        <v>4.666666666666667</v>
      </c>
      <c r="S61">
        <v>22874718</v>
      </c>
      <c r="T61">
        <v>10316309</v>
      </c>
      <c r="U61">
        <v>8827011</v>
      </c>
      <c r="V61" s="1">
        <v>14047707</v>
      </c>
      <c r="W61">
        <v>566815</v>
      </c>
      <c r="X61">
        <v>6275196</v>
      </c>
      <c r="Y61" s="23">
        <v>382228</v>
      </c>
      <c r="Z61">
        <v>2933958</v>
      </c>
      <c r="AA61" s="26" t="s">
        <v>601</v>
      </c>
      <c r="AC61">
        <f>+E61-S61</f>
        <v>1410648</v>
      </c>
      <c r="AD61">
        <f>+F61-T61</f>
        <v>-2870833</v>
      </c>
      <c r="AE61">
        <f>+G61-U61</f>
        <v>-415927</v>
      </c>
      <c r="AF61">
        <f>+H61-V61</f>
        <v>1826575</v>
      </c>
      <c r="AG61">
        <f>+I61-W61</f>
        <v>244413</v>
      </c>
      <c r="AH61">
        <f>+J61-X61</f>
        <v>-1971605</v>
      </c>
      <c r="AI61">
        <f>+K61-Y61</f>
        <v>-82317</v>
      </c>
      <c r="AJ61">
        <f>+L61-Z61</f>
        <v>-1676816</v>
      </c>
    </row>
    <row r="62" spans="1:36">
      <c r="A62" t="s">
        <v>489</v>
      </c>
      <c r="B62" t="s">
        <v>518</v>
      </c>
      <c r="C62">
        <v>7</v>
      </c>
      <c r="D62" s="4">
        <f t="shared" si="6"/>
        <v>2</v>
      </c>
      <c r="E62">
        <v>21951013</v>
      </c>
      <c r="F62">
        <v>23029089</v>
      </c>
      <c r="G62">
        <v>7086598</v>
      </c>
      <c r="H62" s="1">
        <v>14864415</v>
      </c>
      <c r="I62">
        <v>445433</v>
      </c>
      <c r="J62">
        <v>4651929</v>
      </c>
      <c r="K62" s="23">
        <v>7088673</v>
      </c>
      <c r="L62" s="1">
        <v>11348959</v>
      </c>
      <c r="O62" t="s">
        <v>489</v>
      </c>
      <c r="P62" t="s">
        <v>518</v>
      </c>
      <c r="Q62">
        <v>4</v>
      </c>
      <c r="R62" s="44">
        <f t="shared" si="7"/>
        <v>3.5</v>
      </c>
      <c r="S62">
        <v>28089125</v>
      </c>
      <c r="T62">
        <v>35680767</v>
      </c>
      <c r="U62">
        <v>32862680</v>
      </c>
      <c r="V62">
        <v>-4773555</v>
      </c>
      <c r="W62">
        <v>461603</v>
      </c>
      <c r="X62">
        <v>7988433</v>
      </c>
      <c r="Y62" s="23">
        <v>6825946</v>
      </c>
      <c r="Z62" s="1">
        <v>14741172</v>
      </c>
      <c r="AA62" s="26" t="s">
        <v>602</v>
      </c>
      <c r="AC62">
        <f>+E62-S62</f>
        <v>-6138112</v>
      </c>
      <c r="AD62">
        <f>+F62-T62</f>
        <v>-12651678</v>
      </c>
      <c r="AE62">
        <f>+G62-U62</f>
        <v>-25776082</v>
      </c>
      <c r="AF62">
        <f>+H62-V62</f>
        <v>19637970</v>
      </c>
      <c r="AG62">
        <f>+I62-W62</f>
        <v>-16170</v>
      </c>
      <c r="AH62">
        <f>+J62-X62</f>
        <v>-3336504</v>
      </c>
      <c r="AI62">
        <f>+K62-Y62</f>
        <v>262727</v>
      </c>
      <c r="AJ62">
        <f>+L62-Z62</f>
        <v>-3392213</v>
      </c>
    </row>
    <row r="63" spans="1:36">
      <c r="A63" t="s">
        <v>490</v>
      </c>
      <c r="B63" t="s">
        <v>519</v>
      </c>
      <c r="C63">
        <v>5</v>
      </c>
      <c r="D63" s="4">
        <f t="shared" si="6"/>
        <v>2.8</v>
      </c>
      <c r="E63">
        <v>2783826</v>
      </c>
      <c r="F63">
        <v>35589052</v>
      </c>
      <c r="G63">
        <v>822677</v>
      </c>
      <c r="H63">
        <v>1961149</v>
      </c>
      <c r="I63">
        <v>438591</v>
      </c>
      <c r="J63">
        <v>7704094</v>
      </c>
      <c r="K63" s="23">
        <v>7555401</v>
      </c>
      <c r="L63" s="1">
        <v>17101463</v>
      </c>
      <c r="O63" t="s">
        <v>490</v>
      </c>
      <c r="P63" t="s">
        <v>519</v>
      </c>
      <c r="Q63">
        <v>1</v>
      </c>
      <c r="R63" s="44">
        <f t="shared" si="7"/>
        <v>14</v>
      </c>
      <c r="S63">
        <v>2991085</v>
      </c>
      <c r="T63">
        <v>45146811</v>
      </c>
      <c r="U63">
        <v>1179776</v>
      </c>
      <c r="V63">
        <v>1811309</v>
      </c>
      <c r="W63">
        <v>329782</v>
      </c>
      <c r="X63">
        <v>10650140</v>
      </c>
      <c r="Y63" s="23">
        <v>11626139</v>
      </c>
      <c r="Z63" s="1">
        <v>21959970</v>
      </c>
      <c r="AA63" s="26" t="s">
        <v>603</v>
      </c>
      <c r="AC63">
        <f>+E63-S63</f>
        <v>-207259</v>
      </c>
      <c r="AD63">
        <f>+F63-T63</f>
        <v>-9557759</v>
      </c>
      <c r="AE63">
        <f>+G63-U63</f>
        <v>-357099</v>
      </c>
      <c r="AF63">
        <f>+H63-V63</f>
        <v>149840</v>
      </c>
      <c r="AG63">
        <f>+I63-W63</f>
        <v>108809</v>
      </c>
      <c r="AH63">
        <f>+J63-X63</f>
        <v>-2946046</v>
      </c>
      <c r="AI63">
        <f>+K63-Y63</f>
        <v>-4070738</v>
      </c>
      <c r="AJ63">
        <f>+L63-Z63</f>
        <v>-4858507</v>
      </c>
    </row>
    <row r="64" spans="1:36">
      <c r="A64" t="s">
        <v>491</v>
      </c>
      <c r="B64" t="s">
        <v>520</v>
      </c>
      <c r="C64">
        <v>6</v>
      </c>
      <c r="D64" s="4">
        <f t="shared" si="6"/>
        <v>2.3333333333333335</v>
      </c>
      <c r="E64">
        <v>30940440</v>
      </c>
      <c r="F64">
        <v>14190040</v>
      </c>
      <c r="G64">
        <v>12727229</v>
      </c>
      <c r="H64" s="1">
        <v>18213211</v>
      </c>
      <c r="I64">
        <v>606931</v>
      </c>
      <c r="J64">
        <v>5430143</v>
      </c>
      <c r="K64" s="23">
        <v>336131</v>
      </c>
      <c r="L64">
        <v>8638924</v>
      </c>
      <c r="O64" t="s">
        <v>491</v>
      </c>
      <c r="P64" t="s">
        <v>520</v>
      </c>
      <c r="Q64">
        <v>1</v>
      </c>
      <c r="R64" s="44">
        <f t="shared" si="7"/>
        <v>14</v>
      </c>
      <c r="S64">
        <v>32248784</v>
      </c>
      <c r="T64">
        <v>22065386</v>
      </c>
      <c r="U64">
        <v>13737060</v>
      </c>
      <c r="V64" s="1">
        <v>18511724</v>
      </c>
      <c r="W64">
        <v>319073</v>
      </c>
      <c r="X64">
        <v>8934714</v>
      </c>
      <c r="Y64" s="23">
        <v>1158885</v>
      </c>
      <c r="Z64" s="1">
        <v>11687325</v>
      </c>
      <c r="AA64" s="26" t="s">
        <v>604</v>
      </c>
      <c r="AC64">
        <f>+E64-S64</f>
        <v>-1308344</v>
      </c>
      <c r="AD64">
        <f>+F64-T64</f>
        <v>-7875346</v>
      </c>
      <c r="AE64">
        <f>+G64-U64</f>
        <v>-1009831</v>
      </c>
      <c r="AF64">
        <f>+H64-V64</f>
        <v>-298513</v>
      </c>
      <c r="AG64">
        <f>+I64-W64</f>
        <v>287858</v>
      </c>
      <c r="AH64">
        <f>+J64-X64</f>
        <v>-3504571</v>
      </c>
      <c r="AI64">
        <f>+K64-Y64</f>
        <v>-822754</v>
      </c>
      <c r="AJ64">
        <f>+L64-Z64</f>
        <v>-3048401</v>
      </c>
    </row>
    <row r="65" spans="1:36">
      <c r="A65" t="s">
        <v>492</v>
      </c>
      <c r="B65" t="s">
        <v>521</v>
      </c>
      <c r="C65">
        <v>24</v>
      </c>
      <c r="D65" s="4">
        <f t="shared" si="6"/>
        <v>0.58333333333333337</v>
      </c>
      <c r="E65">
        <v>859530</v>
      </c>
      <c r="F65">
        <v>2176922</v>
      </c>
      <c r="G65">
        <v>244043</v>
      </c>
      <c r="H65">
        <v>615487</v>
      </c>
      <c r="I65">
        <v>608236</v>
      </c>
      <c r="J65">
        <v>227764</v>
      </c>
      <c r="K65" s="23">
        <v>192268</v>
      </c>
      <c r="L65">
        <v>841331</v>
      </c>
      <c r="O65" t="s">
        <v>492</v>
      </c>
      <c r="P65" t="s">
        <v>521</v>
      </c>
      <c r="Q65">
        <v>28</v>
      </c>
      <c r="R65" s="44">
        <f t="shared" si="7"/>
        <v>0.5</v>
      </c>
      <c r="S65">
        <v>964219</v>
      </c>
      <c r="T65">
        <v>2344318</v>
      </c>
      <c r="U65">
        <v>257447</v>
      </c>
      <c r="V65">
        <v>706772</v>
      </c>
      <c r="W65">
        <v>766159</v>
      </c>
      <c r="X65">
        <v>246197</v>
      </c>
      <c r="Y65" s="23">
        <v>208623</v>
      </c>
      <c r="Z65">
        <v>1149693</v>
      </c>
      <c r="AA65" s="26" t="s">
        <v>605</v>
      </c>
      <c r="AC65">
        <f>+E65-S65</f>
        <v>-104689</v>
      </c>
      <c r="AD65">
        <f>+F65-T65</f>
        <v>-167396</v>
      </c>
      <c r="AE65">
        <f>+G65-U65</f>
        <v>-13404</v>
      </c>
      <c r="AF65">
        <f>+H65-V65</f>
        <v>-91285</v>
      </c>
      <c r="AG65">
        <f>+I65-W65</f>
        <v>-157923</v>
      </c>
      <c r="AH65">
        <f>+J65-X65</f>
        <v>-18433</v>
      </c>
      <c r="AI65">
        <f>+K65-Y65</f>
        <v>-16355</v>
      </c>
      <c r="AJ65">
        <f>+L65-Z65</f>
        <v>-308362</v>
      </c>
    </row>
    <row r="66" spans="1:36">
      <c r="A66" t="s">
        <v>493</v>
      </c>
      <c r="B66" t="s">
        <v>522</v>
      </c>
      <c r="C66">
        <v>5</v>
      </c>
      <c r="D66" s="4">
        <f t="shared" si="6"/>
        <v>2.8</v>
      </c>
      <c r="E66">
        <v>2957885</v>
      </c>
      <c r="F66">
        <v>34350999</v>
      </c>
      <c r="G66">
        <v>946399</v>
      </c>
      <c r="H66">
        <v>2011486</v>
      </c>
      <c r="I66">
        <v>333248</v>
      </c>
      <c r="J66">
        <v>8238184</v>
      </c>
      <c r="K66" s="23">
        <v>7063582</v>
      </c>
      <c r="L66" s="1">
        <v>18140038</v>
      </c>
      <c r="O66" t="s">
        <v>493</v>
      </c>
      <c r="P66" t="s">
        <v>522</v>
      </c>
      <c r="Q66">
        <v>1</v>
      </c>
      <c r="R66" s="44">
        <f t="shared" si="7"/>
        <v>14</v>
      </c>
      <c r="S66">
        <v>3137673</v>
      </c>
      <c r="T66">
        <v>43467643</v>
      </c>
      <c r="U66">
        <v>1263111</v>
      </c>
      <c r="V66">
        <v>1874562</v>
      </c>
      <c r="W66">
        <v>264718</v>
      </c>
      <c r="X66">
        <v>10928679</v>
      </c>
      <c r="Y66" s="23">
        <v>11561985</v>
      </c>
      <c r="Z66" s="1">
        <v>23504098</v>
      </c>
      <c r="AA66" s="26" t="s">
        <v>606</v>
      </c>
      <c r="AC66">
        <f>+E66-S66</f>
        <v>-179788</v>
      </c>
      <c r="AD66">
        <f>+F66-T66</f>
        <v>-9116644</v>
      </c>
      <c r="AE66">
        <f>+G66-U66</f>
        <v>-316712</v>
      </c>
      <c r="AF66">
        <f>+H66-V66</f>
        <v>136924</v>
      </c>
      <c r="AG66">
        <f>+I66-W66</f>
        <v>68530</v>
      </c>
      <c r="AH66">
        <f>+J66-X66</f>
        <v>-2690495</v>
      </c>
      <c r="AI66">
        <f>+K66-Y66</f>
        <v>-4498403</v>
      </c>
      <c r="AJ66">
        <f>+L66-Z66</f>
        <v>-5364060</v>
      </c>
    </row>
    <row r="67" spans="1:36" s="23" customFormat="1">
      <c r="B67" s="23" t="s">
        <v>510</v>
      </c>
      <c r="C67" s="22" t="s">
        <v>508</v>
      </c>
      <c r="D67" s="32"/>
      <c r="E67" s="23" t="s">
        <v>527</v>
      </c>
      <c r="F67" s="23" t="s">
        <v>539</v>
      </c>
      <c r="G67" s="23" t="s">
        <v>540</v>
      </c>
      <c r="H67" s="23" t="s">
        <v>541</v>
      </c>
      <c r="I67" s="27" t="s">
        <v>542</v>
      </c>
      <c r="J67" s="27" t="s">
        <v>543</v>
      </c>
      <c r="K67" s="23" t="s">
        <v>544</v>
      </c>
      <c r="L67" s="23" t="s">
        <v>545</v>
      </c>
      <c r="M67" s="16"/>
      <c r="N67" s="16"/>
      <c r="P67" s="22" t="s">
        <v>506</v>
      </c>
      <c r="Q67" s="22" t="s">
        <v>508</v>
      </c>
      <c r="R67" s="32"/>
      <c r="S67" s="23" t="s">
        <v>527</v>
      </c>
      <c r="T67" s="23" t="s">
        <v>539</v>
      </c>
      <c r="U67" s="23" t="s">
        <v>540</v>
      </c>
      <c r="V67" s="23" t="s">
        <v>541</v>
      </c>
      <c r="W67" s="27" t="s">
        <v>542</v>
      </c>
      <c r="X67" s="27" t="s">
        <v>543</v>
      </c>
      <c r="Y67" s="23" t="s">
        <v>544</v>
      </c>
      <c r="Z67" s="23" t="s">
        <v>545</v>
      </c>
      <c r="AA67" s="27"/>
      <c r="AB67" s="23">
        <v>160</v>
      </c>
      <c r="AC67"/>
      <c r="AD67"/>
      <c r="AE67"/>
      <c r="AF67"/>
      <c r="AG67"/>
      <c r="AH67"/>
      <c r="AI67"/>
      <c r="AJ67"/>
    </row>
    <row r="68" spans="1:36">
      <c r="A68" t="s">
        <v>494</v>
      </c>
      <c r="B68" t="s">
        <v>511</v>
      </c>
      <c r="C68">
        <v>5</v>
      </c>
      <c r="D68" s="4">
        <f t="shared" ref="D68:D79" si="8">14/C68</f>
        <v>2.8</v>
      </c>
      <c r="E68">
        <v>34507501</v>
      </c>
      <c r="F68">
        <v>82856407</v>
      </c>
      <c r="G68">
        <v>14054805</v>
      </c>
      <c r="H68" s="1">
        <v>20452696</v>
      </c>
      <c r="I68">
        <v>535581</v>
      </c>
      <c r="J68">
        <v>19074809</v>
      </c>
      <c r="K68" s="23">
        <v>19813102</v>
      </c>
      <c r="L68" s="1">
        <v>32127460</v>
      </c>
      <c r="O68" t="s">
        <v>494</v>
      </c>
      <c r="P68" t="s">
        <v>511</v>
      </c>
      <c r="Q68">
        <v>1</v>
      </c>
      <c r="R68" s="44">
        <f t="shared" ref="R68:R79" si="9">14/Q68</f>
        <v>14</v>
      </c>
      <c r="S68">
        <v>36518058</v>
      </c>
      <c r="T68">
        <v>111690520</v>
      </c>
      <c r="U68">
        <v>15577878</v>
      </c>
      <c r="V68" s="1">
        <v>20940180</v>
      </c>
      <c r="W68">
        <v>519634</v>
      </c>
      <c r="X68">
        <v>25087003</v>
      </c>
      <c r="Y68" s="23">
        <v>27401988</v>
      </c>
      <c r="Z68" s="1">
        <v>67783396</v>
      </c>
      <c r="AA68" s="26" t="s">
        <v>607</v>
      </c>
      <c r="AC68">
        <f t="shared" ref="AC68:AC79" si="10">+E68-S68</f>
        <v>-2010557</v>
      </c>
      <c r="AD68">
        <f t="shared" ref="AD68:AD79" si="11">+F68-T68</f>
        <v>-28834113</v>
      </c>
      <c r="AE68">
        <f t="shared" ref="AE68:AE79" si="12">+G68-U68</f>
        <v>-1523073</v>
      </c>
      <c r="AF68">
        <f t="shared" ref="AF68:AF79" si="13">+H68-V68</f>
        <v>-487484</v>
      </c>
      <c r="AG68">
        <f t="shared" ref="AG68:AG79" si="14">+I68-W68</f>
        <v>15947</v>
      </c>
      <c r="AH68">
        <f t="shared" ref="AH68:AH79" si="15">+J68-X68</f>
        <v>-6012194</v>
      </c>
      <c r="AI68">
        <f t="shared" ref="AI68:AI79" si="16">+K68-Y68</f>
        <v>-7588886</v>
      </c>
      <c r="AJ68">
        <f t="shared" ref="AJ68:AJ79" si="17">+L68-Z68</f>
        <v>-35655936</v>
      </c>
    </row>
    <row r="69" spans="1:36">
      <c r="A69" t="s">
        <v>495</v>
      </c>
      <c r="B69" t="s">
        <v>512</v>
      </c>
      <c r="C69">
        <v>6</v>
      </c>
      <c r="D69" s="4">
        <f t="shared" si="8"/>
        <v>2.3333333333333335</v>
      </c>
      <c r="E69">
        <v>57827893</v>
      </c>
      <c r="F69">
        <v>70840926</v>
      </c>
      <c r="G69">
        <v>12822107</v>
      </c>
      <c r="H69" s="1">
        <v>45005786</v>
      </c>
      <c r="I69">
        <v>708225</v>
      </c>
      <c r="J69">
        <v>16105230</v>
      </c>
      <c r="K69" s="23">
        <v>26435902</v>
      </c>
      <c r="L69" s="1">
        <v>62795997</v>
      </c>
      <c r="O69" t="s">
        <v>495</v>
      </c>
      <c r="P69" t="s">
        <v>512</v>
      </c>
      <c r="Q69">
        <v>2</v>
      </c>
      <c r="R69" s="44">
        <f t="shared" si="9"/>
        <v>7</v>
      </c>
      <c r="S69">
        <v>64156377</v>
      </c>
      <c r="T69">
        <v>127979579</v>
      </c>
      <c r="U69">
        <v>14350993</v>
      </c>
      <c r="V69" s="1">
        <v>49805384</v>
      </c>
      <c r="W69">
        <v>534391</v>
      </c>
      <c r="X69">
        <v>29814264</v>
      </c>
      <c r="Y69" s="23">
        <v>38174838</v>
      </c>
      <c r="Z69" s="1">
        <v>85463247</v>
      </c>
      <c r="AA69" s="26" t="s">
        <v>608</v>
      </c>
      <c r="AC69">
        <f t="shared" si="10"/>
        <v>-6328484</v>
      </c>
      <c r="AD69">
        <f t="shared" si="11"/>
        <v>-57138653</v>
      </c>
      <c r="AE69">
        <f t="shared" si="12"/>
        <v>-1528886</v>
      </c>
      <c r="AF69">
        <f t="shared" si="13"/>
        <v>-4799598</v>
      </c>
      <c r="AG69">
        <f t="shared" si="14"/>
        <v>173834</v>
      </c>
      <c r="AH69">
        <f t="shared" si="15"/>
        <v>-13709034</v>
      </c>
      <c r="AI69">
        <f t="shared" si="16"/>
        <v>-11738936</v>
      </c>
      <c r="AJ69">
        <f t="shared" si="17"/>
        <v>-22667250</v>
      </c>
    </row>
    <row r="70" spans="1:36">
      <c r="A70" t="s">
        <v>496</v>
      </c>
      <c r="B70" t="s">
        <v>513</v>
      </c>
      <c r="C70">
        <v>22</v>
      </c>
      <c r="D70" s="4">
        <f t="shared" si="8"/>
        <v>0.63636363636363635</v>
      </c>
      <c r="E70">
        <v>14367268</v>
      </c>
      <c r="F70">
        <v>5717658</v>
      </c>
      <c r="G70">
        <v>3725957</v>
      </c>
      <c r="H70" s="1">
        <v>10641311</v>
      </c>
      <c r="I70">
        <v>2671427</v>
      </c>
      <c r="J70">
        <v>567296</v>
      </c>
      <c r="K70" s="23">
        <v>240510</v>
      </c>
      <c r="L70">
        <v>2641304</v>
      </c>
      <c r="O70" t="s">
        <v>496</v>
      </c>
      <c r="P70" t="s">
        <v>513</v>
      </c>
      <c r="Q70">
        <v>25</v>
      </c>
      <c r="R70" s="44">
        <f t="shared" si="9"/>
        <v>0.56000000000000005</v>
      </c>
      <c r="S70">
        <v>15922815</v>
      </c>
      <c r="T70">
        <v>7669078</v>
      </c>
      <c r="U70">
        <v>3567798</v>
      </c>
      <c r="V70" s="1">
        <v>12355017</v>
      </c>
      <c r="W70">
        <v>2702230</v>
      </c>
      <c r="X70">
        <v>936478</v>
      </c>
      <c r="Y70" s="23">
        <v>394900</v>
      </c>
      <c r="Z70">
        <v>3414301</v>
      </c>
      <c r="AA70" s="26" t="s">
        <v>609</v>
      </c>
      <c r="AC70">
        <f t="shared" si="10"/>
        <v>-1555547</v>
      </c>
      <c r="AD70">
        <f t="shared" si="11"/>
        <v>-1951420</v>
      </c>
      <c r="AE70">
        <f t="shared" si="12"/>
        <v>158159</v>
      </c>
      <c r="AF70">
        <f t="shared" si="13"/>
        <v>-1713706</v>
      </c>
      <c r="AG70">
        <f t="shared" si="14"/>
        <v>-30803</v>
      </c>
      <c r="AH70">
        <f t="shared" si="15"/>
        <v>-369182</v>
      </c>
      <c r="AI70">
        <f t="shared" si="16"/>
        <v>-154390</v>
      </c>
      <c r="AJ70">
        <f t="shared" si="17"/>
        <v>-772997</v>
      </c>
    </row>
    <row r="71" spans="1:36">
      <c r="A71" t="s">
        <v>497</v>
      </c>
      <c r="B71" t="s">
        <v>514</v>
      </c>
      <c r="C71">
        <v>6</v>
      </c>
      <c r="D71" s="4">
        <f t="shared" si="8"/>
        <v>2.3333333333333335</v>
      </c>
      <c r="E71">
        <v>33748305</v>
      </c>
      <c r="F71">
        <v>88668076</v>
      </c>
      <c r="G71">
        <v>12162161</v>
      </c>
      <c r="H71" s="1">
        <v>21586144</v>
      </c>
      <c r="I71">
        <v>646205</v>
      </c>
      <c r="J71">
        <v>21120216</v>
      </c>
      <c r="K71" s="23">
        <v>26919822</v>
      </c>
      <c r="L71" s="1">
        <v>63376820</v>
      </c>
      <c r="O71" t="s">
        <v>497</v>
      </c>
      <c r="P71" t="s">
        <v>514</v>
      </c>
      <c r="Q71">
        <v>1</v>
      </c>
      <c r="R71" s="44">
        <f t="shared" si="9"/>
        <v>14</v>
      </c>
      <c r="S71">
        <v>298620858</v>
      </c>
      <c r="T71">
        <v>119218005</v>
      </c>
      <c r="U71">
        <v>15142302</v>
      </c>
      <c r="V71" s="1">
        <v>283478556</v>
      </c>
      <c r="W71">
        <v>464718</v>
      </c>
      <c r="X71">
        <v>27931340</v>
      </c>
      <c r="Y71" s="23">
        <v>37142411</v>
      </c>
      <c r="Z71" s="1">
        <v>73344837</v>
      </c>
      <c r="AA71" s="26" t="s">
        <v>610</v>
      </c>
      <c r="AC71">
        <f t="shared" si="10"/>
        <v>-264872553</v>
      </c>
      <c r="AD71">
        <f t="shared" si="11"/>
        <v>-30549929</v>
      </c>
      <c r="AE71">
        <f t="shared" si="12"/>
        <v>-2980141</v>
      </c>
      <c r="AF71">
        <f t="shared" si="13"/>
        <v>-261892412</v>
      </c>
      <c r="AG71">
        <f t="shared" si="14"/>
        <v>181487</v>
      </c>
      <c r="AH71">
        <f t="shared" si="15"/>
        <v>-6811124</v>
      </c>
      <c r="AI71">
        <f t="shared" si="16"/>
        <v>-10222589</v>
      </c>
      <c r="AJ71">
        <f t="shared" si="17"/>
        <v>-9968017</v>
      </c>
    </row>
    <row r="72" spans="1:36">
      <c r="A72" t="s">
        <v>498</v>
      </c>
      <c r="B72" t="s">
        <v>515</v>
      </c>
      <c r="C72">
        <v>35</v>
      </c>
      <c r="D72" s="4">
        <f t="shared" si="8"/>
        <v>0.4</v>
      </c>
      <c r="E72">
        <v>1282882</v>
      </c>
      <c r="F72">
        <v>3211547</v>
      </c>
      <c r="G72">
        <v>443128</v>
      </c>
      <c r="H72">
        <v>839754</v>
      </c>
      <c r="I72">
        <v>1352305</v>
      </c>
      <c r="J72">
        <v>186210</v>
      </c>
      <c r="K72" s="23">
        <v>197093</v>
      </c>
      <c r="L72">
        <v>1212887</v>
      </c>
      <c r="O72" t="s">
        <v>498</v>
      </c>
      <c r="P72" t="s">
        <v>515</v>
      </c>
      <c r="Q72">
        <v>43</v>
      </c>
      <c r="R72" s="44">
        <f t="shared" si="9"/>
        <v>0.32558139534883723</v>
      </c>
      <c r="S72">
        <v>1520381</v>
      </c>
      <c r="T72">
        <v>3325025</v>
      </c>
      <c r="U72">
        <v>443848</v>
      </c>
      <c r="V72">
        <v>1076533</v>
      </c>
      <c r="W72">
        <v>1481772</v>
      </c>
      <c r="X72">
        <v>409955</v>
      </c>
      <c r="Y72" s="23">
        <v>246396</v>
      </c>
      <c r="Z72">
        <v>1620091</v>
      </c>
      <c r="AA72" s="26" t="s">
        <v>611</v>
      </c>
      <c r="AC72">
        <f t="shared" si="10"/>
        <v>-237499</v>
      </c>
      <c r="AD72">
        <f t="shared" si="11"/>
        <v>-113478</v>
      </c>
      <c r="AE72">
        <f t="shared" si="12"/>
        <v>-720</v>
      </c>
      <c r="AF72">
        <f t="shared" si="13"/>
        <v>-236779</v>
      </c>
      <c r="AG72">
        <f t="shared" si="14"/>
        <v>-129467</v>
      </c>
      <c r="AH72">
        <f t="shared" si="15"/>
        <v>-223745</v>
      </c>
      <c r="AI72">
        <f t="shared" si="16"/>
        <v>-49303</v>
      </c>
      <c r="AJ72">
        <f t="shared" si="17"/>
        <v>-407204</v>
      </c>
    </row>
    <row r="73" spans="1:36">
      <c r="A73" t="s">
        <v>499</v>
      </c>
      <c r="B73" t="s">
        <v>516</v>
      </c>
      <c r="C73">
        <v>9</v>
      </c>
      <c r="D73" s="4">
        <f t="shared" si="8"/>
        <v>1.5555555555555556</v>
      </c>
      <c r="E73">
        <v>34781795</v>
      </c>
      <c r="F73">
        <v>48739342</v>
      </c>
      <c r="G73">
        <v>48377120</v>
      </c>
      <c r="H73" s="1">
        <v>13595325</v>
      </c>
      <c r="I73">
        <v>498933</v>
      </c>
      <c r="J73">
        <v>11654549</v>
      </c>
      <c r="K73" s="23">
        <v>11262138</v>
      </c>
      <c r="L73" s="1">
        <v>29660703</v>
      </c>
      <c r="O73" t="s">
        <v>499</v>
      </c>
      <c r="P73" t="s">
        <v>516</v>
      </c>
      <c r="Q73">
        <v>4</v>
      </c>
      <c r="R73" s="44">
        <f t="shared" si="9"/>
        <v>3.5</v>
      </c>
      <c r="S73">
        <v>50109751</v>
      </c>
      <c r="T73">
        <v>97447750</v>
      </c>
      <c r="U73">
        <v>11462656</v>
      </c>
      <c r="V73" s="1">
        <v>38647095</v>
      </c>
      <c r="W73">
        <v>619943</v>
      </c>
      <c r="X73">
        <v>27472575</v>
      </c>
      <c r="Y73" s="23">
        <v>21984674</v>
      </c>
      <c r="Z73" s="1">
        <v>28155462</v>
      </c>
      <c r="AA73" s="26" t="s">
        <v>612</v>
      </c>
      <c r="AC73">
        <f t="shared" si="10"/>
        <v>-15327956</v>
      </c>
      <c r="AD73">
        <f t="shared" si="11"/>
        <v>-48708408</v>
      </c>
      <c r="AE73">
        <f t="shared" si="12"/>
        <v>36914464</v>
      </c>
      <c r="AF73">
        <f t="shared" si="13"/>
        <v>-25051770</v>
      </c>
      <c r="AG73">
        <f t="shared" si="14"/>
        <v>-121010</v>
      </c>
      <c r="AH73">
        <f t="shared" si="15"/>
        <v>-15818026</v>
      </c>
      <c r="AI73">
        <f t="shared" si="16"/>
        <v>-10722536</v>
      </c>
      <c r="AJ73">
        <f t="shared" si="17"/>
        <v>1505241</v>
      </c>
    </row>
    <row r="74" spans="1:36">
      <c r="A74" t="s">
        <v>500</v>
      </c>
      <c r="B74" t="s">
        <v>517</v>
      </c>
      <c r="C74">
        <v>9</v>
      </c>
      <c r="D74" s="4">
        <f t="shared" si="8"/>
        <v>1.5555555555555556</v>
      </c>
      <c r="E74">
        <v>23630907</v>
      </c>
      <c r="F74">
        <v>10064347</v>
      </c>
      <c r="G74">
        <v>12080050</v>
      </c>
      <c r="H74" s="1">
        <v>11550857</v>
      </c>
      <c r="I74">
        <v>859543</v>
      </c>
      <c r="J74">
        <v>6521568</v>
      </c>
      <c r="K74" s="23">
        <v>378270</v>
      </c>
      <c r="L74">
        <v>3746226</v>
      </c>
      <c r="O74" t="s">
        <v>500</v>
      </c>
      <c r="P74" t="s">
        <v>517</v>
      </c>
      <c r="Q74">
        <v>6</v>
      </c>
      <c r="R74" s="44">
        <f t="shared" si="9"/>
        <v>2.3333333333333335</v>
      </c>
      <c r="S74">
        <v>62519148</v>
      </c>
      <c r="T74">
        <v>17274892</v>
      </c>
      <c r="U74">
        <v>7969529</v>
      </c>
      <c r="V74" s="1">
        <v>54549619</v>
      </c>
      <c r="W74">
        <v>1038711</v>
      </c>
      <c r="X74">
        <v>11004171</v>
      </c>
      <c r="Y74" s="23">
        <v>477718</v>
      </c>
      <c r="Z74">
        <v>4051747</v>
      </c>
      <c r="AA74" s="26" t="s">
        <v>613</v>
      </c>
      <c r="AC74">
        <f t="shared" si="10"/>
        <v>-38888241</v>
      </c>
      <c r="AD74">
        <f t="shared" si="11"/>
        <v>-7210545</v>
      </c>
      <c r="AE74">
        <f t="shared" si="12"/>
        <v>4110521</v>
      </c>
      <c r="AF74">
        <f t="shared" si="13"/>
        <v>-42998762</v>
      </c>
      <c r="AG74">
        <f t="shared" si="14"/>
        <v>-179168</v>
      </c>
      <c r="AH74">
        <f t="shared" si="15"/>
        <v>-4482603</v>
      </c>
      <c r="AI74">
        <f t="shared" si="16"/>
        <v>-99448</v>
      </c>
      <c r="AJ74">
        <f t="shared" si="17"/>
        <v>-305521</v>
      </c>
    </row>
    <row r="75" spans="1:36">
      <c r="A75" t="s">
        <v>501</v>
      </c>
      <c r="B75" t="s">
        <v>518</v>
      </c>
      <c r="C75">
        <v>8</v>
      </c>
      <c r="D75" s="4">
        <f t="shared" si="8"/>
        <v>1.75</v>
      </c>
      <c r="E75">
        <v>35200356</v>
      </c>
      <c r="F75">
        <v>35188369</v>
      </c>
      <c r="G75">
        <v>9392202</v>
      </c>
      <c r="H75" s="1">
        <v>25808154</v>
      </c>
      <c r="I75">
        <v>551907</v>
      </c>
      <c r="J75">
        <v>9324423</v>
      </c>
      <c r="K75" s="23">
        <v>10455408</v>
      </c>
      <c r="L75" s="1">
        <v>45282489</v>
      </c>
      <c r="O75" t="s">
        <v>501</v>
      </c>
      <c r="P75" t="s">
        <v>518</v>
      </c>
      <c r="Q75">
        <v>4</v>
      </c>
      <c r="R75" s="44">
        <f t="shared" si="9"/>
        <v>3.5</v>
      </c>
      <c r="S75">
        <v>56451352</v>
      </c>
      <c r="T75">
        <v>58897020</v>
      </c>
      <c r="U75">
        <v>13986771</v>
      </c>
      <c r="V75" s="1">
        <v>42464581</v>
      </c>
      <c r="W75">
        <v>569797</v>
      </c>
      <c r="X75">
        <v>16182719</v>
      </c>
      <c r="Y75" s="23">
        <v>8423675</v>
      </c>
      <c r="Z75" s="1">
        <v>46096854</v>
      </c>
      <c r="AA75" s="26" t="s">
        <v>614</v>
      </c>
      <c r="AC75">
        <f t="shared" si="10"/>
        <v>-21250996</v>
      </c>
      <c r="AD75">
        <f t="shared" si="11"/>
        <v>-23708651</v>
      </c>
      <c r="AE75">
        <f t="shared" si="12"/>
        <v>-4594569</v>
      </c>
      <c r="AF75">
        <f t="shared" si="13"/>
        <v>-16656427</v>
      </c>
      <c r="AG75">
        <f t="shared" si="14"/>
        <v>-17890</v>
      </c>
      <c r="AH75">
        <f t="shared" si="15"/>
        <v>-6858296</v>
      </c>
      <c r="AI75">
        <f t="shared" si="16"/>
        <v>2031733</v>
      </c>
      <c r="AJ75">
        <f t="shared" si="17"/>
        <v>-814365</v>
      </c>
    </row>
    <row r="76" spans="1:36">
      <c r="A76" t="s">
        <v>502</v>
      </c>
      <c r="B76" t="s">
        <v>519</v>
      </c>
      <c r="C76">
        <v>6</v>
      </c>
      <c r="D76" s="4">
        <f t="shared" si="8"/>
        <v>2.3333333333333335</v>
      </c>
      <c r="E76">
        <v>34615628</v>
      </c>
      <c r="F76">
        <v>80378084</v>
      </c>
      <c r="G76">
        <v>14393674</v>
      </c>
      <c r="H76" s="1">
        <v>20221954</v>
      </c>
      <c r="I76">
        <v>769494</v>
      </c>
      <c r="J76">
        <v>18835917</v>
      </c>
      <c r="K76" s="23">
        <v>21241589</v>
      </c>
      <c r="L76" s="1">
        <v>40366122</v>
      </c>
      <c r="O76" t="s">
        <v>502</v>
      </c>
      <c r="P76" t="s">
        <v>519</v>
      </c>
      <c r="Q76">
        <v>1</v>
      </c>
      <c r="R76" s="44">
        <f t="shared" si="9"/>
        <v>14</v>
      </c>
      <c r="S76">
        <v>36658673</v>
      </c>
      <c r="T76">
        <v>116663749</v>
      </c>
      <c r="U76">
        <v>15287518</v>
      </c>
      <c r="V76" s="1">
        <v>21371155</v>
      </c>
      <c r="W76">
        <v>654177</v>
      </c>
      <c r="X76">
        <v>27167559</v>
      </c>
      <c r="Y76" s="23">
        <v>31772937</v>
      </c>
      <c r="Z76" s="1">
        <v>54852579</v>
      </c>
      <c r="AA76" s="26" t="s">
        <v>615</v>
      </c>
      <c r="AC76">
        <f t="shared" si="10"/>
        <v>-2043045</v>
      </c>
      <c r="AD76">
        <f t="shared" si="11"/>
        <v>-36285665</v>
      </c>
      <c r="AE76">
        <f t="shared" si="12"/>
        <v>-893844</v>
      </c>
      <c r="AF76">
        <f t="shared" si="13"/>
        <v>-1149201</v>
      </c>
      <c r="AG76">
        <f t="shared" si="14"/>
        <v>115317</v>
      </c>
      <c r="AH76">
        <f t="shared" si="15"/>
        <v>-8331642</v>
      </c>
      <c r="AI76">
        <f t="shared" si="16"/>
        <v>-10531348</v>
      </c>
      <c r="AJ76">
        <f t="shared" si="17"/>
        <v>-14486457</v>
      </c>
    </row>
    <row r="77" spans="1:36">
      <c r="A77" t="s">
        <v>503</v>
      </c>
      <c r="B77" t="s">
        <v>520</v>
      </c>
      <c r="C77">
        <v>6</v>
      </c>
      <c r="D77" s="4">
        <f t="shared" si="8"/>
        <v>2.3333333333333335</v>
      </c>
      <c r="E77">
        <v>34413945</v>
      </c>
      <c r="F77">
        <v>77808941</v>
      </c>
      <c r="G77">
        <v>14074008</v>
      </c>
      <c r="H77" s="1">
        <v>20339937</v>
      </c>
      <c r="I77">
        <v>637177</v>
      </c>
      <c r="J77">
        <v>18408583</v>
      </c>
      <c r="K77" s="23">
        <v>19051005</v>
      </c>
      <c r="L77" s="1">
        <v>45362202</v>
      </c>
      <c r="O77" t="s">
        <v>503</v>
      </c>
      <c r="P77" t="s">
        <v>520</v>
      </c>
      <c r="Q77">
        <v>1</v>
      </c>
      <c r="R77" s="44">
        <f t="shared" si="9"/>
        <v>14</v>
      </c>
      <c r="S77">
        <v>37050172</v>
      </c>
      <c r="T77">
        <v>112902918</v>
      </c>
      <c r="U77">
        <v>15346161</v>
      </c>
      <c r="V77" s="1">
        <v>21704011</v>
      </c>
      <c r="W77">
        <v>477831</v>
      </c>
      <c r="X77">
        <v>25293732</v>
      </c>
      <c r="Y77" s="23">
        <v>28464583</v>
      </c>
      <c r="Z77" s="1">
        <v>57105192</v>
      </c>
      <c r="AA77" s="26" t="s">
        <v>616</v>
      </c>
      <c r="AC77">
        <f t="shared" si="10"/>
        <v>-2636227</v>
      </c>
      <c r="AD77">
        <f t="shared" si="11"/>
        <v>-35093977</v>
      </c>
      <c r="AE77">
        <f t="shared" si="12"/>
        <v>-1272153</v>
      </c>
      <c r="AF77">
        <f t="shared" si="13"/>
        <v>-1364074</v>
      </c>
      <c r="AG77">
        <f t="shared" si="14"/>
        <v>159346</v>
      </c>
      <c r="AH77">
        <f t="shared" si="15"/>
        <v>-6885149</v>
      </c>
      <c r="AI77">
        <f t="shared" si="16"/>
        <v>-9413578</v>
      </c>
      <c r="AJ77">
        <f t="shared" si="17"/>
        <v>-11742990</v>
      </c>
    </row>
    <row r="78" spans="1:36">
      <c r="A78" t="s">
        <v>504</v>
      </c>
      <c r="B78" t="s">
        <v>521</v>
      </c>
      <c r="C78">
        <v>35</v>
      </c>
      <c r="D78" s="4">
        <f t="shared" si="8"/>
        <v>0.4</v>
      </c>
      <c r="E78">
        <v>1414702</v>
      </c>
      <c r="F78">
        <v>2791810</v>
      </c>
      <c r="G78">
        <v>496908</v>
      </c>
      <c r="H78">
        <v>917794</v>
      </c>
      <c r="I78">
        <v>1286603</v>
      </c>
      <c r="J78">
        <v>252554</v>
      </c>
      <c r="K78" s="23">
        <v>177638</v>
      </c>
      <c r="L78">
        <v>1144107</v>
      </c>
      <c r="O78" t="s">
        <v>504</v>
      </c>
      <c r="P78" t="s">
        <v>521</v>
      </c>
      <c r="Q78">
        <v>43</v>
      </c>
      <c r="R78" s="44">
        <f t="shared" si="9"/>
        <v>0.32558139534883723</v>
      </c>
      <c r="S78">
        <v>1536558</v>
      </c>
      <c r="T78">
        <v>3413982</v>
      </c>
      <c r="U78">
        <v>465476</v>
      </c>
      <c r="V78">
        <v>1071082</v>
      </c>
      <c r="W78">
        <v>1290440</v>
      </c>
      <c r="X78">
        <v>381963</v>
      </c>
      <c r="Y78" s="23">
        <v>173170</v>
      </c>
      <c r="Z78">
        <v>1460309</v>
      </c>
      <c r="AA78" s="26" t="s">
        <v>617</v>
      </c>
      <c r="AC78">
        <f t="shared" si="10"/>
        <v>-121856</v>
      </c>
      <c r="AD78">
        <f t="shared" si="11"/>
        <v>-622172</v>
      </c>
      <c r="AE78">
        <f t="shared" si="12"/>
        <v>31432</v>
      </c>
      <c r="AF78">
        <f t="shared" si="13"/>
        <v>-153288</v>
      </c>
      <c r="AG78">
        <f t="shared" si="14"/>
        <v>-3837</v>
      </c>
      <c r="AH78">
        <f t="shared" si="15"/>
        <v>-129409</v>
      </c>
      <c r="AI78">
        <f t="shared" si="16"/>
        <v>4468</v>
      </c>
      <c r="AJ78">
        <f t="shared" si="17"/>
        <v>-316202</v>
      </c>
    </row>
    <row r="79" spans="1:36">
      <c r="A79" t="s">
        <v>505</v>
      </c>
      <c r="B79" t="s">
        <v>522</v>
      </c>
      <c r="C79">
        <v>6</v>
      </c>
      <c r="D79" s="4">
        <f t="shared" si="8"/>
        <v>2.3333333333333335</v>
      </c>
      <c r="E79">
        <v>32962334</v>
      </c>
      <c r="F79">
        <v>73722902</v>
      </c>
      <c r="G79">
        <v>13473942</v>
      </c>
      <c r="H79" s="1">
        <v>19488392</v>
      </c>
      <c r="I79">
        <v>686440</v>
      </c>
      <c r="J79">
        <v>17737665</v>
      </c>
      <c r="K79" s="23">
        <v>14495413</v>
      </c>
      <c r="L79" s="1">
        <v>46013355</v>
      </c>
      <c r="O79" t="s">
        <v>505</v>
      </c>
      <c r="P79" t="s">
        <v>522</v>
      </c>
      <c r="Q79">
        <v>1</v>
      </c>
      <c r="R79" s="44">
        <f t="shared" si="9"/>
        <v>14</v>
      </c>
      <c r="S79">
        <v>36597111</v>
      </c>
      <c r="T79">
        <v>116768804</v>
      </c>
      <c r="U79">
        <v>15651701</v>
      </c>
      <c r="V79" s="1">
        <v>20945410</v>
      </c>
      <c r="W79">
        <v>623683</v>
      </c>
      <c r="X79">
        <v>26341129</v>
      </c>
      <c r="Y79" s="23">
        <v>25708445</v>
      </c>
      <c r="Z79" s="1">
        <v>60015116</v>
      </c>
      <c r="AA79" s="26" t="s">
        <v>618</v>
      </c>
      <c r="AC79">
        <f t="shared" si="10"/>
        <v>-3634777</v>
      </c>
      <c r="AD79">
        <f t="shared" si="11"/>
        <v>-43045902</v>
      </c>
      <c r="AE79">
        <f t="shared" si="12"/>
        <v>-2177759</v>
      </c>
      <c r="AF79">
        <f t="shared" si="13"/>
        <v>-1457018</v>
      </c>
      <c r="AG79">
        <f t="shared" si="14"/>
        <v>62757</v>
      </c>
      <c r="AH79">
        <f t="shared" si="15"/>
        <v>-8603464</v>
      </c>
      <c r="AI79">
        <f t="shared" si="16"/>
        <v>-11213032</v>
      </c>
      <c r="AJ79">
        <f t="shared" si="17"/>
        <v>-14001761</v>
      </c>
    </row>
    <row r="80" spans="1:36">
      <c r="AA80" s="26"/>
    </row>
    <row r="81" spans="5:29">
      <c r="AA81" s="26"/>
    </row>
    <row r="82" spans="5:29">
      <c r="AA82" s="26"/>
    </row>
    <row r="83" spans="5:29">
      <c r="AA83" s="26"/>
    </row>
    <row r="84" spans="5:29">
      <c r="AA84" s="26"/>
      <c r="AC84">
        <f>1000*1000</f>
        <v>1000000</v>
      </c>
    </row>
    <row r="85" spans="5:29">
      <c r="AA85" s="26"/>
    </row>
    <row r="86" spans="5:29">
      <c r="E86" t="s">
        <v>529</v>
      </c>
      <c r="AA86" s="26"/>
    </row>
    <row r="87" spans="5:29">
      <c r="E87" t="s">
        <v>529</v>
      </c>
      <c r="AA87" s="26"/>
    </row>
    <row r="88" spans="5:29">
      <c r="E88" t="s">
        <v>529</v>
      </c>
      <c r="AA88" s="26"/>
    </row>
    <row r="89" spans="5:29">
      <c r="E89" t="s">
        <v>529</v>
      </c>
      <c r="AA89" s="26"/>
    </row>
    <row r="90" spans="5:29">
      <c r="E90" t="s">
        <v>529</v>
      </c>
      <c r="AA90" s="26"/>
    </row>
    <row r="91" spans="5:29">
      <c r="E91" t="s">
        <v>529</v>
      </c>
      <c r="AA91" s="26"/>
    </row>
    <row r="92" spans="5:29">
      <c r="E92" t="s">
        <v>529</v>
      </c>
      <c r="AA92" s="26"/>
    </row>
    <row r="93" spans="5:29">
      <c r="E93" t="s">
        <v>529</v>
      </c>
      <c r="AA9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G2" sqref="G2"/>
    </sheetView>
  </sheetViews>
  <sheetFormatPr baseColWidth="10" defaultRowHeight="15" x14ac:dyDescent="0"/>
  <cols>
    <col min="1" max="3" width="29" customWidth="1"/>
    <col min="4" max="5" width="36" customWidth="1"/>
    <col min="6" max="7" width="32.33203125" customWidth="1"/>
    <col min="8" max="9" width="21.5" customWidth="1"/>
    <col min="10" max="11" width="26.5" customWidth="1"/>
    <col min="12" max="13" width="26.33203125" customWidth="1"/>
    <col min="14" max="15" width="23.5" customWidth="1"/>
    <col min="16" max="17" width="16.6640625" customWidth="1"/>
    <col min="18" max="18" width="15.33203125" customWidth="1"/>
  </cols>
  <sheetData>
    <row r="1" spans="1:18">
      <c r="A1" s="43" t="s">
        <v>523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>
      <c r="A2" s="22" t="s">
        <v>506</v>
      </c>
      <c r="B2" s="22" t="s">
        <v>506</v>
      </c>
      <c r="C2" s="22" t="s">
        <v>508</v>
      </c>
      <c r="D2" s="23" t="s">
        <v>527</v>
      </c>
      <c r="E2" s="23" t="s">
        <v>288</v>
      </c>
      <c r="F2" s="23" t="s">
        <v>539</v>
      </c>
      <c r="G2" s="23" t="s">
        <v>288</v>
      </c>
      <c r="H2" s="23" t="s">
        <v>540</v>
      </c>
      <c r="I2" s="23"/>
      <c r="J2" s="23" t="s">
        <v>541</v>
      </c>
      <c r="K2" s="23"/>
      <c r="L2" s="27" t="s">
        <v>542</v>
      </c>
      <c r="M2" s="27"/>
      <c r="N2" s="27" t="s">
        <v>543</v>
      </c>
      <c r="O2" s="27"/>
      <c r="P2" s="23" t="s">
        <v>544</v>
      </c>
      <c r="Q2" s="23"/>
      <c r="R2" s="23" t="s">
        <v>545</v>
      </c>
    </row>
    <row r="3" spans="1:18">
      <c r="A3" t="s">
        <v>434</v>
      </c>
      <c r="B3" t="s">
        <v>511</v>
      </c>
      <c r="C3" s="4">
        <v>14</v>
      </c>
      <c r="D3">
        <v>362750</v>
      </c>
      <c r="E3">
        <f>D3/(3.42*1000000000)</f>
        <v>1.060672514619883E-4</v>
      </c>
      <c r="F3">
        <v>767507</v>
      </c>
      <c r="H3">
        <v>92061</v>
      </c>
      <c r="J3">
        <v>270689</v>
      </c>
      <c r="L3">
        <v>111407</v>
      </c>
      <c r="N3">
        <v>106673</v>
      </c>
      <c r="P3" s="23">
        <v>61128</v>
      </c>
      <c r="Q3" s="23"/>
      <c r="R3">
        <v>384851</v>
      </c>
    </row>
    <row r="4" spans="1:18">
      <c r="A4" t="s">
        <v>435</v>
      </c>
      <c r="B4" t="s">
        <v>512</v>
      </c>
      <c r="C4" s="4">
        <v>14</v>
      </c>
      <c r="D4">
        <v>405076</v>
      </c>
      <c r="E4">
        <f t="shared" ref="E4:E14" si="0">D4/(3.42*1000000000)</f>
        <v>1.1844327485380117E-4</v>
      </c>
      <c r="F4">
        <v>818622</v>
      </c>
      <c r="H4">
        <v>96730</v>
      </c>
      <c r="J4">
        <v>308346</v>
      </c>
      <c r="L4">
        <v>124926</v>
      </c>
      <c r="N4">
        <v>160073</v>
      </c>
      <c r="P4" s="23">
        <v>63474</v>
      </c>
      <c r="Q4" s="23"/>
      <c r="R4">
        <v>490402</v>
      </c>
    </row>
    <row r="5" spans="1:18">
      <c r="A5" t="s">
        <v>436</v>
      </c>
      <c r="B5" t="s">
        <v>513</v>
      </c>
      <c r="C5" s="4">
        <v>14</v>
      </c>
      <c r="D5">
        <v>405872</v>
      </c>
      <c r="E5">
        <f t="shared" si="0"/>
        <v>1.1867602339181286E-4</v>
      </c>
      <c r="F5">
        <v>863406</v>
      </c>
      <c r="H5">
        <v>99964</v>
      </c>
      <c r="J5">
        <v>305908</v>
      </c>
      <c r="L5">
        <v>116468</v>
      </c>
      <c r="N5">
        <v>156532</v>
      </c>
      <c r="P5" s="23">
        <v>59515</v>
      </c>
      <c r="Q5" s="23"/>
      <c r="R5">
        <v>531805</v>
      </c>
    </row>
    <row r="6" spans="1:18">
      <c r="A6" t="s">
        <v>437</v>
      </c>
      <c r="B6" t="s">
        <v>514</v>
      </c>
      <c r="C6" s="4">
        <v>14</v>
      </c>
      <c r="D6">
        <v>401637</v>
      </c>
      <c r="E6">
        <f t="shared" si="0"/>
        <v>1.1743771929824561E-4</v>
      </c>
      <c r="F6">
        <v>863897</v>
      </c>
      <c r="H6">
        <v>93277</v>
      </c>
      <c r="J6">
        <v>308360</v>
      </c>
      <c r="L6">
        <v>129771</v>
      </c>
      <c r="N6">
        <v>161404</v>
      </c>
      <c r="P6" s="23">
        <v>55855</v>
      </c>
      <c r="Q6" s="23"/>
      <c r="R6">
        <v>477530</v>
      </c>
    </row>
    <row r="7" spans="1:18">
      <c r="A7" t="s">
        <v>438</v>
      </c>
      <c r="B7" t="s">
        <v>515</v>
      </c>
      <c r="C7" s="4">
        <v>14</v>
      </c>
      <c r="D7">
        <v>390922</v>
      </c>
      <c r="E7">
        <f t="shared" si="0"/>
        <v>1.143046783625731E-4</v>
      </c>
      <c r="F7">
        <v>770274</v>
      </c>
      <c r="H7">
        <v>88776</v>
      </c>
      <c r="J7">
        <v>302146</v>
      </c>
      <c r="L7">
        <v>110077</v>
      </c>
      <c r="N7">
        <v>149812</v>
      </c>
      <c r="P7" s="23">
        <v>53630</v>
      </c>
      <c r="Q7" s="23"/>
      <c r="R7">
        <v>409900</v>
      </c>
    </row>
    <row r="8" spans="1:18">
      <c r="A8" t="s">
        <v>439</v>
      </c>
      <c r="B8" t="s">
        <v>516</v>
      </c>
      <c r="C8" s="4">
        <v>14</v>
      </c>
      <c r="D8">
        <v>372796</v>
      </c>
      <c r="E8">
        <f t="shared" si="0"/>
        <v>1.0900467836257309E-4</v>
      </c>
      <c r="F8">
        <v>732671</v>
      </c>
      <c r="H8">
        <v>93913</v>
      </c>
      <c r="J8">
        <v>278883</v>
      </c>
      <c r="L8">
        <v>110847</v>
      </c>
      <c r="N8">
        <v>146101</v>
      </c>
      <c r="P8" s="23">
        <v>59998</v>
      </c>
      <c r="Q8" s="23"/>
      <c r="R8">
        <v>404491</v>
      </c>
    </row>
    <row r="9" spans="1:18">
      <c r="A9" t="s">
        <v>440</v>
      </c>
      <c r="B9" t="s">
        <v>517</v>
      </c>
      <c r="C9" s="4">
        <v>14</v>
      </c>
      <c r="D9">
        <v>417712</v>
      </c>
      <c r="E9">
        <f t="shared" si="0"/>
        <v>1.2213801169590644E-4</v>
      </c>
      <c r="F9">
        <v>837664</v>
      </c>
      <c r="H9">
        <v>107316</v>
      </c>
      <c r="J9">
        <v>310396</v>
      </c>
      <c r="L9">
        <v>208326</v>
      </c>
      <c r="N9">
        <v>153516</v>
      </c>
      <c r="P9" s="23">
        <v>59607</v>
      </c>
      <c r="Q9" s="23"/>
      <c r="R9">
        <v>451342</v>
      </c>
    </row>
    <row r="10" spans="1:18">
      <c r="A10" t="s">
        <v>441</v>
      </c>
      <c r="B10" t="s">
        <v>518</v>
      </c>
      <c r="C10" s="4">
        <v>14</v>
      </c>
      <c r="D10">
        <v>385996</v>
      </c>
      <c r="E10">
        <f t="shared" si="0"/>
        <v>1.1286432748538012E-4</v>
      </c>
      <c r="F10">
        <v>812276</v>
      </c>
      <c r="H10">
        <v>99758</v>
      </c>
      <c r="J10">
        <v>286238</v>
      </c>
      <c r="L10">
        <v>177390</v>
      </c>
      <c r="N10">
        <v>155554</v>
      </c>
      <c r="P10" s="23">
        <v>62148</v>
      </c>
      <c r="Q10" s="23"/>
      <c r="R10">
        <v>461273</v>
      </c>
    </row>
    <row r="11" spans="1:18">
      <c r="A11" t="s">
        <v>442</v>
      </c>
      <c r="B11" t="s">
        <v>519</v>
      </c>
      <c r="C11" s="4">
        <v>14</v>
      </c>
      <c r="D11">
        <v>381106</v>
      </c>
      <c r="E11">
        <f t="shared" si="0"/>
        <v>1.1143450292397661E-4</v>
      </c>
      <c r="F11">
        <v>794664</v>
      </c>
      <c r="H11">
        <v>88830</v>
      </c>
      <c r="J11">
        <v>292276</v>
      </c>
      <c r="L11">
        <v>143650</v>
      </c>
      <c r="N11">
        <v>154026</v>
      </c>
      <c r="P11" s="23">
        <v>51649</v>
      </c>
      <c r="Q11" s="23"/>
      <c r="R11">
        <v>369841</v>
      </c>
    </row>
    <row r="12" spans="1:18">
      <c r="A12" t="s">
        <v>443</v>
      </c>
      <c r="B12" t="s">
        <v>520</v>
      </c>
      <c r="C12" s="4">
        <v>14</v>
      </c>
      <c r="D12">
        <v>359015</v>
      </c>
      <c r="E12">
        <f t="shared" si="0"/>
        <v>1.049751461988304E-4</v>
      </c>
      <c r="F12">
        <v>735742</v>
      </c>
      <c r="H12">
        <v>72755</v>
      </c>
      <c r="J12">
        <v>286260</v>
      </c>
      <c r="L12">
        <v>111953</v>
      </c>
      <c r="N12">
        <v>151487</v>
      </c>
      <c r="P12" s="23">
        <v>61326</v>
      </c>
      <c r="Q12" s="23"/>
      <c r="R12">
        <v>410386</v>
      </c>
    </row>
    <row r="13" spans="1:18">
      <c r="A13" t="s">
        <v>444</v>
      </c>
      <c r="B13" t="s">
        <v>521</v>
      </c>
      <c r="C13" s="4">
        <v>14</v>
      </c>
      <c r="D13">
        <v>366265</v>
      </c>
      <c r="E13">
        <f t="shared" si="0"/>
        <v>1.0709502923976608E-4</v>
      </c>
      <c r="F13">
        <v>755530</v>
      </c>
      <c r="H13">
        <v>90005</v>
      </c>
      <c r="J13">
        <v>276260</v>
      </c>
      <c r="L13">
        <v>110788</v>
      </c>
      <c r="N13">
        <v>156716</v>
      </c>
      <c r="P13" s="23">
        <v>62246</v>
      </c>
      <c r="Q13" s="23"/>
      <c r="R13">
        <v>439155</v>
      </c>
    </row>
    <row r="14" spans="1:18">
      <c r="A14" t="s">
        <v>445</v>
      </c>
      <c r="B14" t="s">
        <v>522</v>
      </c>
      <c r="C14" s="4">
        <v>14</v>
      </c>
      <c r="D14">
        <v>372931</v>
      </c>
      <c r="E14">
        <f t="shared" si="0"/>
        <v>1.0904415204678362E-4</v>
      </c>
      <c r="F14">
        <v>746451</v>
      </c>
      <c r="H14">
        <v>80951</v>
      </c>
      <c r="J14">
        <v>291980</v>
      </c>
      <c r="L14">
        <v>113600</v>
      </c>
      <c r="N14">
        <v>147903</v>
      </c>
      <c r="P14" s="23">
        <v>67395</v>
      </c>
      <c r="Q14" s="23"/>
      <c r="R14">
        <v>409780</v>
      </c>
    </row>
    <row r="15" spans="1:18">
      <c r="B15" t="s">
        <v>510</v>
      </c>
      <c r="C15" s="22" t="s">
        <v>508</v>
      </c>
      <c r="D15" s="23" t="s">
        <v>527</v>
      </c>
      <c r="E15" s="23"/>
      <c r="F15" t="s">
        <v>539</v>
      </c>
      <c r="H15" t="s">
        <v>540</v>
      </c>
      <c r="J15" t="s">
        <v>541</v>
      </c>
      <c r="L15" s="26" t="s">
        <v>542</v>
      </c>
      <c r="M15" s="26"/>
      <c r="N15" s="27" t="s">
        <v>543</v>
      </c>
      <c r="O15" s="27"/>
      <c r="P15" s="23" t="s">
        <v>544</v>
      </c>
      <c r="Q15" s="23"/>
      <c r="R15" s="23" t="s">
        <v>545</v>
      </c>
    </row>
    <row r="16" spans="1:18">
      <c r="A16" t="s">
        <v>446</v>
      </c>
      <c r="B16" t="s">
        <v>511</v>
      </c>
      <c r="C16" s="4">
        <v>8</v>
      </c>
      <c r="D16">
        <v>9285372</v>
      </c>
      <c r="E16">
        <f t="shared" ref="E16:E27" si="1">D16/(3.42*1000000000)</f>
        <v>2.715021052631579E-3</v>
      </c>
      <c r="F16">
        <v>1618332</v>
      </c>
      <c r="H16">
        <v>1911274</v>
      </c>
      <c r="J16">
        <v>7374098</v>
      </c>
      <c r="L16">
        <v>238041</v>
      </c>
      <c r="N16">
        <v>608288</v>
      </c>
      <c r="P16" s="23">
        <v>73438</v>
      </c>
      <c r="Q16" s="23"/>
      <c r="R16">
        <v>821254</v>
      </c>
    </row>
    <row r="17" spans="1:18">
      <c r="A17" t="s">
        <v>447</v>
      </c>
      <c r="B17" t="s">
        <v>512</v>
      </c>
      <c r="C17" s="4">
        <v>6</v>
      </c>
      <c r="D17">
        <v>642598</v>
      </c>
      <c r="E17">
        <f t="shared" si="1"/>
        <v>1.8789415204678364E-4</v>
      </c>
      <c r="F17">
        <v>3047920</v>
      </c>
      <c r="H17">
        <v>160845</v>
      </c>
      <c r="J17">
        <v>481753</v>
      </c>
      <c r="L17">
        <v>264897</v>
      </c>
      <c r="N17">
        <v>730984</v>
      </c>
      <c r="P17" s="23">
        <v>275195</v>
      </c>
      <c r="Q17" s="23"/>
      <c r="R17">
        <v>1754533</v>
      </c>
    </row>
    <row r="18" spans="1:18">
      <c r="A18" t="s">
        <v>448</v>
      </c>
      <c r="B18" t="s">
        <v>513</v>
      </c>
      <c r="C18" s="4">
        <v>11</v>
      </c>
      <c r="D18">
        <v>9843450</v>
      </c>
      <c r="E18">
        <f t="shared" si="1"/>
        <v>2.8782017543859651E-3</v>
      </c>
      <c r="F18">
        <v>2687340</v>
      </c>
      <c r="H18">
        <v>3180050</v>
      </c>
      <c r="J18">
        <v>6663400</v>
      </c>
      <c r="L18">
        <v>321578</v>
      </c>
      <c r="N18">
        <v>615726</v>
      </c>
      <c r="P18" s="23">
        <v>357561</v>
      </c>
      <c r="Q18" s="23"/>
      <c r="R18">
        <v>1283705</v>
      </c>
    </row>
    <row r="19" spans="1:18">
      <c r="A19" t="s">
        <v>449</v>
      </c>
      <c r="B19" t="s">
        <v>514</v>
      </c>
      <c r="C19" s="4">
        <v>6</v>
      </c>
      <c r="D19">
        <v>715275</v>
      </c>
      <c r="E19">
        <f t="shared" si="1"/>
        <v>2.0914473684210526E-4</v>
      </c>
      <c r="F19">
        <v>2907516</v>
      </c>
      <c r="H19">
        <v>180649</v>
      </c>
      <c r="J19">
        <v>534626</v>
      </c>
      <c r="L19">
        <v>304227</v>
      </c>
      <c r="N19">
        <v>424421</v>
      </c>
      <c r="P19" s="23">
        <v>720564</v>
      </c>
      <c r="Q19" s="23"/>
      <c r="R19">
        <v>1998507</v>
      </c>
    </row>
    <row r="20" spans="1:18">
      <c r="A20" t="s">
        <v>450</v>
      </c>
      <c r="B20" t="s">
        <v>515</v>
      </c>
      <c r="C20">
        <v>15</v>
      </c>
      <c r="D20">
        <v>428245</v>
      </c>
      <c r="E20">
        <f t="shared" si="1"/>
        <v>1.2521783625730993E-4</v>
      </c>
      <c r="F20">
        <v>1441643</v>
      </c>
      <c r="H20">
        <v>117360</v>
      </c>
      <c r="J20">
        <v>310885</v>
      </c>
      <c r="L20">
        <v>251322</v>
      </c>
      <c r="N20">
        <v>230195</v>
      </c>
      <c r="P20" s="23">
        <v>254503</v>
      </c>
      <c r="Q20" s="23"/>
      <c r="R20">
        <v>838880</v>
      </c>
    </row>
    <row r="21" spans="1:18">
      <c r="A21" t="s">
        <v>451</v>
      </c>
      <c r="B21" t="s">
        <v>516</v>
      </c>
      <c r="C21" s="4">
        <v>7</v>
      </c>
      <c r="D21">
        <v>944030</v>
      </c>
      <c r="E21">
        <f t="shared" si="1"/>
        <v>2.7603216374269004E-4</v>
      </c>
      <c r="F21">
        <v>2580493</v>
      </c>
      <c r="H21">
        <v>178668</v>
      </c>
      <c r="J21">
        <v>765362</v>
      </c>
      <c r="L21">
        <v>299541</v>
      </c>
      <c r="N21">
        <v>252201</v>
      </c>
      <c r="P21" s="23">
        <v>544350</v>
      </c>
      <c r="Q21" s="23"/>
      <c r="R21">
        <v>1431994</v>
      </c>
    </row>
    <row r="22" spans="1:18">
      <c r="A22" t="s">
        <v>452</v>
      </c>
      <c r="B22" t="s">
        <v>517</v>
      </c>
      <c r="C22" s="4">
        <v>7</v>
      </c>
      <c r="D22">
        <v>932760</v>
      </c>
      <c r="E22">
        <f t="shared" si="1"/>
        <v>2.7273684210526317E-4</v>
      </c>
      <c r="F22">
        <v>1858870</v>
      </c>
      <c r="H22">
        <v>168296</v>
      </c>
      <c r="J22">
        <v>764464</v>
      </c>
      <c r="L22">
        <v>425808</v>
      </c>
      <c r="N22">
        <v>382130</v>
      </c>
      <c r="P22" s="23">
        <v>239470</v>
      </c>
      <c r="Q22" s="23"/>
      <c r="R22">
        <v>918526</v>
      </c>
    </row>
    <row r="23" spans="1:18">
      <c r="A23" t="s">
        <v>453</v>
      </c>
      <c r="B23" t="s">
        <v>518</v>
      </c>
      <c r="C23" s="4">
        <v>8</v>
      </c>
      <c r="D23">
        <v>845874</v>
      </c>
      <c r="E23">
        <f t="shared" si="1"/>
        <v>2.4733157894736845E-4</v>
      </c>
      <c r="F23">
        <v>2773722</v>
      </c>
      <c r="H23">
        <v>198517</v>
      </c>
      <c r="J23">
        <v>647357</v>
      </c>
      <c r="L23">
        <v>432127</v>
      </c>
      <c r="N23">
        <v>263873</v>
      </c>
      <c r="P23" s="23">
        <v>508995</v>
      </c>
      <c r="Q23" s="23"/>
      <c r="R23">
        <v>1393456</v>
      </c>
    </row>
    <row r="24" spans="1:18">
      <c r="A24" t="s">
        <v>454</v>
      </c>
      <c r="B24" t="s">
        <v>519</v>
      </c>
      <c r="C24">
        <v>6</v>
      </c>
      <c r="D24">
        <v>589499</v>
      </c>
      <c r="E24">
        <f t="shared" si="1"/>
        <v>1.7236812865497076E-4</v>
      </c>
      <c r="F24">
        <v>3010857</v>
      </c>
      <c r="H24">
        <v>165077</v>
      </c>
      <c r="J24">
        <v>424422</v>
      </c>
      <c r="L24">
        <v>362060</v>
      </c>
      <c r="N24">
        <v>366632</v>
      </c>
      <c r="P24" s="23">
        <v>636575</v>
      </c>
      <c r="Q24" s="23"/>
      <c r="R24">
        <v>1779083</v>
      </c>
    </row>
    <row r="25" spans="1:18">
      <c r="A25" t="s">
        <v>455</v>
      </c>
      <c r="B25" t="s">
        <v>520</v>
      </c>
      <c r="C25">
        <v>8</v>
      </c>
      <c r="D25">
        <v>9361400</v>
      </c>
      <c r="E25">
        <f t="shared" si="1"/>
        <v>2.737251461988304E-3</v>
      </c>
      <c r="F25">
        <v>1604722</v>
      </c>
      <c r="H25">
        <v>1984370</v>
      </c>
      <c r="J25">
        <v>7377030</v>
      </c>
      <c r="L25">
        <v>246714</v>
      </c>
      <c r="N25">
        <v>603048</v>
      </c>
      <c r="P25" s="23">
        <v>79736</v>
      </c>
      <c r="Q25" s="23"/>
      <c r="R25">
        <v>769176</v>
      </c>
    </row>
    <row r="26" spans="1:18">
      <c r="A26" t="s">
        <v>456</v>
      </c>
      <c r="B26" t="s">
        <v>521</v>
      </c>
      <c r="C26">
        <v>7</v>
      </c>
      <c r="D26">
        <v>438758</v>
      </c>
      <c r="E26">
        <f t="shared" si="1"/>
        <v>1.2829181286549708E-4</v>
      </c>
      <c r="F26">
        <v>1481790</v>
      </c>
      <c r="H26">
        <v>104136</v>
      </c>
      <c r="J26">
        <v>334622</v>
      </c>
      <c r="L26">
        <v>207975</v>
      </c>
      <c r="N26">
        <v>249516</v>
      </c>
      <c r="P26" s="23">
        <v>202563</v>
      </c>
      <c r="Q26" s="23"/>
      <c r="R26">
        <v>795950</v>
      </c>
    </row>
    <row r="27" spans="1:18">
      <c r="A27" t="s">
        <v>457</v>
      </c>
      <c r="B27" t="s">
        <v>522</v>
      </c>
      <c r="C27">
        <v>6</v>
      </c>
      <c r="D27">
        <v>571833</v>
      </c>
      <c r="E27">
        <f t="shared" si="1"/>
        <v>1.6720263157894737E-4</v>
      </c>
      <c r="F27">
        <v>2938644</v>
      </c>
      <c r="H27">
        <v>155919</v>
      </c>
      <c r="J27">
        <v>415914</v>
      </c>
      <c r="L27">
        <v>319430</v>
      </c>
      <c r="N27">
        <v>349628</v>
      </c>
      <c r="P27" s="23">
        <v>622723</v>
      </c>
      <c r="Q27" s="23"/>
      <c r="R27">
        <v>1528247</v>
      </c>
    </row>
    <row r="28" spans="1:18">
      <c r="B28" t="s">
        <v>510</v>
      </c>
      <c r="C28" s="22" t="s">
        <v>508</v>
      </c>
      <c r="D28" s="23" t="s">
        <v>527</v>
      </c>
      <c r="E28" s="23"/>
      <c r="F28" t="s">
        <v>539</v>
      </c>
      <c r="H28" t="s">
        <v>540</v>
      </c>
      <c r="J28" t="s">
        <v>541</v>
      </c>
      <c r="L28" s="26" t="s">
        <v>542</v>
      </c>
      <c r="M28" s="26"/>
      <c r="N28" s="27" t="s">
        <v>543</v>
      </c>
      <c r="O28" s="27"/>
      <c r="P28" s="23" t="s">
        <v>544</v>
      </c>
      <c r="Q28" s="23"/>
      <c r="R28" s="23" t="s">
        <v>545</v>
      </c>
    </row>
    <row r="29" spans="1:18">
      <c r="A29" t="s">
        <v>458</v>
      </c>
      <c r="B29" t="s">
        <v>511</v>
      </c>
      <c r="C29">
        <v>7</v>
      </c>
      <c r="D29">
        <v>17511575</v>
      </c>
      <c r="E29">
        <f t="shared" ref="E29:E40" si="2">D29/(3.42*1000000000)</f>
        <v>5.1203435672514622E-3</v>
      </c>
      <c r="F29">
        <v>1942426</v>
      </c>
      <c r="H29">
        <v>6323270</v>
      </c>
      <c r="J29" s="1">
        <v>11188305</v>
      </c>
      <c r="K29" s="1"/>
      <c r="L29">
        <v>683173</v>
      </c>
      <c r="N29">
        <v>516692</v>
      </c>
      <c r="P29" s="23">
        <v>298295</v>
      </c>
      <c r="Q29" s="23"/>
      <c r="R29">
        <v>1392756</v>
      </c>
    </row>
    <row r="30" spans="1:18">
      <c r="A30" t="s">
        <v>459</v>
      </c>
      <c r="B30" t="s">
        <v>512</v>
      </c>
      <c r="C30">
        <v>5</v>
      </c>
      <c r="D30">
        <v>900687</v>
      </c>
      <c r="E30">
        <f t="shared" si="2"/>
        <v>2.6335877192982458E-4</v>
      </c>
      <c r="F30">
        <v>8237991</v>
      </c>
      <c r="H30">
        <v>240619</v>
      </c>
      <c r="J30">
        <v>660068</v>
      </c>
      <c r="L30">
        <v>346530</v>
      </c>
      <c r="N30">
        <v>1610832</v>
      </c>
      <c r="P30" s="23">
        <v>1926557</v>
      </c>
      <c r="Q30" s="23"/>
      <c r="R30">
        <v>4563781</v>
      </c>
    </row>
    <row r="31" spans="1:18">
      <c r="A31" t="s">
        <v>460</v>
      </c>
      <c r="B31" t="s">
        <v>513</v>
      </c>
      <c r="C31">
        <v>11</v>
      </c>
      <c r="D31">
        <v>17149010</v>
      </c>
      <c r="E31">
        <f t="shared" si="2"/>
        <v>5.0143304093567247E-3</v>
      </c>
      <c r="F31">
        <v>3012717</v>
      </c>
      <c r="H31">
        <v>5145916</v>
      </c>
      <c r="J31" s="1">
        <v>12003094</v>
      </c>
      <c r="K31" s="1"/>
      <c r="L31">
        <v>362704</v>
      </c>
      <c r="N31">
        <v>666900</v>
      </c>
      <c r="P31" s="23">
        <v>357243</v>
      </c>
      <c r="Q31" s="23"/>
      <c r="R31">
        <v>1272269</v>
      </c>
    </row>
    <row r="32" spans="1:18">
      <c r="A32" t="s">
        <v>461</v>
      </c>
      <c r="B32" t="s">
        <v>514</v>
      </c>
      <c r="C32">
        <v>5</v>
      </c>
      <c r="D32">
        <v>938852</v>
      </c>
      <c r="E32">
        <f t="shared" si="2"/>
        <v>2.7451812865497075E-4</v>
      </c>
      <c r="F32">
        <v>7936334</v>
      </c>
      <c r="H32">
        <v>225213</v>
      </c>
      <c r="J32">
        <v>713639</v>
      </c>
      <c r="L32">
        <v>346924</v>
      </c>
      <c r="N32">
        <v>1579620</v>
      </c>
      <c r="P32" s="23">
        <v>2122520</v>
      </c>
      <c r="Q32" s="23"/>
      <c r="R32">
        <v>4664638</v>
      </c>
    </row>
    <row r="33" spans="1:18">
      <c r="A33" t="s">
        <v>462</v>
      </c>
      <c r="B33" t="s">
        <v>515</v>
      </c>
      <c r="C33">
        <v>17</v>
      </c>
      <c r="D33">
        <v>512800</v>
      </c>
      <c r="E33">
        <f t="shared" si="2"/>
        <v>1.4994152046783626E-4</v>
      </c>
      <c r="F33">
        <v>1565013</v>
      </c>
      <c r="H33">
        <v>133990</v>
      </c>
      <c r="J33">
        <v>378810</v>
      </c>
      <c r="L33">
        <v>397730</v>
      </c>
      <c r="N33">
        <v>249481</v>
      </c>
      <c r="P33" s="23">
        <v>276111</v>
      </c>
      <c r="Q33" s="23"/>
      <c r="R33">
        <v>1115500</v>
      </c>
    </row>
    <row r="34" spans="1:18">
      <c r="A34" t="s">
        <v>463</v>
      </c>
      <c r="B34" t="s">
        <v>516</v>
      </c>
      <c r="C34">
        <v>7</v>
      </c>
      <c r="D34">
        <v>2736018</v>
      </c>
      <c r="E34">
        <f t="shared" si="2"/>
        <v>8.0000526315789479E-4</v>
      </c>
      <c r="F34">
        <v>4277545</v>
      </c>
      <c r="H34">
        <v>347889</v>
      </c>
      <c r="J34">
        <v>2388129</v>
      </c>
      <c r="L34">
        <v>397538</v>
      </c>
      <c r="N34">
        <v>628864</v>
      </c>
      <c r="P34" s="23">
        <v>995284</v>
      </c>
      <c r="Q34" s="23"/>
      <c r="R34">
        <v>1899242</v>
      </c>
    </row>
    <row r="35" spans="1:18">
      <c r="A35" t="s">
        <v>464</v>
      </c>
      <c r="B35" t="s">
        <v>517</v>
      </c>
      <c r="C35">
        <v>7</v>
      </c>
      <c r="D35">
        <v>2878326</v>
      </c>
      <c r="E35">
        <f t="shared" si="2"/>
        <v>8.4161578947368422E-4</v>
      </c>
      <c r="F35">
        <v>2217668</v>
      </c>
      <c r="H35">
        <v>288984</v>
      </c>
      <c r="J35">
        <v>2589342</v>
      </c>
      <c r="L35">
        <v>567049</v>
      </c>
      <c r="N35">
        <v>718480</v>
      </c>
      <c r="P35" s="23">
        <v>349268</v>
      </c>
      <c r="Q35" s="23"/>
      <c r="R35">
        <v>1074903</v>
      </c>
    </row>
    <row r="36" spans="1:18">
      <c r="A36" t="s">
        <v>465</v>
      </c>
      <c r="B36" t="s">
        <v>518</v>
      </c>
      <c r="C36">
        <v>7</v>
      </c>
      <c r="D36">
        <v>3607222</v>
      </c>
      <c r="E36">
        <f t="shared" si="2"/>
        <v>1.0547432748538011E-3</v>
      </c>
      <c r="F36">
        <v>4127549</v>
      </c>
      <c r="H36">
        <v>348100</v>
      </c>
      <c r="J36">
        <v>3259122</v>
      </c>
      <c r="L36">
        <v>362238</v>
      </c>
      <c r="N36">
        <v>450856</v>
      </c>
      <c r="P36" s="23">
        <v>902645</v>
      </c>
      <c r="Q36" s="23"/>
      <c r="R36">
        <v>1829333</v>
      </c>
    </row>
    <row r="37" spans="1:18">
      <c r="A37" t="s">
        <v>466</v>
      </c>
      <c r="B37" t="s">
        <v>519</v>
      </c>
      <c r="C37">
        <v>5</v>
      </c>
      <c r="D37">
        <v>753504</v>
      </c>
      <c r="E37">
        <f t="shared" si="2"/>
        <v>2.2032280701754386E-4</v>
      </c>
      <c r="F37">
        <v>8095080</v>
      </c>
      <c r="H37">
        <v>264265</v>
      </c>
      <c r="J37">
        <v>489239</v>
      </c>
      <c r="L37">
        <v>323019</v>
      </c>
      <c r="N37">
        <v>1830388</v>
      </c>
      <c r="P37" s="23">
        <v>1644765</v>
      </c>
      <c r="Q37" s="23"/>
      <c r="R37">
        <v>4188198</v>
      </c>
    </row>
    <row r="38" spans="1:18">
      <c r="A38" t="s">
        <v>467</v>
      </c>
      <c r="B38" t="s">
        <v>520</v>
      </c>
      <c r="C38">
        <v>7</v>
      </c>
      <c r="D38">
        <v>17553777</v>
      </c>
      <c r="E38">
        <f t="shared" si="2"/>
        <v>5.132683333333333E-3</v>
      </c>
      <c r="F38">
        <v>2042950</v>
      </c>
      <c r="H38">
        <v>8634257</v>
      </c>
      <c r="J38">
        <v>8919520</v>
      </c>
      <c r="L38">
        <v>851777</v>
      </c>
      <c r="N38">
        <v>543200</v>
      </c>
      <c r="P38" s="23">
        <v>336862</v>
      </c>
      <c r="Q38" s="23"/>
      <c r="R38">
        <v>1399900</v>
      </c>
    </row>
    <row r="39" spans="1:18">
      <c r="A39" t="s">
        <v>468</v>
      </c>
      <c r="B39" t="s">
        <v>521</v>
      </c>
      <c r="C39">
        <v>17</v>
      </c>
      <c r="D39">
        <v>514212</v>
      </c>
      <c r="E39">
        <f t="shared" si="2"/>
        <v>1.5035438596491227E-4</v>
      </c>
      <c r="F39">
        <v>1539328</v>
      </c>
      <c r="H39">
        <v>117676</v>
      </c>
      <c r="J39">
        <v>396536</v>
      </c>
      <c r="L39">
        <v>276618</v>
      </c>
      <c r="N39">
        <v>232151</v>
      </c>
      <c r="P39" s="23">
        <v>215714</v>
      </c>
      <c r="Q39" s="23"/>
      <c r="R39">
        <v>859165</v>
      </c>
    </row>
    <row r="40" spans="1:18">
      <c r="A40" t="s">
        <v>469</v>
      </c>
      <c r="B40" t="s">
        <v>522</v>
      </c>
      <c r="C40">
        <v>5</v>
      </c>
      <c r="D40">
        <v>827244</v>
      </c>
      <c r="E40">
        <f t="shared" si="2"/>
        <v>2.418842105263158E-4</v>
      </c>
      <c r="F40">
        <v>7398269</v>
      </c>
      <c r="H40">
        <v>246955</v>
      </c>
      <c r="J40">
        <v>580289</v>
      </c>
      <c r="L40">
        <v>283699</v>
      </c>
      <c r="N40">
        <v>1675143</v>
      </c>
      <c r="P40" s="23">
        <v>2015480</v>
      </c>
      <c r="Q40" s="23"/>
      <c r="R40">
        <v>4090839</v>
      </c>
    </row>
    <row r="41" spans="1:18">
      <c r="B41" t="s">
        <v>510</v>
      </c>
      <c r="C41" s="22" t="s">
        <v>508</v>
      </c>
      <c r="D41" s="23" t="s">
        <v>527</v>
      </c>
      <c r="E41" s="23"/>
      <c r="F41" t="s">
        <v>539</v>
      </c>
      <c r="H41" t="s">
        <v>540</v>
      </c>
      <c r="J41" t="s">
        <v>541</v>
      </c>
      <c r="L41" s="26" t="s">
        <v>542</v>
      </c>
      <c r="M41" s="26"/>
      <c r="N41" s="27" t="s">
        <v>543</v>
      </c>
      <c r="O41" s="27"/>
      <c r="P41" s="23" t="s">
        <v>544</v>
      </c>
      <c r="Q41" s="23"/>
      <c r="R41" s="23" t="s">
        <v>545</v>
      </c>
    </row>
    <row r="42" spans="1:18">
      <c r="A42" t="s">
        <v>470</v>
      </c>
      <c r="B42" t="s">
        <v>511</v>
      </c>
      <c r="C42">
        <v>6</v>
      </c>
      <c r="D42">
        <v>29002889</v>
      </c>
      <c r="E42">
        <f t="shared" ref="E42:E53" si="3">D42/(3.42*1000000000)</f>
        <v>8.4803769005847955E-3</v>
      </c>
      <c r="F42">
        <v>4233252</v>
      </c>
      <c r="H42">
        <v>11073892</v>
      </c>
      <c r="J42" s="1">
        <v>17928997</v>
      </c>
      <c r="K42" s="1"/>
      <c r="L42">
        <v>663762</v>
      </c>
      <c r="N42">
        <v>1834026</v>
      </c>
      <c r="P42" s="23">
        <v>313487</v>
      </c>
      <c r="Q42" s="23"/>
      <c r="R42">
        <v>1365493</v>
      </c>
    </row>
    <row r="43" spans="1:18">
      <c r="A43" s="15" t="s">
        <v>471</v>
      </c>
      <c r="B43" s="15" t="s">
        <v>512</v>
      </c>
      <c r="C43" s="15">
        <v>5</v>
      </c>
      <c r="D43" s="15">
        <v>2109086</v>
      </c>
      <c r="E43">
        <f t="shared" si="3"/>
        <v>6.1669181286549708E-4</v>
      </c>
      <c r="F43">
        <v>11072370</v>
      </c>
      <c r="H43">
        <v>390616</v>
      </c>
      <c r="J43">
        <v>1718470</v>
      </c>
      <c r="L43">
        <v>390590</v>
      </c>
      <c r="N43">
        <v>2249214</v>
      </c>
      <c r="P43" s="23">
        <v>4408213</v>
      </c>
      <c r="Q43" s="23"/>
      <c r="R43">
        <v>9446584</v>
      </c>
    </row>
    <row r="44" spans="1:18">
      <c r="A44" t="s">
        <v>472</v>
      </c>
      <c r="B44" t="s">
        <v>513</v>
      </c>
      <c r="C44">
        <v>13</v>
      </c>
      <c r="D44">
        <v>16689658</v>
      </c>
      <c r="E44">
        <f t="shared" si="3"/>
        <v>4.8800169590643271E-3</v>
      </c>
      <c r="F44">
        <v>3402554</v>
      </c>
      <c r="H44">
        <v>3909947</v>
      </c>
      <c r="J44" s="1">
        <v>12779711</v>
      </c>
      <c r="K44" s="1"/>
      <c r="L44">
        <v>760154</v>
      </c>
      <c r="N44">
        <v>699327</v>
      </c>
      <c r="P44" s="23">
        <v>324740</v>
      </c>
      <c r="Q44" s="23"/>
      <c r="R44">
        <v>1836672</v>
      </c>
    </row>
    <row r="45" spans="1:18">
      <c r="A45" t="s">
        <v>473</v>
      </c>
      <c r="B45" t="s">
        <v>514</v>
      </c>
      <c r="C45">
        <v>5</v>
      </c>
      <c r="D45">
        <v>2184180</v>
      </c>
      <c r="E45">
        <f t="shared" si="3"/>
        <v>6.3864912280701752E-4</v>
      </c>
      <c r="F45">
        <v>13925463</v>
      </c>
      <c r="H45">
        <v>422535</v>
      </c>
      <c r="J45">
        <v>1761645</v>
      </c>
      <c r="L45">
        <v>364186</v>
      </c>
      <c r="N45">
        <v>3097526</v>
      </c>
      <c r="P45" s="23">
        <v>4220600</v>
      </c>
      <c r="Q45" s="23"/>
      <c r="R45">
        <v>8571026</v>
      </c>
    </row>
    <row r="46" spans="1:18">
      <c r="A46" t="s">
        <v>474</v>
      </c>
      <c r="B46" t="s">
        <v>515</v>
      </c>
      <c r="C46">
        <v>22</v>
      </c>
      <c r="D46">
        <v>649361</v>
      </c>
      <c r="E46">
        <f t="shared" si="3"/>
        <v>1.8987163742690058E-4</v>
      </c>
      <c r="F46">
        <v>1907125</v>
      </c>
      <c r="H46">
        <v>154275</v>
      </c>
      <c r="J46">
        <v>495086</v>
      </c>
      <c r="L46">
        <v>354780</v>
      </c>
      <c r="N46">
        <v>183287</v>
      </c>
      <c r="P46" s="23">
        <v>226059</v>
      </c>
      <c r="Q46" s="23"/>
      <c r="R46">
        <v>1048774</v>
      </c>
    </row>
    <row r="47" spans="1:18">
      <c r="A47" t="s">
        <v>475</v>
      </c>
      <c r="B47" t="s">
        <v>516</v>
      </c>
      <c r="C47">
        <v>7</v>
      </c>
      <c r="D47">
        <v>19850625</v>
      </c>
      <c r="E47">
        <f t="shared" si="3"/>
        <v>5.8042763157894733E-3</v>
      </c>
      <c r="F47">
        <v>8705729</v>
      </c>
      <c r="H47">
        <v>8147313</v>
      </c>
      <c r="J47" s="1">
        <v>11703312</v>
      </c>
      <c r="K47" s="1"/>
      <c r="L47">
        <v>373621</v>
      </c>
      <c r="N47">
        <v>1389980</v>
      </c>
      <c r="P47" s="23">
        <v>2114091</v>
      </c>
      <c r="Q47" s="23"/>
      <c r="R47">
        <v>3801007</v>
      </c>
    </row>
    <row r="48" spans="1:18">
      <c r="A48" t="s">
        <v>476</v>
      </c>
      <c r="B48" t="s">
        <v>517</v>
      </c>
      <c r="C48">
        <v>6</v>
      </c>
      <c r="D48">
        <v>26482562</v>
      </c>
      <c r="E48">
        <f t="shared" si="3"/>
        <v>7.7434391812865495E-3</v>
      </c>
      <c r="F48">
        <v>4548681</v>
      </c>
      <c r="H48">
        <v>114979284</v>
      </c>
      <c r="J48" s="1">
        <v>88496722</v>
      </c>
      <c r="K48" s="1"/>
      <c r="L48">
        <v>482322</v>
      </c>
      <c r="N48">
        <v>2475101</v>
      </c>
      <c r="P48" s="23">
        <v>380903</v>
      </c>
      <c r="Q48" s="23"/>
      <c r="R48">
        <v>1390191</v>
      </c>
    </row>
    <row r="49" spans="1:18">
      <c r="A49" t="s">
        <v>477</v>
      </c>
      <c r="B49" t="s">
        <v>518</v>
      </c>
      <c r="C49">
        <v>7</v>
      </c>
      <c r="D49">
        <v>21838411</v>
      </c>
      <c r="E49">
        <f t="shared" si="3"/>
        <v>6.3855002923976605E-3</v>
      </c>
      <c r="F49">
        <v>9825663</v>
      </c>
      <c r="H49">
        <v>7968692</v>
      </c>
      <c r="J49" s="1">
        <v>13869719</v>
      </c>
      <c r="K49" s="1"/>
      <c r="L49">
        <v>500771</v>
      </c>
      <c r="N49">
        <v>1586029</v>
      </c>
      <c r="P49" s="23">
        <v>2265211</v>
      </c>
      <c r="Q49" s="23"/>
      <c r="R49">
        <v>4404773</v>
      </c>
    </row>
    <row r="50" spans="1:18">
      <c r="A50" s="15" t="s">
        <v>478</v>
      </c>
      <c r="B50" s="15" t="s">
        <v>519</v>
      </c>
      <c r="C50" s="15">
        <v>5</v>
      </c>
      <c r="D50" s="15">
        <v>1890469</v>
      </c>
      <c r="E50">
        <f t="shared" si="3"/>
        <v>5.5276871345029237E-4</v>
      </c>
      <c r="F50">
        <v>14010137</v>
      </c>
      <c r="H50">
        <v>386104</v>
      </c>
      <c r="J50">
        <v>1504365</v>
      </c>
      <c r="L50">
        <v>418489</v>
      </c>
      <c r="N50">
        <v>2983398</v>
      </c>
      <c r="P50" s="23">
        <v>3633444</v>
      </c>
      <c r="Q50" s="23"/>
      <c r="R50">
        <v>7102250</v>
      </c>
    </row>
    <row r="51" spans="1:18">
      <c r="A51" t="s">
        <v>479</v>
      </c>
      <c r="B51" t="s">
        <v>520</v>
      </c>
      <c r="C51">
        <v>6</v>
      </c>
      <c r="D51">
        <v>28865172</v>
      </c>
      <c r="E51">
        <f t="shared" si="3"/>
        <v>8.4401087719298239E-3</v>
      </c>
      <c r="F51">
        <v>4364057</v>
      </c>
      <c r="H51">
        <v>11128893</v>
      </c>
      <c r="J51" s="1">
        <v>17736279</v>
      </c>
      <c r="K51" s="1"/>
      <c r="L51">
        <v>663971</v>
      </c>
      <c r="N51">
        <v>1877672</v>
      </c>
      <c r="P51" s="23">
        <v>333929</v>
      </c>
      <c r="Q51" s="23"/>
      <c r="R51">
        <v>1584604</v>
      </c>
    </row>
    <row r="52" spans="1:18">
      <c r="A52" t="s">
        <v>480</v>
      </c>
      <c r="B52" t="s">
        <v>521</v>
      </c>
      <c r="C52">
        <v>19</v>
      </c>
      <c r="D52">
        <v>631566</v>
      </c>
      <c r="E52">
        <f t="shared" si="3"/>
        <v>1.8466842105263159E-4</v>
      </c>
      <c r="F52">
        <v>1690621</v>
      </c>
      <c r="H52">
        <v>159369</v>
      </c>
      <c r="J52">
        <v>472197</v>
      </c>
      <c r="L52">
        <v>344404</v>
      </c>
      <c r="N52">
        <v>250670</v>
      </c>
      <c r="P52" s="23">
        <v>195608</v>
      </c>
      <c r="Q52" s="23"/>
      <c r="R52">
        <v>883778</v>
      </c>
    </row>
    <row r="53" spans="1:18">
      <c r="A53" s="15" t="s">
        <v>481</v>
      </c>
      <c r="B53" s="15" t="s">
        <v>522</v>
      </c>
      <c r="C53" s="15">
        <v>5</v>
      </c>
      <c r="D53" s="15">
        <v>1913075</v>
      </c>
      <c r="E53">
        <f t="shared" si="3"/>
        <v>5.5937865497076027E-4</v>
      </c>
      <c r="F53">
        <v>14148096</v>
      </c>
      <c r="H53">
        <v>390972</v>
      </c>
      <c r="J53">
        <v>1522103</v>
      </c>
      <c r="L53">
        <v>384547</v>
      </c>
      <c r="N53">
        <v>3166413</v>
      </c>
      <c r="P53" s="23">
        <v>3214494</v>
      </c>
      <c r="Q53" s="23"/>
      <c r="R53">
        <v>5669188</v>
      </c>
    </row>
    <row r="54" spans="1:18">
      <c r="B54" t="s">
        <v>510</v>
      </c>
      <c r="C54" s="22" t="s">
        <v>508</v>
      </c>
      <c r="D54" s="23" t="s">
        <v>527</v>
      </c>
      <c r="E54" s="23"/>
      <c r="F54" t="s">
        <v>539</v>
      </c>
      <c r="H54" t="s">
        <v>540</v>
      </c>
      <c r="J54" t="s">
        <v>541</v>
      </c>
      <c r="L54" s="26" t="s">
        <v>542</v>
      </c>
      <c r="M54" s="26"/>
      <c r="N54" s="27" t="s">
        <v>543</v>
      </c>
      <c r="O54" s="27"/>
      <c r="P54" s="23" t="s">
        <v>544</v>
      </c>
      <c r="Q54" s="23"/>
      <c r="R54" s="23" t="s">
        <v>545</v>
      </c>
    </row>
    <row r="55" spans="1:18">
      <c r="A55" t="s">
        <v>482</v>
      </c>
      <c r="B55" t="s">
        <v>511</v>
      </c>
      <c r="C55">
        <v>6</v>
      </c>
      <c r="D55">
        <v>30894654</v>
      </c>
      <c r="E55">
        <f t="shared" ref="E55:E66" si="4">D55/(3.42*1000000000)</f>
        <v>9.0335245614035081E-3</v>
      </c>
      <c r="F55">
        <v>17656699</v>
      </c>
      <c r="H55">
        <v>12793188</v>
      </c>
      <c r="J55" s="1">
        <v>18101466</v>
      </c>
      <c r="K55" s="1"/>
      <c r="L55">
        <v>428857</v>
      </c>
      <c r="N55">
        <v>7029071</v>
      </c>
      <c r="P55" s="23">
        <v>562973</v>
      </c>
      <c r="Q55" s="23"/>
      <c r="R55" s="1">
        <v>11497814</v>
      </c>
    </row>
    <row r="56" spans="1:18">
      <c r="A56" t="s">
        <v>483</v>
      </c>
      <c r="B56" t="s">
        <v>512</v>
      </c>
      <c r="C56">
        <v>6</v>
      </c>
      <c r="D56">
        <v>3141604</v>
      </c>
      <c r="E56">
        <f t="shared" si="4"/>
        <v>9.185976608187135E-4</v>
      </c>
      <c r="F56">
        <v>31174022</v>
      </c>
      <c r="H56">
        <v>988280</v>
      </c>
      <c r="J56">
        <v>2153324</v>
      </c>
      <c r="L56">
        <v>607647</v>
      </c>
      <c r="N56">
        <v>6660676</v>
      </c>
      <c r="P56" s="23">
        <v>9954400</v>
      </c>
      <c r="Q56" s="23"/>
      <c r="R56" s="1">
        <v>20414035</v>
      </c>
    </row>
    <row r="57" spans="1:18">
      <c r="A57" t="s">
        <v>484</v>
      </c>
      <c r="B57" t="s">
        <v>513</v>
      </c>
      <c r="C57">
        <v>16</v>
      </c>
      <c r="D57">
        <v>15962414</v>
      </c>
      <c r="E57">
        <f t="shared" si="4"/>
        <v>4.6673725146198827E-3</v>
      </c>
      <c r="F57">
        <v>3767156</v>
      </c>
      <c r="H57">
        <v>4158735</v>
      </c>
      <c r="J57" s="1">
        <v>11803679</v>
      </c>
      <c r="K57" s="1"/>
      <c r="L57">
        <v>1083140</v>
      </c>
      <c r="N57">
        <v>618303</v>
      </c>
      <c r="P57" s="23">
        <v>446925</v>
      </c>
      <c r="Q57" s="23"/>
      <c r="R57">
        <v>1558054</v>
      </c>
    </row>
    <row r="58" spans="1:18">
      <c r="A58" t="s">
        <v>485</v>
      </c>
      <c r="B58" t="s">
        <v>514</v>
      </c>
      <c r="C58">
        <v>6</v>
      </c>
      <c r="D58">
        <v>2959390</v>
      </c>
      <c r="E58">
        <f t="shared" si="4"/>
        <v>8.6531871345029235E-4</v>
      </c>
      <c r="F58">
        <v>33977731</v>
      </c>
      <c r="H58">
        <v>890335</v>
      </c>
      <c r="J58">
        <v>2069055</v>
      </c>
      <c r="L58">
        <v>467647</v>
      </c>
      <c r="N58">
        <v>7576517</v>
      </c>
      <c r="P58" s="23">
        <v>9674521</v>
      </c>
      <c r="Q58" s="23"/>
      <c r="R58" s="1">
        <v>21594426</v>
      </c>
    </row>
    <row r="59" spans="1:18">
      <c r="A59" t="s">
        <v>486</v>
      </c>
      <c r="B59" t="s">
        <v>515</v>
      </c>
      <c r="C59">
        <v>24</v>
      </c>
      <c r="D59">
        <v>874701</v>
      </c>
      <c r="E59">
        <f t="shared" si="4"/>
        <v>2.5576052631578946E-4</v>
      </c>
      <c r="F59">
        <v>2009830</v>
      </c>
      <c r="H59">
        <v>249471</v>
      </c>
      <c r="J59">
        <v>625230</v>
      </c>
      <c r="L59">
        <v>652784</v>
      </c>
      <c r="N59">
        <v>287124</v>
      </c>
      <c r="P59" s="23">
        <v>246281</v>
      </c>
      <c r="Q59" s="23"/>
      <c r="R59">
        <v>1025400</v>
      </c>
    </row>
    <row r="60" spans="1:18">
      <c r="A60" t="s">
        <v>487</v>
      </c>
      <c r="B60" t="s">
        <v>516</v>
      </c>
      <c r="C60">
        <v>7</v>
      </c>
      <c r="D60">
        <v>18798718</v>
      </c>
      <c r="E60">
        <f t="shared" si="4"/>
        <v>5.4967011695906433E-3</v>
      </c>
      <c r="F60">
        <v>21076337</v>
      </c>
      <c r="H60">
        <v>4977709</v>
      </c>
      <c r="J60" s="1">
        <v>13821009</v>
      </c>
      <c r="K60" s="1"/>
      <c r="L60">
        <v>474807</v>
      </c>
      <c r="N60">
        <v>4283534</v>
      </c>
      <c r="P60" s="23">
        <v>5646595</v>
      </c>
      <c r="Q60" s="23"/>
      <c r="R60" s="1">
        <v>17484578</v>
      </c>
    </row>
    <row r="61" spans="1:18">
      <c r="A61" t="s">
        <v>488</v>
      </c>
      <c r="B61" t="s">
        <v>517</v>
      </c>
      <c r="C61">
        <v>8</v>
      </c>
      <c r="D61">
        <v>24285366</v>
      </c>
      <c r="E61">
        <f t="shared" si="4"/>
        <v>7.1009842105263154E-3</v>
      </c>
      <c r="F61">
        <v>7445476</v>
      </c>
      <c r="H61">
        <v>8411084</v>
      </c>
      <c r="J61" s="1">
        <v>15874282</v>
      </c>
      <c r="K61" s="1"/>
      <c r="L61">
        <v>811228</v>
      </c>
      <c r="N61">
        <v>4303591</v>
      </c>
      <c r="P61" s="23">
        <v>299911</v>
      </c>
      <c r="Q61" s="23"/>
      <c r="R61">
        <v>1257142</v>
      </c>
    </row>
    <row r="62" spans="1:18">
      <c r="A62" t="s">
        <v>489</v>
      </c>
      <c r="B62" t="s">
        <v>518</v>
      </c>
      <c r="C62">
        <v>7</v>
      </c>
      <c r="D62">
        <v>21951013</v>
      </c>
      <c r="E62">
        <f t="shared" si="4"/>
        <v>6.4184248538011694E-3</v>
      </c>
      <c r="F62">
        <v>23029089</v>
      </c>
      <c r="H62">
        <v>7086598</v>
      </c>
      <c r="J62" s="1">
        <v>14864415</v>
      </c>
      <c r="K62" s="1"/>
      <c r="L62">
        <v>445433</v>
      </c>
      <c r="N62">
        <v>4651929</v>
      </c>
      <c r="P62" s="23">
        <v>7088673</v>
      </c>
      <c r="Q62" s="23"/>
      <c r="R62" s="1">
        <v>11348959</v>
      </c>
    </row>
    <row r="63" spans="1:18">
      <c r="A63" t="s">
        <v>490</v>
      </c>
      <c r="B63" t="s">
        <v>519</v>
      </c>
      <c r="C63">
        <v>5</v>
      </c>
      <c r="D63">
        <v>2783826</v>
      </c>
      <c r="E63">
        <f t="shared" si="4"/>
        <v>8.139842105263158E-4</v>
      </c>
      <c r="F63">
        <v>35589052</v>
      </c>
      <c r="H63">
        <v>822677</v>
      </c>
      <c r="J63">
        <v>1961149</v>
      </c>
      <c r="L63">
        <v>438591</v>
      </c>
      <c r="N63">
        <v>7704094</v>
      </c>
      <c r="P63" s="23">
        <v>7555401</v>
      </c>
      <c r="Q63" s="23"/>
      <c r="R63" s="1">
        <v>17101463</v>
      </c>
    </row>
    <row r="64" spans="1:18">
      <c r="A64" t="s">
        <v>491</v>
      </c>
      <c r="B64" t="s">
        <v>520</v>
      </c>
      <c r="C64">
        <v>6</v>
      </c>
      <c r="D64">
        <v>30940440</v>
      </c>
      <c r="E64">
        <f t="shared" si="4"/>
        <v>9.0469122807017542E-3</v>
      </c>
      <c r="F64">
        <v>14190040</v>
      </c>
      <c r="H64">
        <v>12727229</v>
      </c>
      <c r="J64" s="1">
        <v>18213211</v>
      </c>
      <c r="K64" s="1"/>
      <c r="L64">
        <v>606931</v>
      </c>
      <c r="N64">
        <v>5430143</v>
      </c>
      <c r="P64" s="23">
        <v>336131</v>
      </c>
      <c r="Q64" s="23"/>
      <c r="R64">
        <v>8638924</v>
      </c>
    </row>
    <row r="65" spans="1:18">
      <c r="A65" t="s">
        <v>492</v>
      </c>
      <c r="B65" t="s">
        <v>521</v>
      </c>
      <c r="C65">
        <v>24</v>
      </c>
      <c r="D65">
        <v>859530</v>
      </c>
      <c r="E65">
        <f t="shared" si="4"/>
        <v>2.5132456140350879E-4</v>
      </c>
      <c r="F65">
        <v>2176922</v>
      </c>
      <c r="H65">
        <v>244043</v>
      </c>
      <c r="J65">
        <v>615487</v>
      </c>
      <c r="L65">
        <v>608236</v>
      </c>
      <c r="N65">
        <v>227764</v>
      </c>
      <c r="P65" s="23">
        <v>192268</v>
      </c>
      <c r="Q65" s="23"/>
      <c r="R65">
        <v>841331</v>
      </c>
    </row>
    <row r="66" spans="1:18">
      <c r="A66" t="s">
        <v>493</v>
      </c>
      <c r="B66" t="s">
        <v>522</v>
      </c>
      <c r="C66">
        <v>5</v>
      </c>
      <c r="D66">
        <v>2957885</v>
      </c>
      <c r="E66">
        <f t="shared" si="4"/>
        <v>8.6487865497076027E-4</v>
      </c>
      <c r="F66">
        <v>34350999</v>
      </c>
      <c r="H66">
        <v>946399</v>
      </c>
      <c r="J66">
        <v>2011486</v>
      </c>
      <c r="L66">
        <v>333248</v>
      </c>
      <c r="N66">
        <v>8238184</v>
      </c>
      <c r="P66" s="23">
        <v>7063582</v>
      </c>
      <c r="Q66" s="23"/>
      <c r="R66" s="1">
        <v>18140038</v>
      </c>
    </row>
    <row r="67" spans="1:18">
      <c r="A67" s="23"/>
      <c r="B67" s="23" t="s">
        <v>510</v>
      </c>
      <c r="C67" s="22" t="s">
        <v>508</v>
      </c>
      <c r="D67" s="23" t="s">
        <v>527</v>
      </c>
      <c r="E67" s="23"/>
      <c r="F67" s="23" t="s">
        <v>539</v>
      </c>
      <c r="G67" s="23"/>
      <c r="H67" s="23" t="s">
        <v>540</v>
      </c>
      <c r="I67" s="23"/>
      <c r="J67" s="23" t="s">
        <v>541</v>
      </c>
      <c r="K67" s="23"/>
      <c r="L67" s="27" t="s">
        <v>542</v>
      </c>
      <c r="M67" s="27"/>
      <c r="N67" s="27" t="s">
        <v>543</v>
      </c>
      <c r="O67" s="27"/>
      <c r="P67" s="23" t="s">
        <v>544</v>
      </c>
      <c r="Q67" s="23"/>
      <c r="R67" s="23" t="s">
        <v>545</v>
      </c>
    </row>
    <row r="68" spans="1:18">
      <c r="A68" t="s">
        <v>494</v>
      </c>
      <c r="B68" t="s">
        <v>511</v>
      </c>
      <c r="C68">
        <v>5</v>
      </c>
      <c r="D68">
        <v>34507501</v>
      </c>
      <c r="E68">
        <f t="shared" ref="E68:E79" si="5">D68/(3.42*1000000000)</f>
        <v>1.0089912573099415E-2</v>
      </c>
      <c r="F68">
        <v>82856407</v>
      </c>
      <c r="H68">
        <v>14054805</v>
      </c>
      <c r="J68" s="1">
        <v>20452696</v>
      </c>
      <c r="K68" s="1"/>
      <c r="L68">
        <v>535581</v>
      </c>
      <c r="N68">
        <v>19074809</v>
      </c>
      <c r="P68" s="23">
        <v>19813102</v>
      </c>
      <c r="Q68" s="23"/>
      <c r="R68" s="1">
        <v>32127460</v>
      </c>
    </row>
    <row r="69" spans="1:18">
      <c r="A69" t="s">
        <v>495</v>
      </c>
      <c r="B69" t="s">
        <v>512</v>
      </c>
      <c r="C69">
        <v>6</v>
      </c>
      <c r="D69">
        <v>57827893</v>
      </c>
      <c r="E69">
        <f t="shared" si="5"/>
        <v>1.6908740643274855E-2</v>
      </c>
      <c r="F69">
        <v>70840926</v>
      </c>
      <c r="H69">
        <v>12822107</v>
      </c>
      <c r="J69" s="1">
        <v>45005786</v>
      </c>
      <c r="K69" s="1"/>
      <c r="L69">
        <v>708225</v>
      </c>
      <c r="N69">
        <v>16105230</v>
      </c>
      <c r="P69" s="23">
        <v>26435902</v>
      </c>
      <c r="Q69" s="23"/>
      <c r="R69" s="1">
        <v>62795997</v>
      </c>
    </row>
    <row r="70" spans="1:18">
      <c r="A70" t="s">
        <v>496</v>
      </c>
      <c r="B70" t="s">
        <v>513</v>
      </c>
      <c r="C70">
        <v>22</v>
      </c>
      <c r="D70">
        <v>14367268</v>
      </c>
      <c r="E70">
        <f t="shared" si="5"/>
        <v>4.2009555555555557E-3</v>
      </c>
      <c r="F70">
        <v>5717658</v>
      </c>
      <c r="H70">
        <v>3725957</v>
      </c>
      <c r="J70" s="1">
        <v>10641311</v>
      </c>
      <c r="K70" s="1"/>
      <c r="L70">
        <v>2671427</v>
      </c>
      <c r="N70">
        <v>567296</v>
      </c>
      <c r="P70" s="23">
        <v>240510</v>
      </c>
      <c r="Q70" s="23"/>
      <c r="R70">
        <v>2641304</v>
      </c>
    </row>
    <row r="71" spans="1:18">
      <c r="A71" t="s">
        <v>497</v>
      </c>
      <c r="B71" t="s">
        <v>514</v>
      </c>
      <c r="C71">
        <v>6</v>
      </c>
      <c r="D71">
        <v>33748305</v>
      </c>
      <c r="E71">
        <f t="shared" si="5"/>
        <v>9.8679254385964921E-3</v>
      </c>
      <c r="F71">
        <v>88668076</v>
      </c>
      <c r="H71">
        <v>12162161</v>
      </c>
      <c r="J71" s="1">
        <v>21586144</v>
      </c>
      <c r="K71" s="1"/>
      <c r="L71">
        <v>646205</v>
      </c>
      <c r="N71">
        <v>21120216</v>
      </c>
      <c r="P71" s="23">
        <v>26919822</v>
      </c>
      <c r="Q71" s="23"/>
      <c r="R71" s="1">
        <v>63376820</v>
      </c>
    </row>
    <row r="72" spans="1:18">
      <c r="A72" t="s">
        <v>498</v>
      </c>
      <c r="B72" t="s">
        <v>515</v>
      </c>
      <c r="C72">
        <v>35</v>
      </c>
      <c r="D72">
        <v>1282882</v>
      </c>
      <c r="E72">
        <f t="shared" si="5"/>
        <v>3.7511169590643276E-4</v>
      </c>
      <c r="F72">
        <v>3211547</v>
      </c>
      <c r="H72">
        <v>443128</v>
      </c>
      <c r="J72">
        <v>839754</v>
      </c>
      <c r="L72">
        <v>1352305</v>
      </c>
      <c r="N72">
        <v>186210</v>
      </c>
      <c r="P72" s="23">
        <v>197093</v>
      </c>
      <c r="Q72" s="23"/>
      <c r="R72">
        <v>1212887</v>
      </c>
    </row>
    <row r="73" spans="1:18">
      <c r="A73" t="s">
        <v>499</v>
      </c>
      <c r="B73" t="s">
        <v>516</v>
      </c>
      <c r="C73">
        <v>9</v>
      </c>
      <c r="D73">
        <v>34781795</v>
      </c>
      <c r="E73">
        <f t="shared" si="5"/>
        <v>1.0170115497076023E-2</v>
      </c>
      <c r="F73">
        <v>48739342</v>
      </c>
      <c r="H73">
        <v>48377120</v>
      </c>
      <c r="J73" s="1">
        <v>13595325</v>
      </c>
      <c r="K73" s="1"/>
      <c r="L73">
        <v>498933</v>
      </c>
      <c r="N73">
        <v>11654549</v>
      </c>
      <c r="P73" s="23">
        <v>11262138</v>
      </c>
      <c r="Q73" s="23"/>
      <c r="R73" s="1">
        <v>29660703</v>
      </c>
    </row>
    <row r="74" spans="1:18">
      <c r="A74" t="s">
        <v>500</v>
      </c>
      <c r="B74" t="s">
        <v>517</v>
      </c>
      <c r="C74">
        <v>9</v>
      </c>
      <c r="D74">
        <v>23630907</v>
      </c>
      <c r="E74">
        <f t="shared" si="5"/>
        <v>6.9096219298245614E-3</v>
      </c>
      <c r="F74">
        <v>10064347</v>
      </c>
      <c r="H74">
        <v>12080050</v>
      </c>
      <c r="J74" s="1">
        <v>11550857</v>
      </c>
      <c r="K74" s="1"/>
      <c r="L74">
        <v>859543</v>
      </c>
      <c r="N74">
        <v>6521568</v>
      </c>
      <c r="P74" s="23">
        <v>378270</v>
      </c>
      <c r="Q74" s="23"/>
      <c r="R74">
        <v>3746226</v>
      </c>
    </row>
    <row r="75" spans="1:18">
      <c r="A75" t="s">
        <v>501</v>
      </c>
      <c r="B75" t="s">
        <v>518</v>
      </c>
      <c r="C75">
        <v>8</v>
      </c>
      <c r="D75">
        <v>35200356</v>
      </c>
      <c r="E75">
        <f t="shared" si="5"/>
        <v>1.0292501754385964E-2</v>
      </c>
      <c r="F75">
        <v>35188369</v>
      </c>
      <c r="H75">
        <v>9392202</v>
      </c>
      <c r="J75" s="1">
        <v>25808154</v>
      </c>
      <c r="K75" s="1"/>
      <c r="L75">
        <v>551907</v>
      </c>
      <c r="N75">
        <v>9324423</v>
      </c>
      <c r="P75" s="23">
        <v>10455408</v>
      </c>
      <c r="Q75" s="23"/>
      <c r="R75" s="1">
        <v>45282489</v>
      </c>
    </row>
    <row r="76" spans="1:18">
      <c r="A76" t="s">
        <v>502</v>
      </c>
      <c r="B76" t="s">
        <v>519</v>
      </c>
      <c r="C76">
        <v>6</v>
      </c>
      <c r="D76">
        <v>34615628</v>
      </c>
      <c r="E76">
        <f t="shared" si="5"/>
        <v>1.0121528654970761E-2</v>
      </c>
      <c r="F76">
        <v>80378084</v>
      </c>
      <c r="H76">
        <v>14393674</v>
      </c>
      <c r="J76" s="1">
        <v>20221954</v>
      </c>
      <c r="K76" s="1"/>
      <c r="L76">
        <v>769494</v>
      </c>
      <c r="N76">
        <v>18835917</v>
      </c>
      <c r="P76" s="23">
        <v>21241589</v>
      </c>
      <c r="Q76" s="23"/>
      <c r="R76" s="1">
        <v>40366122</v>
      </c>
    </row>
    <row r="77" spans="1:18">
      <c r="A77" t="s">
        <v>503</v>
      </c>
      <c r="B77" t="s">
        <v>520</v>
      </c>
      <c r="C77">
        <v>6</v>
      </c>
      <c r="D77">
        <v>34413945</v>
      </c>
      <c r="E77">
        <f t="shared" si="5"/>
        <v>1.006255701754386E-2</v>
      </c>
      <c r="F77">
        <v>77808941</v>
      </c>
      <c r="H77">
        <v>14074008</v>
      </c>
      <c r="J77" s="1">
        <v>20339937</v>
      </c>
      <c r="K77" s="1"/>
      <c r="L77">
        <v>637177</v>
      </c>
      <c r="N77">
        <v>18408583</v>
      </c>
      <c r="P77" s="23">
        <v>19051005</v>
      </c>
      <c r="Q77" s="23"/>
      <c r="R77" s="1">
        <v>45362202</v>
      </c>
    </row>
    <row r="78" spans="1:18">
      <c r="A78" t="s">
        <v>504</v>
      </c>
      <c r="B78" t="s">
        <v>521</v>
      </c>
      <c r="C78">
        <v>35</v>
      </c>
      <c r="D78">
        <v>1414702</v>
      </c>
      <c r="E78">
        <f t="shared" si="5"/>
        <v>4.1365555555555558E-4</v>
      </c>
      <c r="F78">
        <v>2791810</v>
      </c>
      <c r="H78">
        <v>496908</v>
      </c>
      <c r="J78">
        <v>917794</v>
      </c>
      <c r="L78">
        <v>1286603</v>
      </c>
      <c r="N78">
        <v>252554</v>
      </c>
      <c r="P78" s="23">
        <v>177638</v>
      </c>
      <c r="Q78" s="23"/>
      <c r="R78">
        <v>1144107</v>
      </c>
    </row>
    <row r="79" spans="1:18">
      <c r="A79" t="s">
        <v>505</v>
      </c>
      <c r="B79" t="s">
        <v>522</v>
      </c>
      <c r="C79">
        <v>6</v>
      </c>
      <c r="D79">
        <v>32962334</v>
      </c>
      <c r="E79">
        <f t="shared" si="5"/>
        <v>9.6381093567251466E-3</v>
      </c>
      <c r="F79">
        <v>73722902</v>
      </c>
      <c r="H79">
        <v>13473942</v>
      </c>
      <c r="J79" s="1">
        <v>19488392</v>
      </c>
      <c r="K79" s="1"/>
      <c r="L79">
        <v>686440</v>
      </c>
      <c r="N79">
        <v>17737665</v>
      </c>
      <c r="P79" s="23">
        <v>14495413</v>
      </c>
      <c r="Q79" s="23"/>
      <c r="R79" s="1">
        <v>46013355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mergeCells count="1">
    <mergeCell ref="A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G2" sqref="G2:H2"/>
    </sheetView>
  </sheetViews>
  <sheetFormatPr baseColWidth="10" defaultRowHeight="15" x14ac:dyDescent="0"/>
  <cols>
    <col min="1" max="1" width="39.33203125" customWidth="1"/>
    <col min="5" max="5" width="23" customWidth="1"/>
    <col min="6" max="6" width="20" customWidth="1"/>
    <col min="7" max="7" width="15.6640625" customWidth="1"/>
    <col min="8" max="8" width="16.33203125" customWidth="1"/>
  </cols>
  <sheetData>
    <row r="1" spans="1:8">
      <c r="A1" t="s">
        <v>144</v>
      </c>
      <c r="B1">
        <v>11948408</v>
      </c>
      <c r="G1" s="41" t="s">
        <v>525</v>
      </c>
      <c r="H1" s="41"/>
    </row>
    <row r="2" spans="1:8">
      <c r="A2" t="s">
        <v>145</v>
      </c>
      <c r="B2">
        <v>3422910</v>
      </c>
      <c r="E2" s="2" t="s">
        <v>506</v>
      </c>
      <c r="F2" s="2" t="s">
        <v>506</v>
      </c>
      <c r="G2" s="2" t="s">
        <v>523</v>
      </c>
      <c r="H2" s="2" t="s">
        <v>524</v>
      </c>
    </row>
    <row r="3" spans="1:8">
      <c r="A3" t="s">
        <v>146</v>
      </c>
      <c r="B3">
        <v>13758106</v>
      </c>
      <c r="E3" t="s">
        <v>434</v>
      </c>
      <c r="F3" t="s">
        <v>511</v>
      </c>
      <c r="G3">
        <v>1110987</v>
      </c>
      <c r="H3">
        <v>1065088</v>
      </c>
    </row>
    <row r="4" spans="1:8">
      <c r="A4" t="s">
        <v>147</v>
      </c>
      <c r="B4">
        <v>3745173</v>
      </c>
      <c r="E4" t="s">
        <v>435</v>
      </c>
      <c r="F4" t="s">
        <v>512</v>
      </c>
      <c r="G4">
        <v>1156445</v>
      </c>
      <c r="H4">
        <v>1188058</v>
      </c>
    </row>
    <row r="5" spans="1:8">
      <c r="A5" t="s">
        <v>148</v>
      </c>
      <c r="B5">
        <v>2170594</v>
      </c>
      <c r="E5" t="s">
        <v>436</v>
      </c>
      <c r="F5" t="s">
        <v>513</v>
      </c>
      <c r="G5">
        <v>1302318</v>
      </c>
      <c r="H5">
        <v>1177498</v>
      </c>
    </row>
    <row r="6" spans="1:8">
      <c r="A6" t="s">
        <v>149</v>
      </c>
      <c r="B6">
        <v>3580436</v>
      </c>
      <c r="E6" t="s">
        <v>437</v>
      </c>
      <c r="F6" t="s">
        <v>514</v>
      </c>
      <c r="G6">
        <v>1165642</v>
      </c>
      <c r="H6">
        <v>1240649</v>
      </c>
    </row>
    <row r="7" spans="1:8">
      <c r="A7" t="s">
        <v>150</v>
      </c>
      <c r="B7">
        <v>2160493</v>
      </c>
      <c r="E7" t="s">
        <v>438</v>
      </c>
      <c r="F7" t="s">
        <v>515</v>
      </c>
      <c r="G7">
        <v>1082300</v>
      </c>
      <c r="H7">
        <v>1078239</v>
      </c>
    </row>
    <row r="8" spans="1:8">
      <c r="A8" t="s">
        <v>151</v>
      </c>
      <c r="B8">
        <v>3644008</v>
      </c>
      <c r="E8" t="s">
        <v>439</v>
      </c>
      <c r="F8" t="s">
        <v>516</v>
      </c>
      <c r="G8">
        <v>1083222</v>
      </c>
      <c r="H8">
        <v>1127273</v>
      </c>
    </row>
    <row r="9" spans="1:8">
      <c r="A9" t="s">
        <v>152</v>
      </c>
      <c r="B9">
        <v>3521135</v>
      </c>
      <c r="E9" t="s">
        <v>440</v>
      </c>
      <c r="F9" t="s">
        <v>517</v>
      </c>
      <c r="G9">
        <v>1103701</v>
      </c>
      <c r="H9">
        <v>1127536</v>
      </c>
    </row>
    <row r="10" spans="1:8">
      <c r="A10" t="s">
        <v>153</v>
      </c>
      <c r="B10">
        <v>10852050</v>
      </c>
      <c r="E10" t="s">
        <v>441</v>
      </c>
      <c r="F10" t="s">
        <v>518</v>
      </c>
      <c r="G10">
        <v>1110361</v>
      </c>
      <c r="H10">
        <v>1131527</v>
      </c>
    </row>
    <row r="11" spans="1:8">
      <c r="A11" t="s">
        <v>154</v>
      </c>
      <c r="B11">
        <v>1935902</v>
      </c>
      <c r="E11" t="s">
        <v>442</v>
      </c>
      <c r="F11" t="s">
        <v>519</v>
      </c>
      <c r="G11">
        <v>1019813</v>
      </c>
      <c r="H11">
        <v>1014674</v>
      </c>
    </row>
    <row r="12" spans="1:8">
      <c r="A12" t="s">
        <v>155</v>
      </c>
      <c r="B12">
        <v>3541610</v>
      </c>
      <c r="E12" t="s">
        <v>443</v>
      </c>
      <c r="F12" t="s">
        <v>520</v>
      </c>
      <c r="G12">
        <v>1114447</v>
      </c>
      <c r="H12">
        <v>1127634</v>
      </c>
    </row>
    <row r="13" spans="1:8">
      <c r="A13" t="s">
        <v>156</v>
      </c>
      <c r="B13">
        <v>115614278</v>
      </c>
      <c r="E13" t="s">
        <v>444</v>
      </c>
      <c r="F13" t="s">
        <v>521</v>
      </c>
      <c r="G13">
        <v>1107253</v>
      </c>
      <c r="H13">
        <v>1061148</v>
      </c>
    </row>
    <row r="14" spans="1:8">
      <c r="A14" t="s">
        <v>157</v>
      </c>
      <c r="B14">
        <v>136887523</v>
      </c>
      <c r="E14" t="s">
        <v>445</v>
      </c>
      <c r="F14" t="s">
        <v>522</v>
      </c>
      <c r="G14">
        <v>1110068</v>
      </c>
      <c r="H14">
        <v>1066581</v>
      </c>
    </row>
    <row r="15" spans="1:8">
      <c r="A15" t="s">
        <v>158</v>
      </c>
      <c r="B15">
        <v>28873144</v>
      </c>
      <c r="F15" t="s">
        <v>510</v>
      </c>
      <c r="G15" s="2" t="s">
        <v>523</v>
      </c>
      <c r="H15" s="2" t="s">
        <v>524</v>
      </c>
    </row>
    <row r="16" spans="1:8">
      <c r="A16" t="s">
        <v>159</v>
      </c>
      <c r="B16">
        <v>123978245</v>
      </c>
      <c r="E16" t="s">
        <v>446</v>
      </c>
      <c r="F16" t="s">
        <v>511</v>
      </c>
      <c r="G16">
        <v>11948408</v>
      </c>
      <c r="H16">
        <v>11775007</v>
      </c>
    </row>
    <row r="17" spans="1:8">
      <c r="A17" t="s">
        <v>160</v>
      </c>
      <c r="B17">
        <v>4415814</v>
      </c>
      <c r="E17" t="s">
        <v>447</v>
      </c>
      <c r="F17" t="s">
        <v>512</v>
      </c>
      <c r="G17">
        <v>3422910</v>
      </c>
      <c r="H17">
        <v>3572884</v>
      </c>
    </row>
    <row r="18" spans="1:8">
      <c r="A18" t="s">
        <v>161</v>
      </c>
      <c r="B18">
        <v>96270452</v>
      </c>
      <c r="E18" t="s">
        <v>448</v>
      </c>
      <c r="F18" t="s">
        <v>513</v>
      </c>
      <c r="G18">
        <v>13758106</v>
      </c>
      <c r="H18">
        <v>19369197</v>
      </c>
    </row>
    <row r="19" spans="1:8">
      <c r="A19" t="s">
        <v>162</v>
      </c>
      <c r="B19">
        <v>35894886</v>
      </c>
      <c r="E19" t="s">
        <v>449</v>
      </c>
      <c r="F19" t="s">
        <v>514</v>
      </c>
      <c r="G19">
        <v>3745173</v>
      </c>
      <c r="H19">
        <v>3727561</v>
      </c>
    </row>
    <row r="20" spans="1:8">
      <c r="A20" t="s">
        <v>163</v>
      </c>
      <c r="B20">
        <v>92152947</v>
      </c>
      <c r="E20" t="s">
        <v>450</v>
      </c>
      <c r="F20" t="s">
        <v>515</v>
      </c>
      <c r="G20">
        <v>2170594</v>
      </c>
      <c r="H20">
        <v>2045049</v>
      </c>
    </row>
    <row r="21" spans="1:8">
      <c r="A21" t="s">
        <v>164</v>
      </c>
      <c r="B21">
        <v>118425894</v>
      </c>
      <c r="E21" t="s">
        <v>451</v>
      </c>
      <c r="F21" t="s">
        <v>516</v>
      </c>
      <c r="G21">
        <v>3580436</v>
      </c>
      <c r="H21">
        <v>3744809</v>
      </c>
    </row>
    <row r="22" spans="1:8">
      <c r="A22" t="s">
        <v>165</v>
      </c>
      <c r="B22">
        <v>118811269</v>
      </c>
      <c r="E22" t="s">
        <v>452</v>
      </c>
      <c r="F22" t="s">
        <v>517</v>
      </c>
      <c r="G22">
        <v>2160493</v>
      </c>
      <c r="H22">
        <v>2534674</v>
      </c>
    </row>
    <row r="23" spans="1:8">
      <c r="A23" t="s">
        <v>166</v>
      </c>
      <c r="B23">
        <v>3870110</v>
      </c>
      <c r="E23" t="s">
        <v>453</v>
      </c>
      <c r="F23" t="s">
        <v>518</v>
      </c>
      <c r="G23">
        <v>3644008</v>
      </c>
      <c r="H23">
        <v>3146206</v>
      </c>
    </row>
    <row r="24" spans="1:8">
      <c r="A24" t="s">
        <v>167</v>
      </c>
      <c r="B24">
        <v>119173786</v>
      </c>
      <c r="E24" t="s">
        <v>454</v>
      </c>
      <c r="F24" t="s">
        <v>519</v>
      </c>
      <c r="G24">
        <v>3521135</v>
      </c>
      <c r="H24">
        <v>3577984</v>
      </c>
    </row>
    <row r="25" spans="1:8">
      <c r="A25" t="s">
        <v>168</v>
      </c>
      <c r="B25">
        <v>1110987</v>
      </c>
      <c r="E25" t="s">
        <v>455</v>
      </c>
      <c r="F25" t="s">
        <v>520</v>
      </c>
      <c r="G25">
        <v>10852050</v>
      </c>
      <c r="H25">
        <v>12480220</v>
      </c>
    </row>
    <row r="26" spans="1:8">
      <c r="A26" t="s">
        <v>169</v>
      </c>
      <c r="B26">
        <v>1156445</v>
      </c>
      <c r="E26" t="s">
        <v>456</v>
      </c>
      <c r="F26" t="s">
        <v>521</v>
      </c>
      <c r="G26">
        <v>1935902</v>
      </c>
      <c r="H26">
        <v>1940541</v>
      </c>
    </row>
    <row r="27" spans="1:8">
      <c r="A27" t="s">
        <v>170</v>
      </c>
      <c r="B27">
        <v>1302318</v>
      </c>
      <c r="E27" t="s">
        <v>457</v>
      </c>
      <c r="F27" t="s">
        <v>522</v>
      </c>
      <c r="G27">
        <v>3541610</v>
      </c>
      <c r="H27">
        <v>3909861</v>
      </c>
    </row>
    <row r="28" spans="1:8">
      <c r="A28" t="s">
        <v>171</v>
      </c>
      <c r="B28">
        <v>1165642</v>
      </c>
      <c r="F28" t="s">
        <v>510</v>
      </c>
      <c r="G28" s="2" t="s">
        <v>523</v>
      </c>
      <c r="H28" s="2" t="s">
        <v>524</v>
      </c>
    </row>
    <row r="29" spans="1:8">
      <c r="A29" t="s">
        <v>172</v>
      </c>
      <c r="B29">
        <v>1082300</v>
      </c>
      <c r="E29" t="s">
        <v>458</v>
      </c>
      <c r="F29" t="s">
        <v>511</v>
      </c>
      <c r="G29">
        <v>20662146</v>
      </c>
      <c r="H29">
        <v>21604169</v>
      </c>
    </row>
    <row r="30" spans="1:8">
      <c r="A30" t="s">
        <v>173</v>
      </c>
      <c r="B30">
        <v>1083222</v>
      </c>
      <c r="E30" t="s">
        <v>459</v>
      </c>
      <c r="F30" t="s">
        <v>512</v>
      </c>
      <c r="G30">
        <v>9917586</v>
      </c>
      <c r="H30">
        <v>10341890</v>
      </c>
    </row>
    <row r="31" spans="1:8">
      <c r="A31" t="s">
        <v>174</v>
      </c>
      <c r="B31">
        <v>1103701</v>
      </c>
      <c r="E31" t="s">
        <v>460</v>
      </c>
      <c r="F31" t="s">
        <v>513</v>
      </c>
      <c r="G31">
        <v>25227802</v>
      </c>
      <c r="H31">
        <v>15123585</v>
      </c>
    </row>
    <row r="32" spans="1:8">
      <c r="A32" t="s">
        <v>175</v>
      </c>
      <c r="B32">
        <v>1110361</v>
      </c>
      <c r="E32" t="s">
        <v>461</v>
      </c>
      <c r="F32" t="s">
        <v>514</v>
      </c>
      <c r="G32">
        <v>9496783</v>
      </c>
      <c r="H32">
        <v>11642611</v>
      </c>
    </row>
    <row r="33" spans="1:8">
      <c r="A33" t="s">
        <v>176</v>
      </c>
      <c r="B33">
        <v>1019813</v>
      </c>
      <c r="E33" t="s">
        <v>462</v>
      </c>
      <c r="F33" t="s">
        <v>515</v>
      </c>
      <c r="G33">
        <v>2179241</v>
      </c>
      <c r="H33">
        <v>2214470</v>
      </c>
    </row>
    <row r="34" spans="1:8">
      <c r="A34" t="s">
        <v>177</v>
      </c>
      <c r="B34">
        <v>1114447</v>
      </c>
      <c r="E34" t="s">
        <v>463</v>
      </c>
      <c r="F34" t="s">
        <v>516</v>
      </c>
      <c r="G34">
        <v>7345726</v>
      </c>
      <c r="H34">
        <v>6845316</v>
      </c>
    </row>
    <row r="35" spans="1:8">
      <c r="A35" t="s">
        <v>178</v>
      </c>
      <c r="B35">
        <v>1107253</v>
      </c>
      <c r="E35" t="s">
        <v>464</v>
      </c>
      <c r="F35" t="s">
        <v>517</v>
      </c>
      <c r="G35">
        <v>8496671</v>
      </c>
      <c r="H35">
        <v>5518140</v>
      </c>
    </row>
    <row r="36" spans="1:8">
      <c r="A36" t="s">
        <v>179</v>
      </c>
      <c r="B36">
        <v>1110068</v>
      </c>
      <c r="E36" t="s">
        <v>465</v>
      </c>
      <c r="F36" t="s">
        <v>518</v>
      </c>
      <c r="G36">
        <v>7368697</v>
      </c>
      <c r="H36">
        <v>7168905</v>
      </c>
    </row>
    <row r="37" spans="1:8">
      <c r="A37" t="s">
        <v>180</v>
      </c>
      <c r="B37">
        <v>20662146</v>
      </c>
      <c r="E37" t="s">
        <v>466</v>
      </c>
      <c r="F37" t="s">
        <v>519</v>
      </c>
      <c r="G37">
        <v>8958567</v>
      </c>
      <c r="H37">
        <v>11072227</v>
      </c>
    </row>
    <row r="38" spans="1:8">
      <c r="A38" t="s">
        <v>181</v>
      </c>
      <c r="B38">
        <v>9917586</v>
      </c>
      <c r="E38" t="s">
        <v>467</v>
      </c>
      <c r="F38" t="s">
        <v>520</v>
      </c>
      <c r="G38">
        <v>20473686</v>
      </c>
      <c r="H38">
        <v>21658057</v>
      </c>
    </row>
    <row r="39" spans="1:8">
      <c r="A39" t="s">
        <v>182</v>
      </c>
      <c r="B39">
        <v>25227802</v>
      </c>
      <c r="E39" t="s">
        <v>468</v>
      </c>
      <c r="F39" t="s">
        <v>521</v>
      </c>
      <c r="G39">
        <v>2082840</v>
      </c>
      <c r="H39">
        <v>2243360</v>
      </c>
    </row>
    <row r="40" spans="1:8">
      <c r="A40" t="s">
        <v>183</v>
      </c>
      <c r="B40">
        <v>9496783</v>
      </c>
      <c r="E40" t="s">
        <v>469</v>
      </c>
      <c r="F40" t="s">
        <v>522</v>
      </c>
      <c r="G40">
        <v>9059954</v>
      </c>
      <c r="H40">
        <v>10094631</v>
      </c>
    </row>
    <row r="41" spans="1:8">
      <c r="A41" t="s">
        <v>184</v>
      </c>
      <c r="B41">
        <v>2179241</v>
      </c>
      <c r="F41" t="s">
        <v>510</v>
      </c>
      <c r="G41" s="2" t="s">
        <v>523</v>
      </c>
      <c r="H41" s="2" t="s">
        <v>524</v>
      </c>
    </row>
    <row r="42" spans="1:8">
      <c r="A42" t="s">
        <v>185</v>
      </c>
      <c r="B42">
        <v>7345726</v>
      </c>
      <c r="E42" t="s">
        <v>470</v>
      </c>
      <c r="F42" t="s">
        <v>511</v>
      </c>
      <c r="G42">
        <v>65159655</v>
      </c>
      <c r="H42">
        <v>36080674</v>
      </c>
    </row>
    <row r="43" spans="1:8">
      <c r="A43" t="s">
        <v>186</v>
      </c>
      <c r="B43">
        <v>8496671</v>
      </c>
      <c r="E43" t="s">
        <v>471</v>
      </c>
      <c r="F43" t="s">
        <v>512</v>
      </c>
      <c r="G43">
        <v>19268088</v>
      </c>
      <c r="H43">
        <v>26498873</v>
      </c>
    </row>
    <row r="44" spans="1:8">
      <c r="A44" t="s">
        <v>187</v>
      </c>
      <c r="B44">
        <v>7368697</v>
      </c>
      <c r="E44" t="s">
        <v>472</v>
      </c>
      <c r="F44" t="s">
        <v>513</v>
      </c>
      <c r="G44">
        <v>15579783</v>
      </c>
      <c r="H44">
        <v>22216961</v>
      </c>
    </row>
    <row r="45" spans="1:8">
      <c r="A45" t="s">
        <v>188</v>
      </c>
      <c r="B45">
        <v>8958567</v>
      </c>
      <c r="E45" t="s">
        <v>473</v>
      </c>
      <c r="F45" t="s">
        <v>514</v>
      </c>
      <c r="G45">
        <v>19492279</v>
      </c>
      <c r="H45">
        <v>26255460</v>
      </c>
    </row>
    <row r="46" spans="1:8">
      <c r="A46" t="s">
        <v>189</v>
      </c>
      <c r="B46">
        <v>20473686</v>
      </c>
      <c r="E46" t="s">
        <v>474</v>
      </c>
      <c r="F46" t="s">
        <v>515</v>
      </c>
      <c r="G46">
        <v>2391530</v>
      </c>
      <c r="H46">
        <v>2538307</v>
      </c>
    </row>
    <row r="47" spans="1:8">
      <c r="A47" t="s">
        <v>190</v>
      </c>
      <c r="B47">
        <v>2082840</v>
      </c>
      <c r="E47" t="s">
        <v>475</v>
      </c>
      <c r="F47" t="s">
        <v>516</v>
      </c>
      <c r="G47">
        <v>79174425</v>
      </c>
      <c r="H47">
        <v>36714315</v>
      </c>
    </row>
    <row r="48" spans="1:8">
      <c r="A48" t="s">
        <v>191</v>
      </c>
      <c r="B48">
        <v>9059954</v>
      </c>
      <c r="E48" t="s">
        <v>476</v>
      </c>
      <c r="F48" t="s">
        <v>517</v>
      </c>
      <c r="G48">
        <v>20156711</v>
      </c>
      <c r="H48">
        <v>36851455</v>
      </c>
    </row>
    <row r="49" spans="1:8">
      <c r="A49" t="s">
        <v>192</v>
      </c>
      <c r="B49">
        <v>65159655</v>
      </c>
      <c r="E49" t="s">
        <v>477</v>
      </c>
      <c r="F49" t="s">
        <v>518</v>
      </c>
      <c r="G49">
        <v>31074369</v>
      </c>
      <c r="H49">
        <v>31817974</v>
      </c>
    </row>
    <row r="50" spans="1:8">
      <c r="A50" t="s">
        <v>193</v>
      </c>
      <c r="B50">
        <v>19268088</v>
      </c>
      <c r="E50" t="s">
        <v>478</v>
      </c>
      <c r="F50" t="s">
        <v>519</v>
      </c>
      <c r="G50">
        <v>16000963</v>
      </c>
      <c r="H50">
        <v>21733983</v>
      </c>
    </row>
    <row r="51" spans="1:8">
      <c r="A51" t="s">
        <v>194</v>
      </c>
      <c r="B51">
        <v>15579783</v>
      </c>
      <c r="E51" t="s">
        <v>479</v>
      </c>
      <c r="F51" t="s">
        <v>520</v>
      </c>
      <c r="G51">
        <v>32474431</v>
      </c>
      <c r="H51">
        <v>35535978</v>
      </c>
    </row>
    <row r="52" spans="1:8">
      <c r="A52" t="s">
        <v>195</v>
      </c>
      <c r="B52">
        <v>19492279</v>
      </c>
      <c r="E52" t="s">
        <v>480</v>
      </c>
      <c r="F52" t="s">
        <v>521</v>
      </c>
      <c r="G52">
        <v>2435245</v>
      </c>
      <c r="H52">
        <v>2749637</v>
      </c>
    </row>
    <row r="53" spans="1:8">
      <c r="A53" t="s">
        <v>196</v>
      </c>
      <c r="B53">
        <v>2391530</v>
      </c>
      <c r="E53" t="s">
        <v>481</v>
      </c>
      <c r="F53" t="s">
        <v>522</v>
      </c>
      <c r="G53">
        <v>16229138</v>
      </c>
      <c r="H53">
        <v>20488941</v>
      </c>
    </row>
    <row r="54" spans="1:8">
      <c r="A54" t="s">
        <v>197</v>
      </c>
      <c r="B54">
        <v>79174425</v>
      </c>
      <c r="F54" t="s">
        <v>510</v>
      </c>
      <c r="G54" s="2" t="s">
        <v>523</v>
      </c>
      <c r="H54" s="2" t="s">
        <v>524</v>
      </c>
    </row>
    <row r="55" spans="1:8">
      <c r="A55" t="s">
        <v>198</v>
      </c>
      <c r="B55">
        <v>20156711</v>
      </c>
      <c r="E55" t="s">
        <v>482</v>
      </c>
      <c r="F55" t="s">
        <v>511</v>
      </c>
      <c r="G55">
        <v>49786715</v>
      </c>
      <c r="H55">
        <v>55554853</v>
      </c>
    </row>
    <row r="56" spans="1:8">
      <c r="A56" t="s">
        <v>199</v>
      </c>
      <c r="B56">
        <v>31074369</v>
      </c>
      <c r="E56" t="s">
        <v>483</v>
      </c>
      <c r="F56" t="s">
        <v>512</v>
      </c>
      <c r="G56">
        <v>43185724</v>
      </c>
      <c r="H56">
        <v>64185577</v>
      </c>
    </row>
    <row r="57" spans="1:8">
      <c r="A57" t="s">
        <v>200</v>
      </c>
      <c r="B57">
        <v>16000963</v>
      </c>
      <c r="E57" t="s">
        <v>484</v>
      </c>
      <c r="F57" t="s">
        <v>513</v>
      </c>
      <c r="G57">
        <v>18638199</v>
      </c>
      <c r="H57">
        <v>18651985</v>
      </c>
    </row>
    <row r="58" spans="1:8">
      <c r="A58" t="s">
        <v>201</v>
      </c>
      <c r="B58">
        <v>32474431</v>
      </c>
      <c r="E58" t="s">
        <v>485</v>
      </c>
      <c r="F58" t="s">
        <v>514</v>
      </c>
      <c r="G58">
        <v>42287259</v>
      </c>
      <c r="H58">
        <v>64849892</v>
      </c>
    </row>
    <row r="59" spans="1:8">
      <c r="A59" t="s">
        <v>202</v>
      </c>
      <c r="B59">
        <v>2435245</v>
      </c>
      <c r="E59" t="s">
        <v>486</v>
      </c>
      <c r="F59" t="s">
        <v>515</v>
      </c>
      <c r="G59">
        <v>2891464</v>
      </c>
      <c r="H59">
        <v>3487046</v>
      </c>
    </row>
    <row r="60" spans="1:8">
      <c r="A60" t="s">
        <v>203</v>
      </c>
      <c r="B60">
        <v>16229138</v>
      </c>
      <c r="E60" t="s">
        <v>487</v>
      </c>
      <c r="F60" t="s">
        <v>516</v>
      </c>
      <c r="G60">
        <v>51542471</v>
      </c>
      <c r="H60">
        <v>67282700</v>
      </c>
    </row>
    <row r="61" spans="1:8">
      <c r="A61" t="s">
        <v>204</v>
      </c>
      <c r="B61">
        <v>49786715</v>
      </c>
      <c r="E61" t="s">
        <v>488</v>
      </c>
      <c r="F61" t="s">
        <v>517</v>
      </c>
      <c r="G61">
        <v>30721581</v>
      </c>
      <c r="H61">
        <v>40499881</v>
      </c>
    </row>
    <row r="62" spans="1:8">
      <c r="A62" t="s">
        <v>205</v>
      </c>
      <c r="B62">
        <v>43185724</v>
      </c>
      <c r="E62" t="s">
        <v>489</v>
      </c>
      <c r="F62" t="s">
        <v>518</v>
      </c>
      <c r="G62">
        <v>45694836</v>
      </c>
      <c r="H62">
        <v>71881375</v>
      </c>
    </row>
    <row r="63" spans="1:8">
      <c r="A63" t="s">
        <v>206</v>
      </c>
      <c r="B63">
        <v>18638199</v>
      </c>
      <c r="E63" t="s">
        <v>490</v>
      </c>
      <c r="F63" t="s">
        <v>519</v>
      </c>
      <c r="G63">
        <v>37723024</v>
      </c>
      <c r="H63">
        <v>50313242</v>
      </c>
    </row>
    <row r="64" spans="1:8">
      <c r="A64" t="s">
        <v>207</v>
      </c>
      <c r="B64">
        <v>42287259</v>
      </c>
      <c r="E64" t="s">
        <v>491</v>
      </c>
      <c r="F64" t="s">
        <v>520</v>
      </c>
      <c r="G64">
        <v>47836977</v>
      </c>
      <c r="H64">
        <v>53034921</v>
      </c>
    </row>
    <row r="65" spans="1:8">
      <c r="A65" t="s">
        <v>208</v>
      </c>
      <c r="B65">
        <v>2891464</v>
      </c>
      <c r="E65" t="s">
        <v>492</v>
      </c>
      <c r="F65" t="s">
        <v>521</v>
      </c>
      <c r="G65">
        <v>2923488</v>
      </c>
      <c r="H65">
        <v>3293420</v>
      </c>
    </row>
    <row r="66" spans="1:8">
      <c r="A66" t="s">
        <v>209</v>
      </c>
      <c r="B66">
        <v>51542471</v>
      </c>
      <c r="E66" t="s">
        <v>493</v>
      </c>
      <c r="F66" t="s">
        <v>522</v>
      </c>
      <c r="G66">
        <v>36336402</v>
      </c>
      <c r="H66">
        <v>48537565</v>
      </c>
    </row>
    <row r="67" spans="1:8">
      <c r="A67" t="s">
        <v>210</v>
      </c>
      <c r="B67">
        <v>30721581</v>
      </c>
      <c r="F67" t="s">
        <v>510</v>
      </c>
      <c r="G67" s="2" t="s">
        <v>523</v>
      </c>
      <c r="H67" s="2" t="s">
        <v>524</v>
      </c>
    </row>
    <row r="68" spans="1:8">
      <c r="A68" t="s">
        <v>211</v>
      </c>
      <c r="B68">
        <v>45694836</v>
      </c>
      <c r="E68" t="s">
        <v>494</v>
      </c>
      <c r="F68" t="s">
        <v>511</v>
      </c>
      <c r="G68">
        <v>115614278</v>
      </c>
      <c r="H68">
        <v>136481791</v>
      </c>
    </row>
    <row r="69" spans="1:8">
      <c r="A69" t="s">
        <v>212</v>
      </c>
      <c r="B69">
        <v>37723024</v>
      </c>
      <c r="E69" t="s">
        <v>495</v>
      </c>
      <c r="F69" t="s">
        <v>512</v>
      </c>
      <c r="G69">
        <v>136887523</v>
      </c>
      <c r="H69">
        <v>201232190</v>
      </c>
    </row>
    <row r="70" spans="1:8">
      <c r="A70" t="s">
        <v>213</v>
      </c>
      <c r="B70">
        <v>47836977</v>
      </c>
      <c r="E70" t="s">
        <v>496</v>
      </c>
      <c r="F70" t="s">
        <v>513</v>
      </c>
      <c r="G70">
        <v>28873144</v>
      </c>
      <c r="H70">
        <v>25391682</v>
      </c>
    </row>
    <row r="71" spans="1:8">
      <c r="A71" t="s">
        <v>214</v>
      </c>
      <c r="B71">
        <v>2923488</v>
      </c>
      <c r="E71" t="s">
        <v>497</v>
      </c>
      <c r="F71" t="s">
        <v>514</v>
      </c>
      <c r="G71">
        <v>123978245</v>
      </c>
      <c r="H71">
        <v>187091229</v>
      </c>
    </row>
    <row r="72" spans="1:8">
      <c r="A72" t="s">
        <v>215</v>
      </c>
      <c r="B72">
        <v>36336402</v>
      </c>
      <c r="E72" t="s">
        <v>498</v>
      </c>
      <c r="F72" t="s">
        <v>515</v>
      </c>
      <c r="G72">
        <v>4415814</v>
      </c>
      <c r="H72">
        <v>4504194</v>
      </c>
    </row>
    <row r="73" spans="1:8">
      <c r="A73" t="s">
        <v>216</v>
      </c>
      <c r="B73">
        <v>11775007</v>
      </c>
      <c r="E73" t="s">
        <v>499</v>
      </c>
      <c r="F73" t="s">
        <v>516</v>
      </c>
      <c r="G73">
        <v>96270452</v>
      </c>
      <c r="H73">
        <v>144072941</v>
      </c>
    </row>
    <row r="74" spans="1:8">
      <c r="A74" t="s">
        <v>217</v>
      </c>
      <c r="B74">
        <v>3572884</v>
      </c>
      <c r="E74" t="s">
        <v>500</v>
      </c>
      <c r="F74" t="s">
        <v>517</v>
      </c>
      <c r="G74">
        <v>35894886</v>
      </c>
      <c r="H74">
        <v>46750436</v>
      </c>
    </row>
    <row r="75" spans="1:8">
      <c r="A75" t="s">
        <v>218</v>
      </c>
      <c r="B75">
        <v>19369197</v>
      </c>
      <c r="E75" t="s">
        <v>501</v>
      </c>
      <c r="F75" t="s">
        <v>518</v>
      </c>
      <c r="G75">
        <v>92152947</v>
      </c>
      <c r="H75">
        <v>130524965</v>
      </c>
    </row>
    <row r="76" spans="1:8">
      <c r="A76" t="s">
        <v>219</v>
      </c>
      <c r="B76">
        <v>3727561</v>
      </c>
      <c r="E76" t="s">
        <v>502</v>
      </c>
      <c r="F76" t="s">
        <v>519</v>
      </c>
      <c r="G76">
        <v>118425894</v>
      </c>
      <c r="H76">
        <v>142004521</v>
      </c>
    </row>
    <row r="77" spans="1:8">
      <c r="A77" t="s">
        <v>220</v>
      </c>
      <c r="B77">
        <v>2045049</v>
      </c>
      <c r="E77" t="s">
        <v>503</v>
      </c>
      <c r="F77" t="s">
        <v>520</v>
      </c>
      <c r="G77">
        <v>118811269</v>
      </c>
      <c r="H77">
        <v>152987987</v>
      </c>
    </row>
    <row r="78" spans="1:8">
      <c r="A78" t="s">
        <v>221</v>
      </c>
      <c r="B78">
        <v>3744809</v>
      </c>
      <c r="E78" t="s">
        <v>504</v>
      </c>
      <c r="F78" t="s">
        <v>521</v>
      </c>
      <c r="G78">
        <v>3870110</v>
      </c>
      <c r="H78">
        <v>4888702</v>
      </c>
    </row>
    <row r="79" spans="1:8">
      <c r="A79" t="s">
        <v>222</v>
      </c>
      <c r="B79">
        <v>2534674</v>
      </c>
      <c r="E79" t="s">
        <v>505</v>
      </c>
      <c r="F79" t="s">
        <v>522</v>
      </c>
      <c r="G79">
        <v>119173786</v>
      </c>
      <c r="H79">
        <v>202850129</v>
      </c>
    </row>
    <row r="80" spans="1:8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mergeCells count="1">
    <mergeCell ref="G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1.83203125" customWidth="1"/>
    <col min="2" max="2" width="44.33203125" customWidth="1"/>
    <col min="4" max="4" width="30" customWidth="1"/>
    <col min="5" max="5" width="21.83203125" customWidth="1"/>
    <col min="6" max="6" width="18" customWidth="1"/>
    <col min="7" max="7" width="18.1640625" customWidth="1"/>
  </cols>
  <sheetData>
    <row r="1" spans="1:7">
      <c r="A1" t="s">
        <v>0</v>
      </c>
      <c r="B1">
        <v>9285372</v>
      </c>
      <c r="F1" s="41" t="s">
        <v>527</v>
      </c>
      <c r="G1" s="41"/>
    </row>
    <row r="2" spans="1:7">
      <c r="A2" t="s">
        <v>1</v>
      </c>
      <c r="B2">
        <v>642598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9843450</v>
      </c>
      <c r="D3" t="s">
        <v>434</v>
      </c>
      <c r="E3" t="s">
        <v>511</v>
      </c>
      <c r="F3">
        <v>362750</v>
      </c>
      <c r="G3">
        <v>367519</v>
      </c>
    </row>
    <row r="4" spans="1:7">
      <c r="A4" t="s">
        <v>3</v>
      </c>
      <c r="B4">
        <v>715275</v>
      </c>
      <c r="D4" t="s">
        <v>435</v>
      </c>
      <c r="E4" t="s">
        <v>512</v>
      </c>
      <c r="F4">
        <v>405076</v>
      </c>
      <c r="G4">
        <v>402308</v>
      </c>
    </row>
    <row r="5" spans="1:7">
      <c r="A5" t="s">
        <v>4</v>
      </c>
      <c r="B5">
        <v>428245</v>
      </c>
      <c r="D5" t="s">
        <v>436</v>
      </c>
      <c r="E5" t="s">
        <v>513</v>
      </c>
      <c r="F5">
        <v>405872</v>
      </c>
      <c r="G5">
        <v>436593</v>
      </c>
    </row>
    <row r="6" spans="1:7">
      <c r="A6" t="s">
        <v>5</v>
      </c>
      <c r="B6">
        <v>944030</v>
      </c>
      <c r="D6" t="s">
        <v>437</v>
      </c>
      <c r="E6" t="s">
        <v>514</v>
      </c>
      <c r="F6">
        <v>401637</v>
      </c>
      <c r="G6">
        <v>411120</v>
      </c>
    </row>
    <row r="7" spans="1:7">
      <c r="A7" t="s">
        <v>6</v>
      </c>
      <c r="B7">
        <v>932760</v>
      </c>
      <c r="D7" t="s">
        <v>438</v>
      </c>
      <c r="E7" t="s">
        <v>515</v>
      </c>
      <c r="F7">
        <v>390922</v>
      </c>
      <c r="G7">
        <v>368676</v>
      </c>
    </row>
    <row r="8" spans="1:7">
      <c r="A8" t="s">
        <v>7</v>
      </c>
      <c r="B8">
        <v>845874</v>
      </c>
      <c r="D8" t="s">
        <v>439</v>
      </c>
      <c r="E8" t="s">
        <v>516</v>
      </c>
      <c r="F8">
        <v>372796</v>
      </c>
      <c r="G8">
        <v>388646</v>
      </c>
    </row>
    <row r="9" spans="1:7">
      <c r="A9" t="s">
        <v>8</v>
      </c>
      <c r="B9">
        <v>589499</v>
      </c>
      <c r="D9" t="s">
        <v>440</v>
      </c>
      <c r="E9" t="s">
        <v>517</v>
      </c>
      <c r="F9">
        <v>417712</v>
      </c>
      <c r="G9">
        <v>400161</v>
      </c>
    </row>
    <row r="10" spans="1:7">
      <c r="A10" t="s">
        <v>9</v>
      </c>
      <c r="B10">
        <v>9361400</v>
      </c>
      <c r="D10" t="s">
        <v>441</v>
      </c>
      <c r="E10" t="s">
        <v>518</v>
      </c>
      <c r="F10">
        <v>385996</v>
      </c>
      <c r="G10">
        <v>379166</v>
      </c>
    </row>
    <row r="11" spans="1:7">
      <c r="A11" t="s">
        <v>10</v>
      </c>
      <c r="B11">
        <v>438758</v>
      </c>
      <c r="D11" t="s">
        <v>442</v>
      </c>
      <c r="E11" t="s">
        <v>519</v>
      </c>
      <c r="F11">
        <v>381106</v>
      </c>
      <c r="G11">
        <v>381781</v>
      </c>
    </row>
    <row r="12" spans="1:7">
      <c r="A12" t="s">
        <v>11</v>
      </c>
      <c r="B12">
        <v>571833</v>
      </c>
      <c r="D12" t="s">
        <v>443</v>
      </c>
      <c r="E12" t="s">
        <v>520</v>
      </c>
      <c r="F12">
        <v>359015</v>
      </c>
      <c r="G12">
        <v>369971</v>
      </c>
    </row>
    <row r="13" spans="1:7">
      <c r="A13" t="s">
        <v>12</v>
      </c>
      <c r="B13">
        <v>34507501</v>
      </c>
      <c r="D13" t="s">
        <v>444</v>
      </c>
      <c r="E13" t="s">
        <v>521</v>
      </c>
      <c r="F13">
        <v>366265</v>
      </c>
      <c r="G13">
        <v>348895</v>
      </c>
    </row>
    <row r="14" spans="1:7">
      <c r="A14" t="s">
        <v>13</v>
      </c>
      <c r="B14">
        <v>57827893</v>
      </c>
      <c r="D14" t="s">
        <v>445</v>
      </c>
      <c r="E14" t="s">
        <v>522</v>
      </c>
      <c r="F14">
        <v>372931</v>
      </c>
      <c r="G14">
        <v>382935</v>
      </c>
    </row>
    <row r="15" spans="1:7">
      <c r="A15" t="s">
        <v>14</v>
      </c>
      <c r="B15">
        <v>14367268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33748305</v>
      </c>
      <c r="D16" t="s">
        <v>446</v>
      </c>
      <c r="E16" t="s">
        <v>511</v>
      </c>
      <c r="F16">
        <v>9285372</v>
      </c>
      <c r="G16">
        <v>10096342</v>
      </c>
    </row>
    <row r="17" spans="1:7">
      <c r="A17" t="s">
        <v>16</v>
      </c>
      <c r="B17">
        <v>1282882</v>
      </c>
      <c r="D17" t="s">
        <v>447</v>
      </c>
      <c r="E17" t="s">
        <v>512</v>
      </c>
      <c r="F17">
        <v>642598</v>
      </c>
      <c r="G17">
        <v>751047</v>
      </c>
    </row>
    <row r="18" spans="1:7">
      <c r="A18" t="s">
        <v>17</v>
      </c>
      <c r="B18">
        <v>34781795</v>
      </c>
      <c r="D18" t="s">
        <v>448</v>
      </c>
      <c r="E18" t="s">
        <v>513</v>
      </c>
      <c r="F18">
        <v>9843450</v>
      </c>
      <c r="G18">
        <v>16768289</v>
      </c>
    </row>
    <row r="19" spans="1:7">
      <c r="A19" t="s">
        <v>18</v>
      </c>
      <c r="B19">
        <v>23630907</v>
      </c>
      <c r="D19" t="s">
        <v>449</v>
      </c>
      <c r="E19" t="s">
        <v>514</v>
      </c>
      <c r="F19">
        <v>715275</v>
      </c>
      <c r="G19">
        <v>648773</v>
      </c>
    </row>
    <row r="20" spans="1:7">
      <c r="A20" t="s">
        <v>19</v>
      </c>
      <c r="B20">
        <v>35200356</v>
      </c>
      <c r="D20" t="s">
        <v>450</v>
      </c>
      <c r="E20" t="s">
        <v>515</v>
      </c>
      <c r="F20">
        <v>428245</v>
      </c>
      <c r="G20">
        <v>444828</v>
      </c>
    </row>
    <row r="21" spans="1:7">
      <c r="A21" t="s">
        <v>20</v>
      </c>
      <c r="B21">
        <v>34615628</v>
      </c>
      <c r="D21" t="s">
        <v>451</v>
      </c>
      <c r="E21" t="s">
        <v>516</v>
      </c>
      <c r="F21">
        <v>944030</v>
      </c>
      <c r="G21">
        <v>1176989</v>
      </c>
    </row>
    <row r="22" spans="1:7">
      <c r="A22" t="s">
        <v>21</v>
      </c>
      <c r="B22">
        <v>34413945</v>
      </c>
      <c r="D22" t="s">
        <v>452</v>
      </c>
      <c r="E22" t="s">
        <v>517</v>
      </c>
      <c r="F22">
        <v>932760</v>
      </c>
      <c r="G22">
        <v>1091318</v>
      </c>
    </row>
    <row r="23" spans="1:7">
      <c r="A23" t="s">
        <v>22</v>
      </c>
      <c r="B23">
        <v>1414702</v>
      </c>
      <c r="D23" t="s">
        <v>453</v>
      </c>
      <c r="E23" t="s">
        <v>518</v>
      </c>
      <c r="F23">
        <v>845874</v>
      </c>
      <c r="G23">
        <v>1105509</v>
      </c>
    </row>
    <row r="24" spans="1:7">
      <c r="A24" t="s">
        <v>23</v>
      </c>
      <c r="B24">
        <v>32962334</v>
      </c>
      <c r="D24" t="s">
        <v>454</v>
      </c>
      <c r="E24" t="s">
        <v>519</v>
      </c>
      <c r="F24">
        <v>589499</v>
      </c>
      <c r="G24">
        <v>575921</v>
      </c>
    </row>
    <row r="25" spans="1:7">
      <c r="A25" t="s">
        <v>24</v>
      </c>
      <c r="B25">
        <v>362750</v>
      </c>
      <c r="D25" t="s">
        <v>455</v>
      </c>
      <c r="E25" t="s">
        <v>520</v>
      </c>
      <c r="F25">
        <v>9361400</v>
      </c>
      <c r="G25">
        <v>11069088</v>
      </c>
    </row>
    <row r="26" spans="1:7">
      <c r="A26" t="s">
        <v>25</v>
      </c>
      <c r="B26">
        <v>405076</v>
      </c>
      <c r="D26" t="s">
        <v>456</v>
      </c>
      <c r="E26" t="s">
        <v>521</v>
      </c>
      <c r="F26">
        <v>438758</v>
      </c>
      <c r="G26">
        <v>465539</v>
      </c>
    </row>
    <row r="27" spans="1:7">
      <c r="A27" t="s">
        <v>26</v>
      </c>
      <c r="B27">
        <v>405872</v>
      </c>
      <c r="D27" t="s">
        <v>457</v>
      </c>
      <c r="E27" t="s">
        <v>522</v>
      </c>
      <c r="F27">
        <v>571833</v>
      </c>
      <c r="G27">
        <v>529125</v>
      </c>
    </row>
    <row r="28" spans="1:7">
      <c r="A28" t="s">
        <v>27</v>
      </c>
      <c r="B28">
        <v>401637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390922</v>
      </c>
      <c r="D29" t="s">
        <v>458</v>
      </c>
      <c r="E29" t="s">
        <v>511</v>
      </c>
      <c r="F29">
        <v>17511575</v>
      </c>
      <c r="G29">
        <v>18277428</v>
      </c>
    </row>
    <row r="30" spans="1:7">
      <c r="A30" t="s">
        <v>29</v>
      </c>
      <c r="B30">
        <v>372796</v>
      </c>
      <c r="D30" t="s">
        <v>459</v>
      </c>
      <c r="E30" t="s">
        <v>512</v>
      </c>
      <c r="F30">
        <v>900687</v>
      </c>
      <c r="G30">
        <v>772594</v>
      </c>
    </row>
    <row r="31" spans="1:7">
      <c r="A31" t="s">
        <v>30</v>
      </c>
      <c r="B31">
        <v>417712</v>
      </c>
      <c r="D31" t="s">
        <v>460</v>
      </c>
      <c r="E31" t="s">
        <v>513</v>
      </c>
      <c r="F31">
        <v>17149010</v>
      </c>
      <c r="G31">
        <v>22164364</v>
      </c>
    </row>
    <row r="32" spans="1:7">
      <c r="A32" t="s">
        <v>31</v>
      </c>
      <c r="B32">
        <v>385996</v>
      </c>
      <c r="D32" t="s">
        <v>461</v>
      </c>
      <c r="E32" t="s">
        <v>514</v>
      </c>
      <c r="F32">
        <v>938852</v>
      </c>
      <c r="G32">
        <v>698233</v>
      </c>
    </row>
    <row r="33" spans="1:7">
      <c r="A33" t="s">
        <v>32</v>
      </c>
      <c r="B33">
        <v>381106</v>
      </c>
      <c r="D33" t="s">
        <v>462</v>
      </c>
      <c r="E33" t="s">
        <v>515</v>
      </c>
      <c r="F33">
        <v>512800</v>
      </c>
      <c r="G33">
        <v>559466</v>
      </c>
    </row>
    <row r="34" spans="1:7">
      <c r="A34" t="s">
        <v>33</v>
      </c>
      <c r="B34">
        <v>359015</v>
      </c>
      <c r="D34" t="s">
        <v>463</v>
      </c>
      <c r="E34" t="s">
        <v>516</v>
      </c>
      <c r="F34">
        <v>2736018</v>
      </c>
      <c r="G34">
        <v>2064249</v>
      </c>
    </row>
    <row r="35" spans="1:7">
      <c r="A35" t="s">
        <v>34</v>
      </c>
      <c r="B35">
        <v>366265</v>
      </c>
      <c r="D35" t="s">
        <v>464</v>
      </c>
      <c r="E35" t="s">
        <v>517</v>
      </c>
      <c r="F35">
        <v>2878326</v>
      </c>
      <c r="G35">
        <v>3874468</v>
      </c>
    </row>
    <row r="36" spans="1:7">
      <c r="A36" t="s">
        <v>35</v>
      </c>
      <c r="B36">
        <v>372931</v>
      </c>
      <c r="D36" t="s">
        <v>465</v>
      </c>
      <c r="E36" t="s">
        <v>518</v>
      </c>
      <c r="F36">
        <v>3607222</v>
      </c>
      <c r="G36">
        <v>2437183</v>
      </c>
    </row>
    <row r="37" spans="1:7">
      <c r="A37" t="s">
        <v>36</v>
      </c>
      <c r="B37">
        <v>17511575</v>
      </c>
      <c r="D37" t="s">
        <v>466</v>
      </c>
      <c r="E37" t="s">
        <v>519</v>
      </c>
      <c r="F37">
        <v>753504</v>
      </c>
      <c r="G37">
        <v>877438</v>
      </c>
    </row>
    <row r="38" spans="1:7">
      <c r="A38" t="s">
        <v>37</v>
      </c>
      <c r="B38">
        <v>900687</v>
      </c>
      <c r="D38" t="s">
        <v>467</v>
      </c>
      <c r="E38" t="s">
        <v>520</v>
      </c>
      <c r="F38">
        <v>17553777</v>
      </c>
      <c r="G38">
        <v>18418232</v>
      </c>
    </row>
    <row r="39" spans="1:7">
      <c r="A39" t="s">
        <v>38</v>
      </c>
      <c r="B39">
        <v>17149010</v>
      </c>
      <c r="D39" t="s">
        <v>468</v>
      </c>
      <c r="E39" t="s">
        <v>521</v>
      </c>
      <c r="F39">
        <v>514212</v>
      </c>
      <c r="G39">
        <v>545807</v>
      </c>
    </row>
    <row r="40" spans="1:7">
      <c r="A40" t="s">
        <v>39</v>
      </c>
      <c r="B40">
        <v>938852</v>
      </c>
      <c r="D40" t="s">
        <v>469</v>
      </c>
      <c r="E40" t="s">
        <v>522</v>
      </c>
      <c r="F40">
        <v>827244</v>
      </c>
      <c r="G40">
        <v>752497</v>
      </c>
    </row>
    <row r="41" spans="1:7">
      <c r="A41" t="s">
        <v>40</v>
      </c>
      <c r="B41">
        <v>512800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2736018</v>
      </c>
      <c r="D42" t="s">
        <v>470</v>
      </c>
      <c r="E42" t="s">
        <v>511</v>
      </c>
      <c r="F42">
        <v>29002889</v>
      </c>
      <c r="G42">
        <v>30130855</v>
      </c>
    </row>
    <row r="43" spans="1:7">
      <c r="A43" t="s">
        <v>42</v>
      </c>
      <c r="B43">
        <v>2878326</v>
      </c>
      <c r="D43" t="s">
        <v>471</v>
      </c>
      <c r="E43" t="s">
        <v>512</v>
      </c>
      <c r="F43">
        <v>2109086</v>
      </c>
      <c r="G43">
        <v>1996414</v>
      </c>
    </row>
    <row r="44" spans="1:7">
      <c r="A44" t="s">
        <v>43</v>
      </c>
      <c r="B44">
        <v>3607222</v>
      </c>
      <c r="D44" t="s">
        <v>472</v>
      </c>
      <c r="E44" t="s">
        <v>513</v>
      </c>
      <c r="F44">
        <v>16689658</v>
      </c>
      <c r="G44">
        <v>17682951</v>
      </c>
    </row>
    <row r="45" spans="1:7">
      <c r="A45" t="s">
        <v>44</v>
      </c>
      <c r="B45">
        <v>753504</v>
      </c>
      <c r="D45" t="s">
        <v>473</v>
      </c>
      <c r="E45" t="s">
        <v>514</v>
      </c>
      <c r="F45">
        <v>2184180</v>
      </c>
      <c r="G45">
        <v>2379264</v>
      </c>
    </row>
    <row r="46" spans="1:7">
      <c r="A46" t="s">
        <v>45</v>
      </c>
      <c r="B46">
        <v>17553777</v>
      </c>
      <c r="D46" t="s">
        <v>474</v>
      </c>
      <c r="E46" t="s">
        <v>515</v>
      </c>
      <c r="F46">
        <v>649361</v>
      </c>
      <c r="G46">
        <v>684397</v>
      </c>
    </row>
    <row r="47" spans="1:7">
      <c r="A47" t="s">
        <v>46</v>
      </c>
      <c r="B47">
        <v>514212</v>
      </c>
      <c r="D47" t="s">
        <v>475</v>
      </c>
      <c r="E47" t="s">
        <v>516</v>
      </c>
      <c r="F47">
        <v>19850625</v>
      </c>
      <c r="G47">
        <v>16710524</v>
      </c>
    </row>
    <row r="48" spans="1:7">
      <c r="A48" t="s">
        <v>47</v>
      </c>
      <c r="B48">
        <v>827244</v>
      </c>
      <c r="D48" t="s">
        <v>476</v>
      </c>
      <c r="E48" t="s">
        <v>517</v>
      </c>
      <c r="F48">
        <v>26482562</v>
      </c>
      <c r="G48">
        <v>29370241</v>
      </c>
    </row>
    <row r="49" spans="1:7">
      <c r="A49" t="s">
        <v>48</v>
      </c>
      <c r="B49">
        <v>29002889</v>
      </c>
      <c r="D49" t="s">
        <v>477</v>
      </c>
      <c r="E49" t="s">
        <v>518</v>
      </c>
      <c r="F49">
        <v>21838411</v>
      </c>
      <c r="G49">
        <v>19470206</v>
      </c>
    </row>
    <row r="50" spans="1:7">
      <c r="A50" t="s">
        <v>49</v>
      </c>
      <c r="B50">
        <v>2109086</v>
      </c>
      <c r="D50" t="s">
        <v>478</v>
      </c>
      <c r="E50" t="s">
        <v>519</v>
      </c>
      <c r="F50">
        <v>1890469</v>
      </c>
      <c r="G50">
        <v>1886898</v>
      </c>
    </row>
    <row r="51" spans="1:7">
      <c r="A51" t="s">
        <v>50</v>
      </c>
      <c r="B51">
        <v>16689658</v>
      </c>
      <c r="D51" t="s">
        <v>479</v>
      </c>
      <c r="E51" t="s">
        <v>520</v>
      </c>
      <c r="F51">
        <v>28865172</v>
      </c>
      <c r="G51">
        <v>29957893</v>
      </c>
    </row>
    <row r="52" spans="1:7">
      <c r="A52" t="s">
        <v>51</v>
      </c>
      <c r="B52">
        <v>2184180</v>
      </c>
      <c r="D52" t="s">
        <v>480</v>
      </c>
      <c r="E52" t="s">
        <v>521</v>
      </c>
      <c r="F52">
        <v>631566</v>
      </c>
      <c r="G52">
        <v>700542</v>
      </c>
    </row>
    <row r="53" spans="1:7">
      <c r="A53" t="s">
        <v>52</v>
      </c>
      <c r="B53">
        <v>649361</v>
      </c>
      <c r="D53" t="s">
        <v>481</v>
      </c>
      <c r="E53" t="s">
        <v>522</v>
      </c>
      <c r="F53">
        <v>1913075</v>
      </c>
      <c r="G53">
        <v>1978100</v>
      </c>
    </row>
    <row r="54" spans="1:7">
      <c r="A54" t="s">
        <v>53</v>
      </c>
      <c r="B54">
        <v>19850625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26482562</v>
      </c>
      <c r="D55" t="s">
        <v>482</v>
      </c>
      <c r="E55" t="s">
        <v>511</v>
      </c>
      <c r="F55">
        <v>30894654</v>
      </c>
      <c r="G55">
        <v>32491159</v>
      </c>
    </row>
    <row r="56" spans="1:7">
      <c r="A56" t="s">
        <v>55</v>
      </c>
      <c r="B56">
        <v>21838411</v>
      </c>
      <c r="D56" t="s">
        <v>483</v>
      </c>
      <c r="E56" t="s">
        <v>512</v>
      </c>
      <c r="F56">
        <v>3141604</v>
      </c>
      <c r="G56">
        <v>3268805</v>
      </c>
    </row>
    <row r="57" spans="1:7">
      <c r="A57" t="s">
        <v>56</v>
      </c>
      <c r="B57">
        <v>1890469</v>
      </c>
      <c r="D57" t="s">
        <v>484</v>
      </c>
      <c r="E57" t="s">
        <v>513</v>
      </c>
      <c r="F57">
        <v>15962414</v>
      </c>
      <c r="G57">
        <v>10975925</v>
      </c>
    </row>
    <row r="58" spans="1:7">
      <c r="A58" t="s">
        <v>57</v>
      </c>
      <c r="B58">
        <v>28865172</v>
      </c>
      <c r="D58" t="s">
        <v>485</v>
      </c>
      <c r="E58" t="s">
        <v>514</v>
      </c>
      <c r="F58">
        <v>2959390</v>
      </c>
      <c r="G58">
        <v>3293005</v>
      </c>
    </row>
    <row r="59" spans="1:7">
      <c r="A59" t="s">
        <v>58</v>
      </c>
      <c r="B59">
        <v>631566</v>
      </c>
      <c r="D59" t="s">
        <v>486</v>
      </c>
      <c r="E59" t="s">
        <v>515</v>
      </c>
      <c r="F59">
        <v>874701</v>
      </c>
      <c r="G59">
        <v>951233</v>
      </c>
    </row>
    <row r="60" spans="1:7">
      <c r="A60" t="s">
        <v>59</v>
      </c>
      <c r="B60">
        <v>1913075</v>
      </c>
      <c r="D60" t="s">
        <v>487</v>
      </c>
      <c r="E60" t="s">
        <v>516</v>
      </c>
      <c r="F60">
        <v>18798718</v>
      </c>
      <c r="G60">
        <v>23942338</v>
      </c>
    </row>
    <row r="61" spans="1:7">
      <c r="A61" t="s">
        <v>60</v>
      </c>
      <c r="B61">
        <v>30894654</v>
      </c>
      <c r="D61" t="s">
        <v>488</v>
      </c>
      <c r="E61" t="s">
        <v>517</v>
      </c>
      <c r="F61">
        <v>24285366</v>
      </c>
      <c r="G61">
        <v>22874718</v>
      </c>
    </row>
    <row r="62" spans="1:7">
      <c r="A62" t="s">
        <v>61</v>
      </c>
      <c r="B62">
        <v>3141604</v>
      </c>
      <c r="D62" t="s">
        <v>489</v>
      </c>
      <c r="E62" t="s">
        <v>518</v>
      </c>
      <c r="F62">
        <v>21951013</v>
      </c>
      <c r="G62">
        <v>28089125</v>
      </c>
    </row>
    <row r="63" spans="1:7">
      <c r="A63" t="s">
        <v>62</v>
      </c>
      <c r="B63">
        <v>15962414</v>
      </c>
      <c r="D63" t="s">
        <v>490</v>
      </c>
      <c r="E63" t="s">
        <v>519</v>
      </c>
      <c r="F63">
        <v>2783826</v>
      </c>
      <c r="G63">
        <v>2991085</v>
      </c>
    </row>
    <row r="64" spans="1:7">
      <c r="A64" t="s">
        <v>63</v>
      </c>
      <c r="B64">
        <v>2959390</v>
      </c>
      <c r="D64" t="s">
        <v>491</v>
      </c>
      <c r="E64" t="s">
        <v>520</v>
      </c>
      <c r="F64">
        <v>30940440</v>
      </c>
      <c r="G64">
        <v>32248784</v>
      </c>
    </row>
    <row r="65" spans="1:7">
      <c r="A65" t="s">
        <v>64</v>
      </c>
      <c r="B65">
        <v>874701</v>
      </c>
      <c r="D65" t="s">
        <v>492</v>
      </c>
      <c r="E65" t="s">
        <v>521</v>
      </c>
      <c r="F65">
        <v>859530</v>
      </c>
      <c r="G65">
        <v>964219</v>
      </c>
    </row>
    <row r="66" spans="1:7">
      <c r="A66" t="s">
        <v>65</v>
      </c>
      <c r="B66">
        <v>18798718</v>
      </c>
      <c r="D66" t="s">
        <v>493</v>
      </c>
      <c r="E66" t="s">
        <v>522</v>
      </c>
      <c r="F66">
        <v>2957885</v>
      </c>
      <c r="G66">
        <v>3137673</v>
      </c>
    </row>
    <row r="67" spans="1:7">
      <c r="A67" t="s">
        <v>66</v>
      </c>
      <c r="B67">
        <v>24285366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21951013</v>
      </c>
      <c r="D68" t="s">
        <v>494</v>
      </c>
      <c r="E68" t="s">
        <v>511</v>
      </c>
      <c r="F68">
        <v>34507501</v>
      </c>
      <c r="G68">
        <v>36518058</v>
      </c>
    </row>
    <row r="69" spans="1:7">
      <c r="A69" t="s">
        <v>68</v>
      </c>
      <c r="B69">
        <v>2783826</v>
      </c>
      <c r="D69" t="s">
        <v>495</v>
      </c>
      <c r="E69" t="s">
        <v>512</v>
      </c>
      <c r="F69">
        <v>57827893</v>
      </c>
      <c r="G69">
        <v>64156377</v>
      </c>
    </row>
    <row r="70" spans="1:7">
      <c r="A70" t="s">
        <v>69</v>
      </c>
      <c r="B70">
        <v>30940440</v>
      </c>
      <c r="D70" t="s">
        <v>496</v>
      </c>
      <c r="E70" t="s">
        <v>513</v>
      </c>
      <c r="F70">
        <v>14367268</v>
      </c>
      <c r="G70">
        <v>15922815</v>
      </c>
    </row>
    <row r="71" spans="1:7">
      <c r="A71" t="s">
        <v>70</v>
      </c>
      <c r="B71">
        <v>859530</v>
      </c>
      <c r="D71" t="s">
        <v>497</v>
      </c>
      <c r="E71" t="s">
        <v>514</v>
      </c>
      <c r="F71">
        <v>33748305</v>
      </c>
      <c r="G71">
        <v>298620858</v>
      </c>
    </row>
    <row r="72" spans="1:7">
      <c r="A72" t="s">
        <v>71</v>
      </c>
      <c r="B72">
        <v>2957885</v>
      </c>
      <c r="D72" t="s">
        <v>498</v>
      </c>
      <c r="E72" t="s">
        <v>515</v>
      </c>
      <c r="F72">
        <v>1282882</v>
      </c>
      <c r="G72">
        <v>1520381</v>
      </c>
    </row>
    <row r="73" spans="1:7">
      <c r="A73" t="s">
        <v>72</v>
      </c>
      <c r="B73">
        <v>10096342</v>
      </c>
      <c r="D73" t="s">
        <v>499</v>
      </c>
      <c r="E73" t="s">
        <v>516</v>
      </c>
      <c r="F73">
        <v>34781795</v>
      </c>
      <c r="G73">
        <v>50109751</v>
      </c>
    </row>
    <row r="74" spans="1:7">
      <c r="A74" t="s">
        <v>73</v>
      </c>
      <c r="B74">
        <v>751047</v>
      </c>
      <c r="D74" t="s">
        <v>500</v>
      </c>
      <c r="E74" t="s">
        <v>517</v>
      </c>
      <c r="F74">
        <v>23630907</v>
      </c>
      <c r="G74">
        <v>62519148</v>
      </c>
    </row>
    <row r="75" spans="1:7">
      <c r="A75" t="s">
        <v>74</v>
      </c>
      <c r="B75">
        <v>16768289</v>
      </c>
      <c r="D75" t="s">
        <v>501</v>
      </c>
      <c r="E75" t="s">
        <v>518</v>
      </c>
      <c r="F75">
        <v>35200356</v>
      </c>
      <c r="G75">
        <v>56451352</v>
      </c>
    </row>
    <row r="76" spans="1:7">
      <c r="A76" t="s">
        <v>75</v>
      </c>
      <c r="B76">
        <v>648773</v>
      </c>
      <c r="D76" t="s">
        <v>502</v>
      </c>
      <c r="E76" t="s">
        <v>519</v>
      </c>
      <c r="F76">
        <v>34615628</v>
      </c>
      <c r="G76">
        <v>36658673</v>
      </c>
    </row>
    <row r="77" spans="1:7">
      <c r="A77" t="s">
        <v>76</v>
      </c>
      <c r="B77">
        <v>444828</v>
      </c>
      <c r="D77" t="s">
        <v>503</v>
      </c>
      <c r="E77" t="s">
        <v>520</v>
      </c>
      <c r="F77">
        <v>34413945</v>
      </c>
      <c r="G77">
        <v>37050172</v>
      </c>
    </row>
    <row r="78" spans="1:7">
      <c r="A78" t="s">
        <v>77</v>
      </c>
      <c r="B78">
        <v>1176989</v>
      </c>
      <c r="D78" t="s">
        <v>504</v>
      </c>
      <c r="E78" t="s">
        <v>521</v>
      </c>
      <c r="F78">
        <v>1414702</v>
      </c>
      <c r="G78">
        <v>1536558</v>
      </c>
    </row>
    <row r="79" spans="1:7">
      <c r="A79" t="s">
        <v>78</v>
      </c>
      <c r="B79">
        <v>1091318</v>
      </c>
      <c r="D79" t="s">
        <v>505</v>
      </c>
      <c r="E79" t="s">
        <v>522</v>
      </c>
      <c r="F79">
        <v>32962334</v>
      </c>
      <c r="G79">
        <v>36597111</v>
      </c>
    </row>
    <row r="80" spans="1:7">
      <c r="A80" t="s">
        <v>79</v>
      </c>
      <c r="B80">
        <v>1105509</v>
      </c>
    </row>
    <row r="81" spans="1:2">
      <c r="A81" t="s">
        <v>80</v>
      </c>
      <c r="B81">
        <v>575921</v>
      </c>
    </row>
    <row r="82" spans="1:2">
      <c r="A82" t="s">
        <v>81</v>
      </c>
      <c r="B82">
        <v>11069088</v>
      </c>
    </row>
    <row r="83" spans="1:2">
      <c r="A83" t="s">
        <v>82</v>
      </c>
      <c r="B83">
        <v>465539</v>
      </c>
    </row>
    <row r="84" spans="1:2">
      <c r="A84" t="s">
        <v>83</v>
      </c>
      <c r="B84">
        <v>529125</v>
      </c>
    </row>
    <row r="85" spans="1:2">
      <c r="A85" t="s">
        <v>84</v>
      </c>
      <c r="B85">
        <v>36518058</v>
      </c>
    </row>
    <row r="86" spans="1:2">
      <c r="A86" t="s">
        <v>85</v>
      </c>
      <c r="B86">
        <v>64156377</v>
      </c>
    </row>
    <row r="87" spans="1:2">
      <c r="A87" t="s">
        <v>86</v>
      </c>
      <c r="B87">
        <v>15922815</v>
      </c>
    </row>
    <row r="88" spans="1:2">
      <c r="A88" t="s">
        <v>87</v>
      </c>
      <c r="B88">
        <v>298620858</v>
      </c>
    </row>
    <row r="89" spans="1:2">
      <c r="A89" t="s">
        <v>88</v>
      </c>
      <c r="B89">
        <v>1520381</v>
      </c>
    </row>
    <row r="90" spans="1:2">
      <c r="A90" t="s">
        <v>89</v>
      </c>
      <c r="B90">
        <v>50109751</v>
      </c>
    </row>
    <row r="91" spans="1:2">
      <c r="A91" t="s">
        <v>90</v>
      </c>
      <c r="B91">
        <v>62519148</v>
      </c>
    </row>
    <row r="92" spans="1:2">
      <c r="A92" t="s">
        <v>91</v>
      </c>
      <c r="B92">
        <v>56451352</v>
      </c>
    </row>
    <row r="93" spans="1:2">
      <c r="A93" t="s">
        <v>92</v>
      </c>
      <c r="B93">
        <v>36658673</v>
      </c>
    </row>
    <row r="94" spans="1:2">
      <c r="A94" t="s">
        <v>93</v>
      </c>
      <c r="B94">
        <v>37050172</v>
      </c>
    </row>
    <row r="95" spans="1:2">
      <c r="A95" t="s">
        <v>94</v>
      </c>
      <c r="B95">
        <v>1536558</v>
      </c>
    </row>
    <row r="96" spans="1:2">
      <c r="A96" t="s">
        <v>95</v>
      </c>
      <c r="B96">
        <v>36597111</v>
      </c>
    </row>
    <row r="97" spans="1:2">
      <c r="A97" t="s">
        <v>96</v>
      </c>
      <c r="B97">
        <v>367519</v>
      </c>
    </row>
    <row r="98" spans="1:2">
      <c r="A98" t="s">
        <v>97</v>
      </c>
      <c r="B98">
        <v>402308</v>
      </c>
    </row>
    <row r="99" spans="1:2">
      <c r="A99" t="s">
        <v>98</v>
      </c>
      <c r="B99">
        <v>436593</v>
      </c>
    </row>
    <row r="100" spans="1:2">
      <c r="A100" t="s">
        <v>99</v>
      </c>
      <c r="B100">
        <v>411120</v>
      </c>
    </row>
    <row r="101" spans="1:2">
      <c r="A101" t="s">
        <v>100</v>
      </c>
      <c r="B101">
        <v>368676</v>
      </c>
    </row>
    <row r="102" spans="1:2">
      <c r="A102" t="s">
        <v>101</v>
      </c>
      <c r="B102">
        <v>388646</v>
      </c>
    </row>
    <row r="103" spans="1:2">
      <c r="A103" t="s">
        <v>102</v>
      </c>
      <c r="B103">
        <v>400161</v>
      </c>
    </row>
    <row r="104" spans="1:2">
      <c r="A104" t="s">
        <v>103</v>
      </c>
      <c r="B104">
        <v>379166</v>
      </c>
    </row>
    <row r="105" spans="1:2">
      <c r="A105" t="s">
        <v>104</v>
      </c>
      <c r="B105">
        <v>381781</v>
      </c>
    </row>
    <row r="106" spans="1:2">
      <c r="A106" t="s">
        <v>105</v>
      </c>
      <c r="B106">
        <v>369971</v>
      </c>
    </row>
    <row r="107" spans="1:2">
      <c r="A107" t="s">
        <v>106</v>
      </c>
      <c r="B107">
        <v>348895</v>
      </c>
    </row>
    <row r="108" spans="1:2">
      <c r="A108" t="s">
        <v>107</v>
      </c>
      <c r="B108">
        <v>382935</v>
      </c>
    </row>
    <row r="109" spans="1:2">
      <c r="A109" t="s">
        <v>108</v>
      </c>
      <c r="B109">
        <v>18277428</v>
      </c>
    </row>
    <row r="110" spans="1:2">
      <c r="A110" t="s">
        <v>109</v>
      </c>
      <c r="B110">
        <v>772594</v>
      </c>
    </row>
    <row r="111" spans="1:2">
      <c r="A111" t="s">
        <v>110</v>
      </c>
      <c r="B111">
        <v>22164364</v>
      </c>
    </row>
    <row r="112" spans="1:2">
      <c r="A112" t="s">
        <v>111</v>
      </c>
      <c r="B112">
        <v>698233</v>
      </c>
    </row>
    <row r="113" spans="1:2">
      <c r="A113" t="s">
        <v>112</v>
      </c>
      <c r="B113">
        <v>559466</v>
      </c>
    </row>
    <row r="114" spans="1:2">
      <c r="A114" t="s">
        <v>113</v>
      </c>
      <c r="B114">
        <v>2064249</v>
      </c>
    </row>
    <row r="115" spans="1:2">
      <c r="A115" t="s">
        <v>114</v>
      </c>
      <c r="B115">
        <v>3874468</v>
      </c>
    </row>
    <row r="116" spans="1:2">
      <c r="A116" t="s">
        <v>115</v>
      </c>
      <c r="B116">
        <v>2437183</v>
      </c>
    </row>
    <row r="117" spans="1:2">
      <c r="A117" t="s">
        <v>116</v>
      </c>
      <c r="B117">
        <v>877438</v>
      </c>
    </row>
    <row r="118" spans="1:2">
      <c r="A118" t="s">
        <v>117</v>
      </c>
      <c r="B118">
        <v>18418232</v>
      </c>
    </row>
    <row r="119" spans="1:2">
      <c r="A119" t="s">
        <v>118</v>
      </c>
      <c r="B119">
        <v>545807</v>
      </c>
    </row>
    <row r="120" spans="1:2">
      <c r="A120" t="s">
        <v>119</v>
      </c>
      <c r="B120">
        <v>752497</v>
      </c>
    </row>
    <row r="121" spans="1:2">
      <c r="A121" t="s">
        <v>120</v>
      </c>
      <c r="B121">
        <v>30130855</v>
      </c>
    </row>
    <row r="122" spans="1:2">
      <c r="A122" t="s">
        <v>121</v>
      </c>
      <c r="B122">
        <v>1996414</v>
      </c>
    </row>
    <row r="123" spans="1:2">
      <c r="A123" t="s">
        <v>122</v>
      </c>
      <c r="B123">
        <v>17682951</v>
      </c>
    </row>
    <row r="124" spans="1:2">
      <c r="A124" t="s">
        <v>123</v>
      </c>
      <c r="B124">
        <v>2379264</v>
      </c>
    </row>
    <row r="125" spans="1:2">
      <c r="A125" t="s">
        <v>124</v>
      </c>
      <c r="B125">
        <v>684397</v>
      </c>
    </row>
    <row r="126" spans="1:2">
      <c r="A126" t="s">
        <v>125</v>
      </c>
      <c r="B126">
        <v>16710524</v>
      </c>
    </row>
    <row r="127" spans="1:2">
      <c r="A127" t="s">
        <v>126</v>
      </c>
      <c r="B127">
        <v>29370241</v>
      </c>
    </row>
    <row r="128" spans="1:2">
      <c r="A128" t="s">
        <v>127</v>
      </c>
      <c r="B128">
        <v>19470206</v>
      </c>
    </row>
    <row r="129" spans="1:2">
      <c r="A129" t="s">
        <v>128</v>
      </c>
      <c r="B129">
        <v>1886898</v>
      </c>
    </row>
    <row r="130" spans="1:2">
      <c r="A130" t="s">
        <v>129</v>
      </c>
      <c r="B130">
        <v>29957893</v>
      </c>
    </row>
    <row r="131" spans="1:2">
      <c r="A131" t="s">
        <v>130</v>
      </c>
      <c r="B131">
        <v>700542</v>
      </c>
    </row>
    <row r="132" spans="1:2">
      <c r="A132" t="s">
        <v>131</v>
      </c>
      <c r="B132">
        <v>1978100</v>
      </c>
    </row>
    <row r="133" spans="1:2">
      <c r="A133" t="s">
        <v>132</v>
      </c>
      <c r="B133">
        <v>32491159</v>
      </c>
    </row>
    <row r="134" spans="1:2">
      <c r="A134" t="s">
        <v>133</v>
      </c>
      <c r="B134">
        <v>3268805</v>
      </c>
    </row>
    <row r="135" spans="1:2">
      <c r="A135" t="s">
        <v>134</v>
      </c>
      <c r="B135">
        <v>10975925</v>
      </c>
    </row>
    <row r="136" spans="1:2">
      <c r="A136" t="s">
        <v>135</v>
      </c>
      <c r="B136">
        <v>3293005</v>
      </c>
    </row>
    <row r="137" spans="1:2">
      <c r="A137" t="s">
        <v>136</v>
      </c>
      <c r="B137">
        <v>951233</v>
      </c>
    </row>
    <row r="138" spans="1:2">
      <c r="A138" t="s">
        <v>137</v>
      </c>
      <c r="B138">
        <v>23942338</v>
      </c>
    </row>
    <row r="139" spans="1:2">
      <c r="A139" t="s">
        <v>138</v>
      </c>
      <c r="B139">
        <v>22874718</v>
      </c>
    </row>
    <row r="140" spans="1:2">
      <c r="A140" t="s">
        <v>139</v>
      </c>
      <c r="B140">
        <v>28089125</v>
      </c>
    </row>
    <row r="141" spans="1:2">
      <c r="A141" t="s">
        <v>140</v>
      </c>
      <c r="B141">
        <v>2991085</v>
      </c>
    </row>
    <row r="142" spans="1:2">
      <c r="A142" t="s">
        <v>141</v>
      </c>
      <c r="B142">
        <v>32248784</v>
      </c>
    </row>
    <row r="143" spans="1:2">
      <c r="A143" t="s">
        <v>142</v>
      </c>
      <c r="B143">
        <v>964219</v>
      </c>
    </row>
    <row r="144" spans="1:2">
      <c r="A144" t="s">
        <v>143</v>
      </c>
      <c r="B144">
        <v>3137673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2" workbookViewId="0">
      <selection activeCell="B133" sqref="B133:B144"/>
    </sheetView>
  </sheetViews>
  <sheetFormatPr baseColWidth="10" defaultRowHeight="15" x14ac:dyDescent="0"/>
  <cols>
    <col min="1" max="1" width="45.83203125" customWidth="1"/>
    <col min="2" max="2" width="23.83203125" customWidth="1"/>
  </cols>
  <sheetData>
    <row r="1" spans="1:2">
      <c r="A1" t="s">
        <v>0</v>
      </c>
      <c r="B1">
        <v>1618332</v>
      </c>
    </row>
    <row r="2" spans="1:2">
      <c r="A2" t="s">
        <v>1</v>
      </c>
      <c r="B2">
        <v>3047920</v>
      </c>
    </row>
    <row r="3" spans="1:2">
      <c r="A3" t="s">
        <v>2</v>
      </c>
      <c r="B3">
        <v>2687340</v>
      </c>
    </row>
    <row r="4" spans="1:2">
      <c r="A4" t="s">
        <v>3</v>
      </c>
      <c r="B4">
        <v>2907516</v>
      </c>
    </row>
    <row r="5" spans="1:2">
      <c r="A5" t="s">
        <v>4</v>
      </c>
      <c r="B5">
        <v>1441643</v>
      </c>
    </row>
    <row r="6" spans="1:2">
      <c r="A6" t="s">
        <v>5</v>
      </c>
      <c r="B6">
        <v>2580493</v>
      </c>
    </row>
    <row r="7" spans="1:2">
      <c r="A7" t="s">
        <v>6</v>
      </c>
      <c r="B7">
        <v>1858870</v>
      </c>
    </row>
    <row r="8" spans="1:2">
      <c r="A8" t="s">
        <v>7</v>
      </c>
      <c r="B8">
        <v>2773722</v>
      </c>
    </row>
    <row r="9" spans="1:2">
      <c r="A9" t="s">
        <v>8</v>
      </c>
      <c r="B9">
        <v>3010857</v>
      </c>
    </row>
    <row r="10" spans="1:2">
      <c r="A10" t="s">
        <v>9</v>
      </c>
      <c r="B10">
        <v>1604722</v>
      </c>
    </row>
    <row r="11" spans="1:2">
      <c r="A11" t="s">
        <v>10</v>
      </c>
      <c r="B11">
        <v>1481790</v>
      </c>
    </row>
    <row r="12" spans="1:2">
      <c r="A12" t="s">
        <v>11</v>
      </c>
      <c r="B12">
        <v>2938644</v>
      </c>
    </row>
    <row r="13" spans="1:2">
      <c r="A13" t="s">
        <v>12</v>
      </c>
      <c r="B13">
        <v>82856407</v>
      </c>
    </row>
    <row r="14" spans="1:2">
      <c r="A14" t="s">
        <v>13</v>
      </c>
      <c r="B14">
        <v>70840926</v>
      </c>
    </row>
    <row r="15" spans="1:2">
      <c r="A15" t="s">
        <v>14</v>
      </c>
      <c r="B15">
        <v>5717658</v>
      </c>
    </row>
    <row r="16" spans="1:2">
      <c r="A16" t="s">
        <v>15</v>
      </c>
      <c r="B16">
        <v>88668076</v>
      </c>
    </row>
    <row r="17" spans="1:2">
      <c r="A17" t="s">
        <v>16</v>
      </c>
      <c r="B17">
        <v>3211547</v>
      </c>
    </row>
    <row r="18" spans="1:2">
      <c r="A18" t="s">
        <v>17</v>
      </c>
      <c r="B18">
        <v>48739342</v>
      </c>
    </row>
    <row r="19" spans="1:2">
      <c r="A19" t="s">
        <v>18</v>
      </c>
      <c r="B19">
        <v>10064347</v>
      </c>
    </row>
    <row r="20" spans="1:2">
      <c r="A20" t="s">
        <v>19</v>
      </c>
      <c r="B20">
        <v>35188369</v>
      </c>
    </row>
    <row r="21" spans="1:2">
      <c r="A21" t="s">
        <v>20</v>
      </c>
      <c r="B21">
        <v>80378084</v>
      </c>
    </row>
    <row r="22" spans="1:2">
      <c r="A22" t="s">
        <v>21</v>
      </c>
      <c r="B22">
        <v>77808941</v>
      </c>
    </row>
    <row r="23" spans="1:2">
      <c r="A23" t="s">
        <v>22</v>
      </c>
      <c r="B23">
        <v>2791810</v>
      </c>
    </row>
    <row r="24" spans="1:2">
      <c r="A24" t="s">
        <v>23</v>
      </c>
      <c r="B24">
        <v>73722902</v>
      </c>
    </row>
    <row r="25" spans="1:2">
      <c r="A25" t="s">
        <v>24</v>
      </c>
      <c r="B25">
        <v>767507</v>
      </c>
    </row>
    <row r="26" spans="1:2">
      <c r="A26" t="s">
        <v>25</v>
      </c>
      <c r="B26">
        <v>818622</v>
      </c>
    </row>
    <row r="27" spans="1:2">
      <c r="A27" t="s">
        <v>26</v>
      </c>
      <c r="B27">
        <v>863406</v>
      </c>
    </row>
    <row r="28" spans="1:2">
      <c r="A28" t="s">
        <v>27</v>
      </c>
      <c r="B28">
        <v>863897</v>
      </c>
    </row>
    <row r="29" spans="1:2">
      <c r="A29" t="s">
        <v>28</v>
      </c>
      <c r="B29">
        <v>770274</v>
      </c>
    </row>
    <row r="30" spans="1:2">
      <c r="A30" t="s">
        <v>29</v>
      </c>
      <c r="B30">
        <v>732671</v>
      </c>
    </row>
    <row r="31" spans="1:2">
      <c r="A31" t="s">
        <v>30</v>
      </c>
      <c r="B31">
        <v>837664</v>
      </c>
    </row>
    <row r="32" spans="1:2">
      <c r="A32" t="s">
        <v>31</v>
      </c>
      <c r="B32">
        <v>812276</v>
      </c>
    </row>
    <row r="33" spans="1:2">
      <c r="A33" t="s">
        <v>32</v>
      </c>
      <c r="B33">
        <v>794664</v>
      </c>
    </row>
    <row r="34" spans="1:2">
      <c r="A34" t="s">
        <v>33</v>
      </c>
      <c r="B34">
        <v>735742</v>
      </c>
    </row>
    <row r="35" spans="1:2">
      <c r="A35" t="s">
        <v>34</v>
      </c>
      <c r="B35">
        <v>755530</v>
      </c>
    </row>
    <row r="36" spans="1:2">
      <c r="A36" t="s">
        <v>35</v>
      </c>
      <c r="B36">
        <v>746451</v>
      </c>
    </row>
    <row r="37" spans="1:2">
      <c r="A37" t="s">
        <v>36</v>
      </c>
      <c r="B37">
        <v>1942426</v>
      </c>
    </row>
    <row r="38" spans="1:2">
      <c r="A38" t="s">
        <v>37</v>
      </c>
      <c r="B38">
        <v>8237991</v>
      </c>
    </row>
    <row r="39" spans="1:2">
      <c r="A39" t="s">
        <v>38</v>
      </c>
      <c r="B39">
        <v>3012717</v>
      </c>
    </row>
    <row r="40" spans="1:2">
      <c r="A40" t="s">
        <v>39</v>
      </c>
      <c r="B40">
        <v>7936334</v>
      </c>
    </row>
    <row r="41" spans="1:2">
      <c r="A41" t="s">
        <v>40</v>
      </c>
      <c r="B41">
        <v>1565013</v>
      </c>
    </row>
    <row r="42" spans="1:2">
      <c r="A42" t="s">
        <v>41</v>
      </c>
      <c r="B42">
        <v>4277545</v>
      </c>
    </row>
    <row r="43" spans="1:2">
      <c r="A43" t="s">
        <v>42</v>
      </c>
      <c r="B43">
        <v>2217668</v>
      </c>
    </row>
    <row r="44" spans="1:2">
      <c r="A44" t="s">
        <v>43</v>
      </c>
      <c r="B44">
        <v>4127549</v>
      </c>
    </row>
    <row r="45" spans="1:2">
      <c r="A45" t="s">
        <v>44</v>
      </c>
      <c r="B45">
        <v>8095080</v>
      </c>
    </row>
    <row r="46" spans="1:2">
      <c r="A46" t="s">
        <v>45</v>
      </c>
      <c r="B46">
        <v>2042950</v>
      </c>
    </row>
    <row r="47" spans="1:2">
      <c r="A47" t="s">
        <v>46</v>
      </c>
      <c r="B47">
        <v>1539328</v>
      </c>
    </row>
    <row r="48" spans="1:2">
      <c r="A48" t="s">
        <v>47</v>
      </c>
      <c r="B48">
        <v>7398269</v>
      </c>
    </row>
    <row r="49" spans="1:2">
      <c r="A49" t="s">
        <v>48</v>
      </c>
      <c r="B49">
        <v>4233252</v>
      </c>
    </row>
    <row r="50" spans="1:2">
      <c r="A50" t="s">
        <v>49</v>
      </c>
      <c r="B50">
        <v>11072370</v>
      </c>
    </row>
    <row r="51" spans="1:2">
      <c r="A51" t="s">
        <v>50</v>
      </c>
      <c r="B51">
        <v>3402554</v>
      </c>
    </row>
    <row r="52" spans="1:2">
      <c r="A52" t="s">
        <v>51</v>
      </c>
      <c r="B52">
        <v>13925463</v>
      </c>
    </row>
    <row r="53" spans="1:2">
      <c r="A53" t="s">
        <v>52</v>
      </c>
      <c r="B53">
        <v>1907125</v>
      </c>
    </row>
    <row r="54" spans="1:2">
      <c r="A54" t="s">
        <v>53</v>
      </c>
      <c r="B54">
        <v>8705729</v>
      </c>
    </row>
    <row r="55" spans="1:2">
      <c r="A55" t="s">
        <v>54</v>
      </c>
      <c r="B55">
        <v>4548681</v>
      </c>
    </row>
    <row r="56" spans="1:2">
      <c r="A56" t="s">
        <v>55</v>
      </c>
      <c r="B56">
        <v>9825663</v>
      </c>
    </row>
    <row r="57" spans="1:2">
      <c r="A57" t="s">
        <v>56</v>
      </c>
      <c r="B57">
        <v>14010137</v>
      </c>
    </row>
    <row r="58" spans="1:2">
      <c r="A58" t="s">
        <v>57</v>
      </c>
      <c r="B58">
        <v>4364057</v>
      </c>
    </row>
    <row r="59" spans="1:2">
      <c r="A59" t="s">
        <v>58</v>
      </c>
      <c r="B59">
        <v>1690621</v>
      </c>
    </row>
    <row r="60" spans="1:2">
      <c r="A60" t="s">
        <v>59</v>
      </c>
      <c r="B60">
        <v>14148096</v>
      </c>
    </row>
    <row r="61" spans="1:2">
      <c r="A61" t="s">
        <v>60</v>
      </c>
      <c r="B61">
        <v>17656699</v>
      </c>
    </row>
    <row r="62" spans="1:2">
      <c r="A62" t="s">
        <v>61</v>
      </c>
      <c r="B62">
        <v>31174022</v>
      </c>
    </row>
    <row r="63" spans="1:2">
      <c r="A63" t="s">
        <v>62</v>
      </c>
      <c r="B63">
        <v>3767156</v>
      </c>
    </row>
    <row r="64" spans="1:2">
      <c r="A64" t="s">
        <v>63</v>
      </c>
      <c r="B64">
        <v>33977731</v>
      </c>
    </row>
    <row r="65" spans="1:2">
      <c r="A65" t="s">
        <v>64</v>
      </c>
      <c r="B65">
        <v>2009830</v>
      </c>
    </row>
    <row r="66" spans="1:2">
      <c r="A66" t="s">
        <v>65</v>
      </c>
      <c r="B66">
        <v>21076337</v>
      </c>
    </row>
    <row r="67" spans="1:2">
      <c r="A67" t="s">
        <v>66</v>
      </c>
      <c r="B67">
        <v>7445476</v>
      </c>
    </row>
    <row r="68" spans="1:2">
      <c r="A68" t="s">
        <v>67</v>
      </c>
      <c r="B68">
        <v>23029089</v>
      </c>
    </row>
    <row r="69" spans="1:2">
      <c r="A69" t="s">
        <v>68</v>
      </c>
      <c r="B69">
        <v>35589052</v>
      </c>
    </row>
    <row r="70" spans="1:2">
      <c r="A70" t="s">
        <v>69</v>
      </c>
      <c r="B70">
        <v>14190040</v>
      </c>
    </row>
    <row r="71" spans="1:2">
      <c r="A71" t="s">
        <v>70</v>
      </c>
      <c r="B71">
        <v>2176922</v>
      </c>
    </row>
    <row r="72" spans="1:2">
      <c r="A72" t="s">
        <v>71</v>
      </c>
      <c r="B72">
        <v>34350999</v>
      </c>
    </row>
    <row r="73" spans="1:2">
      <c r="A73" t="s">
        <v>72</v>
      </c>
      <c r="B73">
        <v>1917674</v>
      </c>
    </row>
    <row r="74" spans="1:2">
      <c r="A74" t="s">
        <v>73</v>
      </c>
      <c r="B74">
        <v>2597920</v>
      </c>
    </row>
    <row r="75" spans="1:2">
      <c r="A75" t="s">
        <v>74</v>
      </c>
      <c r="B75">
        <v>3001529</v>
      </c>
    </row>
    <row r="76" spans="1:2">
      <c r="A76" t="s">
        <v>75</v>
      </c>
      <c r="B76">
        <v>2842683</v>
      </c>
    </row>
    <row r="77" spans="1:2">
      <c r="A77" t="s">
        <v>76</v>
      </c>
      <c r="B77">
        <v>1534849</v>
      </c>
    </row>
    <row r="78" spans="1:2">
      <c r="A78" t="s">
        <v>77</v>
      </c>
      <c r="B78">
        <v>2285123</v>
      </c>
    </row>
    <row r="79" spans="1:2">
      <c r="A79" t="s">
        <v>78</v>
      </c>
      <c r="B79">
        <v>1389790</v>
      </c>
    </row>
    <row r="80" spans="1:2">
      <c r="A80" t="s">
        <v>79</v>
      </c>
      <c r="B80">
        <v>2225196</v>
      </c>
    </row>
    <row r="81" spans="1:2">
      <c r="A81" t="s">
        <v>80</v>
      </c>
      <c r="B81">
        <v>2967182</v>
      </c>
    </row>
    <row r="82" spans="1:2">
      <c r="A82" t="s">
        <v>81</v>
      </c>
      <c r="B82">
        <v>1939196</v>
      </c>
    </row>
    <row r="83" spans="1:2">
      <c r="A83" t="s">
        <v>82</v>
      </c>
      <c r="B83">
        <v>1534359</v>
      </c>
    </row>
    <row r="84" spans="1:2">
      <c r="A84" t="s">
        <v>83</v>
      </c>
      <c r="B84">
        <v>3001921</v>
      </c>
    </row>
    <row r="85" spans="1:2">
      <c r="A85" t="s">
        <v>84</v>
      </c>
      <c r="B85">
        <v>111690520</v>
      </c>
    </row>
    <row r="86" spans="1:2">
      <c r="A86" t="s">
        <v>85</v>
      </c>
      <c r="B86">
        <v>127979579</v>
      </c>
    </row>
    <row r="87" spans="1:2">
      <c r="A87" t="s">
        <v>86</v>
      </c>
      <c r="B87">
        <v>7669078</v>
      </c>
    </row>
    <row r="88" spans="1:2">
      <c r="A88" t="s">
        <v>87</v>
      </c>
      <c r="B88">
        <v>119218005</v>
      </c>
    </row>
    <row r="89" spans="1:2">
      <c r="A89" t="s">
        <v>88</v>
      </c>
      <c r="B89">
        <v>3325025</v>
      </c>
    </row>
    <row r="90" spans="1:2">
      <c r="A90" t="s">
        <v>89</v>
      </c>
      <c r="B90">
        <v>97447750</v>
      </c>
    </row>
    <row r="91" spans="1:2">
      <c r="A91" t="s">
        <v>90</v>
      </c>
      <c r="B91">
        <v>17274892</v>
      </c>
    </row>
    <row r="92" spans="1:2">
      <c r="A92" t="s">
        <v>91</v>
      </c>
      <c r="B92">
        <v>58897020</v>
      </c>
    </row>
    <row r="93" spans="1:2">
      <c r="A93" t="s">
        <v>92</v>
      </c>
      <c r="B93">
        <v>116663749</v>
      </c>
    </row>
    <row r="94" spans="1:2">
      <c r="A94" t="s">
        <v>93</v>
      </c>
      <c r="B94">
        <v>112902918</v>
      </c>
    </row>
    <row r="95" spans="1:2">
      <c r="A95" t="s">
        <v>94</v>
      </c>
      <c r="B95">
        <v>3413982</v>
      </c>
    </row>
    <row r="96" spans="1:2">
      <c r="A96" t="s">
        <v>95</v>
      </c>
      <c r="B96">
        <v>116768804</v>
      </c>
    </row>
    <row r="97" spans="1:2">
      <c r="A97" t="s">
        <v>96</v>
      </c>
      <c r="B97">
        <v>756065</v>
      </c>
    </row>
    <row r="98" spans="1:2">
      <c r="A98" t="s">
        <v>97</v>
      </c>
      <c r="B98">
        <v>833573</v>
      </c>
    </row>
    <row r="99" spans="1:2">
      <c r="A99" t="s">
        <v>98</v>
      </c>
      <c r="B99">
        <v>833445</v>
      </c>
    </row>
    <row r="100" spans="1:2">
      <c r="A100" t="s">
        <v>99</v>
      </c>
      <c r="B100">
        <v>848671</v>
      </c>
    </row>
    <row r="101" spans="1:2">
      <c r="A101" t="s">
        <v>100</v>
      </c>
      <c r="B101">
        <v>756926</v>
      </c>
    </row>
    <row r="102" spans="1:2">
      <c r="A102" t="s">
        <v>101</v>
      </c>
      <c r="B102">
        <v>801182</v>
      </c>
    </row>
    <row r="103" spans="1:2">
      <c r="A103" t="s">
        <v>102</v>
      </c>
      <c r="B103">
        <v>815971</v>
      </c>
    </row>
    <row r="104" spans="1:2">
      <c r="A104" t="s">
        <v>103</v>
      </c>
      <c r="B104">
        <v>818732</v>
      </c>
    </row>
    <row r="105" spans="1:2">
      <c r="A105" t="s">
        <v>104</v>
      </c>
      <c r="B105">
        <v>776980</v>
      </c>
    </row>
    <row r="106" spans="1:2">
      <c r="A106" t="s">
        <v>105</v>
      </c>
      <c r="B106">
        <v>718855</v>
      </c>
    </row>
    <row r="107" spans="1:2">
      <c r="A107" t="s">
        <v>106</v>
      </c>
      <c r="B107">
        <v>731502</v>
      </c>
    </row>
    <row r="108" spans="1:2">
      <c r="A108" t="s">
        <v>107</v>
      </c>
      <c r="B108">
        <v>744420</v>
      </c>
    </row>
    <row r="109" spans="1:2">
      <c r="A109" t="s">
        <v>108</v>
      </c>
      <c r="B109">
        <v>2229066</v>
      </c>
    </row>
    <row r="110" spans="1:2">
      <c r="A110" t="s">
        <v>109</v>
      </c>
      <c r="B110">
        <v>9764856</v>
      </c>
    </row>
    <row r="111" spans="1:2">
      <c r="A111" t="s">
        <v>110</v>
      </c>
      <c r="B111">
        <v>3062602</v>
      </c>
    </row>
    <row r="112" spans="1:2">
      <c r="A112" t="s">
        <v>111</v>
      </c>
      <c r="B112">
        <v>10380566</v>
      </c>
    </row>
    <row r="113" spans="1:2">
      <c r="A113" t="s">
        <v>112</v>
      </c>
      <c r="B113">
        <v>1643435</v>
      </c>
    </row>
    <row r="114" spans="1:2">
      <c r="A114" t="s">
        <v>113</v>
      </c>
      <c r="B114">
        <v>4599078</v>
      </c>
    </row>
    <row r="115" spans="1:2">
      <c r="A115" t="s">
        <v>114</v>
      </c>
      <c r="B115">
        <v>2703018</v>
      </c>
    </row>
    <row r="116" spans="1:2">
      <c r="A116" t="s">
        <v>115</v>
      </c>
      <c r="B116">
        <v>5378749</v>
      </c>
    </row>
    <row r="117" spans="1:2">
      <c r="A117" t="s">
        <v>116</v>
      </c>
      <c r="B117">
        <v>9968317</v>
      </c>
    </row>
    <row r="118" spans="1:2">
      <c r="A118" t="s">
        <v>117</v>
      </c>
      <c r="B118">
        <v>3028041</v>
      </c>
    </row>
    <row r="119" spans="1:2">
      <c r="A119" t="s">
        <v>118</v>
      </c>
      <c r="B119">
        <v>1518165</v>
      </c>
    </row>
    <row r="120" spans="1:2">
      <c r="A120" t="s">
        <v>119</v>
      </c>
      <c r="B120">
        <v>10482013</v>
      </c>
    </row>
    <row r="121" spans="1:2">
      <c r="A121" t="s">
        <v>120</v>
      </c>
      <c r="B121">
        <v>4245145</v>
      </c>
    </row>
    <row r="122" spans="1:2">
      <c r="A122" t="s">
        <v>121</v>
      </c>
      <c r="B122">
        <v>17505523</v>
      </c>
    </row>
    <row r="123" spans="1:2">
      <c r="A123" t="s">
        <v>122</v>
      </c>
      <c r="B123">
        <v>3715779</v>
      </c>
    </row>
    <row r="124" spans="1:2">
      <c r="A124" t="s">
        <v>123</v>
      </c>
      <c r="B124">
        <v>17829800</v>
      </c>
    </row>
    <row r="125" spans="1:2">
      <c r="A125" t="s">
        <v>124</v>
      </c>
      <c r="B125">
        <v>2068667</v>
      </c>
    </row>
    <row r="126" spans="1:2">
      <c r="A126" t="s">
        <v>125</v>
      </c>
      <c r="B126">
        <v>11410652</v>
      </c>
    </row>
    <row r="127" spans="1:2">
      <c r="A127" t="s">
        <v>126</v>
      </c>
      <c r="B127">
        <v>5714542</v>
      </c>
    </row>
    <row r="128" spans="1:2">
      <c r="A128" t="s">
        <v>127</v>
      </c>
      <c r="B128">
        <v>10987471</v>
      </c>
    </row>
    <row r="129" spans="1:2">
      <c r="A129" t="s">
        <v>128</v>
      </c>
      <c r="B129">
        <v>19392608</v>
      </c>
    </row>
    <row r="130" spans="1:2">
      <c r="A130" t="s">
        <v>129</v>
      </c>
      <c r="B130">
        <v>5193536</v>
      </c>
    </row>
    <row r="131" spans="1:2">
      <c r="A131" t="s">
        <v>130</v>
      </c>
      <c r="B131">
        <v>2173508</v>
      </c>
    </row>
    <row r="132" spans="1:2">
      <c r="A132" t="s">
        <v>131</v>
      </c>
      <c r="B132">
        <v>17686768</v>
      </c>
    </row>
    <row r="133" spans="1:2">
      <c r="A133" t="s">
        <v>132</v>
      </c>
      <c r="B133">
        <v>22948216</v>
      </c>
    </row>
    <row r="134" spans="1:2">
      <c r="A134" t="s">
        <v>133</v>
      </c>
      <c r="B134">
        <v>49067315</v>
      </c>
    </row>
    <row r="135" spans="1:2">
      <c r="A135" t="s">
        <v>134</v>
      </c>
      <c r="B135">
        <v>4862822</v>
      </c>
    </row>
    <row r="136" spans="1:2">
      <c r="A136" t="s">
        <v>135</v>
      </c>
      <c r="B136">
        <v>49103298</v>
      </c>
    </row>
    <row r="137" spans="1:2">
      <c r="A137" t="s">
        <v>136</v>
      </c>
      <c r="B137">
        <v>2501374</v>
      </c>
    </row>
    <row r="138" spans="1:2">
      <c r="A138" t="s">
        <v>137</v>
      </c>
      <c r="B138">
        <v>25878713</v>
      </c>
    </row>
    <row r="139" spans="1:2">
      <c r="A139" t="s">
        <v>138</v>
      </c>
      <c r="B139">
        <v>10316309</v>
      </c>
    </row>
    <row r="140" spans="1:2">
      <c r="A140" t="s">
        <v>139</v>
      </c>
      <c r="B140">
        <v>35680767</v>
      </c>
    </row>
    <row r="141" spans="1:2">
      <c r="A141" t="s">
        <v>140</v>
      </c>
      <c r="B141">
        <v>45146811</v>
      </c>
    </row>
    <row r="142" spans="1:2">
      <c r="A142" t="s">
        <v>141</v>
      </c>
      <c r="B142">
        <v>22065386</v>
      </c>
    </row>
    <row r="143" spans="1:2">
      <c r="A143" t="s">
        <v>142</v>
      </c>
      <c r="B143">
        <v>2344318</v>
      </c>
    </row>
    <row r="144" spans="1:2">
      <c r="A144" t="s">
        <v>143</v>
      </c>
      <c r="B144">
        <v>43467643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6.5" customWidth="1"/>
    <col min="2" max="3" width="47.33203125" customWidth="1"/>
    <col min="4" max="4" width="23" customWidth="1"/>
    <col min="5" max="5" width="20" customWidth="1"/>
    <col min="6" max="8" width="47.33203125" customWidth="1"/>
  </cols>
  <sheetData>
    <row r="1" spans="1:7">
      <c r="A1" t="s">
        <v>0</v>
      </c>
      <c r="B1">
        <v>1911274</v>
      </c>
      <c r="F1" s="41" t="s">
        <v>538</v>
      </c>
      <c r="G1" s="41"/>
    </row>
    <row r="2" spans="1:7">
      <c r="A2" t="s">
        <v>1</v>
      </c>
      <c r="B2">
        <v>160845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3180050</v>
      </c>
      <c r="D3" t="s">
        <v>434</v>
      </c>
      <c r="E3" t="s">
        <v>511</v>
      </c>
      <c r="F3">
        <v>92061</v>
      </c>
      <c r="G3">
        <v>85942</v>
      </c>
    </row>
    <row r="4" spans="1:7">
      <c r="A4" t="s">
        <v>3</v>
      </c>
      <c r="B4">
        <v>180649</v>
      </c>
      <c r="D4" t="s">
        <v>435</v>
      </c>
      <c r="E4" t="s">
        <v>512</v>
      </c>
      <c r="F4">
        <v>96730</v>
      </c>
      <c r="G4">
        <v>87553</v>
      </c>
    </row>
    <row r="5" spans="1:7">
      <c r="A5" t="s">
        <v>4</v>
      </c>
      <c r="B5">
        <v>117360</v>
      </c>
      <c r="D5" t="s">
        <v>436</v>
      </c>
      <c r="E5" t="s">
        <v>513</v>
      </c>
      <c r="F5">
        <v>99964</v>
      </c>
      <c r="G5">
        <v>115491</v>
      </c>
    </row>
    <row r="6" spans="1:7">
      <c r="A6" t="s">
        <v>5</v>
      </c>
      <c r="B6">
        <v>178668</v>
      </c>
      <c r="D6" t="s">
        <v>437</v>
      </c>
      <c r="E6" t="s">
        <v>514</v>
      </c>
      <c r="F6">
        <v>93277</v>
      </c>
      <c r="G6">
        <v>100501</v>
      </c>
    </row>
    <row r="7" spans="1:7">
      <c r="A7" t="s">
        <v>6</v>
      </c>
      <c r="B7">
        <v>168296</v>
      </c>
      <c r="D7" t="s">
        <v>438</v>
      </c>
      <c r="E7" t="s">
        <v>515</v>
      </c>
      <c r="F7">
        <v>88776</v>
      </c>
      <c r="G7">
        <v>88323</v>
      </c>
    </row>
    <row r="8" spans="1:7">
      <c r="A8" t="s">
        <v>7</v>
      </c>
      <c r="B8">
        <v>198517</v>
      </c>
      <c r="D8" t="s">
        <v>439</v>
      </c>
      <c r="E8" t="s">
        <v>516</v>
      </c>
      <c r="F8">
        <v>93913</v>
      </c>
      <c r="G8">
        <v>105016</v>
      </c>
    </row>
    <row r="9" spans="1:7">
      <c r="A9" t="s">
        <v>8</v>
      </c>
      <c r="B9">
        <v>165077</v>
      </c>
      <c r="D9" t="s">
        <v>440</v>
      </c>
      <c r="E9" t="s">
        <v>517</v>
      </c>
      <c r="F9">
        <v>107316</v>
      </c>
      <c r="G9">
        <v>91905</v>
      </c>
    </row>
    <row r="10" spans="1:7">
      <c r="A10" t="s">
        <v>9</v>
      </c>
      <c r="B10">
        <v>1984370</v>
      </c>
      <c r="D10" t="s">
        <v>441</v>
      </c>
      <c r="E10" t="s">
        <v>518</v>
      </c>
      <c r="F10">
        <v>99758</v>
      </c>
      <c r="G10">
        <v>85527</v>
      </c>
    </row>
    <row r="11" spans="1:7">
      <c r="A11" t="s">
        <v>10</v>
      </c>
      <c r="B11">
        <v>104136</v>
      </c>
      <c r="D11" t="s">
        <v>442</v>
      </c>
      <c r="E11" t="s">
        <v>519</v>
      </c>
      <c r="F11">
        <v>88830</v>
      </c>
      <c r="G11">
        <v>87238</v>
      </c>
    </row>
    <row r="12" spans="1:7">
      <c r="A12" t="s">
        <v>11</v>
      </c>
      <c r="B12">
        <v>155919</v>
      </c>
      <c r="D12" t="s">
        <v>443</v>
      </c>
      <c r="E12" t="s">
        <v>520</v>
      </c>
      <c r="F12">
        <v>72755</v>
      </c>
      <c r="G12">
        <v>77790</v>
      </c>
    </row>
    <row r="13" spans="1:7">
      <c r="A13" t="s">
        <v>12</v>
      </c>
      <c r="B13">
        <v>14054805</v>
      </c>
      <c r="D13" t="s">
        <v>444</v>
      </c>
      <c r="E13" t="s">
        <v>521</v>
      </c>
      <c r="F13">
        <v>90005</v>
      </c>
      <c r="G13">
        <v>75996</v>
      </c>
    </row>
    <row r="14" spans="1:7">
      <c r="A14" t="s">
        <v>13</v>
      </c>
      <c r="B14">
        <v>12822107</v>
      </c>
      <c r="D14" t="s">
        <v>445</v>
      </c>
      <c r="E14" t="s">
        <v>522</v>
      </c>
      <c r="F14">
        <v>80951</v>
      </c>
      <c r="G14">
        <v>87858</v>
      </c>
    </row>
    <row r="15" spans="1:7">
      <c r="A15" t="s">
        <v>14</v>
      </c>
      <c r="B15">
        <v>3725957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12162161</v>
      </c>
      <c r="D16" t="s">
        <v>446</v>
      </c>
      <c r="E16" t="s">
        <v>511</v>
      </c>
      <c r="F16">
        <v>1911274</v>
      </c>
      <c r="G16">
        <v>2141635</v>
      </c>
    </row>
    <row r="17" spans="1:7">
      <c r="A17" t="s">
        <v>16</v>
      </c>
      <c r="B17">
        <v>443128</v>
      </c>
      <c r="D17" t="s">
        <v>447</v>
      </c>
      <c r="E17" t="s">
        <v>512</v>
      </c>
      <c r="F17">
        <v>160845</v>
      </c>
      <c r="G17">
        <v>188423</v>
      </c>
    </row>
    <row r="18" spans="1:7">
      <c r="A18" t="s">
        <v>17</v>
      </c>
      <c r="B18">
        <v>48377120</v>
      </c>
      <c r="D18" t="s">
        <v>448</v>
      </c>
      <c r="E18" t="s">
        <v>513</v>
      </c>
      <c r="F18">
        <v>3180050</v>
      </c>
      <c r="G18">
        <v>2128125</v>
      </c>
    </row>
    <row r="19" spans="1:7">
      <c r="A19" t="s">
        <v>18</v>
      </c>
      <c r="B19">
        <v>12080050</v>
      </c>
      <c r="D19" t="s">
        <v>449</v>
      </c>
      <c r="E19" t="s">
        <v>514</v>
      </c>
      <c r="F19">
        <v>180649</v>
      </c>
      <c r="G19">
        <v>188349</v>
      </c>
    </row>
    <row r="20" spans="1:7">
      <c r="A20" t="s">
        <v>19</v>
      </c>
      <c r="B20">
        <v>9392202</v>
      </c>
      <c r="D20" t="s">
        <v>450</v>
      </c>
      <c r="E20" t="s">
        <v>515</v>
      </c>
      <c r="F20">
        <v>117360</v>
      </c>
      <c r="G20">
        <v>110473</v>
      </c>
    </row>
    <row r="21" spans="1:7">
      <c r="A21" t="s">
        <v>20</v>
      </c>
      <c r="B21">
        <v>14393674</v>
      </c>
      <c r="D21" t="s">
        <v>451</v>
      </c>
      <c r="E21" t="s">
        <v>516</v>
      </c>
      <c r="F21">
        <v>178668</v>
      </c>
      <c r="G21">
        <v>204020</v>
      </c>
    </row>
    <row r="22" spans="1:7">
      <c r="A22" t="s">
        <v>21</v>
      </c>
      <c r="B22">
        <v>14074008</v>
      </c>
      <c r="D22" t="s">
        <v>452</v>
      </c>
      <c r="E22" t="s">
        <v>517</v>
      </c>
      <c r="F22">
        <v>168296</v>
      </c>
      <c r="G22">
        <v>171808</v>
      </c>
    </row>
    <row r="23" spans="1:7">
      <c r="A23" t="s">
        <v>22</v>
      </c>
      <c r="B23">
        <v>496908</v>
      </c>
      <c r="D23" t="s">
        <v>453</v>
      </c>
      <c r="E23" t="s">
        <v>518</v>
      </c>
      <c r="F23">
        <v>198517</v>
      </c>
      <c r="G23">
        <v>174851</v>
      </c>
    </row>
    <row r="24" spans="1:7">
      <c r="A24" t="s">
        <v>23</v>
      </c>
      <c r="B24">
        <v>13473942</v>
      </c>
      <c r="D24" t="s">
        <v>454</v>
      </c>
      <c r="E24" t="s">
        <v>519</v>
      </c>
      <c r="F24">
        <v>165077</v>
      </c>
      <c r="G24">
        <v>161304</v>
      </c>
    </row>
    <row r="25" spans="1:7">
      <c r="A25" t="s">
        <v>24</v>
      </c>
      <c r="B25">
        <v>92061</v>
      </c>
      <c r="D25" t="s">
        <v>455</v>
      </c>
      <c r="E25" t="s">
        <v>520</v>
      </c>
      <c r="F25">
        <v>1984370</v>
      </c>
      <c r="G25">
        <v>9253571</v>
      </c>
    </row>
    <row r="26" spans="1:7">
      <c r="A26" t="s">
        <v>25</v>
      </c>
      <c r="B26">
        <v>96730</v>
      </c>
      <c r="D26" t="s">
        <v>456</v>
      </c>
      <c r="E26" t="s">
        <v>521</v>
      </c>
      <c r="F26">
        <v>104136</v>
      </c>
      <c r="G26">
        <v>101728</v>
      </c>
    </row>
    <row r="27" spans="1:7">
      <c r="A27" t="s">
        <v>26</v>
      </c>
      <c r="B27">
        <v>99964</v>
      </c>
      <c r="D27" t="s">
        <v>457</v>
      </c>
      <c r="E27" t="s">
        <v>522</v>
      </c>
      <c r="F27">
        <v>155919</v>
      </c>
      <c r="G27">
        <v>172116</v>
      </c>
    </row>
    <row r="28" spans="1:7">
      <c r="A28" t="s">
        <v>27</v>
      </c>
      <c r="B28">
        <v>93277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88776</v>
      </c>
      <c r="D29" t="s">
        <v>458</v>
      </c>
      <c r="E29" t="s">
        <v>511</v>
      </c>
      <c r="F29">
        <v>6323270</v>
      </c>
      <c r="G29">
        <v>6756185</v>
      </c>
    </row>
    <row r="30" spans="1:7">
      <c r="A30" t="s">
        <v>29</v>
      </c>
      <c r="B30">
        <v>93913</v>
      </c>
      <c r="D30" t="s">
        <v>459</v>
      </c>
      <c r="E30" t="s">
        <v>512</v>
      </c>
      <c r="F30">
        <v>240619</v>
      </c>
      <c r="G30">
        <v>234301</v>
      </c>
    </row>
    <row r="31" spans="1:7">
      <c r="A31" t="s">
        <v>30</v>
      </c>
      <c r="B31">
        <v>107316</v>
      </c>
      <c r="D31" t="s">
        <v>460</v>
      </c>
      <c r="E31" t="s">
        <v>513</v>
      </c>
      <c r="F31">
        <v>5145916</v>
      </c>
      <c r="G31">
        <v>2272747</v>
      </c>
    </row>
    <row r="32" spans="1:7">
      <c r="A32" t="s">
        <v>31</v>
      </c>
      <c r="B32">
        <v>99758</v>
      </c>
      <c r="D32" t="s">
        <v>461</v>
      </c>
      <c r="E32" t="s">
        <v>514</v>
      </c>
      <c r="F32">
        <v>225213</v>
      </c>
      <c r="G32">
        <v>248630</v>
      </c>
    </row>
    <row r="33" spans="1:7">
      <c r="A33" t="s">
        <v>32</v>
      </c>
      <c r="B33">
        <v>88830</v>
      </c>
      <c r="D33" t="s">
        <v>462</v>
      </c>
      <c r="E33" t="s">
        <v>515</v>
      </c>
      <c r="F33">
        <v>133990</v>
      </c>
      <c r="G33">
        <v>132260</v>
      </c>
    </row>
    <row r="34" spans="1:7">
      <c r="A34" t="s">
        <v>33</v>
      </c>
      <c r="B34">
        <v>72755</v>
      </c>
      <c r="D34" t="s">
        <v>463</v>
      </c>
      <c r="E34" t="s">
        <v>516</v>
      </c>
      <c r="F34">
        <v>347889</v>
      </c>
      <c r="G34">
        <v>330912</v>
      </c>
    </row>
    <row r="35" spans="1:7">
      <c r="A35" t="s">
        <v>34</v>
      </c>
      <c r="B35">
        <v>90005</v>
      </c>
      <c r="D35" t="s">
        <v>464</v>
      </c>
      <c r="E35" t="s">
        <v>517</v>
      </c>
      <c r="F35">
        <v>288984</v>
      </c>
      <c r="G35">
        <v>5733773</v>
      </c>
    </row>
    <row r="36" spans="1:7">
      <c r="A36" t="s">
        <v>35</v>
      </c>
      <c r="B36">
        <v>80951</v>
      </c>
      <c r="D36" t="s">
        <v>465</v>
      </c>
      <c r="E36" t="s">
        <v>518</v>
      </c>
      <c r="F36">
        <v>348100</v>
      </c>
      <c r="G36">
        <v>302417</v>
      </c>
    </row>
    <row r="37" spans="1:7">
      <c r="A37" t="s">
        <v>36</v>
      </c>
      <c r="B37">
        <v>6323270</v>
      </c>
      <c r="D37" t="s">
        <v>466</v>
      </c>
      <c r="E37" t="s">
        <v>519</v>
      </c>
      <c r="F37">
        <v>264265</v>
      </c>
      <c r="G37">
        <v>247845</v>
      </c>
    </row>
    <row r="38" spans="1:7">
      <c r="A38" t="s">
        <v>37</v>
      </c>
      <c r="B38">
        <v>240619</v>
      </c>
      <c r="D38" t="s">
        <v>467</v>
      </c>
      <c r="E38" t="s">
        <v>520</v>
      </c>
      <c r="F38">
        <v>8634257</v>
      </c>
      <c r="G38">
        <v>6621337</v>
      </c>
    </row>
    <row r="39" spans="1:7">
      <c r="A39" t="s">
        <v>38</v>
      </c>
      <c r="B39">
        <v>5145916</v>
      </c>
      <c r="D39" t="s">
        <v>468</v>
      </c>
      <c r="E39" t="s">
        <v>521</v>
      </c>
      <c r="F39">
        <v>117676</v>
      </c>
      <c r="G39">
        <v>118901</v>
      </c>
    </row>
    <row r="40" spans="1:7">
      <c r="A40" t="s">
        <v>39</v>
      </c>
      <c r="B40">
        <v>225213</v>
      </c>
      <c r="D40" t="s">
        <v>469</v>
      </c>
      <c r="E40" t="s">
        <v>522</v>
      </c>
      <c r="F40">
        <v>246955</v>
      </c>
      <c r="G40">
        <v>269551</v>
      </c>
    </row>
    <row r="41" spans="1:7">
      <c r="A41" t="s">
        <v>40</v>
      </c>
      <c r="B41">
        <v>133990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347889</v>
      </c>
      <c r="D42" t="s">
        <v>470</v>
      </c>
      <c r="E42" t="s">
        <v>511</v>
      </c>
      <c r="F42">
        <v>11073892</v>
      </c>
      <c r="G42">
        <v>11660143</v>
      </c>
    </row>
    <row r="43" spans="1:7">
      <c r="A43" t="s">
        <v>42</v>
      </c>
      <c r="B43">
        <v>288984</v>
      </c>
      <c r="D43" t="s">
        <v>471</v>
      </c>
      <c r="E43" t="s">
        <v>512</v>
      </c>
      <c r="F43">
        <v>390616</v>
      </c>
      <c r="G43">
        <v>398321</v>
      </c>
    </row>
    <row r="44" spans="1:7">
      <c r="A44" t="s">
        <v>43</v>
      </c>
      <c r="B44">
        <v>348100</v>
      </c>
      <c r="D44" t="s">
        <v>472</v>
      </c>
      <c r="E44" t="s">
        <v>513</v>
      </c>
      <c r="F44">
        <v>3909947</v>
      </c>
      <c r="G44">
        <v>7224958</v>
      </c>
    </row>
    <row r="45" spans="1:7">
      <c r="A45" t="s">
        <v>44</v>
      </c>
      <c r="B45">
        <v>264265</v>
      </c>
      <c r="D45" t="s">
        <v>473</v>
      </c>
      <c r="E45" t="s">
        <v>514</v>
      </c>
      <c r="F45">
        <v>422535</v>
      </c>
      <c r="G45">
        <v>450990</v>
      </c>
    </row>
    <row r="46" spans="1:7">
      <c r="A46" t="s">
        <v>45</v>
      </c>
      <c r="B46">
        <v>8634257</v>
      </c>
      <c r="D46" t="s">
        <v>474</v>
      </c>
      <c r="E46" t="s">
        <v>515</v>
      </c>
      <c r="F46">
        <v>154275</v>
      </c>
      <c r="G46">
        <v>160934</v>
      </c>
    </row>
    <row r="47" spans="1:7">
      <c r="A47" t="s">
        <v>46</v>
      </c>
      <c r="B47">
        <v>117676</v>
      </c>
      <c r="D47" t="s">
        <v>475</v>
      </c>
      <c r="E47" t="s">
        <v>516</v>
      </c>
      <c r="F47">
        <v>8147313</v>
      </c>
      <c r="G47">
        <v>8631970</v>
      </c>
    </row>
    <row r="48" spans="1:7">
      <c r="A48" t="s">
        <v>47</v>
      </c>
      <c r="B48">
        <v>246955</v>
      </c>
      <c r="D48" t="s">
        <v>476</v>
      </c>
      <c r="E48" t="s">
        <v>517</v>
      </c>
      <c r="F48">
        <v>114979284</v>
      </c>
      <c r="G48">
        <v>11217432</v>
      </c>
    </row>
    <row r="49" spans="1:7">
      <c r="A49" t="s">
        <v>48</v>
      </c>
      <c r="B49">
        <v>11073892</v>
      </c>
      <c r="D49" t="s">
        <v>477</v>
      </c>
      <c r="E49" t="s">
        <v>518</v>
      </c>
      <c r="F49">
        <v>7968692</v>
      </c>
      <c r="G49">
        <v>5902411</v>
      </c>
    </row>
    <row r="50" spans="1:7">
      <c r="A50" t="s">
        <v>49</v>
      </c>
      <c r="B50">
        <v>390616</v>
      </c>
      <c r="D50" t="s">
        <v>478</v>
      </c>
      <c r="E50" t="s">
        <v>519</v>
      </c>
      <c r="F50">
        <v>386104</v>
      </c>
      <c r="G50">
        <v>437147</v>
      </c>
    </row>
    <row r="51" spans="1:7">
      <c r="A51" t="s">
        <v>50</v>
      </c>
      <c r="B51">
        <v>3909947</v>
      </c>
      <c r="D51" t="s">
        <v>479</v>
      </c>
      <c r="E51" t="s">
        <v>520</v>
      </c>
      <c r="F51">
        <v>11128893</v>
      </c>
      <c r="G51">
        <v>11665571</v>
      </c>
    </row>
    <row r="52" spans="1:7">
      <c r="A52" t="s">
        <v>51</v>
      </c>
      <c r="B52">
        <v>422535</v>
      </c>
      <c r="D52" t="s">
        <v>480</v>
      </c>
      <c r="E52" t="s">
        <v>521</v>
      </c>
      <c r="F52">
        <v>159369</v>
      </c>
      <c r="G52">
        <v>144478</v>
      </c>
    </row>
    <row r="53" spans="1:7">
      <c r="A53" t="s">
        <v>52</v>
      </c>
      <c r="B53">
        <v>154275</v>
      </c>
      <c r="D53" t="s">
        <v>481</v>
      </c>
      <c r="E53" t="s">
        <v>522</v>
      </c>
      <c r="F53">
        <v>390972</v>
      </c>
      <c r="G53">
        <v>350185</v>
      </c>
    </row>
    <row r="54" spans="1:7">
      <c r="A54" t="s">
        <v>53</v>
      </c>
      <c r="B54">
        <v>8147313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114979284</v>
      </c>
      <c r="D55" t="s">
        <v>482</v>
      </c>
      <c r="E55" t="s">
        <v>511</v>
      </c>
      <c r="F55">
        <v>12793188</v>
      </c>
      <c r="G55">
        <v>13678675</v>
      </c>
    </row>
    <row r="56" spans="1:7">
      <c r="A56" t="s">
        <v>55</v>
      </c>
      <c r="B56">
        <v>7968692</v>
      </c>
      <c r="D56" t="s">
        <v>483</v>
      </c>
      <c r="E56" t="s">
        <v>512</v>
      </c>
      <c r="F56">
        <v>988280</v>
      </c>
      <c r="G56">
        <v>1072813</v>
      </c>
    </row>
    <row r="57" spans="1:7">
      <c r="A57" t="s">
        <v>56</v>
      </c>
      <c r="B57">
        <v>386104</v>
      </c>
      <c r="D57" t="s">
        <v>484</v>
      </c>
      <c r="E57" t="s">
        <v>513</v>
      </c>
      <c r="F57">
        <v>4158735</v>
      </c>
      <c r="G57">
        <v>8175339</v>
      </c>
    </row>
    <row r="58" spans="1:7">
      <c r="A58" t="s">
        <v>57</v>
      </c>
      <c r="B58">
        <v>11128893</v>
      </c>
      <c r="D58" t="s">
        <v>485</v>
      </c>
      <c r="E58" t="s">
        <v>514</v>
      </c>
      <c r="F58">
        <v>890335</v>
      </c>
      <c r="G58">
        <v>1108157</v>
      </c>
    </row>
    <row r="59" spans="1:7">
      <c r="A59" t="s">
        <v>58</v>
      </c>
      <c r="B59">
        <v>159369</v>
      </c>
      <c r="D59" t="s">
        <v>486</v>
      </c>
      <c r="E59" t="s">
        <v>515</v>
      </c>
      <c r="F59">
        <v>249471</v>
      </c>
      <c r="G59">
        <v>291761</v>
      </c>
    </row>
    <row r="60" spans="1:7">
      <c r="A60" t="s">
        <v>59</v>
      </c>
      <c r="B60">
        <v>390972</v>
      </c>
      <c r="D60" t="s">
        <v>487</v>
      </c>
      <c r="E60" t="s">
        <v>516</v>
      </c>
      <c r="F60">
        <v>4977709</v>
      </c>
      <c r="G60">
        <v>7386319</v>
      </c>
    </row>
    <row r="61" spans="1:7">
      <c r="A61" t="s">
        <v>60</v>
      </c>
      <c r="B61">
        <v>12793188</v>
      </c>
      <c r="D61" t="s">
        <v>488</v>
      </c>
      <c r="E61" t="s">
        <v>517</v>
      </c>
      <c r="F61">
        <v>8411084</v>
      </c>
      <c r="G61">
        <v>8827011</v>
      </c>
    </row>
    <row r="62" spans="1:7">
      <c r="A62" t="s">
        <v>61</v>
      </c>
      <c r="B62">
        <v>988280</v>
      </c>
      <c r="D62" t="s">
        <v>489</v>
      </c>
      <c r="E62" t="s">
        <v>518</v>
      </c>
      <c r="F62">
        <v>7086598</v>
      </c>
      <c r="G62">
        <v>32862680</v>
      </c>
    </row>
    <row r="63" spans="1:7">
      <c r="A63" t="s">
        <v>62</v>
      </c>
      <c r="B63">
        <v>4158735</v>
      </c>
      <c r="D63" t="s">
        <v>490</v>
      </c>
      <c r="E63" t="s">
        <v>519</v>
      </c>
      <c r="F63">
        <v>822677</v>
      </c>
      <c r="G63">
        <v>1179776</v>
      </c>
    </row>
    <row r="64" spans="1:7">
      <c r="A64" t="s">
        <v>63</v>
      </c>
      <c r="B64">
        <v>890335</v>
      </c>
      <c r="D64" t="s">
        <v>491</v>
      </c>
      <c r="E64" t="s">
        <v>520</v>
      </c>
      <c r="F64">
        <v>12727229</v>
      </c>
      <c r="G64">
        <v>13737060</v>
      </c>
    </row>
    <row r="65" spans="1:7">
      <c r="A65" t="s">
        <v>64</v>
      </c>
      <c r="B65">
        <v>249471</v>
      </c>
      <c r="D65" t="s">
        <v>492</v>
      </c>
      <c r="E65" t="s">
        <v>521</v>
      </c>
      <c r="F65">
        <v>244043</v>
      </c>
      <c r="G65">
        <v>257447</v>
      </c>
    </row>
    <row r="66" spans="1:7">
      <c r="A66" t="s">
        <v>65</v>
      </c>
      <c r="B66">
        <v>4977709</v>
      </c>
      <c r="D66" t="s">
        <v>493</v>
      </c>
      <c r="E66" t="s">
        <v>522</v>
      </c>
      <c r="F66">
        <v>946399</v>
      </c>
      <c r="G66">
        <v>1263111</v>
      </c>
    </row>
    <row r="67" spans="1:7">
      <c r="A67" t="s">
        <v>66</v>
      </c>
      <c r="B67">
        <v>8411084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7086598</v>
      </c>
      <c r="D68" t="s">
        <v>494</v>
      </c>
      <c r="E68" t="s">
        <v>511</v>
      </c>
      <c r="F68">
        <v>14054805</v>
      </c>
      <c r="G68">
        <v>15577878</v>
      </c>
    </row>
    <row r="69" spans="1:7">
      <c r="A69" t="s">
        <v>68</v>
      </c>
      <c r="B69">
        <v>822677</v>
      </c>
      <c r="D69" t="s">
        <v>495</v>
      </c>
      <c r="E69" t="s">
        <v>512</v>
      </c>
      <c r="F69">
        <v>12822107</v>
      </c>
      <c r="G69">
        <v>14350993</v>
      </c>
    </row>
    <row r="70" spans="1:7">
      <c r="A70" t="s">
        <v>69</v>
      </c>
      <c r="B70">
        <v>12727229</v>
      </c>
      <c r="D70" t="s">
        <v>496</v>
      </c>
      <c r="E70" t="s">
        <v>513</v>
      </c>
      <c r="F70">
        <v>3725957</v>
      </c>
      <c r="G70">
        <v>3567798</v>
      </c>
    </row>
    <row r="71" spans="1:7">
      <c r="A71" t="s">
        <v>70</v>
      </c>
      <c r="B71">
        <v>244043</v>
      </c>
      <c r="D71" t="s">
        <v>497</v>
      </c>
      <c r="E71" t="s">
        <v>514</v>
      </c>
      <c r="F71">
        <v>12162161</v>
      </c>
      <c r="G71">
        <v>15142302</v>
      </c>
    </row>
    <row r="72" spans="1:7">
      <c r="A72" t="s">
        <v>71</v>
      </c>
      <c r="B72">
        <v>946399</v>
      </c>
      <c r="D72" t="s">
        <v>498</v>
      </c>
      <c r="E72" t="s">
        <v>515</v>
      </c>
      <c r="F72">
        <v>443128</v>
      </c>
      <c r="G72">
        <v>443848</v>
      </c>
    </row>
    <row r="73" spans="1:7">
      <c r="A73" t="s">
        <v>72</v>
      </c>
      <c r="B73">
        <v>2141635</v>
      </c>
      <c r="D73" t="s">
        <v>499</v>
      </c>
      <c r="E73" t="s">
        <v>516</v>
      </c>
      <c r="F73">
        <v>48377120</v>
      </c>
      <c r="G73">
        <v>11462656</v>
      </c>
    </row>
    <row r="74" spans="1:7">
      <c r="A74" t="s">
        <v>73</v>
      </c>
      <c r="B74">
        <v>188423</v>
      </c>
      <c r="D74" t="s">
        <v>500</v>
      </c>
      <c r="E74" t="s">
        <v>517</v>
      </c>
      <c r="F74">
        <v>12080050</v>
      </c>
      <c r="G74">
        <v>7969529</v>
      </c>
    </row>
    <row r="75" spans="1:7">
      <c r="A75" t="s">
        <v>74</v>
      </c>
      <c r="B75">
        <v>2128125</v>
      </c>
      <c r="D75" t="s">
        <v>501</v>
      </c>
      <c r="E75" t="s">
        <v>518</v>
      </c>
      <c r="F75">
        <v>9392202</v>
      </c>
      <c r="G75">
        <v>13986771</v>
      </c>
    </row>
    <row r="76" spans="1:7">
      <c r="A76" t="s">
        <v>75</v>
      </c>
      <c r="B76">
        <v>188349</v>
      </c>
      <c r="D76" t="s">
        <v>502</v>
      </c>
      <c r="E76" t="s">
        <v>519</v>
      </c>
      <c r="F76">
        <v>14393674</v>
      </c>
      <c r="G76">
        <v>15287518</v>
      </c>
    </row>
    <row r="77" spans="1:7">
      <c r="A77" t="s">
        <v>76</v>
      </c>
      <c r="B77">
        <v>110473</v>
      </c>
      <c r="D77" t="s">
        <v>503</v>
      </c>
      <c r="E77" t="s">
        <v>520</v>
      </c>
      <c r="F77">
        <v>14074008</v>
      </c>
      <c r="G77">
        <v>15346161</v>
      </c>
    </row>
    <row r="78" spans="1:7">
      <c r="A78" t="s">
        <v>77</v>
      </c>
      <c r="B78">
        <v>204020</v>
      </c>
      <c r="D78" t="s">
        <v>504</v>
      </c>
      <c r="E78" t="s">
        <v>521</v>
      </c>
      <c r="F78">
        <v>496908</v>
      </c>
      <c r="G78">
        <v>465476</v>
      </c>
    </row>
    <row r="79" spans="1:7">
      <c r="A79" t="s">
        <v>78</v>
      </c>
      <c r="B79">
        <v>171808</v>
      </c>
      <c r="D79" t="s">
        <v>505</v>
      </c>
      <c r="E79" t="s">
        <v>522</v>
      </c>
      <c r="F79">
        <v>13473942</v>
      </c>
      <c r="G79">
        <v>15651701</v>
      </c>
    </row>
    <row r="80" spans="1:7">
      <c r="A80" t="s">
        <v>79</v>
      </c>
      <c r="B80">
        <v>174851</v>
      </c>
    </row>
    <row r="81" spans="1:2">
      <c r="A81" t="s">
        <v>80</v>
      </c>
      <c r="B81">
        <v>161304</v>
      </c>
    </row>
    <row r="82" spans="1:2">
      <c r="A82" t="s">
        <v>81</v>
      </c>
      <c r="B82">
        <v>9253571</v>
      </c>
    </row>
    <row r="83" spans="1:2">
      <c r="A83" t="s">
        <v>82</v>
      </c>
      <c r="B83">
        <v>101728</v>
      </c>
    </row>
    <row r="84" spans="1:2">
      <c r="A84" t="s">
        <v>83</v>
      </c>
      <c r="B84">
        <v>172116</v>
      </c>
    </row>
    <row r="85" spans="1:2">
      <c r="A85" t="s">
        <v>84</v>
      </c>
      <c r="B85">
        <v>15577878</v>
      </c>
    </row>
    <row r="86" spans="1:2">
      <c r="A86" t="s">
        <v>85</v>
      </c>
      <c r="B86">
        <v>14350993</v>
      </c>
    </row>
    <row r="87" spans="1:2">
      <c r="A87" t="s">
        <v>86</v>
      </c>
      <c r="B87">
        <v>3567798</v>
      </c>
    </row>
    <row r="88" spans="1:2">
      <c r="A88" t="s">
        <v>87</v>
      </c>
      <c r="B88">
        <v>15142302</v>
      </c>
    </row>
    <row r="89" spans="1:2">
      <c r="A89" t="s">
        <v>88</v>
      </c>
      <c r="B89">
        <v>443848</v>
      </c>
    </row>
    <row r="90" spans="1:2">
      <c r="A90" t="s">
        <v>89</v>
      </c>
      <c r="B90">
        <v>11462656</v>
      </c>
    </row>
    <row r="91" spans="1:2">
      <c r="A91" t="s">
        <v>90</v>
      </c>
      <c r="B91">
        <v>7969529</v>
      </c>
    </row>
    <row r="92" spans="1:2">
      <c r="A92" t="s">
        <v>91</v>
      </c>
      <c r="B92">
        <v>13986771</v>
      </c>
    </row>
    <row r="93" spans="1:2">
      <c r="A93" t="s">
        <v>92</v>
      </c>
      <c r="B93">
        <v>15287518</v>
      </c>
    </row>
    <row r="94" spans="1:2">
      <c r="A94" t="s">
        <v>93</v>
      </c>
      <c r="B94">
        <v>15346161</v>
      </c>
    </row>
    <row r="95" spans="1:2">
      <c r="A95" t="s">
        <v>94</v>
      </c>
      <c r="B95">
        <v>465476</v>
      </c>
    </row>
    <row r="96" spans="1:2">
      <c r="A96" t="s">
        <v>95</v>
      </c>
      <c r="B96">
        <v>15651701</v>
      </c>
    </row>
    <row r="97" spans="1:2">
      <c r="A97" t="s">
        <v>96</v>
      </c>
      <c r="B97">
        <v>85942</v>
      </c>
    </row>
    <row r="98" spans="1:2">
      <c r="A98" t="s">
        <v>97</v>
      </c>
      <c r="B98">
        <v>87553</v>
      </c>
    </row>
    <row r="99" spans="1:2">
      <c r="A99" t="s">
        <v>98</v>
      </c>
      <c r="B99">
        <v>115491</v>
      </c>
    </row>
    <row r="100" spans="1:2">
      <c r="A100" t="s">
        <v>99</v>
      </c>
      <c r="B100">
        <v>100501</v>
      </c>
    </row>
    <row r="101" spans="1:2">
      <c r="A101" t="s">
        <v>100</v>
      </c>
      <c r="B101">
        <v>88323</v>
      </c>
    </row>
    <row r="102" spans="1:2">
      <c r="A102" t="s">
        <v>101</v>
      </c>
      <c r="B102">
        <v>105016</v>
      </c>
    </row>
    <row r="103" spans="1:2">
      <c r="A103" t="s">
        <v>102</v>
      </c>
      <c r="B103">
        <v>91905</v>
      </c>
    </row>
    <row r="104" spans="1:2">
      <c r="A104" t="s">
        <v>103</v>
      </c>
      <c r="B104">
        <v>85527</v>
      </c>
    </row>
    <row r="105" spans="1:2">
      <c r="A105" t="s">
        <v>104</v>
      </c>
      <c r="B105">
        <v>87238</v>
      </c>
    </row>
    <row r="106" spans="1:2">
      <c r="A106" t="s">
        <v>105</v>
      </c>
      <c r="B106">
        <v>77790</v>
      </c>
    </row>
    <row r="107" spans="1:2">
      <c r="A107" t="s">
        <v>106</v>
      </c>
      <c r="B107">
        <v>75996</v>
      </c>
    </row>
    <row r="108" spans="1:2">
      <c r="A108" t="s">
        <v>107</v>
      </c>
      <c r="B108">
        <v>87858</v>
      </c>
    </row>
    <row r="109" spans="1:2">
      <c r="A109" t="s">
        <v>108</v>
      </c>
      <c r="B109">
        <v>6756185</v>
      </c>
    </row>
    <row r="110" spans="1:2">
      <c r="A110" t="s">
        <v>109</v>
      </c>
      <c r="B110">
        <v>234301</v>
      </c>
    </row>
    <row r="111" spans="1:2">
      <c r="A111" t="s">
        <v>110</v>
      </c>
      <c r="B111">
        <v>2272747</v>
      </c>
    </row>
    <row r="112" spans="1:2">
      <c r="A112" t="s">
        <v>111</v>
      </c>
      <c r="B112">
        <v>248630</v>
      </c>
    </row>
    <row r="113" spans="1:2">
      <c r="A113" t="s">
        <v>112</v>
      </c>
      <c r="B113">
        <v>132260</v>
      </c>
    </row>
    <row r="114" spans="1:2">
      <c r="A114" t="s">
        <v>113</v>
      </c>
      <c r="B114">
        <v>330912</v>
      </c>
    </row>
    <row r="115" spans="1:2">
      <c r="A115" t="s">
        <v>114</v>
      </c>
      <c r="B115">
        <v>5733773</v>
      </c>
    </row>
    <row r="116" spans="1:2">
      <c r="A116" t="s">
        <v>115</v>
      </c>
      <c r="B116">
        <v>302417</v>
      </c>
    </row>
    <row r="117" spans="1:2">
      <c r="A117" t="s">
        <v>116</v>
      </c>
      <c r="B117">
        <v>247845</v>
      </c>
    </row>
    <row r="118" spans="1:2">
      <c r="A118" t="s">
        <v>117</v>
      </c>
      <c r="B118">
        <v>6621337</v>
      </c>
    </row>
    <row r="119" spans="1:2">
      <c r="A119" t="s">
        <v>118</v>
      </c>
      <c r="B119">
        <v>118901</v>
      </c>
    </row>
    <row r="120" spans="1:2">
      <c r="A120" t="s">
        <v>119</v>
      </c>
      <c r="B120">
        <v>269551</v>
      </c>
    </row>
    <row r="121" spans="1:2">
      <c r="A121" t="s">
        <v>120</v>
      </c>
      <c r="B121">
        <v>11660143</v>
      </c>
    </row>
    <row r="122" spans="1:2">
      <c r="A122" t="s">
        <v>121</v>
      </c>
      <c r="B122">
        <v>398321</v>
      </c>
    </row>
    <row r="123" spans="1:2">
      <c r="A123" t="s">
        <v>122</v>
      </c>
      <c r="B123">
        <v>7224958</v>
      </c>
    </row>
    <row r="124" spans="1:2">
      <c r="A124" t="s">
        <v>123</v>
      </c>
      <c r="B124">
        <v>450990</v>
      </c>
    </row>
    <row r="125" spans="1:2">
      <c r="A125" t="s">
        <v>124</v>
      </c>
      <c r="B125">
        <v>160934</v>
      </c>
    </row>
    <row r="126" spans="1:2">
      <c r="A126" t="s">
        <v>125</v>
      </c>
      <c r="B126">
        <v>8631970</v>
      </c>
    </row>
    <row r="127" spans="1:2">
      <c r="A127" t="s">
        <v>126</v>
      </c>
      <c r="B127">
        <v>11217432</v>
      </c>
    </row>
    <row r="128" spans="1:2">
      <c r="A128" t="s">
        <v>127</v>
      </c>
      <c r="B128">
        <v>5902411</v>
      </c>
    </row>
    <row r="129" spans="1:2">
      <c r="A129" t="s">
        <v>128</v>
      </c>
      <c r="B129">
        <v>437147</v>
      </c>
    </row>
    <row r="130" spans="1:2">
      <c r="A130" t="s">
        <v>129</v>
      </c>
      <c r="B130">
        <v>11665571</v>
      </c>
    </row>
    <row r="131" spans="1:2">
      <c r="A131" t="s">
        <v>130</v>
      </c>
      <c r="B131">
        <v>144478</v>
      </c>
    </row>
    <row r="132" spans="1:2">
      <c r="A132" t="s">
        <v>131</v>
      </c>
      <c r="B132">
        <v>350185</v>
      </c>
    </row>
    <row r="133" spans="1:2">
      <c r="A133" t="s">
        <v>132</v>
      </c>
      <c r="B133">
        <v>13678675</v>
      </c>
    </row>
    <row r="134" spans="1:2">
      <c r="A134" t="s">
        <v>133</v>
      </c>
      <c r="B134">
        <v>1072813</v>
      </c>
    </row>
    <row r="135" spans="1:2">
      <c r="A135" t="s">
        <v>134</v>
      </c>
      <c r="B135">
        <v>8175339</v>
      </c>
    </row>
    <row r="136" spans="1:2">
      <c r="A136" t="s">
        <v>135</v>
      </c>
      <c r="B136">
        <v>1108157</v>
      </c>
    </row>
    <row r="137" spans="1:2">
      <c r="A137" t="s">
        <v>136</v>
      </c>
      <c r="B137">
        <v>291761</v>
      </c>
    </row>
    <row r="138" spans="1:2">
      <c r="A138" t="s">
        <v>137</v>
      </c>
      <c r="B138">
        <v>7386319</v>
      </c>
    </row>
    <row r="139" spans="1:2">
      <c r="A139" t="s">
        <v>138</v>
      </c>
      <c r="B139">
        <v>8827011</v>
      </c>
    </row>
    <row r="140" spans="1:2">
      <c r="A140" t="s">
        <v>139</v>
      </c>
      <c r="B140">
        <v>32862680</v>
      </c>
    </row>
    <row r="141" spans="1:2">
      <c r="A141" t="s">
        <v>140</v>
      </c>
      <c r="B141">
        <v>1179776</v>
      </c>
    </row>
    <row r="142" spans="1:2">
      <c r="A142" t="s">
        <v>141</v>
      </c>
      <c r="B142">
        <v>13737060</v>
      </c>
    </row>
    <row r="143" spans="1:2">
      <c r="A143" t="s">
        <v>142</v>
      </c>
      <c r="B143">
        <v>257447</v>
      </c>
    </row>
    <row r="144" spans="1:2">
      <c r="A144" t="s">
        <v>143</v>
      </c>
      <c r="B144">
        <v>1263111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3.83203125" customWidth="1"/>
    <col min="2" max="4" width="30.83203125" customWidth="1"/>
  </cols>
  <sheetData>
    <row r="1" spans="1:2">
      <c r="A1" t="s">
        <v>0</v>
      </c>
      <c r="B1">
        <v>7374098</v>
      </c>
    </row>
    <row r="2" spans="1:2">
      <c r="A2" t="s">
        <v>1</v>
      </c>
      <c r="B2">
        <v>481753</v>
      </c>
    </row>
    <row r="3" spans="1:2">
      <c r="A3" t="s">
        <v>2</v>
      </c>
      <c r="B3">
        <v>6663400</v>
      </c>
    </row>
    <row r="4" spans="1:2">
      <c r="A4" t="s">
        <v>3</v>
      </c>
      <c r="B4">
        <v>534626</v>
      </c>
    </row>
    <row r="5" spans="1:2">
      <c r="A5" t="s">
        <v>4</v>
      </c>
      <c r="B5">
        <v>310885</v>
      </c>
    </row>
    <row r="6" spans="1:2">
      <c r="A6" t="s">
        <v>5</v>
      </c>
      <c r="B6">
        <v>765362</v>
      </c>
    </row>
    <row r="7" spans="1:2">
      <c r="A7" t="s">
        <v>6</v>
      </c>
      <c r="B7">
        <v>764464</v>
      </c>
    </row>
    <row r="8" spans="1:2">
      <c r="A8" t="s">
        <v>7</v>
      </c>
      <c r="B8">
        <v>647357</v>
      </c>
    </row>
    <row r="9" spans="1:2">
      <c r="A9" t="s">
        <v>8</v>
      </c>
      <c r="B9">
        <v>424422</v>
      </c>
    </row>
    <row r="10" spans="1:2">
      <c r="A10" t="s">
        <v>9</v>
      </c>
      <c r="B10">
        <v>7377030</v>
      </c>
    </row>
    <row r="11" spans="1:2">
      <c r="A11" t="s">
        <v>10</v>
      </c>
      <c r="B11">
        <v>334622</v>
      </c>
    </row>
    <row r="12" spans="1:2">
      <c r="A12" t="s">
        <v>11</v>
      </c>
      <c r="B12">
        <v>415914</v>
      </c>
    </row>
    <row r="13" spans="1:2">
      <c r="A13" t="s">
        <v>12</v>
      </c>
      <c r="B13" s="1">
        <v>20452696</v>
      </c>
    </row>
    <row r="14" spans="1:2">
      <c r="A14" t="s">
        <v>13</v>
      </c>
      <c r="B14" s="1">
        <v>45005786</v>
      </c>
    </row>
    <row r="15" spans="1:2">
      <c r="A15" t="s">
        <v>14</v>
      </c>
      <c r="B15" s="1">
        <v>10641311</v>
      </c>
    </row>
    <row r="16" spans="1:2">
      <c r="A16" t="s">
        <v>15</v>
      </c>
      <c r="B16" s="1">
        <v>21586144</v>
      </c>
    </row>
    <row r="17" spans="1:2">
      <c r="A17" t="s">
        <v>16</v>
      </c>
      <c r="B17">
        <v>839754</v>
      </c>
    </row>
    <row r="18" spans="1:2">
      <c r="A18" t="s">
        <v>17</v>
      </c>
      <c r="B18" s="1">
        <v>-13595325</v>
      </c>
    </row>
    <row r="19" spans="1:2">
      <c r="A19" t="s">
        <v>18</v>
      </c>
      <c r="B19" s="1">
        <v>11550857</v>
      </c>
    </row>
    <row r="20" spans="1:2">
      <c r="A20" t="s">
        <v>19</v>
      </c>
      <c r="B20" s="1">
        <v>25808154</v>
      </c>
    </row>
    <row r="21" spans="1:2">
      <c r="A21" t="s">
        <v>20</v>
      </c>
      <c r="B21" s="1">
        <v>20221954</v>
      </c>
    </row>
    <row r="22" spans="1:2">
      <c r="A22" t="s">
        <v>21</v>
      </c>
      <c r="B22" s="1">
        <v>20339937</v>
      </c>
    </row>
    <row r="23" spans="1:2">
      <c r="A23" t="s">
        <v>22</v>
      </c>
      <c r="B23">
        <v>917794</v>
      </c>
    </row>
    <row r="24" spans="1:2">
      <c r="A24" t="s">
        <v>23</v>
      </c>
      <c r="B24" s="1">
        <v>19488392</v>
      </c>
    </row>
    <row r="25" spans="1:2">
      <c r="A25" t="s">
        <v>24</v>
      </c>
      <c r="B25">
        <v>270689</v>
      </c>
    </row>
    <row r="26" spans="1:2">
      <c r="A26" t="s">
        <v>25</v>
      </c>
      <c r="B26">
        <v>308346</v>
      </c>
    </row>
    <row r="27" spans="1:2">
      <c r="A27" t="s">
        <v>26</v>
      </c>
      <c r="B27">
        <v>305908</v>
      </c>
    </row>
    <row r="28" spans="1:2">
      <c r="A28" t="s">
        <v>27</v>
      </c>
      <c r="B28">
        <v>308360</v>
      </c>
    </row>
    <row r="29" spans="1:2">
      <c r="A29" t="s">
        <v>28</v>
      </c>
      <c r="B29">
        <v>302146</v>
      </c>
    </row>
    <row r="30" spans="1:2">
      <c r="A30" t="s">
        <v>29</v>
      </c>
      <c r="B30">
        <v>278883</v>
      </c>
    </row>
    <row r="31" spans="1:2">
      <c r="A31" t="s">
        <v>30</v>
      </c>
      <c r="B31">
        <v>310396</v>
      </c>
    </row>
    <row r="32" spans="1:2">
      <c r="A32" t="s">
        <v>31</v>
      </c>
      <c r="B32">
        <v>286238</v>
      </c>
    </row>
    <row r="33" spans="1:2">
      <c r="A33" t="s">
        <v>32</v>
      </c>
      <c r="B33">
        <v>292276</v>
      </c>
    </row>
    <row r="34" spans="1:2">
      <c r="A34" t="s">
        <v>33</v>
      </c>
      <c r="B34">
        <v>286260</v>
      </c>
    </row>
    <row r="35" spans="1:2">
      <c r="A35" t="s">
        <v>34</v>
      </c>
      <c r="B35">
        <v>276260</v>
      </c>
    </row>
    <row r="36" spans="1:2">
      <c r="A36" t="s">
        <v>35</v>
      </c>
      <c r="B36">
        <v>291980</v>
      </c>
    </row>
    <row r="37" spans="1:2">
      <c r="A37" t="s">
        <v>36</v>
      </c>
      <c r="B37" s="1">
        <v>11188305</v>
      </c>
    </row>
    <row r="38" spans="1:2">
      <c r="A38" t="s">
        <v>37</v>
      </c>
      <c r="B38">
        <v>660068</v>
      </c>
    </row>
    <row r="39" spans="1:2">
      <c r="A39" t="s">
        <v>38</v>
      </c>
      <c r="B39" s="1">
        <v>12003094</v>
      </c>
    </row>
    <row r="40" spans="1:2">
      <c r="A40" t="s">
        <v>39</v>
      </c>
      <c r="B40">
        <v>713639</v>
      </c>
    </row>
    <row r="41" spans="1:2">
      <c r="A41" t="s">
        <v>40</v>
      </c>
      <c r="B41">
        <v>378810</v>
      </c>
    </row>
    <row r="42" spans="1:2">
      <c r="A42" t="s">
        <v>41</v>
      </c>
      <c r="B42">
        <v>2388129</v>
      </c>
    </row>
    <row r="43" spans="1:2">
      <c r="A43" t="s">
        <v>42</v>
      </c>
      <c r="B43">
        <v>2589342</v>
      </c>
    </row>
    <row r="44" spans="1:2">
      <c r="A44" t="s">
        <v>43</v>
      </c>
      <c r="B44">
        <v>3259122</v>
      </c>
    </row>
    <row r="45" spans="1:2">
      <c r="A45" t="s">
        <v>44</v>
      </c>
      <c r="B45">
        <v>489239</v>
      </c>
    </row>
    <row r="46" spans="1:2">
      <c r="A46" t="s">
        <v>45</v>
      </c>
      <c r="B46">
        <v>8919520</v>
      </c>
    </row>
    <row r="47" spans="1:2">
      <c r="A47" t="s">
        <v>46</v>
      </c>
      <c r="B47">
        <v>396536</v>
      </c>
    </row>
    <row r="48" spans="1:2">
      <c r="A48" t="s">
        <v>47</v>
      </c>
      <c r="B48">
        <v>580289</v>
      </c>
    </row>
    <row r="49" spans="1:2">
      <c r="A49" t="s">
        <v>48</v>
      </c>
      <c r="B49" s="1">
        <v>17928997</v>
      </c>
    </row>
    <row r="50" spans="1:2">
      <c r="A50" t="s">
        <v>49</v>
      </c>
      <c r="B50">
        <v>1718470</v>
      </c>
    </row>
    <row r="51" spans="1:2">
      <c r="A51" t="s">
        <v>50</v>
      </c>
      <c r="B51" s="1">
        <v>12779711</v>
      </c>
    </row>
    <row r="52" spans="1:2">
      <c r="A52" t="s">
        <v>51</v>
      </c>
      <c r="B52">
        <v>1761645</v>
      </c>
    </row>
    <row r="53" spans="1:2">
      <c r="A53" t="s">
        <v>52</v>
      </c>
      <c r="B53">
        <v>495086</v>
      </c>
    </row>
    <row r="54" spans="1:2">
      <c r="A54" t="s">
        <v>53</v>
      </c>
      <c r="B54" s="1">
        <v>11703312</v>
      </c>
    </row>
    <row r="55" spans="1:2">
      <c r="A55" t="s">
        <v>54</v>
      </c>
      <c r="B55" s="1">
        <v>-88496722</v>
      </c>
    </row>
    <row r="56" spans="1:2">
      <c r="A56" t="s">
        <v>55</v>
      </c>
      <c r="B56" s="1">
        <v>13869719</v>
      </c>
    </row>
    <row r="57" spans="1:2">
      <c r="A57" t="s">
        <v>56</v>
      </c>
      <c r="B57">
        <v>1504365</v>
      </c>
    </row>
    <row r="58" spans="1:2">
      <c r="A58" t="s">
        <v>57</v>
      </c>
      <c r="B58" s="1">
        <v>17736279</v>
      </c>
    </row>
    <row r="59" spans="1:2">
      <c r="A59" t="s">
        <v>58</v>
      </c>
      <c r="B59">
        <v>472197</v>
      </c>
    </row>
    <row r="60" spans="1:2">
      <c r="A60" t="s">
        <v>59</v>
      </c>
      <c r="B60">
        <v>1522103</v>
      </c>
    </row>
    <row r="61" spans="1:2">
      <c r="A61" t="s">
        <v>60</v>
      </c>
      <c r="B61" s="1">
        <v>18101466</v>
      </c>
    </row>
    <row r="62" spans="1:2">
      <c r="A62" t="s">
        <v>61</v>
      </c>
      <c r="B62">
        <v>2153324</v>
      </c>
    </row>
    <row r="63" spans="1:2">
      <c r="A63" t="s">
        <v>62</v>
      </c>
      <c r="B63" s="1">
        <v>11803679</v>
      </c>
    </row>
    <row r="64" spans="1:2">
      <c r="A64" t="s">
        <v>63</v>
      </c>
      <c r="B64">
        <v>2069055</v>
      </c>
    </row>
    <row r="65" spans="1:2">
      <c r="A65" t="s">
        <v>64</v>
      </c>
      <c r="B65">
        <v>625230</v>
      </c>
    </row>
    <row r="66" spans="1:2">
      <c r="A66" t="s">
        <v>65</v>
      </c>
      <c r="B66" s="1">
        <v>13821009</v>
      </c>
    </row>
    <row r="67" spans="1:2">
      <c r="A67" t="s">
        <v>66</v>
      </c>
      <c r="B67" s="1">
        <v>15874282</v>
      </c>
    </row>
    <row r="68" spans="1:2">
      <c r="A68" t="s">
        <v>67</v>
      </c>
      <c r="B68" s="1">
        <v>14864415</v>
      </c>
    </row>
    <row r="69" spans="1:2">
      <c r="A69" t="s">
        <v>68</v>
      </c>
      <c r="B69">
        <v>1961149</v>
      </c>
    </row>
    <row r="70" spans="1:2">
      <c r="A70" t="s">
        <v>69</v>
      </c>
      <c r="B70" s="1">
        <v>18213211</v>
      </c>
    </row>
    <row r="71" spans="1:2">
      <c r="A71" t="s">
        <v>70</v>
      </c>
      <c r="B71">
        <v>615487</v>
      </c>
    </row>
    <row r="72" spans="1:2">
      <c r="A72" t="s">
        <v>71</v>
      </c>
      <c r="B72">
        <v>2011486</v>
      </c>
    </row>
    <row r="73" spans="1:2">
      <c r="A73" t="s">
        <v>72</v>
      </c>
      <c r="B73">
        <v>7954707</v>
      </c>
    </row>
    <row r="74" spans="1:2">
      <c r="A74" t="s">
        <v>73</v>
      </c>
      <c r="B74">
        <v>562624</v>
      </c>
    </row>
    <row r="75" spans="1:2">
      <c r="A75" t="s">
        <v>74</v>
      </c>
      <c r="B75" s="1">
        <v>14640164</v>
      </c>
    </row>
    <row r="76" spans="1:2">
      <c r="A76" t="s">
        <v>75</v>
      </c>
      <c r="B76">
        <v>460424</v>
      </c>
    </row>
    <row r="77" spans="1:2">
      <c r="A77" t="s">
        <v>76</v>
      </c>
      <c r="B77">
        <v>334355</v>
      </c>
    </row>
    <row r="78" spans="1:2">
      <c r="A78" t="s">
        <v>77</v>
      </c>
      <c r="B78">
        <v>972969</v>
      </c>
    </row>
    <row r="79" spans="1:2">
      <c r="A79" t="s">
        <v>78</v>
      </c>
      <c r="B79">
        <v>919510</v>
      </c>
    </row>
    <row r="80" spans="1:2">
      <c r="A80" t="s">
        <v>79</v>
      </c>
      <c r="B80">
        <v>930658</v>
      </c>
    </row>
    <row r="81" spans="1:2">
      <c r="A81" t="s">
        <v>80</v>
      </c>
      <c r="B81">
        <v>414617</v>
      </c>
    </row>
    <row r="82" spans="1:2">
      <c r="A82" t="s">
        <v>81</v>
      </c>
      <c r="B82">
        <v>1815517</v>
      </c>
    </row>
    <row r="83" spans="1:2">
      <c r="A83" t="s">
        <v>82</v>
      </c>
      <c r="B83">
        <v>363811</v>
      </c>
    </row>
    <row r="84" spans="1:2">
      <c r="A84" t="s">
        <v>83</v>
      </c>
      <c r="B84">
        <v>357009</v>
      </c>
    </row>
    <row r="85" spans="1:2">
      <c r="A85" t="s">
        <v>84</v>
      </c>
      <c r="B85" s="1">
        <v>20940180</v>
      </c>
    </row>
    <row r="86" spans="1:2">
      <c r="A86" t="s">
        <v>85</v>
      </c>
      <c r="B86" s="1">
        <v>49805384</v>
      </c>
    </row>
    <row r="87" spans="1:2">
      <c r="A87" t="s">
        <v>86</v>
      </c>
      <c r="B87" s="1">
        <v>12355017</v>
      </c>
    </row>
    <row r="88" spans="1:2">
      <c r="A88" t="s">
        <v>87</v>
      </c>
      <c r="B88" s="1">
        <v>283478556</v>
      </c>
    </row>
    <row r="89" spans="1:2">
      <c r="A89" t="s">
        <v>88</v>
      </c>
      <c r="B89">
        <v>1076533</v>
      </c>
    </row>
    <row r="90" spans="1:2">
      <c r="A90" t="s">
        <v>89</v>
      </c>
      <c r="B90" s="1">
        <v>38647095</v>
      </c>
    </row>
    <row r="91" spans="1:2">
      <c r="A91" t="s">
        <v>90</v>
      </c>
      <c r="B91" s="1">
        <v>54549619</v>
      </c>
    </row>
    <row r="92" spans="1:2">
      <c r="A92" t="s">
        <v>91</v>
      </c>
      <c r="B92" s="1">
        <v>42464581</v>
      </c>
    </row>
    <row r="93" spans="1:2">
      <c r="A93" t="s">
        <v>92</v>
      </c>
      <c r="B93" s="1">
        <v>21371155</v>
      </c>
    </row>
    <row r="94" spans="1:2">
      <c r="A94" t="s">
        <v>93</v>
      </c>
      <c r="B94" s="1">
        <v>21704011</v>
      </c>
    </row>
    <row r="95" spans="1:2">
      <c r="A95" t="s">
        <v>94</v>
      </c>
      <c r="B95">
        <v>1071082</v>
      </c>
    </row>
    <row r="96" spans="1:2">
      <c r="A96" t="s">
        <v>95</v>
      </c>
      <c r="B96" s="1">
        <v>20945410</v>
      </c>
    </row>
    <row r="97" spans="1:2">
      <c r="A97" t="s">
        <v>96</v>
      </c>
      <c r="B97">
        <v>281577</v>
      </c>
    </row>
    <row r="98" spans="1:2">
      <c r="A98" t="s">
        <v>97</v>
      </c>
      <c r="B98">
        <v>314755</v>
      </c>
    </row>
    <row r="99" spans="1:2">
      <c r="A99" t="s">
        <v>98</v>
      </c>
      <c r="B99">
        <v>321102</v>
      </c>
    </row>
    <row r="100" spans="1:2">
      <c r="A100" t="s">
        <v>99</v>
      </c>
      <c r="B100">
        <v>310619</v>
      </c>
    </row>
    <row r="101" spans="1:2">
      <c r="A101" t="s">
        <v>100</v>
      </c>
      <c r="B101">
        <v>280353</v>
      </c>
    </row>
    <row r="102" spans="1:2">
      <c r="A102" t="s">
        <v>101</v>
      </c>
      <c r="B102">
        <v>283630</v>
      </c>
    </row>
    <row r="103" spans="1:2">
      <c r="A103" t="s">
        <v>102</v>
      </c>
      <c r="B103">
        <v>308256</v>
      </c>
    </row>
    <row r="104" spans="1:2">
      <c r="A104" t="s">
        <v>103</v>
      </c>
      <c r="B104">
        <v>293639</v>
      </c>
    </row>
    <row r="105" spans="1:2">
      <c r="A105" t="s">
        <v>104</v>
      </c>
      <c r="B105">
        <v>294543</v>
      </c>
    </row>
    <row r="106" spans="1:2">
      <c r="A106" t="s">
        <v>105</v>
      </c>
      <c r="B106">
        <v>292181</v>
      </c>
    </row>
    <row r="107" spans="1:2">
      <c r="A107" t="s">
        <v>106</v>
      </c>
      <c r="B107">
        <v>272899</v>
      </c>
    </row>
    <row r="108" spans="1:2">
      <c r="A108" t="s">
        <v>107</v>
      </c>
      <c r="B108">
        <v>295077</v>
      </c>
    </row>
    <row r="109" spans="1:2">
      <c r="A109" t="s">
        <v>108</v>
      </c>
      <c r="B109" s="1">
        <v>11521243</v>
      </c>
    </row>
    <row r="110" spans="1:2">
      <c r="A110" t="s">
        <v>109</v>
      </c>
      <c r="B110">
        <v>538293</v>
      </c>
    </row>
    <row r="111" spans="1:2">
      <c r="A111" t="s">
        <v>110</v>
      </c>
      <c r="B111" s="1">
        <v>19891617</v>
      </c>
    </row>
    <row r="112" spans="1:2">
      <c r="A112" t="s">
        <v>111</v>
      </c>
      <c r="B112">
        <v>449603</v>
      </c>
    </row>
    <row r="113" spans="1:2">
      <c r="A113" t="s">
        <v>112</v>
      </c>
      <c r="B113">
        <v>427206</v>
      </c>
    </row>
    <row r="114" spans="1:2">
      <c r="A114" t="s">
        <v>113</v>
      </c>
      <c r="B114">
        <v>1733337</v>
      </c>
    </row>
    <row r="115" spans="1:2">
      <c r="A115" t="s">
        <v>114</v>
      </c>
      <c r="B115">
        <v>-1859305</v>
      </c>
    </row>
    <row r="116" spans="1:2">
      <c r="A116" t="s">
        <v>115</v>
      </c>
      <c r="B116">
        <v>2134766</v>
      </c>
    </row>
    <row r="117" spans="1:2">
      <c r="A117" t="s">
        <v>116</v>
      </c>
      <c r="B117">
        <v>629593</v>
      </c>
    </row>
    <row r="118" spans="1:2">
      <c r="A118" t="s">
        <v>117</v>
      </c>
      <c r="B118" s="1">
        <v>11796895</v>
      </c>
    </row>
    <row r="119" spans="1:2">
      <c r="A119" t="s">
        <v>118</v>
      </c>
      <c r="B119">
        <v>426906</v>
      </c>
    </row>
    <row r="120" spans="1:2">
      <c r="A120" t="s">
        <v>119</v>
      </c>
      <c r="B120">
        <v>482946</v>
      </c>
    </row>
    <row r="121" spans="1:2">
      <c r="A121" t="s">
        <v>120</v>
      </c>
      <c r="B121" s="1">
        <v>18470712</v>
      </c>
    </row>
    <row r="122" spans="1:2">
      <c r="A122" t="s">
        <v>121</v>
      </c>
      <c r="B122">
        <v>1598093</v>
      </c>
    </row>
    <row r="123" spans="1:2">
      <c r="A123" t="s">
        <v>122</v>
      </c>
      <c r="B123" s="1">
        <v>10457993</v>
      </c>
    </row>
    <row r="124" spans="1:2">
      <c r="A124" t="s">
        <v>123</v>
      </c>
      <c r="B124">
        <v>1928274</v>
      </c>
    </row>
    <row r="125" spans="1:2">
      <c r="A125" t="s">
        <v>124</v>
      </c>
      <c r="B125">
        <v>523463</v>
      </c>
    </row>
    <row r="126" spans="1:2">
      <c r="A126" t="s">
        <v>125</v>
      </c>
      <c r="B126">
        <v>8078554</v>
      </c>
    </row>
    <row r="127" spans="1:2">
      <c r="A127" t="s">
        <v>126</v>
      </c>
      <c r="B127" s="1">
        <v>18152809</v>
      </c>
    </row>
    <row r="128" spans="1:2">
      <c r="A128" t="s">
        <v>127</v>
      </c>
      <c r="B128" s="1">
        <v>13567795</v>
      </c>
    </row>
    <row r="129" spans="1:2">
      <c r="A129" t="s">
        <v>128</v>
      </c>
      <c r="B129">
        <v>1449751</v>
      </c>
    </row>
    <row r="130" spans="1:2">
      <c r="A130" t="s">
        <v>129</v>
      </c>
      <c r="B130" s="1">
        <v>18292322</v>
      </c>
    </row>
    <row r="131" spans="1:2">
      <c r="A131" t="s">
        <v>130</v>
      </c>
      <c r="B131">
        <v>556064</v>
      </c>
    </row>
    <row r="132" spans="1:2">
      <c r="A132" t="s">
        <v>131</v>
      </c>
      <c r="B132">
        <v>1627915</v>
      </c>
    </row>
    <row r="133" spans="1:2">
      <c r="A133" t="s">
        <v>132</v>
      </c>
      <c r="B133" s="1">
        <v>18812484</v>
      </c>
    </row>
    <row r="134" spans="1:2">
      <c r="A134" t="s">
        <v>133</v>
      </c>
      <c r="B134">
        <v>2195992</v>
      </c>
    </row>
    <row r="135" spans="1:2">
      <c r="A135" t="s">
        <v>134</v>
      </c>
      <c r="B135">
        <v>2800586</v>
      </c>
    </row>
    <row r="136" spans="1:2">
      <c r="A136" t="s">
        <v>135</v>
      </c>
      <c r="B136">
        <v>2184848</v>
      </c>
    </row>
    <row r="137" spans="1:2">
      <c r="A137" t="s">
        <v>136</v>
      </c>
      <c r="B137">
        <v>659472</v>
      </c>
    </row>
    <row r="138" spans="1:2">
      <c r="A138" t="s">
        <v>137</v>
      </c>
      <c r="B138" s="1">
        <v>16556019</v>
      </c>
    </row>
    <row r="139" spans="1:2">
      <c r="A139" t="s">
        <v>138</v>
      </c>
      <c r="B139" s="1">
        <v>14047707</v>
      </c>
    </row>
    <row r="140" spans="1:2">
      <c r="A140" t="s">
        <v>139</v>
      </c>
      <c r="B140">
        <v>-4773555</v>
      </c>
    </row>
    <row r="141" spans="1:2">
      <c r="A141" t="s">
        <v>140</v>
      </c>
      <c r="B141">
        <v>1811309</v>
      </c>
    </row>
    <row r="142" spans="1:2">
      <c r="A142" t="s">
        <v>141</v>
      </c>
      <c r="B142" s="1">
        <v>18511724</v>
      </c>
    </row>
    <row r="143" spans="1:2">
      <c r="A143" t="s">
        <v>142</v>
      </c>
      <c r="B143">
        <v>706772</v>
      </c>
    </row>
    <row r="144" spans="1:2">
      <c r="A144" t="s">
        <v>143</v>
      </c>
      <c r="B144">
        <v>1874562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6.83203125" customWidth="1"/>
    <col min="2" max="4" width="53.33203125" customWidth="1"/>
  </cols>
  <sheetData>
    <row r="1" spans="1:2">
      <c r="A1" t="s">
        <v>0</v>
      </c>
      <c r="B1">
        <v>238041</v>
      </c>
    </row>
    <row r="2" spans="1:2">
      <c r="A2" t="s">
        <v>1</v>
      </c>
      <c r="B2">
        <v>264897</v>
      </c>
    </row>
    <row r="3" spans="1:2">
      <c r="A3" t="s">
        <v>2</v>
      </c>
      <c r="B3">
        <v>321578</v>
      </c>
    </row>
    <row r="4" spans="1:2">
      <c r="A4" t="s">
        <v>3</v>
      </c>
      <c r="B4">
        <v>304227</v>
      </c>
    </row>
    <row r="5" spans="1:2">
      <c r="A5" t="s">
        <v>4</v>
      </c>
      <c r="B5">
        <v>251322</v>
      </c>
    </row>
    <row r="6" spans="1:2">
      <c r="A6" t="s">
        <v>5</v>
      </c>
      <c r="B6">
        <v>299541</v>
      </c>
    </row>
    <row r="7" spans="1:2">
      <c r="A7" t="s">
        <v>6</v>
      </c>
      <c r="B7">
        <v>425808</v>
      </c>
    </row>
    <row r="8" spans="1:2">
      <c r="A8" t="s">
        <v>7</v>
      </c>
      <c r="B8">
        <v>432127</v>
      </c>
    </row>
    <row r="9" spans="1:2">
      <c r="A9" t="s">
        <v>8</v>
      </c>
      <c r="B9">
        <v>362060</v>
      </c>
    </row>
    <row r="10" spans="1:2">
      <c r="A10" t="s">
        <v>9</v>
      </c>
      <c r="B10">
        <v>246714</v>
      </c>
    </row>
    <row r="11" spans="1:2">
      <c r="A11" t="s">
        <v>10</v>
      </c>
      <c r="B11">
        <v>207975</v>
      </c>
    </row>
    <row r="12" spans="1:2">
      <c r="A12" t="s">
        <v>11</v>
      </c>
      <c r="B12">
        <v>319430</v>
      </c>
    </row>
    <row r="13" spans="1:2">
      <c r="A13" t="s">
        <v>12</v>
      </c>
      <c r="B13">
        <v>535581</v>
      </c>
    </row>
    <row r="14" spans="1:2">
      <c r="A14" t="s">
        <v>13</v>
      </c>
      <c r="B14">
        <v>708225</v>
      </c>
    </row>
    <row r="15" spans="1:2">
      <c r="A15" t="s">
        <v>14</v>
      </c>
      <c r="B15">
        <v>2671427</v>
      </c>
    </row>
    <row r="16" spans="1:2">
      <c r="A16" t="s">
        <v>15</v>
      </c>
      <c r="B16">
        <v>646205</v>
      </c>
    </row>
    <row r="17" spans="1:2">
      <c r="A17" t="s">
        <v>16</v>
      </c>
      <c r="B17">
        <v>1352305</v>
      </c>
    </row>
    <row r="18" spans="1:2">
      <c r="A18" t="s">
        <v>17</v>
      </c>
      <c r="B18">
        <v>498933</v>
      </c>
    </row>
    <row r="19" spans="1:2">
      <c r="A19" t="s">
        <v>18</v>
      </c>
      <c r="B19">
        <v>859543</v>
      </c>
    </row>
    <row r="20" spans="1:2">
      <c r="A20" t="s">
        <v>19</v>
      </c>
      <c r="B20">
        <v>551907</v>
      </c>
    </row>
    <row r="21" spans="1:2">
      <c r="A21" t="s">
        <v>20</v>
      </c>
      <c r="B21">
        <v>769494</v>
      </c>
    </row>
    <row r="22" spans="1:2">
      <c r="A22" t="s">
        <v>21</v>
      </c>
      <c r="B22">
        <v>637177</v>
      </c>
    </row>
    <row r="23" spans="1:2">
      <c r="A23" t="s">
        <v>22</v>
      </c>
      <c r="B23">
        <v>1286603</v>
      </c>
    </row>
    <row r="24" spans="1:2">
      <c r="A24" t="s">
        <v>23</v>
      </c>
      <c r="B24">
        <v>686440</v>
      </c>
    </row>
    <row r="25" spans="1:2">
      <c r="A25" t="s">
        <v>24</v>
      </c>
      <c r="B25">
        <v>111407</v>
      </c>
    </row>
    <row r="26" spans="1:2">
      <c r="A26" t="s">
        <v>25</v>
      </c>
      <c r="B26">
        <v>124926</v>
      </c>
    </row>
    <row r="27" spans="1:2">
      <c r="A27" t="s">
        <v>26</v>
      </c>
      <c r="B27">
        <v>116468</v>
      </c>
    </row>
    <row r="28" spans="1:2">
      <c r="A28" t="s">
        <v>27</v>
      </c>
      <c r="B28">
        <v>129771</v>
      </c>
    </row>
    <row r="29" spans="1:2">
      <c r="A29" t="s">
        <v>28</v>
      </c>
      <c r="B29">
        <v>110077</v>
      </c>
    </row>
    <row r="30" spans="1:2">
      <c r="A30" t="s">
        <v>29</v>
      </c>
      <c r="B30">
        <v>110847</v>
      </c>
    </row>
    <row r="31" spans="1:2">
      <c r="A31" t="s">
        <v>30</v>
      </c>
      <c r="B31">
        <v>208326</v>
      </c>
    </row>
    <row r="32" spans="1:2">
      <c r="A32" t="s">
        <v>31</v>
      </c>
      <c r="B32">
        <v>177390</v>
      </c>
    </row>
    <row r="33" spans="1:2">
      <c r="A33" t="s">
        <v>32</v>
      </c>
      <c r="B33">
        <v>143650</v>
      </c>
    </row>
    <row r="34" spans="1:2">
      <c r="A34" t="s">
        <v>33</v>
      </c>
      <c r="B34">
        <v>111953</v>
      </c>
    </row>
    <row r="35" spans="1:2">
      <c r="A35" t="s">
        <v>34</v>
      </c>
      <c r="B35">
        <v>110788</v>
      </c>
    </row>
    <row r="36" spans="1:2">
      <c r="A36" t="s">
        <v>35</v>
      </c>
      <c r="B36">
        <v>113600</v>
      </c>
    </row>
    <row r="37" spans="1:2">
      <c r="A37" t="s">
        <v>36</v>
      </c>
      <c r="B37">
        <v>683173</v>
      </c>
    </row>
    <row r="38" spans="1:2">
      <c r="A38" t="s">
        <v>37</v>
      </c>
      <c r="B38">
        <v>346530</v>
      </c>
    </row>
    <row r="39" spans="1:2">
      <c r="A39" t="s">
        <v>38</v>
      </c>
      <c r="B39">
        <v>362704</v>
      </c>
    </row>
    <row r="40" spans="1:2">
      <c r="A40" t="s">
        <v>39</v>
      </c>
      <c r="B40">
        <v>346924</v>
      </c>
    </row>
    <row r="41" spans="1:2">
      <c r="A41" t="s">
        <v>40</v>
      </c>
      <c r="B41">
        <v>397730</v>
      </c>
    </row>
    <row r="42" spans="1:2">
      <c r="A42" t="s">
        <v>41</v>
      </c>
      <c r="B42">
        <v>397538</v>
      </c>
    </row>
    <row r="43" spans="1:2">
      <c r="A43" t="s">
        <v>42</v>
      </c>
      <c r="B43">
        <v>567049</v>
      </c>
    </row>
    <row r="44" spans="1:2">
      <c r="A44" t="s">
        <v>43</v>
      </c>
      <c r="B44">
        <v>362238</v>
      </c>
    </row>
    <row r="45" spans="1:2">
      <c r="A45" t="s">
        <v>44</v>
      </c>
      <c r="B45">
        <v>323019</v>
      </c>
    </row>
    <row r="46" spans="1:2">
      <c r="A46" t="s">
        <v>45</v>
      </c>
      <c r="B46">
        <v>851777</v>
      </c>
    </row>
    <row r="47" spans="1:2">
      <c r="A47" t="s">
        <v>46</v>
      </c>
      <c r="B47">
        <v>276618</v>
      </c>
    </row>
    <row r="48" spans="1:2">
      <c r="A48" t="s">
        <v>47</v>
      </c>
      <c r="B48">
        <v>283699</v>
      </c>
    </row>
    <row r="49" spans="1:2">
      <c r="A49" t="s">
        <v>48</v>
      </c>
      <c r="B49">
        <v>663762</v>
      </c>
    </row>
    <row r="50" spans="1:2">
      <c r="A50" t="s">
        <v>49</v>
      </c>
      <c r="B50">
        <v>390590</v>
      </c>
    </row>
    <row r="51" spans="1:2">
      <c r="A51" t="s">
        <v>50</v>
      </c>
      <c r="B51">
        <v>760154</v>
      </c>
    </row>
    <row r="52" spans="1:2">
      <c r="A52" t="s">
        <v>51</v>
      </c>
      <c r="B52">
        <v>364186</v>
      </c>
    </row>
    <row r="53" spans="1:2">
      <c r="A53" t="s">
        <v>52</v>
      </c>
      <c r="B53">
        <v>354780</v>
      </c>
    </row>
    <row r="54" spans="1:2">
      <c r="A54" t="s">
        <v>53</v>
      </c>
      <c r="B54">
        <v>373621</v>
      </c>
    </row>
    <row r="55" spans="1:2">
      <c r="A55" t="s">
        <v>54</v>
      </c>
      <c r="B55">
        <v>482322</v>
      </c>
    </row>
    <row r="56" spans="1:2">
      <c r="A56" t="s">
        <v>55</v>
      </c>
      <c r="B56">
        <v>500771</v>
      </c>
    </row>
    <row r="57" spans="1:2">
      <c r="A57" t="s">
        <v>56</v>
      </c>
      <c r="B57">
        <v>418489</v>
      </c>
    </row>
    <row r="58" spans="1:2">
      <c r="A58" t="s">
        <v>57</v>
      </c>
      <c r="B58">
        <v>663971</v>
      </c>
    </row>
    <row r="59" spans="1:2">
      <c r="A59" t="s">
        <v>58</v>
      </c>
      <c r="B59">
        <v>344404</v>
      </c>
    </row>
    <row r="60" spans="1:2">
      <c r="A60" t="s">
        <v>59</v>
      </c>
      <c r="B60">
        <v>384547</v>
      </c>
    </row>
    <row r="61" spans="1:2">
      <c r="A61" t="s">
        <v>60</v>
      </c>
      <c r="B61">
        <v>428857</v>
      </c>
    </row>
    <row r="62" spans="1:2">
      <c r="A62" t="s">
        <v>61</v>
      </c>
      <c r="B62">
        <v>607647</v>
      </c>
    </row>
    <row r="63" spans="1:2">
      <c r="A63" t="s">
        <v>62</v>
      </c>
      <c r="B63">
        <v>1083140</v>
      </c>
    </row>
    <row r="64" spans="1:2">
      <c r="A64" t="s">
        <v>63</v>
      </c>
      <c r="B64">
        <v>467647</v>
      </c>
    </row>
    <row r="65" spans="1:2">
      <c r="A65" t="s">
        <v>64</v>
      </c>
      <c r="B65">
        <v>652784</v>
      </c>
    </row>
    <row r="66" spans="1:2">
      <c r="A66" t="s">
        <v>65</v>
      </c>
      <c r="B66">
        <v>474807</v>
      </c>
    </row>
    <row r="67" spans="1:2">
      <c r="A67" t="s">
        <v>66</v>
      </c>
      <c r="B67">
        <v>811228</v>
      </c>
    </row>
    <row r="68" spans="1:2">
      <c r="A68" t="s">
        <v>67</v>
      </c>
      <c r="B68">
        <v>445433</v>
      </c>
    </row>
    <row r="69" spans="1:2">
      <c r="A69" t="s">
        <v>68</v>
      </c>
      <c r="B69">
        <v>438591</v>
      </c>
    </row>
    <row r="70" spans="1:2">
      <c r="A70" t="s">
        <v>69</v>
      </c>
      <c r="B70">
        <v>606931</v>
      </c>
    </row>
    <row r="71" spans="1:2">
      <c r="A71" t="s">
        <v>70</v>
      </c>
      <c r="B71">
        <v>608236</v>
      </c>
    </row>
    <row r="72" spans="1:2">
      <c r="A72" t="s">
        <v>71</v>
      </c>
      <c r="B72">
        <v>333248</v>
      </c>
    </row>
    <row r="73" spans="1:2">
      <c r="A73" t="s">
        <v>72</v>
      </c>
      <c r="B73">
        <v>234023</v>
      </c>
    </row>
    <row r="74" spans="1:2">
      <c r="A74" t="s">
        <v>73</v>
      </c>
      <c r="B74">
        <v>141793</v>
      </c>
    </row>
    <row r="75" spans="1:2">
      <c r="A75" t="s">
        <v>74</v>
      </c>
      <c r="B75">
        <v>347037</v>
      </c>
    </row>
    <row r="76" spans="1:2">
      <c r="A76" t="s">
        <v>75</v>
      </c>
      <c r="B76">
        <v>55210</v>
      </c>
    </row>
    <row r="77" spans="1:2">
      <c r="A77" t="s">
        <v>76</v>
      </c>
      <c r="B77">
        <v>253172</v>
      </c>
    </row>
    <row r="78" spans="1:2">
      <c r="A78" t="s">
        <v>77</v>
      </c>
      <c r="B78">
        <v>85818</v>
      </c>
    </row>
    <row r="79" spans="1:2">
      <c r="A79" t="s">
        <v>78</v>
      </c>
      <c r="B79">
        <v>219885</v>
      </c>
    </row>
    <row r="80" spans="1:2">
      <c r="A80" t="s">
        <v>79</v>
      </c>
      <c r="B80">
        <v>79425</v>
      </c>
    </row>
    <row r="81" spans="1:2">
      <c r="A81" t="s">
        <v>80</v>
      </c>
      <c r="B81">
        <v>142565</v>
      </c>
    </row>
    <row r="82" spans="1:2">
      <c r="A82" t="s">
        <v>81</v>
      </c>
      <c r="B82">
        <v>232168</v>
      </c>
    </row>
    <row r="83" spans="1:2">
      <c r="A83" t="s">
        <v>82</v>
      </c>
      <c r="B83">
        <v>312838</v>
      </c>
    </row>
    <row r="84" spans="1:2">
      <c r="A84" t="s">
        <v>83</v>
      </c>
      <c r="B84">
        <v>126114</v>
      </c>
    </row>
    <row r="85" spans="1:2">
      <c r="A85" t="s">
        <v>84</v>
      </c>
      <c r="B85">
        <v>519634</v>
      </c>
    </row>
    <row r="86" spans="1:2">
      <c r="A86" t="s">
        <v>85</v>
      </c>
      <c r="B86">
        <v>534391</v>
      </c>
    </row>
    <row r="87" spans="1:2">
      <c r="A87" t="s">
        <v>86</v>
      </c>
      <c r="B87">
        <v>2702230</v>
      </c>
    </row>
    <row r="88" spans="1:2">
      <c r="A88" t="s">
        <v>87</v>
      </c>
      <c r="B88">
        <v>464718</v>
      </c>
    </row>
    <row r="89" spans="1:2">
      <c r="A89" t="s">
        <v>88</v>
      </c>
      <c r="B89">
        <v>1481772</v>
      </c>
    </row>
    <row r="90" spans="1:2">
      <c r="A90" t="s">
        <v>89</v>
      </c>
      <c r="B90">
        <v>619943</v>
      </c>
    </row>
    <row r="91" spans="1:2">
      <c r="A91" t="s">
        <v>90</v>
      </c>
      <c r="B91">
        <v>1038711</v>
      </c>
    </row>
    <row r="92" spans="1:2">
      <c r="A92" t="s">
        <v>91</v>
      </c>
      <c r="B92">
        <v>569797</v>
      </c>
    </row>
    <row r="93" spans="1:2">
      <c r="A93" t="s">
        <v>92</v>
      </c>
      <c r="B93">
        <v>654177</v>
      </c>
    </row>
    <row r="94" spans="1:2">
      <c r="A94" t="s">
        <v>93</v>
      </c>
      <c r="B94">
        <v>477831</v>
      </c>
    </row>
    <row r="95" spans="1:2">
      <c r="A95" t="s">
        <v>94</v>
      </c>
      <c r="B95">
        <v>1290440</v>
      </c>
    </row>
    <row r="96" spans="1:2">
      <c r="A96" t="s">
        <v>95</v>
      </c>
      <c r="B96">
        <v>623683</v>
      </c>
    </row>
    <row r="97" spans="1:2">
      <c r="A97" t="s">
        <v>96</v>
      </c>
      <c r="B97">
        <v>133806</v>
      </c>
    </row>
    <row r="98" spans="1:2">
      <c r="A98" t="s">
        <v>97</v>
      </c>
      <c r="B98">
        <v>129594</v>
      </c>
    </row>
    <row r="99" spans="1:2">
      <c r="A99" t="s">
        <v>98</v>
      </c>
      <c r="B99">
        <v>125831</v>
      </c>
    </row>
    <row r="100" spans="1:2">
      <c r="A100" t="s">
        <v>99</v>
      </c>
      <c r="B100">
        <v>135388</v>
      </c>
    </row>
    <row r="101" spans="1:2">
      <c r="A101" t="s">
        <v>100</v>
      </c>
      <c r="B101">
        <v>111164</v>
      </c>
    </row>
    <row r="102" spans="1:2">
      <c r="A102" t="s">
        <v>101</v>
      </c>
      <c r="B102">
        <v>124640</v>
      </c>
    </row>
    <row r="103" spans="1:2">
      <c r="A103" t="s">
        <v>102</v>
      </c>
      <c r="B103">
        <v>170924</v>
      </c>
    </row>
    <row r="104" spans="1:2">
      <c r="A104" t="s">
        <v>103</v>
      </c>
      <c r="B104">
        <v>151684</v>
      </c>
    </row>
    <row r="105" spans="1:2">
      <c r="A105" t="s">
        <v>104</v>
      </c>
      <c r="B105">
        <v>158338</v>
      </c>
    </row>
    <row r="106" spans="1:2">
      <c r="A106" t="s">
        <v>105</v>
      </c>
      <c r="B106">
        <v>118290</v>
      </c>
    </row>
    <row r="107" spans="1:2">
      <c r="A107" t="s">
        <v>106</v>
      </c>
      <c r="B107">
        <v>100909</v>
      </c>
    </row>
    <row r="108" spans="1:2">
      <c r="A108" t="s">
        <v>107</v>
      </c>
      <c r="B108">
        <v>111847</v>
      </c>
    </row>
    <row r="109" spans="1:2">
      <c r="A109" t="s">
        <v>108</v>
      </c>
      <c r="B109">
        <v>406835</v>
      </c>
    </row>
    <row r="110" spans="1:2">
      <c r="A110" t="s">
        <v>109</v>
      </c>
      <c r="B110">
        <v>69311</v>
      </c>
    </row>
    <row r="111" spans="1:2">
      <c r="A111" t="s">
        <v>110</v>
      </c>
      <c r="B111">
        <v>613285</v>
      </c>
    </row>
    <row r="112" spans="1:2">
      <c r="A112" t="s">
        <v>111</v>
      </c>
      <c r="B112">
        <v>101809</v>
      </c>
    </row>
    <row r="113" spans="1:2">
      <c r="A113" t="s">
        <v>112</v>
      </c>
      <c r="B113">
        <v>304307</v>
      </c>
    </row>
    <row r="114" spans="1:2">
      <c r="A114" t="s">
        <v>113</v>
      </c>
      <c r="B114">
        <v>89333</v>
      </c>
    </row>
    <row r="115" spans="1:2">
      <c r="A115" t="s">
        <v>114</v>
      </c>
      <c r="B115">
        <v>275585</v>
      </c>
    </row>
    <row r="116" spans="1:2">
      <c r="A116" t="s">
        <v>115</v>
      </c>
      <c r="B116">
        <v>124556</v>
      </c>
    </row>
    <row r="117" spans="1:2">
      <c r="A117" t="s">
        <v>116</v>
      </c>
      <c r="B117">
        <v>67362</v>
      </c>
    </row>
    <row r="118" spans="1:2">
      <c r="A118" t="s">
        <v>117</v>
      </c>
      <c r="B118">
        <v>484395</v>
      </c>
    </row>
    <row r="119" spans="1:2">
      <c r="A119" t="s">
        <v>118</v>
      </c>
      <c r="B119">
        <v>223653</v>
      </c>
    </row>
    <row r="120" spans="1:2">
      <c r="A120" t="s">
        <v>119</v>
      </c>
      <c r="B120">
        <v>81433</v>
      </c>
    </row>
    <row r="121" spans="1:2">
      <c r="A121" t="s">
        <v>120</v>
      </c>
      <c r="B121">
        <v>307021</v>
      </c>
    </row>
    <row r="122" spans="1:2">
      <c r="A122" t="s">
        <v>121</v>
      </c>
      <c r="B122">
        <v>138752</v>
      </c>
    </row>
    <row r="123" spans="1:2">
      <c r="A123" t="s">
        <v>122</v>
      </c>
      <c r="B123">
        <v>941536</v>
      </c>
    </row>
    <row r="124" spans="1:2">
      <c r="A124" t="s">
        <v>123</v>
      </c>
      <c r="B124">
        <v>128686</v>
      </c>
    </row>
    <row r="125" spans="1:2">
      <c r="A125" t="s">
        <v>124</v>
      </c>
      <c r="B125">
        <v>551313</v>
      </c>
    </row>
    <row r="126" spans="1:2">
      <c r="A126" t="s">
        <v>125</v>
      </c>
      <c r="B126">
        <v>195268</v>
      </c>
    </row>
    <row r="127" spans="1:2">
      <c r="A127" t="s">
        <v>126</v>
      </c>
      <c r="B127">
        <v>467189</v>
      </c>
    </row>
    <row r="128" spans="1:2">
      <c r="A128" t="s">
        <v>127</v>
      </c>
      <c r="B128">
        <v>316987</v>
      </c>
    </row>
    <row r="129" spans="1:2">
      <c r="A129" t="s">
        <v>128</v>
      </c>
      <c r="B129">
        <v>161336</v>
      </c>
    </row>
    <row r="130" spans="1:2">
      <c r="A130" t="s">
        <v>129</v>
      </c>
      <c r="B130">
        <v>371842</v>
      </c>
    </row>
    <row r="131" spans="1:2">
      <c r="A131" t="s">
        <v>130</v>
      </c>
      <c r="B131">
        <v>550223</v>
      </c>
    </row>
    <row r="132" spans="1:2">
      <c r="A132" t="s">
        <v>131</v>
      </c>
      <c r="B132">
        <v>135209</v>
      </c>
    </row>
    <row r="133" spans="1:2">
      <c r="A133" t="s">
        <v>132</v>
      </c>
      <c r="B133">
        <v>391850</v>
      </c>
    </row>
    <row r="134" spans="1:2">
      <c r="A134" t="s">
        <v>133</v>
      </c>
      <c r="B134">
        <v>319109</v>
      </c>
    </row>
    <row r="135" spans="1:2">
      <c r="A135" t="s">
        <v>134</v>
      </c>
      <c r="B135">
        <v>1441059</v>
      </c>
    </row>
    <row r="136" spans="1:2">
      <c r="A136" t="s">
        <v>135</v>
      </c>
      <c r="B136">
        <v>312378</v>
      </c>
    </row>
    <row r="137" spans="1:2">
      <c r="A137" t="s">
        <v>136</v>
      </c>
      <c r="B137">
        <v>766347</v>
      </c>
    </row>
    <row r="138" spans="1:2">
      <c r="A138" t="s">
        <v>137</v>
      </c>
      <c r="B138">
        <v>428166</v>
      </c>
    </row>
    <row r="139" spans="1:2">
      <c r="A139" t="s">
        <v>138</v>
      </c>
      <c r="B139">
        <v>566815</v>
      </c>
    </row>
    <row r="140" spans="1:2">
      <c r="A140" t="s">
        <v>139</v>
      </c>
      <c r="B140">
        <v>461603</v>
      </c>
    </row>
    <row r="141" spans="1:2">
      <c r="A141" t="s">
        <v>140</v>
      </c>
      <c r="B141">
        <v>329782</v>
      </c>
    </row>
    <row r="142" spans="1:2">
      <c r="A142" t="s">
        <v>141</v>
      </c>
      <c r="B142">
        <v>319073</v>
      </c>
    </row>
    <row r="143" spans="1:2">
      <c r="A143" t="s">
        <v>142</v>
      </c>
      <c r="B143">
        <v>766159</v>
      </c>
    </row>
    <row r="144" spans="1:2">
      <c r="A144" t="s">
        <v>143</v>
      </c>
      <c r="B144">
        <v>264718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5" workbookViewId="0">
      <selection activeCell="B133" sqref="B133:B144"/>
    </sheetView>
  </sheetViews>
  <sheetFormatPr baseColWidth="10" defaultRowHeight="15" x14ac:dyDescent="0"/>
  <cols>
    <col min="1" max="1" width="30.33203125" customWidth="1"/>
    <col min="2" max="2" width="27" customWidth="1"/>
  </cols>
  <sheetData>
    <row r="1" spans="1:2">
      <c r="A1" t="s">
        <v>0</v>
      </c>
      <c r="B1">
        <v>608288</v>
      </c>
    </row>
    <row r="2" spans="1:2">
      <c r="A2" t="s">
        <v>1</v>
      </c>
      <c r="B2">
        <v>730984</v>
      </c>
    </row>
    <row r="3" spans="1:2">
      <c r="A3" t="s">
        <v>2</v>
      </c>
      <c r="B3">
        <v>615726</v>
      </c>
    </row>
    <row r="4" spans="1:2">
      <c r="A4" t="s">
        <v>3</v>
      </c>
      <c r="B4">
        <v>424421</v>
      </c>
    </row>
    <row r="5" spans="1:2">
      <c r="A5" t="s">
        <v>4</v>
      </c>
      <c r="B5">
        <v>230195</v>
      </c>
    </row>
    <row r="6" spans="1:2">
      <c r="A6" t="s">
        <v>5</v>
      </c>
      <c r="B6">
        <v>252201</v>
      </c>
    </row>
    <row r="7" spans="1:2">
      <c r="A7" t="s">
        <v>6</v>
      </c>
      <c r="B7">
        <v>382130</v>
      </c>
    </row>
    <row r="8" spans="1:2">
      <c r="A8" t="s">
        <v>7</v>
      </c>
      <c r="B8">
        <v>263873</v>
      </c>
    </row>
    <row r="9" spans="1:2">
      <c r="A9" t="s">
        <v>8</v>
      </c>
      <c r="B9">
        <v>366632</v>
      </c>
    </row>
    <row r="10" spans="1:2">
      <c r="A10" t="s">
        <v>9</v>
      </c>
      <c r="B10">
        <v>603048</v>
      </c>
    </row>
    <row r="11" spans="1:2">
      <c r="A11" t="s">
        <v>10</v>
      </c>
      <c r="B11">
        <v>249516</v>
      </c>
    </row>
    <row r="12" spans="1:2">
      <c r="A12" t="s">
        <v>11</v>
      </c>
      <c r="B12">
        <v>349628</v>
      </c>
    </row>
    <row r="13" spans="1:2">
      <c r="A13" t="s">
        <v>12</v>
      </c>
      <c r="B13">
        <v>19074809</v>
      </c>
    </row>
    <row r="14" spans="1:2">
      <c r="A14" t="s">
        <v>13</v>
      </c>
      <c r="B14">
        <v>16105230</v>
      </c>
    </row>
    <row r="15" spans="1:2">
      <c r="A15" t="s">
        <v>14</v>
      </c>
      <c r="B15">
        <v>567296</v>
      </c>
    </row>
    <row r="16" spans="1:2">
      <c r="A16" t="s">
        <v>15</v>
      </c>
      <c r="B16">
        <v>21120216</v>
      </c>
    </row>
    <row r="17" spans="1:2">
      <c r="A17" t="s">
        <v>16</v>
      </c>
      <c r="B17">
        <v>186210</v>
      </c>
    </row>
    <row r="18" spans="1:2">
      <c r="A18" t="s">
        <v>17</v>
      </c>
      <c r="B18">
        <v>11654549</v>
      </c>
    </row>
    <row r="19" spans="1:2">
      <c r="A19" t="s">
        <v>18</v>
      </c>
      <c r="B19">
        <v>6521568</v>
      </c>
    </row>
    <row r="20" spans="1:2">
      <c r="A20" t="s">
        <v>19</v>
      </c>
      <c r="B20">
        <v>9324423</v>
      </c>
    </row>
    <row r="21" spans="1:2">
      <c r="A21" t="s">
        <v>20</v>
      </c>
      <c r="B21">
        <v>18835917</v>
      </c>
    </row>
    <row r="22" spans="1:2">
      <c r="A22" t="s">
        <v>21</v>
      </c>
      <c r="B22">
        <v>18408583</v>
      </c>
    </row>
    <row r="23" spans="1:2">
      <c r="A23" t="s">
        <v>22</v>
      </c>
      <c r="B23">
        <v>252554</v>
      </c>
    </row>
    <row r="24" spans="1:2">
      <c r="A24" t="s">
        <v>23</v>
      </c>
      <c r="B24">
        <v>17737665</v>
      </c>
    </row>
    <row r="25" spans="1:2">
      <c r="A25" t="s">
        <v>24</v>
      </c>
      <c r="B25">
        <v>106673</v>
      </c>
    </row>
    <row r="26" spans="1:2">
      <c r="A26" t="s">
        <v>25</v>
      </c>
      <c r="B26">
        <v>160073</v>
      </c>
    </row>
    <row r="27" spans="1:2">
      <c r="A27" t="s">
        <v>26</v>
      </c>
      <c r="B27">
        <v>156532</v>
      </c>
    </row>
    <row r="28" spans="1:2">
      <c r="A28" t="s">
        <v>27</v>
      </c>
      <c r="B28">
        <v>161404</v>
      </c>
    </row>
    <row r="29" spans="1:2">
      <c r="A29" t="s">
        <v>28</v>
      </c>
      <c r="B29">
        <v>149812</v>
      </c>
    </row>
    <row r="30" spans="1:2">
      <c r="A30" t="s">
        <v>29</v>
      </c>
      <c r="B30">
        <v>146101</v>
      </c>
    </row>
    <row r="31" spans="1:2">
      <c r="A31" t="s">
        <v>30</v>
      </c>
      <c r="B31">
        <v>153516</v>
      </c>
    </row>
    <row r="32" spans="1:2">
      <c r="A32" t="s">
        <v>31</v>
      </c>
      <c r="B32">
        <v>155554</v>
      </c>
    </row>
    <row r="33" spans="1:2">
      <c r="A33" t="s">
        <v>32</v>
      </c>
      <c r="B33">
        <v>154026</v>
      </c>
    </row>
    <row r="34" spans="1:2">
      <c r="A34" t="s">
        <v>33</v>
      </c>
      <c r="B34">
        <v>151487</v>
      </c>
    </row>
    <row r="35" spans="1:2">
      <c r="A35" t="s">
        <v>34</v>
      </c>
      <c r="B35">
        <v>156716</v>
      </c>
    </row>
    <row r="36" spans="1:2">
      <c r="A36" t="s">
        <v>35</v>
      </c>
      <c r="B36">
        <v>147903</v>
      </c>
    </row>
    <row r="37" spans="1:2">
      <c r="A37" t="s">
        <v>36</v>
      </c>
      <c r="B37">
        <v>516692</v>
      </c>
    </row>
    <row r="38" spans="1:2">
      <c r="A38" t="s">
        <v>37</v>
      </c>
      <c r="B38">
        <v>1610832</v>
      </c>
    </row>
    <row r="39" spans="1:2">
      <c r="A39" t="s">
        <v>38</v>
      </c>
      <c r="B39">
        <v>666900</v>
      </c>
    </row>
    <row r="40" spans="1:2">
      <c r="A40" t="s">
        <v>39</v>
      </c>
      <c r="B40">
        <v>1579620</v>
      </c>
    </row>
    <row r="41" spans="1:2">
      <c r="A41" t="s">
        <v>40</v>
      </c>
      <c r="B41">
        <v>249481</v>
      </c>
    </row>
    <row r="42" spans="1:2">
      <c r="A42" t="s">
        <v>41</v>
      </c>
      <c r="B42">
        <v>628864</v>
      </c>
    </row>
    <row r="43" spans="1:2">
      <c r="A43" t="s">
        <v>42</v>
      </c>
      <c r="B43">
        <v>718480</v>
      </c>
    </row>
    <row r="44" spans="1:2">
      <c r="A44" t="s">
        <v>43</v>
      </c>
      <c r="B44">
        <v>450856</v>
      </c>
    </row>
    <row r="45" spans="1:2">
      <c r="A45" t="s">
        <v>44</v>
      </c>
      <c r="B45">
        <v>1830388</v>
      </c>
    </row>
    <row r="46" spans="1:2">
      <c r="A46" t="s">
        <v>45</v>
      </c>
      <c r="B46">
        <v>543200</v>
      </c>
    </row>
    <row r="47" spans="1:2">
      <c r="A47" t="s">
        <v>46</v>
      </c>
      <c r="B47">
        <v>232151</v>
      </c>
    </row>
    <row r="48" spans="1:2">
      <c r="A48" t="s">
        <v>47</v>
      </c>
      <c r="B48">
        <v>1675143</v>
      </c>
    </row>
    <row r="49" spans="1:2">
      <c r="A49" t="s">
        <v>48</v>
      </c>
      <c r="B49">
        <v>1834026</v>
      </c>
    </row>
    <row r="50" spans="1:2">
      <c r="A50" t="s">
        <v>49</v>
      </c>
      <c r="B50">
        <v>2249214</v>
      </c>
    </row>
    <row r="51" spans="1:2">
      <c r="A51" t="s">
        <v>50</v>
      </c>
      <c r="B51">
        <v>699327</v>
      </c>
    </row>
    <row r="52" spans="1:2">
      <c r="A52" t="s">
        <v>51</v>
      </c>
      <c r="B52">
        <v>3097526</v>
      </c>
    </row>
    <row r="53" spans="1:2">
      <c r="A53" t="s">
        <v>52</v>
      </c>
      <c r="B53">
        <v>183287</v>
      </c>
    </row>
    <row r="54" spans="1:2">
      <c r="A54" t="s">
        <v>53</v>
      </c>
      <c r="B54">
        <v>1389980</v>
      </c>
    </row>
    <row r="55" spans="1:2">
      <c r="A55" t="s">
        <v>54</v>
      </c>
      <c r="B55">
        <v>2475101</v>
      </c>
    </row>
    <row r="56" spans="1:2">
      <c r="A56" t="s">
        <v>55</v>
      </c>
      <c r="B56">
        <v>1586029</v>
      </c>
    </row>
    <row r="57" spans="1:2">
      <c r="A57" t="s">
        <v>56</v>
      </c>
      <c r="B57">
        <v>2983398</v>
      </c>
    </row>
    <row r="58" spans="1:2">
      <c r="A58" t="s">
        <v>57</v>
      </c>
      <c r="B58">
        <v>1877672</v>
      </c>
    </row>
    <row r="59" spans="1:2">
      <c r="A59" t="s">
        <v>58</v>
      </c>
      <c r="B59">
        <v>250670</v>
      </c>
    </row>
    <row r="60" spans="1:2">
      <c r="A60" t="s">
        <v>59</v>
      </c>
      <c r="B60">
        <v>3166413</v>
      </c>
    </row>
    <row r="61" spans="1:2">
      <c r="A61" t="s">
        <v>60</v>
      </c>
      <c r="B61">
        <v>7029071</v>
      </c>
    </row>
    <row r="62" spans="1:2">
      <c r="A62" t="s">
        <v>61</v>
      </c>
      <c r="B62">
        <v>6660676</v>
      </c>
    </row>
    <row r="63" spans="1:2">
      <c r="A63" t="s">
        <v>62</v>
      </c>
      <c r="B63">
        <v>618303</v>
      </c>
    </row>
    <row r="64" spans="1:2">
      <c r="A64" t="s">
        <v>63</v>
      </c>
      <c r="B64">
        <v>7576517</v>
      </c>
    </row>
    <row r="65" spans="1:2">
      <c r="A65" t="s">
        <v>64</v>
      </c>
      <c r="B65">
        <v>287124</v>
      </c>
    </row>
    <row r="66" spans="1:2">
      <c r="A66" t="s">
        <v>65</v>
      </c>
      <c r="B66">
        <v>4283534</v>
      </c>
    </row>
    <row r="67" spans="1:2">
      <c r="A67" t="s">
        <v>66</v>
      </c>
      <c r="B67">
        <v>4303591</v>
      </c>
    </row>
    <row r="68" spans="1:2">
      <c r="A68" t="s">
        <v>67</v>
      </c>
      <c r="B68">
        <v>4651929</v>
      </c>
    </row>
    <row r="69" spans="1:2">
      <c r="A69" t="s">
        <v>68</v>
      </c>
      <c r="B69">
        <v>7704094</v>
      </c>
    </row>
    <row r="70" spans="1:2">
      <c r="A70" t="s">
        <v>69</v>
      </c>
      <c r="B70">
        <v>5430143</v>
      </c>
    </row>
    <row r="71" spans="1:2">
      <c r="A71" t="s">
        <v>70</v>
      </c>
      <c r="B71">
        <v>227764</v>
      </c>
    </row>
    <row r="72" spans="1:2">
      <c r="A72" t="s">
        <v>71</v>
      </c>
      <c r="B72">
        <v>8238184</v>
      </c>
    </row>
    <row r="73" spans="1:2">
      <c r="A73" t="s">
        <v>72</v>
      </c>
      <c r="B73">
        <v>697355</v>
      </c>
    </row>
    <row r="74" spans="1:2">
      <c r="A74" t="s">
        <v>73</v>
      </c>
      <c r="B74">
        <v>889858</v>
      </c>
    </row>
    <row r="75" spans="1:2">
      <c r="A75" t="s">
        <v>74</v>
      </c>
      <c r="B75">
        <v>594892</v>
      </c>
    </row>
    <row r="76" spans="1:2">
      <c r="A76" t="s">
        <v>75</v>
      </c>
      <c r="B76">
        <v>597173</v>
      </c>
    </row>
    <row r="77" spans="1:2">
      <c r="A77" t="s">
        <v>76</v>
      </c>
      <c r="B77">
        <v>181851</v>
      </c>
    </row>
    <row r="78" spans="1:2">
      <c r="A78" t="s">
        <v>77</v>
      </c>
      <c r="B78">
        <v>466737</v>
      </c>
    </row>
    <row r="79" spans="1:2">
      <c r="A79" t="s">
        <v>78</v>
      </c>
      <c r="B79">
        <v>508479</v>
      </c>
    </row>
    <row r="80" spans="1:2">
      <c r="A80" t="s">
        <v>79</v>
      </c>
      <c r="B80">
        <v>416915</v>
      </c>
    </row>
    <row r="81" spans="1:2">
      <c r="A81" t="s">
        <v>80</v>
      </c>
      <c r="B81">
        <v>564556</v>
      </c>
    </row>
    <row r="82" spans="1:2">
      <c r="A82" t="s">
        <v>81</v>
      </c>
      <c r="B82">
        <v>748351</v>
      </c>
    </row>
    <row r="83" spans="1:2">
      <c r="A83" t="s">
        <v>82</v>
      </c>
      <c r="B83">
        <v>258710</v>
      </c>
    </row>
    <row r="84" spans="1:2">
      <c r="A84" t="s">
        <v>83</v>
      </c>
      <c r="B84">
        <v>609395</v>
      </c>
    </row>
    <row r="85" spans="1:2">
      <c r="A85" t="s">
        <v>84</v>
      </c>
      <c r="B85">
        <v>25087003</v>
      </c>
    </row>
    <row r="86" spans="1:2">
      <c r="A86" t="s">
        <v>85</v>
      </c>
      <c r="B86">
        <v>29814264</v>
      </c>
    </row>
    <row r="87" spans="1:2">
      <c r="A87" t="s">
        <v>86</v>
      </c>
      <c r="B87">
        <v>936478</v>
      </c>
    </row>
    <row r="88" spans="1:2">
      <c r="A88" t="s">
        <v>87</v>
      </c>
      <c r="B88">
        <v>27931340</v>
      </c>
    </row>
    <row r="89" spans="1:2">
      <c r="A89" t="s">
        <v>88</v>
      </c>
      <c r="B89">
        <v>409955</v>
      </c>
    </row>
    <row r="90" spans="1:2">
      <c r="A90" t="s">
        <v>89</v>
      </c>
      <c r="B90">
        <v>27472575</v>
      </c>
    </row>
    <row r="91" spans="1:2">
      <c r="A91" t="s">
        <v>90</v>
      </c>
      <c r="B91">
        <v>11004171</v>
      </c>
    </row>
    <row r="92" spans="1:2">
      <c r="A92" t="s">
        <v>91</v>
      </c>
      <c r="B92">
        <v>16182719</v>
      </c>
    </row>
    <row r="93" spans="1:2">
      <c r="A93" t="s">
        <v>92</v>
      </c>
      <c r="B93">
        <v>27167559</v>
      </c>
    </row>
    <row r="94" spans="1:2">
      <c r="A94" t="s">
        <v>93</v>
      </c>
      <c r="B94">
        <v>25293732</v>
      </c>
    </row>
    <row r="95" spans="1:2">
      <c r="A95" t="s">
        <v>94</v>
      </c>
      <c r="B95">
        <v>381963</v>
      </c>
    </row>
    <row r="96" spans="1:2">
      <c r="A96" t="s">
        <v>95</v>
      </c>
      <c r="B96">
        <v>26341129</v>
      </c>
    </row>
    <row r="97" spans="1:2">
      <c r="A97" t="s">
        <v>96</v>
      </c>
      <c r="B97">
        <v>147227</v>
      </c>
    </row>
    <row r="98" spans="1:2">
      <c r="A98" t="s">
        <v>97</v>
      </c>
      <c r="B98">
        <v>159382</v>
      </c>
    </row>
    <row r="99" spans="1:2">
      <c r="A99" t="s">
        <v>98</v>
      </c>
      <c r="B99">
        <v>156799</v>
      </c>
    </row>
    <row r="100" spans="1:2">
      <c r="A100" t="s">
        <v>99</v>
      </c>
      <c r="B100">
        <v>145776</v>
      </c>
    </row>
    <row r="101" spans="1:2">
      <c r="A101" t="s">
        <v>100</v>
      </c>
      <c r="B101">
        <v>119370</v>
      </c>
    </row>
    <row r="102" spans="1:2">
      <c r="A102" t="s">
        <v>101</v>
      </c>
      <c r="B102">
        <v>154595</v>
      </c>
    </row>
    <row r="103" spans="1:2">
      <c r="A103" t="s">
        <v>102</v>
      </c>
      <c r="B103">
        <v>154742</v>
      </c>
    </row>
    <row r="104" spans="1:2">
      <c r="A104" t="s">
        <v>103</v>
      </c>
      <c r="B104">
        <v>150346</v>
      </c>
    </row>
    <row r="105" spans="1:2">
      <c r="A105" t="s">
        <v>104</v>
      </c>
      <c r="B105">
        <v>151902</v>
      </c>
    </row>
    <row r="106" spans="1:2">
      <c r="A106" t="s">
        <v>105</v>
      </c>
      <c r="B106">
        <v>160128</v>
      </c>
    </row>
    <row r="107" spans="1:2">
      <c r="A107" t="s">
        <v>106</v>
      </c>
      <c r="B107">
        <v>146131</v>
      </c>
    </row>
    <row r="108" spans="1:2">
      <c r="A108" t="s">
        <v>107</v>
      </c>
      <c r="B108">
        <v>153601</v>
      </c>
    </row>
    <row r="109" spans="1:2">
      <c r="A109" t="s">
        <v>108</v>
      </c>
      <c r="B109">
        <v>1090509</v>
      </c>
    </row>
    <row r="110" spans="1:2">
      <c r="A110" t="s">
        <v>109</v>
      </c>
      <c r="B110">
        <v>2413835</v>
      </c>
    </row>
    <row r="111" spans="1:2">
      <c r="A111" t="s">
        <v>110</v>
      </c>
      <c r="B111">
        <v>720410</v>
      </c>
    </row>
    <row r="112" spans="1:2">
      <c r="A112" t="s">
        <v>111</v>
      </c>
      <c r="B112">
        <v>2513687</v>
      </c>
    </row>
    <row r="113" spans="1:2">
      <c r="A113" t="s">
        <v>112</v>
      </c>
      <c r="B113">
        <v>242125</v>
      </c>
    </row>
    <row r="114" spans="1:2">
      <c r="A114" t="s">
        <v>113</v>
      </c>
      <c r="B114">
        <v>928396</v>
      </c>
    </row>
    <row r="115" spans="1:2">
      <c r="A115" t="s">
        <v>114</v>
      </c>
      <c r="B115">
        <v>1229047</v>
      </c>
    </row>
    <row r="116" spans="1:2">
      <c r="A116" t="s">
        <v>115</v>
      </c>
      <c r="B116">
        <v>1261668</v>
      </c>
    </row>
    <row r="117" spans="1:2">
      <c r="A117" t="s">
        <v>116</v>
      </c>
      <c r="B117">
        <v>2235640</v>
      </c>
    </row>
    <row r="118" spans="1:2">
      <c r="A118" t="s">
        <v>117</v>
      </c>
      <c r="B118">
        <v>945764</v>
      </c>
    </row>
    <row r="119" spans="1:2">
      <c r="A119" t="s">
        <v>118</v>
      </c>
      <c r="B119">
        <v>303716</v>
      </c>
    </row>
    <row r="120" spans="1:2">
      <c r="A120" t="s">
        <v>119</v>
      </c>
      <c r="B120">
        <v>2452774</v>
      </c>
    </row>
    <row r="121" spans="1:2">
      <c r="A121" t="s">
        <v>120</v>
      </c>
      <c r="B121">
        <v>2757446</v>
      </c>
    </row>
    <row r="122" spans="1:2">
      <c r="A122" t="s">
        <v>121</v>
      </c>
      <c r="B122">
        <v>4327256</v>
      </c>
    </row>
    <row r="123" spans="1:2">
      <c r="A123" t="s">
        <v>122</v>
      </c>
      <c r="B123">
        <v>608248</v>
      </c>
    </row>
    <row r="124" spans="1:2">
      <c r="A124" t="s">
        <v>123</v>
      </c>
      <c r="B124">
        <v>4332017</v>
      </c>
    </row>
    <row r="125" spans="1:2">
      <c r="A125" t="s">
        <v>124</v>
      </c>
      <c r="B125">
        <v>173107</v>
      </c>
    </row>
    <row r="126" spans="1:2">
      <c r="A126" t="s">
        <v>125</v>
      </c>
      <c r="B126">
        <v>2043150</v>
      </c>
    </row>
    <row r="127" spans="1:2">
      <c r="A127" t="s">
        <v>126</v>
      </c>
      <c r="B127">
        <v>3018190</v>
      </c>
    </row>
    <row r="128" spans="1:2">
      <c r="A128" t="s">
        <v>127</v>
      </c>
      <c r="B128">
        <v>2336577</v>
      </c>
    </row>
    <row r="129" spans="1:2">
      <c r="A129" t="s">
        <v>128</v>
      </c>
      <c r="B129">
        <v>4201176</v>
      </c>
    </row>
    <row r="130" spans="1:2">
      <c r="A130" t="s">
        <v>129</v>
      </c>
      <c r="B130">
        <v>2715346</v>
      </c>
    </row>
    <row r="131" spans="1:2">
      <c r="A131" t="s">
        <v>130</v>
      </c>
      <c r="B131">
        <v>176439</v>
      </c>
    </row>
    <row r="132" spans="1:2">
      <c r="A132" t="s">
        <v>131</v>
      </c>
      <c r="B132">
        <v>4122178</v>
      </c>
    </row>
    <row r="133" spans="1:2">
      <c r="A133" t="s">
        <v>132</v>
      </c>
      <c r="B133">
        <v>9707782</v>
      </c>
    </row>
    <row r="134" spans="1:2">
      <c r="A134" t="s">
        <v>133</v>
      </c>
      <c r="B134">
        <v>11707697</v>
      </c>
    </row>
    <row r="135" spans="1:2">
      <c r="A135" t="s">
        <v>134</v>
      </c>
      <c r="B135">
        <v>505313</v>
      </c>
    </row>
    <row r="136" spans="1:2">
      <c r="A136" t="s">
        <v>135</v>
      </c>
      <c r="B136">
        <v>11397439</v>
      </c>
    </row>
    <row r="137" spans="1:2">
      <c r="A137" t="s">
        <v>136</v>
      </c>
      <c r="B137">
        <v>240280</v>
      </c>
    </row>
    <row r="138" spans="1:2">
      <c r="A138" t="s">
        <v>137</v>
      </c>
      <c r="B138">
        <v>5270009</v>
      </c>
    </row>
    <row r="139" spans="1:2">
      <c r="A139" t="s">
        <v>138</v>
      </c>
      <c r="B139">
        <v>6275196</v>
      </c>
    </row>
    <row r="140" spans="1:2">
      <c r="A140" t="s">
        <v>139</v>
      </c>
      <c r="B140">
        <v>7988433</v>
      </c>
    </row>
    <row r="141" spans="1:2">
      <c r="A141" t="s">
        <v>140</v>
      </c>
      <c r="B141">
        <v>10650140</v>
      </c>
    </row>
    <row r="142" spans="1:2">
      <c r="A142" t="s">
        <v>141</v>
      </c>
      <c r="B142">
        <v>8934714</v>
      </c>
    </row>
    <row r="143" spans="1:2">
      <c r="A143" t="s">
        <v>142</v>
      </c>
      <c r="B143">
        <v>246197</v>
      </c>
    </row>
    <row r="144" spans="1:2">
      <c r="A144" t="s">
        <v>143</v>
      </c>
      <c r="B144">
        <v>10928679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E3" sqref="E3:E79"/>
    </sheetView>
  </sheetViews>
  <sheetFormatPr baseColWidth="10" defaultRowHeight="15" x14ac:dyDescent="0"/>
  <cols>
    <col min="1" max="1" width="39.83203125" customWidth="1"/>
    <col min="2" max="2" width="27.5" customWidth="1"/>
    <col min="3" max="3" width="28.6640625" customWidth="1"/>
    <col min="4" max="4" width="17.33203125" customWidth="1"/>
    <col min="5" max="5" width="17.1640625" customWidth="1"/>
  </cols>
  <sheetData>
    <row r="1" spans="1:5">
      <c r="A1" s="9"/>
      <c r="D1" s="41" t="s">
        <v>507</v>
      </c>
      <c r="E1" s="41"/>
    </row>
    <row r="2" spans="1:5">
      <c r="A2" s="9" t="s">
        <v>509</v>
      </c>
      <c r="B2" s="2" t="s">
        <v>506</v>
      </c>
      <c r="C2" s="2" t="s">
        <v>506</v>
      </c>
      <c r="D2" s="2" t="s">
        <v>523</v>
      </c>
      <c r="E2" s="2" t="s">
        <v>524</v>
      </c>
    </row>
    <row r="3" spans="1:5">
      <c r="A3" s="42">
        <v>1</v>
      </c>
      <c r="B3" t="s">
        <v>434</v>
      </c>
      <c r="C3" t="s">
        <v>511</v>
      </c>
      <c r="D3" s="8">
        <v>61128</v>
      </c>
      <c r="E3" s="8">
        <v>62412</v>
      </c>
    </row>
    <row r="4" spans="1:5">
      <c r="A4" s="42"/>
      <c r="B4" t="s">
        <v>435</v>
      </c>
      <c r="C4" t="s">
        <v>512</v>
      </c>
      <c r="D4" s="8">
        <v>63474</v>
      </c>
      <c r="E4" s="8">
        <v>66121</v>
      </c>
    </row>
    <row r="5" spans="1:5">
      <c r="A5" s="42"/>
      <c r="B5" t="s">
        <v>436</v>
      </c>
      <c r="C5" t="s">
        <v>513</v>
      </c>
      <c r="D5" s="8">
        <v>59515</v>
      </c>
      <c r="E5" s="8">
        <v>79310</v>
      </c>
    </row>
    <row r="6" spans="1:5">
      <c r="A6" s="42"/>
      <c r="B6" t="s">
        <v>437</v>
      </c>
      <c r="C6" t="s">
        <v>514</v>
      </c>
      <c r="D6" s="8">
        <v>55855</v>
      </c>
      <c r="E6" s="8">
        <v>68156</v>
      </c>
    </row>
    <row r="7" spans="1:5">
      <c r="A7" s="42"/>
      <c r="B7" t="s">
        <v>438</v>
      </c>
      <c r="C7" t="s">
        <v>515</v>
      </c>
      <c r="D7" s="8">
        <v>53630</v>
      </c>
      <c r="E7" s="8">
        <v>48472</v>
      </c>
    </row>
    <row r="8" spans="1:5">
      <c r="A8" s="42"/>
      <c r="B8" t="s">
        <v>439</v>
      </c>
      <c r="C8" t="s">
        <v>516</v>
      </c>
      <c r="D8" s="8">
        <v>59998</v>
      </c>
      <c r="E8" s="8">
        <v>63464</v>
      </c>
    </row>
    <row r="9" spans="1:5">
      <c r="A9" s="42"/>
      <c r="B9" t="s">
        <v>440</v>
      </c>
      <c r="C9" t="s">
        <v>517</v>
      </c>
      <c r="D9" s="8">
        <v>59607</v>
      </c>
      <c r="E9" s="8">
        <v>65474</v>
      </c>
    </row>
    <row r="10" spans="1:5">
      <c r="A10" s="42"/>
      <c r="B10" t="s">
        <v>441</v>
      </c>
      <c r="C10" t="s">
        <v>518</v>
      </c>
      <c r="D10" s="8">
        <v>62148</v>
      </c>
      <c r="E10" s="8">
        <v>65388</v>
      </c>
    </row>
    <row r="11" spans="1:5">
      <c r="A11" s="42"/>
      <c r="B11" t="s">
        <v>442</v>
      </c>
      <c r="C11" t="s">
        <v>519</v>
      </c>
      <c r="D11" s="8">
        <v>51649</v>
      </c>
      <c r="E11" s="8">
        <v>50048</v>
      </c>
    </row>
    <row r="12" spans="1:5">
      <c r="A12" s="42"/>
      <c r="B12" t="s">
        <v>443</v>
      </c>
      <c r="C12" t="s">
        <v>520</v>
      </c>
      <c r="D12" s="8">
        <v>61326</v>
      </c>
      <c r="E12" s="8">
        <v>60419</v>
      </c>
    </row>
    <row r="13" spans="1:5">
      <c r="A13" s="42"/>
      <c r="B13" t="s">
        <v>444</v>
      </c>
      <c r="C13" t="s">
        <v>521</v>
      </c>
      <c r="D13" s="8">
        <v>62246</v>
      </c>
      <c r="E13" s="8">
        <v>58004</v>
      </c>
    </row>
    <row r="14" spans="1:5">
      <c r="A14" s="42"/>
      <c r="B14" t="s">
        <v>445</v>
      </c>
      <c r="C14" t="s">
        <v>522</v>
      </c>
      <c r="D14" s="8">
        <v>67395</v>
      </c>
      <c r="E14" s="8">
        <v>58989</v>
      </c>
    </row>
    <row r="15" spans="1:5">
      <c r="A15" s="10"/>
      <c r="C15" t="s">
        <v>510</v>
      </c>
      <c r="D15" s="2" t="s">
        <v>523</v>
      </c>
      <c r="E15" s="2" t="s">
        <v>524</v>
      </c>
    </row>
    <row r="16" spans="1:5">
      <c r="A16" s="42">
        <v>10</v>
      </c>
      <c r="B16" t="s">
        <v>446</v>
      </c>
      <c r="C16" t="s">
        <v>511</v>
      </c>
      <c r="D16" s="8">
        <v>73438</v>
      </c>
      <c r="E16" s="8">
        <v>72283</v>
      </c>
    </row>
    <row r="17" spans="1:5">
      <c r="A17" s="42"/>
      <c r="B17" t="s">
        <v>447</v>
      </c>
      <c r="C17" t="s">
        <v>512</v>
      </c>
      <c r="D17" s="8">
        <v>275195</v>
      </c>
      <c r="E17" s="8">
        <v>123814</v>
      </c>
    </row>
    <row r="18" spans="1:5">
      <c r="A18" s="42"/>
      <c r="B18" t="s">
        <v>448</v>
      </c>
      <c r="C18" t="s">
        <v>513</v>
      </c>
      <c r="D18" s="8">
        <v>357561</v>
      </c>
      <c r="E18" s="8">
        <v>360206</v>
      </c>
    </row>
    <row r="19" spans="1:5">
      <c r="A19" s="42"/>
      <c r="B19" t="s">
        <v>449</v>
      </c>
      <c r="C19" t="s">
        <v>514</v>
      </c>
      <c r="D19" s="8">
        <v>720564</v>
      </c>
      <c r="E19" s="8">
        <v>731999</v>
      </c>
    </row>
    <row r="20" spans="1:5">
      <c r="A20" s="42"/>
      <c r="B20" t="s">
        <v>450</v>
      </c>
      <c r="C20" t="s">
        <v>515</v>
      </c>
      <c r="D20" s="8">
        <v>254503</v>
      </c>
      <c r="E20" s="8">
        <v>276539</v>
      </c>
    </row>
    <row r="21" spans="1:5">
      <c r="A21" s="42"/>
      <c r="B21" t="s">
        <v>451</v>
      </c>
      <c r="C21" t="s">
        <v>516</v>
      </c>
      <c r="D21" s="8">
        <v>544350</v>
      </c>
      <c r="E21" s="8">
        <v>577751</v>
      </c>
    </row>
    <row r="22" spans="1:5">
      <c r="A22" s="42"/>
      <c r="B22" t="s">
        <v>452</v>
      </c>
      <c r="C22" t="s">
        <v>517</v>
      </c>
      <c r="D22" s="8">
        <v>239470</v>
      </c>
      <c r="E22" s="8">
        <v>202127</v>
      </c>
    </row>
    <row r="23" spans="1:5">
      <c r="A23" s="42"/>
      <c r="B23" t="s">
        <v>453</v>
      </c>
      <c r="C23" t="s">
        <v>518</v>
      </c>
      <c r="D23" s="8">
        <v>508995</v>
      </c>
      <c r="E23" s="8">
        <v>442400</v>
      </c>
    </row>
    <row r="24" spans="1:5">
      <c r="A24" s="42"/>
      <c r="B24" t="s">
        <v>454</v>
      </c>
      <c r="C24" t="s">
        <v>519</v>
      </c>
      <c r="D24" s="8">
        <v>636575</v>
      </c>
      <c r="E24" s="8">
        <v>630158</v>
      </c>
    </row>
    <row r="25" spans="1:5">
      <c r="A25" s="42"/>
      <c r="B25" t="s">
        <v>455</v>
      </c>
      <c r="C25" t="s">
        <v>520</v>
      </c>
      <c r="D25" s="8">
        <v>79736</v>
      </c>
      <c r="E25" s="8">
        <v>64904</v>
      </c>
    </row>
    <row r="26" spans="1:5">
      <c r="A26" s="42"/>
      <c r="B26" t="s">
        <v>456</v>
      </c>
      <c r="C26" t="s">
        <v>521</v>
      </c>
      <c r="D26" s="8">
        <v>202563</v>
      </c>
      <c r="E26" s="8">
        <v>209805</v>
      </c>
    </row>
    <row r="27" spans="1:5">
      <c r="A27" s="42"/>
      <c r="B27" t="s">
        <v>457</v>
      </c>
      <c r="C27" t="s">
        <v>522</v>
      </c>
      <c r="D27" s="8">
        <v>622723</v>
      </c>
      <c r="E27" s="8">
        <v>587188</v>
      </c>
    </row>
    <row r="28" spans="1:5">
      <c r="A28" s="10"/>
      <c r="C28" t="s">
        <v>510</v>
      </c>
      <c r="D28" s="2" t="s">
        <v>523</v>
      </c>
      <c r="E28" s="2" t="s">
        <v>524</v>
      </c>
    </row>
    <row r="29" spans="1:5">
      <c r="A29" s="4">
        <v>20</v>
      </c>
      <c r="B29" t="s">
        <v>458</v>
      </c>
      <c r="C29" t="s">
        <v>511</v>
      </c>
      <c r="D29" s="8">
        <v>298295</v>
      </c>
      <c r="E29" s="8">
        <v>82733</v>
      </c>
    </row>
    <row r="30" spans="1:5">
      <c r="A30" s="4">
        <v>20</v>
      </c>
      <c r="B30" t="s">
        <v>459</v>
      </c>
      <c r="C30" t="s">
        <v>512</v>
      </c>
      <c r="D30" s="8">
        <v>1926557</v>
      </c>
      <c r="E30" s="8">
        <v>2218202</v>
      </c>
    </row>
    <row r="31" spans="1:5">
      <c r="A31" s="4">
        <v>20</v>
      </c>
      <c r="B31" t="s">
        <v>460</v>
      </c>
      <c r="C31" t="s">
        <v>513</v>
      </c>
      <c r="D31" s="8">
        <v>357243</v>
      </c>
      <c r="E31" s="8">
        <v>503653</v>
      </c>
    </row>
    <row r="32" spans="1:5">
      <c r="A32" s="4">
        <v>20</v>
      </c>
      <c r="B32" t="s">
        <v>461</v>
      </c>
      <c r="C32" t="s">
        <v>514</v>
      </c>
      <c r="D32" s="8">
        <v>2122520</v>
      </c>
      <c r="E32" s="8">
        <v>2229902</v>
      </c>
    </row>
    <row r="33" spans="1:5">
      <c r="A33" s="4">
        <v>20</v>
      </c>
      <c r="B33" t="s">
        <v>462</v>
      </c>
      <c r="C33" t="s">
        <v>515</v>
      </c>
      <c r="D33" s="8">
        <v>276111</v>
      </c>
      <c r="E33" s="8">
        <v>256133</v>
      </c>
    </row>
    <row r="34" spans="1:5">
      <c r="A34" s="4">
        <v>20</v>
      </c>
      <c r="B34" t="s">
        <v>463</v>
      </c>
      <c r="C34" t="s">
        <v>516</v>
      </c>
      <c r="D34" s="8">
        <v>995284</v>
      </c>
      <c r="E34" s="8">
        <v>799581</v>
      </c>
    </row>
    <row r="35" spans="1:5">
      <c r="A35" s="4">
        <v>20</v>
      </c>
      <c r="B35" t="s">
        <v>464</v>
      </c>
      <c r="C35" t="s">
        <v>517</v>
      </c>
      <c r="D35" s="8">
        <v>349268</v>
      </c>
      <c r="E35" s="8">
        <v>279835</v>
      </c>
    </row>
    <row r="36" spans="1:5">
      <c r="A36" s="4">
        <v>20</v>
      </c>
      <c r="B36" t="s">
        <v>465</v>
      </c>
      <c r="C36" t="s">
        <v>518</v>
      </c>
      <c r="D36" s="8">
        <v>902645</v>
      </c>
      <c r="E36" s="8">
        <v>1103685</v>
      </c>
    </row>
    <row r="37" spans="1:5">
      <c r="A37" s="4">
        <v>20</v>
      </c>
      <c r="B37" t="s">
        <v>466</v>
      </c>
      <c r="C37" t="s">
        <v>519</v>
      </c>
      <c r="D37" s="8">
        <v>1644765</v>
      </c>
      <c r="E37" s="8">
        <v>2177955</v>
      </c>
    </row>
    <row r="38" spans="1:5">
      <c r="A38" s="4">
        <v>20</v>
      </c>
      <c r="B38" t="s">
        <v>467</v>
      </c>
      <c r="C38" t="s">
        <v>520</v>
      </c>
      <c r="D38" s="8">
        <v>336862</v>
      </c>
      <c r="E38" s="8">
        <v>393489</v>
      </c>
    </row>
    <row r="39" spans="1:5">
      <c r="A39" s="4">
        <v>20</v>
      </c>
      <c r="B39" t="s">
        <v>468</v>
      </c>
      <c r="C39" t="s">
        <v>521</v>
      </c>
      <c r="D39" s="8">
        <v>215714</v>
      </c>
      <c r="E39" s="8">
        <v>214134</v>
      </c>
    </row>
    <row r="40" spans="1:5">
      <c r="A40" s="4">
        <v>20</v>
      </c>
      <c r="B40" t="s">
        <v>469</v>
      </c>
      <c r="C40" t="s">
        <v>522</v>
      </c>
      <c r="D40" s="8">
        <v>2015480</v>
      </c>
      <c r="E40" s="8">
        <v>1957713</v>
      </c>
    </row>
    <row r="41" spans="1:5">
      <c r="A41" s="4"/>
      <c r="C41" t="s">
        <v>510</v>
      </c>
      <c r="D41" s="2" t="s">
        <v>523</v>
      </c>
      <c r="E41" s="2" t="s">
        <v>524</v>
      </c>
    </row>
    <row r="42" spans="1:5">
      <c r="A42" s="4">
        <v>40</v>
      </c>
      <c r="B42" t="s">
        <v>470</v>
      </c>
      <c r="C42" t="s">
        <v>511</v>
      </c>
      <c r="D42" s="8">
        <v>313487</v>
      </c>
      <c r="E42" s="8">
        <v>259395</v>
      </c>
    </row>
    <row r="43" spans="1:5">
      <c r="A43" s="4">
        <v>40</v>
      </c>
      <c r="B43" t="s">
        <v>471</v>
      </c>
      <c r="C43" t="s">
        <v>512</v>
      </c>
      <c r="D43" s="8">
        <v>4408213</v>
      </c>
      <c r="E43" s="8">
        <v>5326249</v>
      </c>
    </row>
    <row r="44" spans="1:5">
      <c r="A44" s="4">
        <v>40</v>
      </c>
      <c r="B44" t="s">
        <v>472</v>
      </c>
      <c r="C44" t="s">
        <v>513</v>
      </c>
      <c r="D44" s="8">
        <v>324740</v>
      </c>
      <c r="E44" s="8">
        <v>333703</v>
      </c>
    </row>
    <row r="45" spans="1:5">
      <c r="A45" s="4">
        <v>40</v>
      </c>
      <c r="B45" t="s">
        <v>473</v>
      </c>
      <c r="C45" t="s">
        <v>514</v>
      </c>
      <c r="D45" s="8">
        <v>4220600</v>
      </c>
      <c r="E45" s="8">
        <v>4788163</v>
      </c>
    </row>
    <row r="46" spans="1:5">
      <c r="A46" s="4">
        <v>40</v>
      </c>
      <c r="B46" t="s">
        <v>474</v>
      </c>
      <c r="C46" t="s">
        <v>515</v>
      </c>
      <c r="D46" s="8">
        <v>226059</v>
      </c>
      <c r="E46" s="8">
        <v>274131</v>
      </c>
    </row>
    <row r="47" spans="1:5">
      <c r="A47" s="4">
        <v>40</v>
      </c>
      <c r="B47" t="s">
        <v>475</v>
      </c>
      <c r="C47" t="s">
        <v>516</v>
      </c>
      <c r="D47" s="8">
        <v>2114091</v>
      </c>
      <c r="E47" s="8">
        <v>2630581</v>
      </c>
    </row>
    <row r="48" spans="1:5">
      <c r="A48" s="4">
        <v>40</v>
      </c>
      <c r="B48" t="s">
        <v>476</v>
      </c>
      <c r="C48" t="s">
        <v>517</v>
      </c>
      <c r="D48" s="8">
        <v>380903</v>
      </c>
      <c r="E48" s="8">
        <v>388935</v>
      </c>
    </row>
    <row r="49" spans="1:5">
      <c r="A49" s="4">
        <v>40</v>
      </c>
      <c r="B49" t="s">
        <v>477</v>
      </c>
      <c r="C49" t="s">
        <v>518</v>
      </c>
      <c r="D49" s="8">
        <v>2265211</v>
      </c>
      <c r="E49" s="8">
        <v>3195875</v>
      </c>
    </row>
    <row r="50" spans="1:5">
      <c r="A50" s="4">
        <v>40</v>
      </c>
      <c r="B50" t="s">
        <v>478</v>
      </c>
      <c r="C50" t="s">
        <v>519</v>
      </c>
      <c r="D50" s="8">
        <v>3633444</v>
      </c>
      <c r="E50" s="8">
        <v>4579745</v>
      </c>
    </row>
    <row r="51" spans="1:5">
      <c r="A51" s="4">
        <v>40</v>
      </c>
      <c r="B51" t="s">
        <v>479</v>
      </c>
      <c r="C51" t="s">
        <v>520</v>
      </c>
      <c r="D51" s="8">
        <v>333929</v>
      </c>
      <c r="E51" s="8">
        <v>314064</v>
      </c>
    </row>
    <row r="52" spans="1:5">
      <c r="A52" s="4">
        <v>40</v>
      </c>
      <c r="B52" t="s">
        <v>480</v>
      </c>
      <c r="C52" t="s">
        <v>521</v>
      </c>
      <c r="D52" s="8">
        <v>195608</v>
      </c>
      <c r="E52" s="8">
        <v>171842</v>
      </c>
    </row>
    <row r="53" spans="1:5">
      <c r="A53" s="4">
        <v>40</v>
      </c>
      <c r="B53" t="s">
        <v>481</v>
      </c>
      <c r="C53" t="s">
        <v>522</v>
      </c>
      <c r="D53" s="8">
        <v>3214494</v>
      </c>
      <c r="E53" s="8">
        <v>4417319</v>
      </c>
    </row>
    <row r="54" spans="1:5">
      <c r="A54" s="4"/>
      <c r="C54" t="s">
        <v>510</v>
      </c>
      <c r="D54" s="2" t="s">
        <v>523</v>
      </c>
      <c r="E54" s="2" t="s">
        <v>524</v>
      </c>
    </row>
    <row r="55" spans="1:5">
      <c r="A55" s="4">
        <v>80</v>
      </c>
      <c r="B55" t="s">
        <v>482</v>
      </c>
      <c r="C55" t="s">
        <v>511</v>
      </c>
      <c r="D55" s="8">
        <v>562973</v>
      </c>
      <c r="E55" s="8">
        <v>685462</v>
      </c>
    </row>
    <row r="56" spans="1:5">
      <c r="A56" s="4">
        <v>80</v>
      </c>
      <c r="B56" t="s">
        <v>483</v>
      </c>
      <c r="C56" t="s">
        <v>512</v>
      </c>
      <c r="D56" s="8">
        <v>9954400</v>
      </c>
      <c r="E56" s="8">
        <v>14402033</v>
      </c>
    </row>
    <row r="57" spans="1:5">
      <c r="A57" s="4">
        <v>80</v>
      </c>
      <c r="B57" t="s">
        <v>484</v>
      </c>
      <c r="C57" t="s">
        <v>513</v>
      </c>
      <c r="D57" s="8">
        <v>446925</v>
      </c>
      <c r="E57" s="8">
        <v>369499</v>
      </c>
    </row>
    <row r="58" spans="1:5">
      <c r="A58" s="4">
        <v>80</v>
      </c>
      <c r="B58" t="s">
        <v>485</v>
      </c>
      <c r="C58" t="s">
        <v>514</v>
      </c>
      <c r="D58" s="8">
        <v>9674521</v>
      </c>
      <c r="E58" s="8">
        <v>14147688</v>
      </c>
    </row>
    <row r="59" spans="1:5">
      <c r="A59" s="4">
        <v>80</v>
      </c>
      <c r="B59" t="s">
        <v>486</v>
      </c>
      <c r="C59" t="s">
        <v>515</v>
      </c>
      <c r="D59" s="8">
        <v>246281</v>
      </c>
      <c r="E59" s="8">
        <v>260596</v>
      </c>
    </row>
    <row r="60" spans="1:5">
      <c r="A60" s="4">
        <v>80</v>
      </c>
      <c r="B60" t="s">
        <v>487</v>
      </c>
      <c r="C60" t="s">
        <v>516</v>
      </c>
      <c r="D60" s="8">
        <v>5646595</v>
      </c>
      <c r="E60" s="8">
        <v>9203006</v>
      </c>
    </row>
    <row r="61" spans="1:5">
      <c r="A61" s="4">
        <v>80</v>
      </c>
      <c r="B61" t="s">
        <v>488</v>
      </c>
      <c r="C61" t="s">
        <v>517</v>
      </c>
      <c r="D61" s="8">
        <v>299911</v>
      </c>
      <c r="E61" s="8">
        <v>382228</v>
      </c>
    </row>
    <row r="62" spans="1:5">
      <c r="A62" s="4">
        <v>80</v>
      </c>
      <c r="B62" t="s">
        <v>489</v>
      </c>
      <c r="C62" t="s">
        <v>518</v>
      </c>
      <c r="D62" s="8">
        <v>7088673</v>
      </c>
      <c r="E62" s="8">
        <v>6825946</v>
      </c>
    </row>
    <row r="63" spans="1:5">
      <c r="A63" s="4">
        <v>80</v>
      </c>
      <c r="B63" t="s">
        <v>490</v>
      </c>
      <c r="C63" t="s">
        <v>519</v>
      </c>
      <c r="D63" s="8">
        <v>7555401</v>
      </c>
      <c r="E63" s="8">
        <v>11626139</v>
      </c>
    </row>
    <row r="64" spans="1:5">
      <c r="A64" s="4">
        <v>80</v>
      </c>
      <c r="B64" t="s">
        <v>491</v>
      </c>
      <c r="C64" t="s">
        <v>520</v>
      </c>
      <c r="D64" s="8">
        <v>336131</v>
      </c>
      <c r="E64" s="8">
        <v>1158885</v>
      </c>
    </row>
    <row r="65" spans="1:5">
      <c r="A65" s="4">
        <v>80</v>
      </c>
      <c r="B65" t="s">
        <v>492</v>
      </c>
      <c r="C65" t="s">
        <v>521</v>
      </c>
      <c r="D65" s="8">
        <v>192268</v>
      </c>
      <c r="E65" s="8">
        <v>208623</v>
      </c>
    </row>
    <row r="66" spans="1:5">
      <c r="A66" s="4">
        <v>80</v>
      </c>
      <c r="B66" t="s">
        <v>493</v>
      </c>
      <c r="C66" t="s">
        <v>522</v>
      </c>
      <c r="D66" s="8">
        <v>7063582</v>
      </c>
      <c r="E66" s="8">
        <v>11561985</v>
      </c>
    </row>
    <row r="67" spans="1:5">
      <c r="A67" s="4"/>
      <c r="C67" t="s">
        <v>510</v>
      </c>
      <c r="D67" s="2" t="s">
        <v>523</v>
      </c>
      <c r="E67" s="2" t="s">
        <v>524</v>
      </c>
    </row>
    <row r="68" spans="1:5">
      <c r="A68" s="4">
        <v>160</v>
      </c>
      <c r="B68" t="s">
        <v>494</v>
      </c>
      <c r="C68" t="s">
        <v>511</v>
      </c>
      <c r="D68" s="8">
        <v>19813102</v>
      </c>
      <c r="E68" s="8">
        <v>27401988</v>
      </c>
    </row>
    <row r="69" spans="1:5">
      <c r="A69" s="4">
        <v>160</v>
      </c>
      <c r="B69" t="s">
        <v>495</v>
      </c>
      <c r="C69" t="s">
        <v>512</v>
      </c>
      <c r="D69" s="8">
        <v>26435902</v>
      </c>
      <c r="E69" s="8">
        <v>38174838</v>
      </c>
    </row>
    <row r="70" spans="1:5">
      <c r="A70" s="4">
        <v>160</v>
      </c>
      <c r="B70" t="s">
        <v>496</v>
      </c>
      <c r="C70" t="s">
        <v>513</v>
      </c>
      <c r="D70" s="8">
        <v>240510</v>
      </c>
      <c r="E70" s="8">
        <v>394900</v>
      </c>
    </row>
    <row r="71" spans="1:5">
      <c r="A71" s="4">
        <v>160</v>
      </c>
      <c r="B71" t="s">
        <v>497</v>
      </c>
      <c r="C71" t="s">
        <v>514</v>
      </c>
      <c r="D71" s="8">
        <v>26919822</v>
      </c>
      <c r="E71" s="8">
        <v>37142411</v>
      </c>
    </row>
    <row r="72" spans="1:5">
      <c r="A72" s="4">
        <v>160</v>
      </c>
      <c r="B72" t="s">
        <v>498</v>
      </c>
      <c r="C72" t="s">
        <v>515</v>
      </c>
      <c r="D72" s="8">
        <v>197093</v>
      </c>
      <c r="E72" s="8">
        <v>246396</v>
      </c>
    </row>
    <row r="73" spans="1:5">
      <c r="A73" s="4">
        <v>160</v>
      </c>
      <c r="B73" t="s">
        <v>499</v>
      </c>
      <c r="C73" t="s">
        <v>516</v>
      </c>
      <c r="D73" s="8">
        <v>11262138</v>
      </c>
      <c r="E73" s="8">
        <v>21984674</v>
      </c>
    </row>
    <row r="74" spans="1:5">
      <c r="A74" s="4">
        <v>160</v>
      </c>
      <c r="B74" t="s">
        <v>500</v>
      </c>
      <c r="C74" t="s">
        <v>517</v>
      </c>
      <c r="D74" s="8">
        <v>378270</v>
      </c>
      <c r="E74" s="8">
        <v>477718</v>
      </c>
    </row>
    <row r="75" spans="1:5">
      <c r="A75" s="4">
        <v>160</v>
      </c>
      <c r="B75" t="s">
        <v>501</v>
      </c>
      <c r="C75" t="s">
        <v>518</v>
      </c>
      <c r="D75" s="8">
        <v>10455408</v>
      </c>
      <c r="E75" s="8">
        <v>8423675</v>
      </c>
    </row>
    <row r="76" spans="1:5">
      <c r="A76" s="4">
        <v>160</v>
      </c>
      <c r="B76" t="s">
        <v>502</v>
      </c>
      <c r="C76" t="s">
        <v>519</v>
      </c>
      <c r="D76" s="8">
        <v>21241589</v>
      </c>
      <c r="E76" s="8">
        <v>31772937</v>
      </c>
    </row>
    <row r="77" spans="1:5">
      <c r="A77" s="4">
        <v>160</v>
      </c>
      <c r="B77" t="s">
        <v>503</v>
      </c>
      <c r="C77" t="s">
        <v>520</v>
      </c>
      <c r="D77" s="8">
        <v>19051005</v>
      </c>
      <c r="E77" s="8">
        <v>28464583</v>
      </c>
    </row>
    <row r="78" spans="1:5">
      <c r="A78" s="4">
        <v>160</v>
      </c>
      <c r="B78" t="s">
        <v>504</v>
      </c>
      <c r="C78" t="s">
        <v>521</v>
      </c>
      <c r="D78" s="8">
        <v>177638</v>
      </c>
      <c r="E78" s="8">
        <v>173170</v>
      </c>
    </row>
    <row r="79" spans="1:5">
      <c r="A79" s="4">
        <v>160</v>
      </c>
      <c r="B79" t="s">
        <v>505</v>
      </c>
      <c r="C79" t="s">
        <v>522</v>
      </c>
      <c r="D79" s="8">
        <v>14495413</v>
      </c>
      <c r="E79" s="8">
        <v>25708445</v>
      </c>
    </row>
  </sheetData>
  <mergeCells count="3">
    <mergeCell ref="A3:A14"/>
    <mergeCell ref="A16:A27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Timing</vt:lpstr>
      <vt:lpstr>PM_CMPLU_STALL_DCACHE_MISS</vt:lpstr>
      <vt:lpstr>PM_CMPLU_STALL_DMISS_L2L3</vt:lpstr>
      <vt:lpstr>PM_CMPLU_STALL_DMISS_L3MISS</vt:lpstr>
      <vt:lpstr>DMISS_L2L3_CONFLICT</vt:lpstr>
      <vt:lpstr>DMISS_L2L3_NO_CONFLICT</vt:lpstr>
      <vt:lpstr>PM_CMPLU_STALL_DMISS_LMEM</vt:lpstr>
      <vt:lpstr>_PM_CMPLU_STALL_DMISS_L21_L31</vt:lpstr>
      <vt:lpstr>PM_CMPLU_STALL_DMISS_REMOTE</vt:lpstr>
      <vt:lpstr>PM_CMPLU_STALL_DMISS_DISTANT</vt:lpstr>
      <vt:lpstr>Complete-I</vt:lpstr>
      <vt:lpstr>Complete-II</vt:lpstr>
      <vt:lpstr>Time Analysis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Hernandez, Oscar R.</cp:lastModifiedBy>
  <dcterms:created xsi:type="dcterms:W3CDTF">2016-03-11T21:55:51Z</dcterms:created>
  <dcterms:modified xsi:type="dcterms:W3CDTF">2016-04-18T23:29:48Z</dcterms:modified>
</cp:coreProperties>
</file>