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rek\Downloads\"/>
    </mc:Choice>
  </mc:AlternateContent>
  <xr:revisionPtr revIDLastSave="0" documentId="8_{887D638F-2541-4E35-AAEC-ED29E35E6722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Sheet2" sheetId="3" r:id="rId1"/>
    <sheet name="Sheet3" sheetId="4" r:id="rId2"/>
    <sheet name="Sheet5" sheetId="6" r:id="rId3"/>
    <sheet name="Crowdfunding" sheetId="1" r:id="rId4"/>
    <sheet name="Sheet11" sheetId="12" r:id="rId5"/>
    <sheet name="Sheet6" sheetId="7" r:id="rId6"/>
  </sheets>
  <calcPr calcId="191029"/>
  <pivotCaches>
    <pivotCache cacheId="12" r:id="rId7"/>
    <pivotCache cacheId="2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2" l="1"/>
  <c r="R3" i="12"/>
  <c r="Q4" i="12"/>
  <c r="Q3" i="12"/>
  <c r="P4" i="12"/>
  <c r="P3" i="12"/>
  <c r="O4" i="12"/>
  <c r="O3" i="12"/>
  <c r="N4" i="12"/>
  <c r="N3" i="12"/>
  <c r="M4" i="12"/>
  <c r="M3" i="12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<sst xmlns="http://schemas.openxmlformats.org/spreadsheetml/2006/main" count="10078" uniqueCount="2118">
  <si>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</si>
  <si>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</si>
  <si>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</si>
  <si>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</si>
  <si>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</si>
  <si>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</si>
  <si>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</si>
  <si>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</si>
  <si>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</si>
  <si>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</si>
  <si>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</si>
  <si>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</si>
  <si>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</si>
  <si>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</si>
  <si>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</si>
  <si>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</si>
  <si>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</si>
  <si>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</si>
  <si>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</si>
  <si>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</si>
  <si>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</si>
  <si>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</si>
  <si>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</si>
  <si>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</si>
  <si>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</si>
  <si>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</si>
  <si>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</si>
  <si>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</si>
  <si>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</si>
  <si>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</si>
  <si>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</si>
  <si>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</si>
  <si>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</si>
  <si>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</si>
  <si>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</si>
  <si>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</si>
  <si>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</si>
  <si>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</si>
  <si>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</si>
  <si>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</si>
  <si>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</si>
  <si>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</si>
  <si>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</si>
  <si>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</si>
  <si>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</si>
  <si>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</si>
  <si>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</si>
  <si>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</si>
  <si>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</si>
  <si>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</si>
  <si>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</si>
  <si>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</si>
  <si>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</si>
  <si>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</si>
  <si>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</si>
  <si>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</si>
  <si>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</si>
  <si>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</si>
  <si>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</si>
  <si>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</si>
  <si>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</si>
  <si>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</si>
  <si>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</si>
  <si>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</si>
  <si>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</si>
  <si>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</si>
  <si>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</si>
  <si>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</si>
  <si>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</si>
  <si>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</si>
  <si>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</si>
  <si>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</si>
  <si>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</si>
  <si>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</si>
  <si>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</si>
  <si>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</si>
  <si>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</si>
  <si>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</si>
  <si>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</si>
  <si>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</si>
  <si>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</si>
  <si>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</si>
  <si>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</si>
  <si>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</si>
  <si>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</si>
  <si>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</si>
  <si>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</si>
  <si>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</si>
  <si>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</si>
  <si>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</si>
  <si>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</si>
  <si>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</si>
  <si>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</si>
  <si>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</si>
  <si>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</si>
  <si>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</si>
  <si>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</si>
  <si>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</si>
  <si>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</si>
  <si>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</si>
  <si>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</si>
  <si>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</si>
  <si>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</si>
  <si>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</si>
  <si>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</si>
  <si>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</si>
  <si>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</si>
  <si>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</si>
  <si>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</si>
  <si>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</si>
  <si>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</si>
  <si>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</si>
  <si>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</si>
  <si>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</si>
  <si>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</si>
  <si>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</si>
  <si>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</si>
  <si>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</si>
  <si>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</si>
  <si>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</si>
  <si>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</si>
  <si>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</si>
  <si>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</si>
  <si>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</si>
  <si>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</si>
  <si>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</si>
  <si>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</si>
  <si>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</si>
  <si>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</si>
  <si>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</si>
  <si>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</si>
  <si>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</si>
  <si>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</si>
  <si>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</si>
  <si>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</si>
  <si>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</si>
  <si>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</si>
  <si>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</si>
  <si>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</si>
  <si>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</si>
  <si>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</si>
  <si>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</si>
  <si>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</si>
  <si>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</si>
  <si>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</si>
  <si>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</si>
  <si>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</si>
  <si>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</si>
  <si>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</si>
  <si>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</si>
  <si>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</si>
  <si>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</si>
  <si>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</si>
  <si>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</si>
  <si>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</si>
  <si>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</si>
  <si>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</si>
  <si>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</si>
  <si>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</si>
  <si>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</si>
  <si>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</si>
  <si>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</si>
  <si>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</si>
  <si>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</si>
  <si>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</si>
  <si>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</si>
  <si>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</si>
  <si>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</si>
  <si>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</si>
  <si>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</si>
  <si>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</si>
  <si>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</si>
  <si>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</si>
  <si>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</si>
  <si>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</si>
  <si>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</si>
  <si>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</si>
  <si>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</si>
  <si>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</si>
  <si>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</si>
  <si>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</si>
  <si>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</si>
  <si>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</si>
  <si>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</si>
  <si>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</si>
  <si>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</si>
  <si>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</si>
  <si>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</si>
  <si>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</si>
  <si>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</si>
  <si>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</si>
  <si>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</si>
  <si>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</si>
  <si>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</si>
  <si>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</si>
  <si>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</si>
  <si>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</si>
  <si>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</si>
  <si>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</si>
  <si>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</si>
  <si>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</si>
  <si>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</si>
  <si>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</si>
  <si>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</si>
  <si>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</si>
  <si>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</si>
  <si>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</si>
  <si>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</si>
  <si>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</si>
  <si>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</si>
  <si>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</si>
  <si>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</si>
  <si>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</si>
  <si>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</si>
  <si>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</si>
  <si>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</si>
  <si>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</si>
  <si>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</si>
  <si>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</si>
  <si>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</si>
  <si>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</si>
  <si>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</si>
  <si>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</si>
  <si>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</si>
  <si>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</si>
  <si>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</si>
  <si>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</si>
  <si>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</si>
  <si>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</si>
  <si>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</si>
  <si>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</si>
  <si>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</si>
  <si>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</si>
  <si>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</si>
  <si>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</si>
  <si>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</si>
  <si>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</si>
  <si>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</si>
  <si>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</si>
  <si>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</si>
  <si>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</si>
  <si>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</si>
  <si>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</si>
  <si>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</si>
  <si>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</si>
  <si>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</si>
  <si>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</si>
  <si>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</si>
  <si>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</si>
  <si>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</si>
  <si>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</si>
  <si>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</si>
  <si>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</si>
  <si>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</si>
  <si>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</si>
  <si>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</si>
  <si>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</si>
  <si>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</si>
  <si>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</si>
  <si>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</si>
  <si>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</si>
  <si>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</si>
  <si>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</si>
  <si>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</si>
  <si>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</si>
  <si>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</si>
  <si>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</si>
  <si>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</si>
  <si>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</si>
  <si>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</si>
  <si>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</si>
  <si>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</si>
  <si>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</si>
  <si>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</si>
  <si>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</si>
  <si>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</si>
  <si>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</si>
  <si>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</si>
  <si>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</si>
  <si>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</si>
  <si>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</si>
  <si>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</si>
  <si>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</si>
  <si>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</si>
  <si>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</si>
  <si>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</si>
  <si>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</si>
  <si>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</si>
  <si>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</si>
  <si>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</si>
  <si>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</si>
  <si>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</si>
  <si>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</si>
  <si>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</si>
  <si>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</si>
  <si>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</si>
  <si>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</si>
  <si>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</si>
  <si>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</si>
  <si>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</si>
  <si>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</si>
  <si>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</si>
  <si>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</si>
  <si>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</si>
  <si>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</si>
  <si>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</si>
  <si>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</si>
  <si>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</si>
  <si>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</si>
  <si>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</si>
  <si>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</si>
  <si>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</si>
  <si>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</si>
  <si>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</si>
  <si>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</si>
  <si>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</si>
  <si>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</si>
  <si>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</si>
  <si>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</si>
  <si>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</si>
  <si>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</si>
  <si>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</si>
  <si>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</si>
  <si>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</si>
  <si>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</si>
  <si>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</si>
  <si>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</si>
  <si>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</si>
  <si>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</si>
  <si>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</si>
  <si>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</si>
  <si>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</si>
  <si>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</si>
  <si>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</si>
  <si>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</si>
  <si>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</si>
  <si>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</si>
  <si>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</si>
  <si>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</si>
  <si>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</si>
  <si>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</si>
  <si>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</si>
  <si>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</si>
  <si>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</si>
  <si>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</si>
  <si>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</si>
  <si>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</si>
  <si>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</si>
  <si>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</si>
  <si>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</si>
  <si>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</si>
  <si>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</si>
  <si>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</si>
  <si>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</si>
  <si>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</si>
  <si>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</si>
  <si>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</si>
  <si>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</si>
  <si>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</si>
  <si>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</si>
  <si>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</si>
  <si>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</si>
  <si>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</si>
  <si>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</si>
  <si>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</si>
  <si>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</si>
  <si>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</si>
  <si>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</si>
  <si>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</si>
  <si>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</si>
  <si>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</si>
  <si>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</si>
  <si>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</si>
  <si>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</si>
  <si>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</si>
  <si>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</si>
  <si>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</si>
  <si>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</si>
  <si>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</si>
  <si>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</si>
  <si>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</si>
  <si>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</si>
  <si>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</si>
  <si>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</si>
  <si>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</si>
  <si>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</si>
  <si>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</si>
  <si>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</si>
  <si>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</si>
  <si>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</si>
  <si>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</si>
  <si>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</si>
  <si>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</si>
  <si>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</si>
  <si>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</si>
  <si>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</si>
  <si>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</si>
  <si>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</si>
  <si>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</si>
  <si>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</si>
  <si>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</si>
  <si>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</si>
  <si>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</si>
  <si>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</si>
  <si>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</si>
  <si>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</si>
  <si>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</si>
  <si>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</si>
  <si>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</si>
  <si>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</si>
  <si>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</si>
  <si>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</si>
  <si>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</si>
  <si>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</si>
  <si>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</si>
  <si>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</si>
  <si>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</si>
  <si>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</si>
  <si>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</si>
  <si>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</si>
  <si>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</si>
  <si>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</si>
  <si>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</si>
  <si>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</si>
  <si>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</si>
  <si>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</si>
  <si>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</si>
  <si>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</si>
  <si>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</si>
  <si>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</si>
  <si>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</si>
  <si>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</si>
  <si>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</si>
  <si>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</si>
  <si>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</si>
  <si>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</si>
  <si>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</si>
  <si>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</si>
  <si>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</si>
  <si>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</si>
  <si>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</si>
  <si>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</si>
  <si>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</si>
  <si>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</si>
  <si>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</si>
  <si>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</si>
  <si>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</si>
  <si>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</si>
  <si>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</si>
  <si>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</si>
  <si>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</si>
  <si>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</si>
  <si>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</si>
  <si>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</si>
  <si>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</si>
  <si>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</si>
  <si>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</si>
  <si>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</si>
  <si>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</si>
  <si>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</si>
  <si>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</si>
  <si>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</si>
  <si>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</si>
  <si>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</si>
  <si>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</si>
  <si>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</si>
  <si>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</si>
  <si>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</si>
  <si>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</si>
  <si>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</si>
  <si>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</si>
  <si>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</si>
  <si>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</si>
  <si>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</si>
  <si>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</si>
  <si>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</si>
  <si>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</si>
  <si>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</si>
  <si>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</si>
  <si>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</si>
  <si>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</si>
  <si>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</si>
  <si>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</si>
  <si>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</si>
  <si>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</si>
  <si>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</si>
  <si>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</si>
  <si>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</si>
  <si>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</si>
  <si>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</si>
  <si>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</si>
  <si>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</si>
  <si>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</si>
  <si>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</si>
  <si>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</si>
  <si>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</si>
  <si>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</si>
  <si>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</si>
  <si>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</si>
  <si>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</si>
  <si>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</si>
  <si>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</si>
  <si>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</si>
  <si>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</si>
  <si>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</si>
  <si>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</si>
  <si>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</si>
  <si>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</si>
  <si>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</si>
  <si>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</si>
  <si>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</si>
  <si>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</si>
  <si>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</si>
  <si>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</si>
  <si>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</si>
  <si>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</si>
  <si>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</si>
  <si>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</si>
  <si>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</si>
  <si>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</si>
  <si>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</si>
  <si>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</si>
  <si>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</si>
  <si>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</si>
  <si>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</si>
  <si>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</si>
  <si>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</si>
  <si>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</si>
  <si>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</si>
  <si>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</si>
  <si>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</si>
  <si>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</si>
  <si>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</si>
  <si>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</si>
  <si>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</si>
  <si>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</si>
  <si>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</si>
  <si>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</si>
  <si>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</si>
  <si>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</si>
  <si>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</si>
  <si>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</si>
  <si>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</si>
  <si>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</si>
  <si>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</si>
  <si>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</si>
  <si>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</si>
  <si>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</si>
  <si>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</si>
  <si>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</si>
  <si>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</si>
  <si>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</si>
  <si>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</si>
  <si>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</si>
  <si>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</si>
  <si>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</si>
  <si>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</si>
  <si>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</si>
  <si>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</si>
  <si>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</si>
  <si>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</si>
  <si>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</si>
  <si>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</si>
  <si>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</si>
  <si>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</si>
  <si>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</si>
  <si>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</si>
  <si>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</si>
  <si>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</si>
  <si>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</si>
  <si>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</si>
  <si>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</si>
  <si>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</si>
  <si>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</si>
  <si>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</si>
  <si>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</si>
  <si>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</si>
  <si>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</si>
  <si>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</si>
  <si>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</si>
  <si>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</si>
  <si>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</si>
  <si>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</si>
  <si>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</si>
  <si>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</si>
  <si>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</si>
  <si>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</si>
  <si>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</si>
  <si>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</si>
  <si>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</si>
  <si>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</si>
  <si>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</si>
  <si>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</si>
  <si>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</si>
  <si>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</si>
  <si>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</si>
  <si>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</si>
  <si>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</si>
  <si>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</si>
  <si>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</si>
  <si>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</si>
  <si>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</si>
  <si>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</si>
  <si>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</si>
  <si>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</si>
  <si>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</si>
  <si>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</si>
  <si>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</si>
  <si>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</si>
  <si>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</si>
  <si>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</si>
  <si>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</si>
  <si>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</si>
  <si>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</si>
  <si>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</si>
  <si>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</si>
  <si>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</si>
  <si>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</si>
  <si>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</si>
  <si>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</si>
  <si>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</si>
  <si>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</si>
  <si>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</si>
  <si>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</si>
  <si>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</si>
  <si>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</si>
  <si>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</si>
  <si>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</si>
  <si>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</si>
  <si>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</si>
  <si>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</si>
  <si>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</si>
  <si>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</si>
  <si>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</si>
  <si>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</si>
  <si>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</si>
  <si>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</si>
  <si>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</si>
  <si>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</si>
  <si>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</si>
  <si>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</si>
  <si>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</si>
  <si>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</si>
  <si>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</si>
  <si>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</si>
  <si>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</si>
  <si>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</si>
  <si>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</si>
  <si>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</si>
  <si>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</si>
  <si>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</si>
  <si>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</si>
  <si>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</si>
  <si>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</si>
  <si>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</si>
  <si>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</si>
  <si>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</si>
  <si>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</si>
  <si>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</si>
  <si>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</si>
  <si>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</si>
  <si>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</si>
  <si>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</si>
  <si>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</si>
  <si>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</si>
  <si>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</si>
  <si>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</si>
  <si>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</si>
  <si>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</si>
  <si>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</si>
  <si>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</si>
  <si>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</si>
  <si>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</si>
  <si>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</si>
  <si>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</si>
  <si>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</si>
  <si>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</si>
  <si>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</si>
  <si>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</si>
  <si>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</si>
  <si>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</si>
  <si>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</si>
  <si>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</si>
  <si>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</si>
  <si>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</si>
  <si>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</si>
  <si>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</si>
  <si>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</si>
  <si>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</si>
  <si>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</si>
  <si>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</si>
  <si>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</si>
  <si>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</si>
  <si>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</si>
  <si>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</si>
  <si>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</si>
  <si>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</si>
  <si>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</si>
  <si>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</si>
  <si>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</si>
  <si>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</si>
  <si>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</si>
  <si>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</si>
  <si>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</si>
  <si>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</si>
  <si>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</si>
  <si>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</si>
  <si>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</si>
  <si>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</si>
  <si>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</si>
  <si>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</si>
  <si>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</si>
  <si>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</si>
  <si>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</si>
  <si>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</si>
  <si>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</si>
  <si>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</si>
  <si>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</si>
  <si>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</si>
  <si>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</si>
  <si>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</si>
  <si>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</si>
  <si>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</si>
  <si>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</si>
  <si>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</si>
  <si>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</si>
  <si>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</si>
  <si>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</si>
  <si>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</si>
  <si>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</si>
  <si>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</si>
  <si>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</si>
  <si>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</si>
  <si>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</si>
  <si>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</si>
  <si>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</si>
  <si>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</si>
  <si>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</si>
  <si>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</si>
  <si>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</si>
  <si>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</si>
  <si>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</si>
  <si>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</si>
  <si>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</si>
  <si>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</si>
  <si>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</si>
  <si>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</si>
  <si>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</si>
  <si>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</si>
  <si>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</si>
  <si>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</si>
  <si>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</si>
  <si>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</si>
  <si>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</si>
  <si>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</si>
  <si>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</si>
  <si>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</si>
  <si>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</si>
  <si>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</si>
  <si>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</si>
  <si>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</si>
  <si>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</si>
  <si>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</si>
  <si>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</si>
  <si>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</si>
  <si>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</si>
  <si>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</si>
  <si>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</si>
  <si>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</si>
  <si>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</si>
  <si>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</si>
  <si>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</si>
  <si>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</si>
  <si>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</si>
  <si>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</si>
  <si>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</si>
  <si>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</si>
  <si>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</si>
  <si>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</si>
  <si>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</si>
  <si>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</si>
  <si>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</si>
  <si>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</si>
  <si>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</si>
  <si>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</si>
  <si>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</si>
  <si>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</si>
  <si>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</si>
  <si>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</si>
  <si>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</si>
  <si>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</si>
  <si>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</si>
  <si>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</si>
  <si>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</si>
  <si>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</si>
  <si>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</si>
  <si>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</si>
  <si>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</si>
  <si>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</si>
  <si>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</si>
  <si>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</si>
  <si>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</si>
  <si>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</si>
  <si>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</si>
  <si>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</si>
  <si>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</si>
  <si>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</si>
  <si>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</si>
  <si>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</si>
  <si>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</si>
  <si>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</si>
  <si>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</si>
  <si>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</si>
  <si>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</si>
  <si>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</si>
  <si>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</si>
  <si>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</si>
  <si>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</si>
  <si>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</si>
  <si>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</si>
  <si>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</si>
  <si>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</si>
  <si>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</si>
  <si>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</si>
  <si>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</si>
  <si>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</si>
  <si>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</si>
  <si>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</si>
  <si>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</si>
  <si>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</si>
  <si>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</si>
  <si>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</si>
  <si>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</si>
  <si>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</si>
  <si>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</si>
  <si>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</si>
  <si>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</si>
  <si>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</si>
  <si>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</si>
  <si>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</si>
  <si>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</si>
  <si>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</si>
  <si>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</si>
  <si>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</si>
  <si>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</si>
  <si>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</si>
  <si>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</si>
  <si>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</si>
  <si>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</si>
  <si>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</si>
  <si>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</si>
  <si>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</si>
  <si>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</si>
  <si>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</si>
  <si>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</si>
  <si>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</si>
  <si>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</si>
  <si>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</si>
  <si>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</si>
  <si>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</si>
  <si>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</si>
  <si>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</si>
  <si>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</si>
  <si>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</si>
  <si>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</si>
  <si>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</si>
  <si>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</si>
  <si>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</si>
  <si>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</si>
  <si>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</si>
  <si>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</si>
  <si>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</si>
  <si>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</si>
  <si>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</si>
  <si>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</si>
  <si>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</si>
  <si>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</si>
  <si>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</si>
  <si>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</si>
  <si>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</si>
  <si>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</si>
  <si>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</si>
  <si>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</si>
  <si>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</si>
  <si>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</si>
  <si>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</si>
  <si>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</si>
  <si>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</si>
  <si>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</si>
  <si>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</si>
  <si>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</si>
  <si>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</si>
  <si>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</si>
  <si>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</si>
  <si>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</si>
  <si>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</si>
  <si>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</si>
  <si>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</si>
  <si>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</si>
  <si>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</si>
  <si>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</si>
  <si>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</si>
  <si>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</si>
  <si>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</si>
  <si>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</si>
  <si>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</si>
  <si>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</si>
  <si>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</si>
  <si>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</si>
  <si>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</si>
  <si>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</si>
  <si>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</si>
  <si>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</si>
  <si>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</si>
  <si>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</si>
  <si>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</si>
  <si>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</si>
  <si>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</si>
  <si>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</si>
  <si>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</si>
  <si>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</si>
  <si>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</si>
  <si>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</si>
  <si>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</si>
  <si>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</si>
  <si>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</si>
  <si>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</si>
  <si>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</si>
  <si>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</si>
  <si>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</si>
  <si>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</si>
  <si>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</si>
  <si>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</si>
  <si>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</si>
  <si>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</si>
  <si>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</si>
  <si>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</si>
  <si>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</si>
  <si>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</si>
  <si>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</si>
  <si>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</si>
  <si>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</si>
  <si>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</si>
  <si>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</si>
  <si>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</si>
  <si>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</si>
  <si>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</si>
  <si>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</si>
  <si>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</si>
  <si>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</si>
  <si>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</si>
  <si>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</si>
  <si>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</si>
  <si>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</si>
  <si>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</si>
  <si>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</si>
  <si>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</si>
  <si>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</si>
  <si>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</si>
  <si>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</si>
  <si>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</si>
  <si>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</si>
  <si>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</si>
  <si>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</si>
  <si>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</si>
  <si>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</si>
  <si>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</si>
  <si>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</si>
  <si>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</si>
  <si>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</si>
  <si>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</si>
  <si>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</si>
  <si>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</si>
  <si>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</si>
  <si>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</si>
  <si>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</si>
  <si>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</si>
  <si>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</si>
  <si>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</si>
  <si>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</si>
  <si>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</si>
  <si>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</si>
  <si>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</si>
  <si>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</si>
  <si>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</si>
  <si>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</si>
  <si>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</si>
  <si>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</si>
  <si>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</si>
  <si>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</si>
  <si>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</si>
  <si>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</si>
  <si>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</si>
  <si>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</si>
  <si>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</si>
  <si>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</si>
  <si>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</si>
  <si>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</si>
  <si>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</si>
  <si>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</si>
  <si>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</si>
  <si>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</si>
  <si>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</si>
  <si>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</si>
  <si>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</si>
  <si>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</si>
  <si>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</si>
  <si>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</si>
  <si>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</si>
  <si>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</si>
  <si>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</si>
  <si>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</si>
  <si>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</si>
  <si>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</si>
  <si>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</si>
  <si>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</si>
  <si>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</si>
  <si>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</si>
  <si>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</si>
  <si>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</si>
  <si>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</si>
  <si>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</si>
  <si>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</si>
  <si>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</si>
  <si>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</si>
  <si>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</si>
  <si>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</si>
  <si>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</si>
  <si>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</si>
  <si>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</si>
  <si>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</si>
  <si>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</si>
  <si>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</si>
  <si>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</si>
  <si>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</si>
  <si>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</si>
  <si>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</si>
  <si>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</si>
  <si>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</si>
  <si>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</si>
  <si>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</si>
  <si>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</si>
  <si>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</si>
  <si>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</si>
  <si>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</si>
  <si>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</si>
  <si>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</si>
  <si>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</si>
  <si>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</si>
  <si>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</si>
  <si>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</si>
  <si>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</si>
  <si>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</si>
  <si>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</si>
  <si>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</si>
  <si>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</si>
  <si>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</si>
  <si>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</si>
  <si>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</si>
  <si>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</si>
  <si>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</si>
  <si>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</si>
  <si>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</si>
  <si>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</si>
  <si>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</si>
  <si>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</si>
  <si>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</si>
  <si>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</si>
  <si>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</si>
  <si>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</si>
  <si>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</si>
  <si>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</si>
  <si>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</si>
  <si>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</si>
  <si>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</si>
  <si>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</si>
  <si>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</si>
  <si>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</si>
  <si>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</si>
  <si>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</si>
  <si>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</si>
  <si>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</si>
  <si>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</si>
  <si>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</si>
  <si>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</si>
  <si>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</si>
  <si>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</si>
  <si>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</si>
  <si>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</si>
  <si>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</si>
  <si>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</si>
  <si>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</si>
  <si>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</si>
  <si>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</si>
  <si>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</si>
  <si>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</si>
  <si>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</si>
  <si>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</si>
  <si>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</si>
  <si>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</si>
  <si>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</si>
  <si>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</si>
  <si>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</si>
  <si>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</si>
  <si>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</si>
  <si>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</si>
  <si>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</si>
  <si>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</si>
  <si>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</si>
  <si>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</si>
  <si>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</si>
  <si>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</si>
  <si>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</si>
  <si>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</si>
  <si>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</si>
  <si>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</si>
  <si>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</si>
  <si>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</si>
  <si>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</si>
  <si>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</si>
  <si>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</si>
  <si>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</si>
  <si>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</si>
  <si>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</si>
  <si>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</si>
  <si>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</si>
  <si>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</si>
  <si>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</si>
  <si>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</si>
  <si>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</si>
  <si>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</si>
  <si>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</si>
  <si>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</si>
  <si>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</si>
  <si>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</si>
  <si>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</si>
  <si>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</si>
  <si>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</si>
  <si>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</si>
  <si>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</si>
  <si>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</si>
  <si>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</si>
  <si>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</si>
  <si>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</si>
  <si>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</si>
  <si>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</si>
  <si>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</si>
  <si>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</si>
  <si>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</si>
  <si>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</si>
  <si>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</si>
  <si>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</si>
  <si>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</si>
  <si>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</si>
  <si>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</si>
  <si>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</si>
  <si>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</si>
  <si>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</si>
  <si>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</si>
  <si>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</si>
  <si>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</si>
  <si>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</si>
  <si>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</si>
  <si>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</si>
  <si>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</si>
  <si>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</si>
  <si>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</si>
  <si>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</si>
  <si>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</si>
  <si>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</si>
  <si>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</si>
  <si>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</si>
  <si>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</si>
  <si>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</si>
  <si>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</si>
  <si>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</si>
  <si>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</si>
  <si>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</si>
  <si>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</si>
  <si>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</si>
  <si>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</si>
  <si>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</si>
  <si>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</si>
  <si>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</si>
  <si>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</si>
  <si>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</si>
  <si>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</si>
  <si>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</si>
  <si>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</si>
  <si>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</si>
  <si>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</si>
  <si>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</si>
  <si>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</si>
  <si>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</si>
  <si>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</si>
  <si>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</si>
  <si>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</si>
  <si>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</si>
  <si>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</si>
  <si>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</si>
  <si>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</si>
  <si>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</si>
  <si>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</si>
  <si>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</si>
  <si>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</si>
  <si>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</si>
  <si>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</si>
  <si>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</si>
  <si>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</si>
  <si>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</si>
  <si>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</si>
  <si>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</si>
  <si>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</si>
  <si>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</si>
  <si>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</si>
  <si>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</si>
  <si>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</si>
  <si>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</si>
  <si>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</si>
  <si>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</si>
  <si>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</si>
  <si>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</si>
  <si>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</si>
  <si>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</si>
  <si>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</si>
  <si>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</si>
  <si>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</si>
  <si>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</si>
  <si>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</si>
  <si>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</si>
  <si>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</si>
  <si>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</si>
  <si>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</si>
  <si>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</si>
  <si>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</si>
  <si>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</si>
  <si>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</si>
  <si>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</si>
  <si>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</si>
  <si>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</si>
  <si>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</si>
  <si>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</si>
  <si>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</si>
  <si>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</si>
  <si>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</si>
  <si>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</si>
  <si>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</si>
  <si>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</si>
  <si>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</si>
  <si>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</si>
  <si>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</si>
  <si>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</si>
  <si>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</si>
  <si>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</si>
  <si>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</si>
  <si>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</si>
  <si>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</si>
  <si>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</si>
  <si>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</si>
  <si>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</si>
  <si>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</si>
  <si>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</si>
  <si>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</si>
  <si>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</si>
  <si>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</si>
  <si>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</si>
  <si>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</si>
  <si>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</si>
  <si>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</si>
  <si>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</si>
  <si>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</si>
  <si>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</si>
  <si>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</si>
  <si>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</si>
  <si>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</si>
  <si>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</si>
  <si>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</si>
  <si>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</si>
  <si>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</si>
  <si>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</si>
  <si>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</si>
  <si>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</si>
  <si>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</si>
  <si>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</si>
  <si>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</si>
  <si>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</si>
  <si>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</si>
  <si>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</si>
  <si>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</si>
  <si>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</si>
  <si>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</si>
  <si>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</si>
  <si>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</si>
  <si>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</si>
  <si>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</si>
  <si>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</si>
  <si>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</si>
  <si>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</si>
  <si>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</si>
  <si>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</si>
  <si>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</si>
  <si>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</si>
  <si>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</si>
  <si>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</si>
  <si>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</si>
  <si>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</si>
  <si>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</si>
  <si>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</si>
  <si>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</si>
  <si>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</si>
  <si>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</si>
  <si>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</si>
  <si>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</si>
  <si>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</si>
  <si>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</si>
  <si>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</si>
  <si>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</si>
  <si>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</si>
  <si>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</si>
  <si>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</si>
  <si>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</si>
  <si>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</si>
  <si>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</si>
  <si>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</si>
  <si>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</si>
  <si>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</si>
  <si>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</si>
  <si>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</si>
  <si>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</si>
  <si>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</si>
  <si>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</si>
  <si>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</si>
  <si>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</si>
  <si>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</si>
  <si>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</si>
  <si>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</si>
  <si>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</si>
  <si>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</si>
  <si>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</si>
  <si>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</si>
  <si>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</si>
  <si>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</si>
  <si>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</si>
  <si>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</si>
  <si>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</si>
  <si>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</si>
  <si>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</si>
  <si>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</si>
  <si>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</si>
  <si>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</si>
  <si>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</si>
  <si>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</si>
  <si>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</si>
  <si>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</si>
  <si>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</si>
  <si>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</si>
  <si>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</si>
  <si>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</si>
  <si>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</si>
  <si>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</si>
  <si>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</si>
  <si>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</si>
  <si>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</si>
  <si>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</si>
  <si>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</si>
  <si>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</si>
  <si>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</si>
  <si>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</si>
  <si>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</si>
  <si>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</si>
  <si>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</si>
  <si>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</si>
  <si>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</si>
  <si>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</si>
  <si>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</si>
  <si>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</si>
  <si>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</si>
  <si>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</si>
  <si>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</si>
  <si>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</si>
  <si>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</si>
  <si>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</si>
  <si>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</si>
  <si>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</si>
  <si>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</si>
  <si>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</si>
  <si>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</si>
  <si>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</si>
  <si>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</si>
  <si>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</si>
  <si>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</si>
  <si>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</si>
  <si>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</si>
  <si>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</si>
  <si>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</si>
  <si>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</si>
  <si>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</si>
  <si>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</si>
  <si>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</si>
  <si>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</si>
  <si>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</si>
  <si>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</si>
  <si>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</si>
  <si>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</si>
  <si>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</si>
  <si>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</si>
  <si>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</si>
  <si>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</si>
  <si>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</si>
  <si>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</si>
  <si>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</si>
  <si>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</si>
  <si>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</si>
  <si>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</si>
  <si>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</si>
  <si>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</si>
  <si>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</si>
  <si>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</si>
  <si>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</si>
  <si>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</si>
  <si>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</si>
  <si>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</si>
  <si>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</si>
  <si>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</si>
  <si>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</si>
  <si>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</si>
  <si>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</si>
  <si>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</si>
  <si>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</si>
  <si>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</si>
  <si>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</si>
  <si>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</si>
  <si>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</si>
  <si>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</si>
  <si>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</si>
  <si>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</si>
  <si>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</si>
  <si>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</si>
  <si>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</si>
  <si>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</si>
  <si>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</si>
  <si>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</si>
  <si>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</si>
  <si>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</si>
  <si>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</si>
  <si>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</si>
  <si>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</si>
  <si>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</si>
  <si>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</si>
  <si>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</si>
  <si>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</si>
  <si>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</si>
  <si>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</si>
  <si>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</si>
  <si>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</si>
  <si>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</si>
  <si>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</si>
  <si>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</si>
  <si>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</si>
  <si>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</si>
  <si>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</si>
  <si>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</si>
  <si>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</si>
  <si>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</si>
  <si>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</si>
  <si>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</si>
  <si>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</si>
  <si>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</si>
  <si>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</si>
  <si>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</si>
  <si>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</si>
  <si>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</si>
  <si>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</si>
  <si>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</si>
  <si>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</si>
  <si>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</si>
  <si>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</si>
  <si>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</si>
  <si>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</si>
  <si>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</si>
  <si>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</si>
  <si>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</si>
  <si>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</si>
  <si>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</si>
  <si>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</si>
  <si>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</si>
  <si>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</si>
  <si>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</si>
  <si>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</si>
  <si>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</si>
  <si>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</si>
  <si>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</si>
  <si>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</si>
  <si>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</si>
  <si>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</si>
  <si>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</si>
  <si>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</si>
  <si>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</si>
  <si>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</si>
  <si>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</si>
  <si>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</si>
  <si>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</si>
  <si>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</si>
  <si>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</si>
  <si>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</si>
  <si>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</si>
  <si>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</si>
  <si>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</si>
  <si>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</si>
  <si>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</si>
  <si>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</si>
  <si>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</si>
  <si>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</si>
  <si>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</si>
  <si>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</si>
  <si>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</si>
  <si>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</si>
  <si>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</si>
  <si>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</si>
  <si>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</si>
  <si>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</si>
  <si>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</si>
  <si>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</si>
  <si>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</si>
  <si>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</si>
  <si>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</si>
  <si>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</si>
  <si>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</si>
  <si>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</si>
  <si>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</si>
  <si>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</si>
  <si>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</si>
  <si>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</si>
  <si>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</si>
  <si>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</si>
  <si>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</si>
  <si>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</si>
  <si>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</si>
  <si>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</si>
  <si>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</si>
  <si>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</si>
  <si>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</si>
  <si>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</si>
  <si>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</si>
  <si>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</si>
  <si>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</si>
  <si>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</si>
  <si>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</si>
  <si>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</si>
  <si>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</si>
  <si>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</si>
  <si>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</si>
  <si>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</si>
  <si>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</si>
  <si>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</si>
  <si>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</si>
  <si>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</si>
  <si>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</si>
  <si>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</si>
  <si>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</si>
  <si>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</si>
  <si>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</si>
  <si>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</si>
  <si>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</si>
  <si>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</si>
  <si>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</si>
  <si>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</si>
  <si>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</si>
  <si>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</si>
  <si>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</si>
  <si>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</si>
  <si>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</si>
  <si>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</si>
  <si>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</si>
  <si>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</si>
  <si>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</si>
  <si>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</si>
  <si>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</si>
  <si>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</si>
  <si>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</si>
  <si>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</si>
  <si>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</si>
  <si>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</si>
  <si>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</si>
  <si>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</si>
  <si>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</si>
  <si>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</si>
  <si>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</si>
  <si>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</si>
  <si>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</si>
  <si>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</si>
  <si>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</si>
  <si>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</si>
  <si>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</si>
  <si>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</si>
  <si>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</si>
  <si>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</si>
  <si>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</si>
  <si>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</si>
  <si>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</si>
  <si>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</si>
  <si>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</si>
  <si>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</si>
  <si>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</si>
  <si>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</si>
  <si>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</si>
  <si>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</si>
  <si>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</si>
  <si>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</si>
  <si>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</si>
  <si>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</si>
  <si>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</si>
  <si>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</si>
  <si>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</si>
  <si>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</si>
  <si>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</si>
  <si>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</si>
  <si>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</si>
  <si>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</si>
  <si>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</si>
  <si>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</si>
  <si>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</si>
  <si>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</si>
  <si>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</si>
  <si>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</si>
  <si>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</si>
  <si>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</si>
  <si>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</si>
  <si>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</si>
  <si>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</si>
  <si>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</si>
  <si>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</si>
  <si>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</si>
  <si>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</si>
  <si>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</si>
  <si>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</si>
  <si>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</si>
  <si>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</si>
  <si>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</si>
  <si>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</si>
  <si>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</si>
  <si>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</si>
  <si>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</si>
  <si>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</si>
  <si>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</si>
  <si>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</si>
  <si>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</si>
  <si>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</si>
  <si>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</si>
  <si>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</si>
  <si>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</si>
  <si>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</si>
  <si>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</si>
  <si>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</si>
  <si>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</si>
  <si>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</si>
  <si>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</si>
  <si>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</si>
  <si>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</si>
  <si>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</si>
  <si>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</si>
  <si>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</si>
  <si>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</si>
  <si>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</si>
  <si>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</si>
  <si>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</si>
  <si>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</si>
  <si>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</si>
  <si>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</si>
  <si>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</si>
  <si>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</si>
  <si>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</si>
  <si>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</si>
  <si>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</si>
  <si>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</si>
  <si>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</si>
  <si>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</si>
  <si>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</si>
  <si>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</si>
  <si>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</si>
  <si>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</si>
  <si>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</si>
  <si>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</si>
  <si>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</si>
  <si>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</si>
  <si>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</si>
  <si>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</si>
  <si>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</si>
  <si>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</si>
  <si>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</si>
  <si>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</si>
  <si>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</si>
  <si>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</si>
  <si>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</si>
  <si>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</si>
  <si>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</si>
  <si>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</si>
  <si>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</si>
  <si>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</si>
  <si>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</si>
  <si>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</si>
  <si>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</si>
  <si>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</si>
  <si>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</si>
  <si>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</si>
  <si>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</si>
  <si>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</si>
  <si>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</si>
  <si>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</si>
  <si>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</si>
  <si>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</si>
  <si>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</si>
  <si>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</si>
  <si>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</si>
  <si>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</si>
  <si>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</si>
  <si>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</si>
  <si>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</si>
  <si>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</si>
  <si>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</si>
  <si>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</si>
  <si>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</si>
  <si>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</si>
  <si>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</si>
  <si>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</si>
  <si>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</si>
  <si>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</si>
  <si>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</si>
  <si>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</si>
  <si>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</si>
  <si>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</si>
  <si>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</si>
  <si>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</si>
  <si>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</si>
  <si>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</si>
  <si>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</si>
  <si>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</si>
  <si>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</si>
  <si>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</si>
  <si>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</si>
  <si>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</si>
  <si>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</si>
  <si>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</si>
  <si>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</si>
  <si>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</si>
  <si>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</si>
  <si>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</si>
  <si>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</si>
  <si>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</si>
  <si>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</si>
  <si>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</si>
  <si>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</si>
  <si>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</si>
  <si>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</si>
  <si>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</si>
  <si>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</si>
  <si>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</si>
  <si>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</si>
  <si>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</si>
  <si>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</si>
  <si>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</si>
  <si>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</si>
  <si>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</si>
  <si>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</si>
  <si>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</si>
  <si>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</si>
  <si>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</si>
  <si>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</si>
  <si>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</si>
  <si>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</si>
  <si>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</si>
  <si>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</si>
  <si>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</si>
  <si>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</si>
  <si>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</si>
  <si>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</si>
  <si>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</si>
  <si>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</si>
  <si>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</si>
  <si>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</si>
  <si>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</si>
  <si>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</si>
  <si>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</si>
  <si>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</si>
  <si>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</si>
  <si>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</si>
  <si>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</si>
  <si>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</si>
  <si>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</si>
  <si>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</si>
  <si>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</si>
  <si>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</si>
  <si>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</si>
  <si>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</si>
  <si>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</si>
  <si>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</si>
  <si>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</si>
  <si>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</si>
  <si>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</si>
  <si>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</si>
  <si>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</si>
  <si>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</si>
  <si>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</si>
  <si>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</si>
  <si>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</si>
  <si>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</si>
  <si>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</si>
  <si>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</si>
  <si>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</si>
  <si>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</si>
  <si>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</si>
  <si>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</si>
  <si>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</si>
  <si>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</si>
  <si>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</si>
  <si>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</si>
  <si>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</si>
  <si>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</si>
  <si>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</si>
  <si>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</si>
  <si>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</si>
  <si>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</si>
  <si>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</si>
  <si>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</si>
  <si>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</si>
  <si>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</si>
  <si>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</si>
  <si>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</si>
  <si>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</si>
  <si>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</si>
  <si>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</si>
  <si>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</si>
  <si>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</si>
  <si>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</si>
  <si>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</si>
  <si>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</si>
  <si>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</si>
  <si>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</si>
  <si>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</si>
  <si>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</si>
  <si>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</si>
  <si>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</si>
  <si>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</si>
  <si>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</si>
  <si>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</si>
  <si>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</si>
  <si>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</si>
  <si>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</si>
  <si>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</si>
  <si>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</si>
  <si>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</si>
  <si>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</si>
  <si>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</si>
  <si>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</si>
  <si>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</si>
  <si>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</si>
  <si>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</si>
  <si>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</si>
  <si>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</si>
  <si>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</si>
  <si>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</si>
  <si>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</si>
  <si>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</si>
  <si>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</si>
  <si>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</si>
  <si>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</si>
  <si>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</si>
  <si>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</si>
  <si>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</si>
  <si>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</si>
  <si>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</si>
  <si>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</si>
  <si>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</si>
  <si>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</si>
  <si>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</si>
  <si>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</si>
  <si>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</si>
  <si>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</si>
  <si>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</si>
  <si>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</si>
  <si>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</si>
  <si>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</si>
  <si>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</si>
  <si>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</si>
  <si>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</si>
  <si>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</si>
  <si>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</si>
  <si>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</si>
  <si>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</si>
  <si>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</si>
  <si>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</si>
  <si>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</si>
  <si>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</si>
  <si>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</si>
  <si>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</si>
  <si>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</si>
  <si>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</si>
  <si>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</si>
  <si>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</si>
  <si>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</si>
  <si>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</si>
  <si>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</si>
  <si>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</si>
  <si>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</si>
  <si>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</si>
  <si>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</si>
  <si>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</si>
  <si>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</si>
  <si>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</si>
  <si>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</si>
  <si>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</si>
  <si>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</si>
  <si>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</si>
  <si>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</si>
  <si>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</si>
  <si>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</si>
  <si>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</si>
  <si>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</si>
  <si>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</si>
  <si>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</si>
  <si>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</si>
  <si>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</si>
  <si>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</si>
  <si>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</si>
  <si>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</si>
  <si>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</si>
  <si>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</si>
  <si>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</si>
  <si>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</si>
  <si>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</si>
  <si>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</si>
  <si>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</si>
  <si>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</si>
  <si>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</si>
  <si>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</si>
  <si>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</si>
  <si>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</si>
  <si>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</si>
  <si>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</si>
  <si>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</si>
  <si>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</si>
  <si>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</si>
  <si>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</si>
  <si>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</si>
  <si>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</si>
  <si>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</si>
  <si>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</si>
  <si>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</si>
  <si>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</si>
  <si>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</si>
  <si>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</si>
  <si>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</si>
  <si>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</si>
  <si>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</si>
  <si>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</si>
  <si>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</si>
  <si>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</si>
  <si>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</si>
  <si>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</si>
  <si>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</si>
  <si>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</si>
  <si>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</si>
  <si>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</si>
  <si>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</si>
  <si>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</si>
  <si>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</si>
  <si>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</si>
  <si>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</si>
  <si>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</si>
  <si>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</si>
  <si>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</si>
  <si>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</si>
  <si>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</si>
  <si>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</si>
  <si>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</si>
  <si>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</si>
  <si>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</si>
  <si>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</si>
  <si>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</si>
  <si>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</si>
  <si>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</si>
  <si>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</si>
  <si>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</si>
  <si>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</si>
  <si>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</si>
  <si>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</si>
  <si>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</si>
  <si>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</si>
  <si>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</si>
  <si>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</si>
  <si>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</si>
  <si>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</si>
  <si>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</si>
  <si>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</si>
  <si>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</si>
  <si>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</si>
  <si>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</si>
  <si>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</si>
  <si>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</si>
  <si>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</si>
  <si>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</si>
  <si>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</si>
  <si>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</si>
  <si>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</si>
  <si>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</si>
  <si>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</si>
  <si>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</si>
  <si>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</si>
  <si>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</si>
  <si>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</si>
  <si>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</si>
  <si>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</si>
  <si>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</si>
  <si>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</si>
  <si>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</si>
  <si>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</si>
  <si>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</si>
  <si>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</si>
  <si>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</si>
  <si>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</si>
  <si>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</si>
  <si>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</si>
  <si>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</si>
  <si>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</si>
  <si>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</si>
  <si>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</si>
  <si>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</si>
  <si>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</si>
  <si>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</si>
  <si>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</si>
  <si>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</si>
  <si>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</si>
  <si>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</si>
  <si>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</si>
  <si>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</si>
  <si>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</si>
  <si>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</si>
  <si>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</si>
  <si>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</si>
  <si>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</si>
  <si>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</si>
  <si>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</si>
  <si>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</si>
  <si>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</si>
  <si>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</si>
  <si>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</si>
  <si>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</si>
  <si>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</si>
  <si>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</si>
  <si>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</si>
  <si>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</si>
  <si>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</si>
  <si>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</si>
  <si>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</si>
  <si>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</si>
  <si>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</si>
  <si>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</si>
  <si>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</si>
  <si>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</si>
  <si>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</si>
  <si>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</si>
  <si>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</si>
  <si>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</si>
  <si>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</si>
  <si>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</si>
  <si>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sub-category</t>
  </si>
  <si>
    <t>(All)</t>
  </si>
  <si>
    <t>Row Labels</t>
  </si>
  <si>
    <t>Grand Total</t>
  </si>
  <si>
    <t>Column Labels</t>
  </si>
  <si>
    <t>Count of outcome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</si>
  <si>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</si>
  <si>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</si>
  <si>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</si>
  <si>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</si>
  <si>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</si>
  <si>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</si>
  <si>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</si>
  <si>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</si>
  <si>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</si>
  <si>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</si>
  <si>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</si>
  <si>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</si>
  <si>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</si>
  <si>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Ended Conversion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</si>
  <si>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</si>
  <si>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</si>
  <si>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</si>
  <si>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</si>
  <si>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</si>
  <si>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</si>
  <si>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</si>
  <si>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</si>
  <si>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</si>
  <si>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</si>
  <si>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</si>
  <si>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</si>
  <si>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</si>
  <si>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</si>
  <si>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</si>
  <si>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</si>
  <si>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</si>
  <si>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</si>
  <si>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</si>
  <si>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</si>
  <si>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</si>
  <si>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</si>
  <si>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</si>
  <si>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</si>
  <si>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</si>
  <si>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</si>
  <si>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 xml:space="preserve">The standard deviation of the number of backers
</t>
  </si>
  <si>
    <t>Successful campaings</t>
  </si>
  <si>
    <t>unSuccessful campaings</t>
  </si>
  <si>
    <t>The mean is always a lot more usualy escpially seeing int his case the average successful campaing had 851 backers and</t>
  </si>
  <si>
    <t>the unsuccesful campains had only 585 on average. The mean can tell clearer story.</t>
  </si>
  <si>
    <t xml:space="preserve">There was more varablity with the succesful campaings I assume because the more backers there was for different things </t>
  </si>
  <si>
    <t>making the data set bigger. It doesn’t make sense entiryly to me I thought it would be the other way around because I though the succesful campaings would have been more stable in a sense.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</si>
</sst>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2B2B2B"/>
      <name val="Consolas"/>
      <family val="3"/>
    </font>
    <font>
      <sz val="10"/>
      <color rgb="FF2B2B2B"/>
      <name val="Calibri"/>
      <family val="2"/>
      <scheme val="minor"/>
    </font>
    <font>
      <sz val="12"/>
      <color rgb="FF2B2B2B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14" fontId="0" fillId="0" borderId="0" xfId="0" applyNumberFormat="1"/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 indent="1"/>
    </xf>
    <xf numFmtId="0" fontId="19" fillId="0" borderId="0" xfId="0" applyFont="1" applyAlignment="1">
      <alignment horizontal="right" vertical="center" wrapTex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right" vertical="center" wrapText="1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4-48CC-8C6F-ED9E9E3EA24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4-48CC-8C6F-ED9E9E3EA24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4-48CC-8C6F-ED9E9E3EA24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14-48CC-8C6F-ED9E9E3EA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8494016"/>
        <c:axId val="618495456"/>
      </c:barChart>
      <c:catAx>
        <c:axId val="6184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95456"/>
        <c:crosses val="autoZero"/>
        <c:auto val="1"/>
        <c:lblAlgn val="ctr"/>
        <c:lblOffset val="100"/>
        <c:noMultiLvlLbl val="0"/>
      </c:catAx>
      <c:valAx>
        <c:axId val="6184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9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A-49AF-B5FE-38BDDAFC81EF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EA-49AF-B5FE-38BDDAFC81EF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EA-49AF-B5FE-38BDDAFC81EF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EA-49AF-B5FE-38BDDAFC8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8494976"/>
        <c:axId val="618486336"/>
      </c:barChart>
      <c:catAx>
        <c:axId val="61849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86336"/>
        <c:crosses val="autoZero"/>
        <c:auto val="1"/>
        <c:lblAlgn val="ctr"/>
        <c:lblOffset val="100"/>
        <c:noMultiLvlLbl val="0"/>
      </c:catAx>
      <c:valAx>
        <c:axId val="6184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[CrowdfundingBook.xlsx]Sheet5!PivotTable5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E-4EE7-A108-AA308DA05913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E-4EE7-A108-AA308DA05913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E-4EE7-A108-AA308DA05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91616"/>
        <c:axId val="47710256"/>
      </c:lineChart>
      <c:catAx>
        <c:axId val="61849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0256"/>
        <c:crosses val="autoZero"/>
        <c:auto val="1"/>
        <c:lblAlgn val="ctr"/>
        <c:lblOffset val="100"/>
        <c:noMultiLvlLbl val="0"/>
      </c:catAx>
      <c:valAx>
        <c:axId val="477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Sheet6!$F$1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Sheet6!$F$2:$F$13</c:f>
              <c:numCache>
                <c:formatCode>General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52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79</c:v>
                </c:pt>
                <c:pt idx="10">
                  <c:v>73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3C-4E30-A948-C72B6B887E1F}"/>
            </c:ext>
          </c:extLst>
        </c:ser>
        <c:ser>
          <c:idx val="5"/>
          <c:order val="5"/>
          <c:tx>
            <c:strRef>
              <c:f>Sheet6!$G$1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Sheet6!$G$2:$G$13</c:f>
              <c:numCache>
                <c:formatCode>General</c:formatCode>
                <c:ptCount val="12"/>
                <c:pt idx="0">
                  <c:v>39</c:v>
                </c:pt>
                <c:pt idx="1">
                  <c:v>16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25</c:v>
                </c:pt>
                <c:pt idx="9">
                  <c:v>21</c:v>
                </c:pt>
                <c:pt idx="10">
                  <c:v>27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3C-4E30-A948-C72B6B887E1F}"/>
            </c:ext>
          </c:extLst>
        </c:ser>
        <c:ser>
          <c:idx val="6"/>
          <c:order val="6"/>
          <c:tx>
            <c:strRef>
              <c:f>Sheet6!$H$1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3C-4E30-A948-C72B6B887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972448"/>
        <c:axId val="687971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Sheet6!$B$1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Sheet6!$A$2:$A$13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Sheet6!$B$2:$B$13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B3C-4E30-A948-C72B6B887E1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B3C-4E30-A948-C72B6B887E1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3C-4E30-A948-C72B6B887E1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B3C-4E30-A948-C72B6B887E1F}"/>
                  </c:ext>
                </c:extLst>
              </c15:ser>
            </c15:filteredLineSeries>
          </c:ext>
        </c:extLst>
      </c:lineChart>
      <c:catAx>
        <c:axId val="6879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71488"/>
        <c:crosses val="autoZero"/>
        <c:auto val="1"/>
        <c:lblAlgn val="ctr"/>
        <c:lblOffset val="100"/>
        <c:noMultiLvlLbl val="0"/>
      </c:catAx>
      <c:valAx>
        <c:axId val="6879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422910</xdr:colOff>
      <xdr:row>1</xdr:row>
      <xdr:rowOff>57150</xdr:rowOff>
    </xdr:from>
    <xdr:to>
      <xdr:col>13</xdr:col>
      <xdr:colOff>300990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BD404-9EA7-CE6F-7428-827616015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6</xdr:row>
      <xdr:rowOff>38100</xdr:rowOff>
    </xdr:from>
    <xdr:to>
      <xdr:col>10</xdr:col>
      <xdr:colOff>285750</xdr:colOff>
      <xdr:row>25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F0B9D-68EB-3B54-D351-3D69E9BEB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3</xdr:row>
      <xdr:rowOff>190500</xdr:rowOff>
    </xdr:from>
    <xdr:to>
      <xdr:col>17</xdr:col>
      <xdr:colOff>482707</xdr:colOff>
      <xdr:row>22</xdr:row>
      <xdr:rowOff>118335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1CD75-621D-7BE1-7E9A-ED12E0A89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14</xdr:row>
      <xdr:rowOff>95250</xdr:rowOff>
    </xdr:from>
    <xdr:to>
      <xdr:col>8</xdr:col>
      <xdr:colOff>45720</xdr:colOff>
      <xdr:row>30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EB71E-6407-27EB-165D-B4A3085F7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rek PInto" refreshedDate="45092.631444212966" createdVersion="8" refreshedVersion="8" minRefreshableVersion="3" recordCount="1000" xr:uid="{F61857B2-A096-4986-8F83-6AF431390A6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rek PInto" refreshedDate="45092.645492708332" createdVersion="8" refreshedVersion="8" minRefreshableVersion="3" recordCount="1000" xr:uid="{C93A9C91-1573-42EB-B8C8-283204AF5A6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x v="1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x v="2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x v="3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x v="4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x v="5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x v="6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x v="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x v="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x v="9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x v="1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x v="11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x v="12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x v="13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x v="14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x v="15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x v="16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x v="17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x v="18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x v="19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x v="20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x v="21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x v="22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x v="23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x v="24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x v="25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x v="26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x v="27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x v="28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x v="29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x v="30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x v="31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x v="32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x v="33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x v="34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x v="3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x v="3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x v="3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x v="38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x v="39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x v="40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x v="4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x v="4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x v="43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x v="13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x v="44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x v="45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x v="46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x v="47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x v="48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x v="49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x v="50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x v="51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x v="52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x v="53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x v="54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x v="55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x v="56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x v="57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x v="5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x v="59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x v="60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x v="61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x v="62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x v="63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x v="64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x v="65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x v="66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x v="67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x v="68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x v="69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x v="70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x v="71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x v="39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x v="72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x v="73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x v="7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x v="75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x v="76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x v="77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x v="78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x v="79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x v="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x v="81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x v="82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x v="83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x v="84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x v="85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x v="86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x v="87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x v="88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x v="8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x v="90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x v="91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x v="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x v="11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x v="92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x v="86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x v="93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x v="55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x v="49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x v="55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x v="94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x v="95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x v="96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x v="97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x v="98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x v="99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x v="100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x v="101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x v="102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x v="103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x v="104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x v="54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x v="105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x v="106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x v="107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x v="108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x v="109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x v="110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x v="111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x v="112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x v="113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x v="114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x v="115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x v="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x v="116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x v="117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x v="118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x v="12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x v="119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x v="120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x v="121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x v="122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x v="123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x v="124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x v="125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x v="126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x v="127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x v="128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x v="129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x v="130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x v="124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x v="131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x v="18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x v="132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x v="133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x v="134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x v="3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x v="13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x v="49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x v="50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x v="13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x v="137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x v="138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x v="139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x v="140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x v="141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x v="142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x v="143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x v="55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x v="51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x v="144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x v="67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x v="20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x v="145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x v="146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x v="147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x v="148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x v="149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x v="109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x v="62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x v="150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x v="15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x v="44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x v="152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x v="153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x v="154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x v="155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x v="156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x v="15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x v="158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x v="159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x v="99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x v="16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x v="161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x v="162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x v="163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x v="164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x v="165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x v="3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x v="99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x v="166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x v="167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x v="105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x v="168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x v="16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x v="16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x v="170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x v="171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x v="49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x v="144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x v="17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x v="173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x v="174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x v="175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x v="176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x v="177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x v="178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x v="179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x v="31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x v="180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x v="170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x v="181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x v="34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x v="182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x v="183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x v="18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x v="185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x v="186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x v="68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x v="187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x v="18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x v="189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x v="190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x v="191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x v="19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x v="19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x v="194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x v="195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x v="196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x v="109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x v="45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x v="197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x v="46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x v="45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x v="176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x v="198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x v="199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x v="142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x v="200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x v="7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x v="201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x v="202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x v="4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x v="203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x v="4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x v="20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x v="205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x v="206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x v="49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x v="196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x v="207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x v="208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x v="39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x v="209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x v="27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x v="45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x v="129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x v="18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x v="210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x v="211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x v="3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x v="134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x v="2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x v="99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x v="213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x v="214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x v="44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x v="215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x v="216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x v="217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x v="218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x v="219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x v="27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x v="220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x v="221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x v="100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x v="222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x v="223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x v="224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x v="225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x v="221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x v="226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x v="227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x v="228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x v="229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x v="230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x v="231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x v="232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x v="233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x v="3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x v="234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x v="235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x v="236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x v="237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x v="63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x v="238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x v="239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x v="240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x v="49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x v="241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x v="242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x v="235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x v="23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x v="72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x v="243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x v="244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x v="245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x v="51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x v="3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x v="246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x v="247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x v="248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x v="221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x v="249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x v="250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x v="141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x v="68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x v="251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x v="175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x v="194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x v="252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x v="150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x v="253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x v="107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x v="5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x v="254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x v="255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x v="57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x v="256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x v="257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x v="258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x v="259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x v="260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x v="261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x v="26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x v="263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x v="264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x v="265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x v="224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x v="266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x v="267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x v="98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x v="268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x v="269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x v="270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x v="27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x v="272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x v="27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x v="49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x v="274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x v="254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x v="275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x v="175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x v="99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x v="174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x v="142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x v="276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x v="27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x v="278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x v="39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x v="27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x v="27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x v="129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x v="19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x v="196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x v="51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x v="280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x v="110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x v="281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x v="282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x v="283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x v="284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x v="165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x v="270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x v="54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x v="78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x v="28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x v="9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x v="286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x v="287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x v="109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x v="288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x v="28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x v="290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x v="291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x v="292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x v="293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x v="294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x v="126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x v="295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x v="296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x v="297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x v="298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x v="1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x v="299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x v="211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x v="300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x v="30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x v="49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x v="302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x v="174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x v="303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x v="304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x v="30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x v="306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x v="307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x v="110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x v="308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x v="309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x v="17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x v="38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x v="310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x v="311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x v="312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x v="313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x v="27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x v="314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x v="315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x v="115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x v="316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x v="317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x v="318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x v="100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x v="45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x v="3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x v="320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x v="321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x v="322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x v="286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x v="115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x v="222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x v="323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x v="234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x v="324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x v="61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x v="325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x v="326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x v="327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x v="328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x v="235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x v="182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x v="329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x v="102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x v="73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x v="129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x v="330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x v="331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x v="99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x v="49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x v="332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x v="249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x v="333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x v="334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x v="335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x v="336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x v="337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x v="338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x v="339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x v="126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x v="34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x v="341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x v="342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x v="343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x v="175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x v="344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x v="27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x v="3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x v="122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x v="345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x v="346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x v="347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x v="88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x v="23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x v="57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x v="348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x v="86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x v="349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x v="350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x v="215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x v="351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x v="352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x v="353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x v="354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x v="355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x v="356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x v="357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x v="127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x v="72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x v="358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x v="120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x v="359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x v="251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x v="360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x v="13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x v="71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x v="53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x v="361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x v="36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x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x v="363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x v="129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x v="364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x v="197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x v="365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x v="366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x v="161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x v="36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x v="36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x v="54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x v="369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x v="370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x v="164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x v="371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x v="221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x v="372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x v="373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x v="234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x v="374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x v="235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x v="375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x v="27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x v="121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x v="376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x v="377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x v="98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x v="378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x v="175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x v="352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x v="200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x v="379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x v="105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x v="380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x v="166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x v="381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x v="382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x v="383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x v="384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x v="385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x v="326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x v="386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x v="240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x v="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x v="286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x v="387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x v="39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x v="388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x v="389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x v="390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x v="49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x v="391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x v="45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x v="392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x v="353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x v="18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x v="393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x v="394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x v="105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x v="395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x v="396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x v="40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x v="150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x v="72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x v="397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x v="398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x v="95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x v="146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x v="399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x v="400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x v="401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x v="164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x v="115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x v="402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x v="358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x v="21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x v="251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x v="95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x v="242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x v="215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x v="403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x v="83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x v="344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x v="404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x v="405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x v="158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x v="406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x v="388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x v="407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x v="408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x v="99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x v="408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x v="259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x v="409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x v="144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x v="410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x v="236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x v="411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x v="412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x v="17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x v="49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x v="346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x v="413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x v="408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x v="414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x v="3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x v="415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x v="416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x v="417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x v="124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x v="418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x v="27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x v="325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x v="150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x v="419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x v="73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x v="202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x v="12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x v="420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x v="355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x v="5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x v="421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x v="251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x v="422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x v="423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x v="197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x v="288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x v="110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x v="87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x v="424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x v="215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x v="425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x v="426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x v="339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x v="427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x v="428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x v="429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x v="167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x v="115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x v="430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x v="431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x v="346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x v="30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x v="432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x v="433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x v="434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x v="43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x v="6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x v="419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x v="436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x v="49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x v="437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x v="438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x v="439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x v="440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x v="441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x v="442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x v="443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x v="444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x v="424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x v="385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x v="445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x v="54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x v="215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x v="446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x v="447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x v="270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x v="448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x v="70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x v="449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x v="450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x v="451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x v="452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x v="125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x v="453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x v="269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x v="454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x v="4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x v="45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x v="456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x v="457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x v="458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x v="459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x v="98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x v="46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x v="461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x v="38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x v="462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x v="463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x v="464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x v="257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x v="465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x v="385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x v="466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x v="467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x v="468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x v="46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x v="470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x v="471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x v="75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x v="49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x v="472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x v="100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x v="473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x v="220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x v="474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x v="47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x v="170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x v="231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x v="129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x v="476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x v="443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x v="381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x v="459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x v="477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x v="478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x v="144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x v="479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x v="480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x v="300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x v="63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x v="101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x v="481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x v="358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x v="246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x v="482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x v="168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x v="483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x v="234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x v="393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x v="130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x v="3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x v="484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x v="485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x v="48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x v="487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x v="226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x v="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x v="27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x v="27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x v="3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x v="406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x v="393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x v="68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x v="382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x v="298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x v="4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x v="489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x v="490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x v="491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x v="49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x v="492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x v="493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x v="231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x v="494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x v="495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x v="496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x v="493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x v="497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x v="498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x v="155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x v="499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x v="16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x v="500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x v="496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x v="40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x v="501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x v="502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x v="503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x v="504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x v="505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x v="150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x v="506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x v="507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x v="373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x v="234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x v="508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x v="103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x v="5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x v="509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x v="55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x v="75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x v="510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x v="18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x v="511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x v="78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x v="512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x v="513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x v="249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x v="430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x v="260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x v="514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x v="243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x v="483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x v="46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x v="249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x v="373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x v="51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x v="246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x v="516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x v="49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x v="88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x v="23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x v="517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x v="205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x v="109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x v="70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x v="177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x v="161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x v="51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x v="394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x v="8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x v="519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x v="520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x v="521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x v="236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x v="221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x v="522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x v="464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x v="523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x v="524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x v="155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x v="525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x v="526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x v="527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x v="144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x v="346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x v="17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x v="131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x v="110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x v="528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x v="529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x v="265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x v="34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x v="530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x v="531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x v="115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x v="532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x v="210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x v="144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x v="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x v="287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x v="227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x v="254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x v="115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x v="53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x v="44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x v="46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x v="535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x v="253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x v="49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x v="415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x v="249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x v="50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x v="536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x v="15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x v="1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x v="537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x v="164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x v="377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x v="167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x v="25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x v="72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x v="538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x v="503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x v="539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x v="540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x v="402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x v="105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x v="541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x v="246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x v="542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x v="543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x v="544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x v="545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x v="109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x v="176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x v="546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x v="65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x v="4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x v="547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x v="15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x v="175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x v="548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x v="549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x v="550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x v="551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x v="249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x v="552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x v="393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x v="553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x v="34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x v="554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x v="134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x v="75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x v="3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x v="555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x v="11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x v="556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x v="300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x v="49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x v="122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x v="46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x v="443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x v="3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x v="64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x v="27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x v="142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x v="557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x v="175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x v="102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x v="558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x v="55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x v="560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x v="56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x v="562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x v="550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x v="11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x v="388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x v="537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x v="563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x v="63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x v="564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x v="174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x v="565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x v="167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x v="27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x v="95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x v="566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x v="229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x v="72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x v="19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x v="358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x v="567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x v="339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x v="227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x v="356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x v="568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x v="87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x v="109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x v="569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x v="373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x v="109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x v="493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x v="570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x v="57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x v="483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x v="171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x v="415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x v="84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x v="49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x v="572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x v="428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x v="356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x v="573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x v="175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x v="268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x v="54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x v="19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x v="406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x v="12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x v="287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x v="574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x v="493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x v="287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x v="512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x v="242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x v="575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x v="493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x v="576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x v="577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x v="3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x v="578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x v="526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x v="235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x v="18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x v="382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x v="109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x v="45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x v="579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x v="580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x v="581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x v="51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x v="582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x v="345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x v="583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x v="45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x v="584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x v="251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x v="31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x v="251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x v="585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x v="227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x v="51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x v="586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x v="587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x v="19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x v="27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x v="82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x v="588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838C9-5472-454B-8C5F-86F70E3A62BA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54EB2-BF60-4345-B174-311345E509CE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3DE26-B201-4ECF-8FA9-12E6A3818EE5}" name="PivotTable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2" hier="-1"/>
    <pageField fld="16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5EB0B-8DB6-457E-A8F7-22453F87BD6F}">
  <dimension ref="A1:F14"/>
  <sheetViews>
    <sheetView topLeftCell="B1" workbookViewId="0">
      <selection sqref="A1:F1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2066</v>
      </c>
    </row>
    <row r="3" spans="1:6" x14ac:dyDescent="0.3">
      <c r="A3" s="5" t="s">
        <v>2070</v>
      </c>
      <c r="B3" s="5" t="s">
        <v>2069</v>
      </c>
    </row>
    <row r="4" spans="1:6" x14ac:dyDescent="0.3">
      <c r="A4" s="5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6" t="s">
        <v>2039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3">
      <c r="A6" s="6" t="s">
        <v>2031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3">
      <c r="A7" s="6" t="s">
        <v>2048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3">
      <c r="A8" s="6" t="s">
        <v>2062</v>
      </c>
      <c r="B8" s="7"/>
      <c r="C8" s="7"/>
      <c r="D8" s="7"/>
      <c r="E8" s="7">
        <v>4</v>
      </c>
      <c r="F8" s="7">
        <v>4</v>
      </c>
    </row>
    <row r="9" spans="1:6" x14ac:dyDescent="0.3">
      <c r="A9" s="6" t="s">
        <v>2033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3">
      <c r="A10" s="6" t="s">
        <v>2052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3">
      <c r="A11" s="6" t="s">
        <v>2045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3">
      <c r="A12" s="6" t="s">
        <v>2035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3">
      <c r="A13" s="6" t="s">
        <v>2037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3">
      <c r="A14" s="6" t="s">
        <v>2068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FB0A-ADEB-4D80-9391-166C7B16FAA4}">
  <dimension ref="A1:F30"/>
  <sheetViews>
    <sheetView topLeftCell="G2" workbookViewId="0">
      <selection activeCell="B2" sqref="B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24" width="17.5" bestFit="1" customWidth="1"/>
    <col min="25" max="25" width="10.8984375" bestFit="1" customWidth="1"/>
  </cols>
  <sheetData>
    <row r="1" spans="1:6" x14ac:dyDescent="0.3">
      <c r="A1" s="5" t="s">
        <v>6</v>
      </c>
      <c r="B1" t="s">
        <v>2066</v>
      </c>
    </row>
    <row r="2" spans="1:6" x14ac:dyDescent="0.3">
      <c r="A2" s="5" t="s">
        <v>2064</v>
      </c>
      <c r="B2" t="s">
        <v>2066</v>
      </c>
    </row>
    <row r="4" spans="1:6" x14ac:dyDescent="0.3">
      <c r="A4" s="5" t="s">
        <v>2070</v>
      </c>
      <c r="B4" s="5" t="s">
        <v>2069</v>
      </c>
    </row>
    <row r="5" spans="1:6" x14ac:dyDescent="0.3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6" t="s">
        <v>2047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3">
      <c r="A7" s="6" t="s">
        <v>2063</v>
      </c>
      <c r="B7" s="7"/>
      <c r="C7" s="7"/>
      <c r="D7" s="7"/>
      <c r="E7" s="7">
        <v>4</v>
      </c>
      <c r="F7" s="7">
        <v>4</v>
      </c>
    </row>
    <row r="8" spans="1:6" x14ac:dyDescent="0.3">
      <c r="A8" s="6" t="s">
        <v>2040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3">
      <c r="A9" s="6" t="s">
        <v>2042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3">
      <c r="A10" s="6" t="s">
        <v>2041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3">
      <c r="A11" s="6" t="s">
        <v>2051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3">
      <c r="A12" s="6" t="s">
        <v>2032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3">
      <c r="A13" s="6" t="s">
        <v>2043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3">
      <c r="A14" s="6" t="s">
        <v>2056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3">
      <c r="A15" s="6" t="s">
        <v>2055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3">
      <c r="A16" s="6" t="s">
        <v>2059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3">
      <c r="A17" s="6" t="s">
        <v>2046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3">
      <c r="A18" s="6" t="s">
        <v>2053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3">
      <c r="A19" s="6" t="s">
        <v>2038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3">
      <c r="A20" s="6" t="s">
        <v>2054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3">
      <c r="A21" s="6" t="s">
        <v>2034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3">
      <c r="A22" s="6" t="s">
        <v>2061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3">
      <c r="A23" s="6" t="s">
        <v>2050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3">
      <c r="A24" s="6" t="s">
        <v>2058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3">
      <c r="A25" s="6" t="s">
        <v>2057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3">
      <c r="A26" s="6" t="s">
        <v>2049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3">
      <c r="A27" s="6" t="s">
        <v>2044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3">
      <c r="A28" s="6" t="s">
        <v>2036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3">
      <c r="A29" s="6" t="s">
        <v>2060</v>
      </c>
      <c r="B29" s="7"/>
      <c r="C29" s="7"/>
      <c r="D29" s="7"/>
      <c r="E29" s="7">
        <v>3</v>
      </c>
      <c r="F29" s="7">
        <v>3</v>
      </c>
    </row>
    <row r="30" spans="1:6" x14ac:dyDescent="0.3">
      <c r="A30" s="6" t="s">
        <v>2068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AF3C-CE74-4C2E-BA7A-D3E7416C055B}">
  <dimension ref="A1:E18"/>
  <sheetViews>
    <sheetView zoomScale="80" zoomScaleNormal="80" workbookViewId="0">
      <selection activeCell="E23" sqref="E23"/>
    </sheetView>
  </sheetViews>
  <sheetFormatPr defaultRowHeight="15.6" x14ac:dyDescent="0.3"/>
  <cols>
    <col min="1" max="1" width="28.3984375" bestFit="1" customWidth="1"/>
    <col min="2" max="2" width="15.69921875" bestFit="1" customWidth="1"/>
    <col min="3" max="3" width="5.59765625" bestFit="1" customWidth="1"/>
    <col min="4" max="4" width="9.19921875" bestFit="1" customWidth="1"/>
    <col min="5" max="5" width="11" bestFit="1" customWidth="1"/>
    <col min="6" max="6" width="10.8984375" bestFit="1" customWidth="1"/>
  </cols>
  <sheetData>
    <row r="1" spans="1:5" x14ac:dyDescent="0.3">
      <c r="A1" s="5" t="s">
        <v>2085</v>
      </c>
      <c r="B1" t="s">
        <v>2066</v>
      </c>
    </row>
    <row r="2" spans="1:5" x14ac:dyDescent="0.3">
      <c r="A2" s="5" t="s">
        <v>2064</v>
      </c>
      <c r="B2" t="s">
        <v>2066</v>
      </c>
    </row>
    <row r="4" spans="1:5" x14ac:dyDescent="0.3">
      <c r="A4" s="5" t="s">
        <v>2070</v>
      </c>
      <c r="B4" s="5" t="s">
        <v>2069</v>
      </c>
    </row>
    <row r="5" spans="1:5" x14ac:dyDescent="0.3">
      <c r="A5" s="5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6" t="s">
        <v>2072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3">
      <c r="A7" s="6" t="s">
        <v>2073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3">
      <c r="A8" s="6" t="s">
        <v>2074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3">
      <c r="A9" s="6" t="s">
        <v>2075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3">
      <c r="A10" s="6" t="s">
        <v>2076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3">
      <c r="A11" s="6" t="s">
        <v>2077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3">
      <c r="A12" s="6" t="s">
        <v>2078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3">
      <c r="A13" s="6" t="s">
        <v>2079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3">
      <c r="A14" s="6" t="s">
        <v>2080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3">
      <c r="A15" s="6" t="s">
        <v>2081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3">
      <c r="A16" s="6" t="s">
        <v>2082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3">
      <c r="A17" s="6" t="s">
        <v>2083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3">
      <c r="A18" s="6" t="s">
        <v>2068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70" zoomScaleNormal="70" workbookViewId="0">
      <selection activeCell="G1" sqref="G1:H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5" customWidth="1"/>
    <col min="7" max="7" width="11.19921875" customWidth="1"/>
    <col min="8" max="8" width="13" bestFit="1" customWidth="1"/>
    <col min="9" max="9" width="17.796875" customWidth="1"/>
    <col min="12" max="13" width="11.19921875" bestFit="1" customWidth="1"/>
    <col min="16" max="16" width="28" bestFit="1" customWidth="1"/>
    <col min="17" max="17" width="15.296875" customWidth="1"/>
    <col min="18" max="18" width="16.5" customWidth="1"/>
    <col min="19" max="19" width="21.796875" customWidth="1"/>
    <col min="20" max="20" width="22.796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2064</v>
      </c>
      <c r="R1" s="1" t="s">
        <v>2065</v>
      </c>
      <c r="S1" s="8" t="s">
        <v>2071</v>
      </c>
      <c r="T1" s="1" t="s">
        <v>2084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2031</v>
      </c>
      <c r="R2" t="s">
        <v>2032</v>
      </c>
      <c r="S2" s="9">
        <f>(((L2/60)/60)/24)+DATE(1970,1,1)</f>
        <v>42336.25</v>
      </c>
      <c r="T2" s="9">
        <f>(((M2/60)/60)/24)+DATE(1970,1,1)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2033</v>
      </c>
      <c r="R3" t="s">
        <v>2034</v>
      </c>
      <c r="S3" s="9">
        <f t="shared" ref="S3:S66" si="1">(((L3/60)/60)/24)+DATE(1970,1,1)</f>
        <v>41870.208333333336</v>
      </c>
      <c r="T3" s="9">
        <f t="shared" ref="T3:T66" si="2">(((M3/60)/60)/24)+DATE(1970,1,1)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3">ROUND(E4/H4,2)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2035</v>
      </c>
      <c r="R4" t="s">
        <v>2036</v>
      </c>
      <c r="S4" s="9">
        <f t="shared" si="1"/>
        <v>41595.25</v>
      </c>
      <c r="T4" s="9">
        <f t="shared" si="2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2033</v>
      </c>
      <c r="R5" t="s">
        <v>2034</v>
      </c>
      <c r="S5" s="9">
        <f t="shared" si="1"/>
        <v>43688.208333333328</v>
      </c>
      <c r="T5" s="9">
        <f t="shared" si="2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2037</v>
      </c>
      <c r="R6" t="s">
        <v>2038</v>
      </c>
      <c r="S6" s="9">
        <f t="shared" si="1"/>
        <v>43485.25</v>
      </c>
      <c r="T6" s="9">
        <f t="shared" si="2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2037</v>
      </c>
      <c r="R7" t="s">
        <v>2038</v>
      </c>
      <c r="S7" s="9">
        <f t="shared" si="1"/>
        <v>41149.208333333336</v>
      </c>
      <c r="T7" s="9">
        <f t="shared" si="2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2039</v>
      </c>
      <c r="R8" t="s">
        <v>2040</v>
      </c>
      <c r="S8" s="9">
        <f t="shared" si="1"/>
        <v>42991.208333333328</v>
      </c>
      <c r="T8" s="9">
        <f t="shared" si="2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2037</v>
      </c>
      <c r="R9" t="s">
        <v>2038</v>
      </c>
      <c r="S9" s="9">
        <f t="shared" si="1"/>
        <v>42229.208333333328</v>
      </c>
      <c r="T9" s="9">
        <f t="shared" si="2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2037</v>
      </c>
      <c r="R10" t="s">
        <v>2038</v>
      </c>
      <c r="S10" s="9">
        <f t="shared" si="1"/>
        <v>40399.208333333336</v>
      </c>
      <c r="T10" s="9">
        <f t="shared" si="2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2033</v>
      </c>
      <c r="R11" t="s">
        <v>2041</v>
      </c>
      <c r="S11" s="9">
        <f t="shared" si="1"/>
        <v>41536.208333333336</v>
      </c>
      <c r="T11" s="9">
        <f t="shared" si="2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2039</v>
      </c>
      <c r="R12" t="s">
        <v>2042</v>
      </c>
      <c r="S12" s="9">
        <f t="shared" si="1"/>
        <v>40404.208333333336</v>
      </c>
      <c r="T12" s="9">
        <f t="shared" si="2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2037</v>
      </c>
      <c r="R13" t="s">
        <v>2038</v>
      </c>
      <c r="S13" s="9">
        <f t="shared" si="1"/>
        <v>40442.208333333336</v>
      </c>
      <c r="T13" s="9">
        <f t="shared" si="2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2039</v>
      </c>
      <c r="R14" t="s">
        <v>2042</v>
      </c>
      <c r="S14" s="9">
        <f t="shared" si="1"/>
        <v>43760.208333333328</v>
      </c>
      <c r="T14" s="9">
        <f t="shared" si="2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2033</v>
      </c>
      <c r="R15" t="s">
        <v>2043</v>
      </c>
      <c r="S15" s="9">
        <f t="shared" si="1"/>
        <v>42532.208333333328</v>
      </c>
      <c r="T15" s="9">
        <f t="shared" si="2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2033</v>
      </c>
      <c r="R16" t="s">
        <v>2043</v>
      </c>
      <c r="S16" s="9">
        <f t="shared" si="1"/>
        <v>40974.25</v>
      </c>
      <c r="T16" s="9">
        <f t="shared" si="2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2035</v>
      </c>
      <c r="R17" t="s">
        <v>2044</v>
      </c>
      <c r="S17" s="9">
        <f t="shared" si="1"/>
        <v>43809.25</v>
      </c>
      <c r="T17" s="9">
        <f t="shared" si="2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2045</v>
      </c>
      <c r="R18" t="s">
        <v>2046</v>
      </c>
      <c r="S18" s="9">
        <f t="shared" si="1"/>
        <v>41661.25</v>
      </c>
      <c r="T18" s="9">
        <f t="shared" si="2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2039</v>
      </c>
      <c r="R19" t="s">
        <v>2047</v>
      </c>
      <c r="S19" s="9">
        <f t="shared" si="1"/>
        <v>40555.25</v>
      </c>
      <c r="T19" s="9">
        <f t="shared" si="2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2037</v>
      </c>
      <c r="R20" t="s">
        <v>2038</v>
      </c>
      <c r="S20" s="9">
        <f t="shared" si="1"/>
        <v>43351.208333333328</v>
      </c>
      <c r="T20" s="9">
        <f t="shared" si="2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2037</v>
      </c>
      <c r="R21" t="s">
        <v>2038</v>
      </c>
      <c r="S21" s="9">
        <f t="shared" si="1"/>
        <v>43528.25</v>
      </c>
      <c r="T21" s="9">
        <f t="shared" si="2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2039</v>
      </c>
      <c r="R22" t="s">
        <v>2042</v>
      </c>
      <c r="S22" s="9">
        <f t="shared" si="1"/>
        <v>41848.208333333336</v>
      </c>
      <c r="T22" s="9">
        <f t="shared" si="2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2037</v>
      </c>
      <c r="R23" t="s">
        <v>2038</v>
      </c>
      <c r="S23" s="9">
        <f t="shared" si="1"/>
        <v>40770.208333333336</v>
      </c>
      <c r="T23" s="9">
        <f t="shared" si="2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2037</v>
      </c>
      <c r="R24" t="s">
        <v>2038</v>
      </c>
      <c r="S24" s="9">
        <f t="shared" si="1"/>
        <v>43193.208333333328</v>
      </c>
      <c r="T24" s="9">
        <f t="shared" si="2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2039</v>
      </c>
      <c r="R25" t="s">
        <v>2040</v>
      </c>
      <c r="S25" s="9">
        <f t="shared" si="1"/>
        <v>43510.25</v>
      </c>
      <c r="T25" s="9">
        <f t="shared" si="2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2035</v>
      </c>
      <c r="R26" t="s">
        <v>2044</v>
      </c>
      <c r="S26" s="9">
        <f t="shared" si="1"/>
        <v>41811.208333333336</v>
      </c>
      <c r="T26" s="9">
        <f t="shared" si="2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2048</v>
      </c>
      <c r="R27" t="s">
        <v>2049</v>
      </c>
      <c r="S27" s="9">
        <f t="shared" si="1"/>
        <v>40681.208333333336</v>
      </c>
      <c r="T27" s="9">
        <f t="shared" si="2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2037</v>
      </c>
      <c r="R28" t="s">
        <v>2038</v>
      </c>
      <c r="S28" s="9">
        <f t="shared" si="1"/>
        <v>43312.208333333328</v>
      </c>
      <c r="T28" s="9">
        <f t="shared" si="2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2033</v>
      </c>
      <c r="R29" t="s">
        <v>2034</v>
      </c>
      <c r="S29" s="9">
        <f t="shared" si="1"/>
        <v>42280.208333333328</v>
      </c>
      <c r="T29" s="9">
        <f t="shared" si="2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2037</v>
      </c>
      <c r="R30" t="s">
        <v>2038</v>
      </c>
      <c r="S30" s="9">
        <f t="shared" si="1"/>
        <v>40218.25</v>
      </c>
      <c r="T30" s="9">
        <f t="shared" si="2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2039</v>
      </c>
      <c r="R31" t="s">
        <v>2050</v>
      </c>
      <c r="S31" s="9">
        <f t="shared" si="1"/>
        <v>43301.208333333328</v>
      </c>
      <c r="T31" s="9">
        <f t="shared" si="2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2039</v>
      </c>
      <c r="R32" t="s">
        <v>2047</v>
      </c>
      <c r="S32" s="9">
        <f t="shared" si="1"/>
        <v>43609.208333333328</v>
      </c>
      <c r="T32" s="9">
        <f t="shared" si="2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2048</v>
      </c>
      <c r="R33" t="s">
        <v>2049</v>
      </c>
      <c r="S33" s="9">
        <f t="shared" si="1"/>
        <v>42374.25</v>
      </c>
      <c r="T33" s="9">
        <f t="shared" si="2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2039</v>
      </c>
      <c r="R34" t="s">
        <v>2040</v>
      </c>
      <c r="S34" s="9">
        <f t="shared" si="1"/>
        <v>43110.25</v>
      </c>
      <c r="T34" s="9">
        <f t="shared" si="2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2037</v>
      </c>
      <c r="R35" t="s">
        <v>2038</v>
      </c>
      <c r="S35" s="9">
        <f t="shared" si="1"/>
        <v>41917.208333333336</v>
      </c>
      <c r="T35" s="9">
        <f t="shared" si="2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2039</v>
      </c>
      <c r="R36" t="s">
        <v>2040</v>
      </c>
      <c r="S36" s="9">
        <f t="shared" si="1"/>
        <v>42817.208333333328</v>
      </c>
      <c r="T36" s="9">
        <f t="shared" si="2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2039</v>
      </c>
      <c r="R37" t="s">
        <v>2042</v>
      </c>
      <c r="S37" s="9">
        <f t="shared" si="1"/>
        <v>43484.25</v>
      </c>
      <c r="T37" s="9">
        <f t="shared" si="2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2037</v>
      </c>
      <c r="R38" t="s">
        <v>2038</v>
      </c>
      <c r="S38" s="9">
        <f t="shared" si="1"/>
        <v>40600.25</v>
      </c>
      <c r="T38" s="9">
        <f t="shared" si="2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2045</v>
      </c>
      <c r="R39" t="s">
        <v>2051</v>
      </c>
      <c r="S39" s="9">
        <f t="shared" si="1"/>
        <v>43744.208333333328</v>
      </c>
      <c r="T39" s="9">
        <f t="shared" si="2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2052</v>
      </c>
      <c r="R40" t="s">
        <v>2053</v>
      </c>
      <c r="S40" s="9">
        <f t="shared" si="1"/>
        <v>40469.208333333336</v>
      </c>
      <c r="T40" s="9">
        <f t="shared" si="2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2037</v>
      </c>
      <c r="R41" t="s">
        <v>2038</v>
      </c>
      <c r="S41" s="9">
        <f t="shared" si="1"/>
        <v>41330.25</v>
      </c>
      <c r="T41" s="9">
        <f t="shared" si="2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2035</v>
      </c>
      <c r="R42" t="s">
        <v>2044</v>
      </c>
      <c r="S42" s="9">
        <f t="shared" si="1"/>
        <v>40334.208333333336</v>
      </c>
      <c r="T42" s="9">
        <f t="shared" si="2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2033</v>
      </c>
      <c r="R43" t="s">
        <v>2034</v>
      </c>
      <c r="S43" s="9">
        <f t="shared" si="1"/>
        <v>41156.208333333336</v>
      </c>
      <c r="T43" s="9">
        <f t="shared" si="2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2031</v>
      </c>
      <c r="R44" t="s">
        <v>2032</v>
      </c>
      <c r="S44" s="9">
        <f t="shared" si="1"/>
        <v>40728.208333333336</v>
      </c>
      <c r="T44" s="9">
        <f t="shared" si="2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2045</v>
      </c>
      <c r="R45" t="s">
        <v>2054</v>
      </c>
      <c r="S45" s="9">
        <f t="shared" si="1"/>
        <v>41844.208333333336</v>
      </c>
      <c r="T45" s="9">
        <f t="shared" si="2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2045</v>
      </c>
      <c r="R46" t="s">
        <v>2051</v>
      </c>
      <c r="S46" s="9">
        <f t="shared" si="1"/>
        <v>43541.208333333328</v>
      </c>
      <c r="T46" s="9">
        <f t="shared" si="2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2037</v>
      </c>
      <c r="R47" t="s">
        <v>2038</v>
      </c>
      <c r="S47" s="9">
        <f t="shared" si="1"/>
        <v>42676.208333333328</v>
      </c>
      <c r="T47" s="9">
        <f t="shared" si="2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2033</v>
      </c>
      <c r="R48" t="s">
        <v>2034</v>
      </c>
      <c r="S48" s="9">
        <f t="shared" si="1"/>
        <v>40367.208333333336</v>
      </c>
      <c r="T48" s="9">
        <f t="shared" si="2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2037</v>
      </c>
      <c r="R49" t="s">
        <v>2038</v>
      </c>
      <c r="S49" s="9">
        <f t="shared" si="1"/>
        <v>41727.208333333336</v>
      </c>
      <c r="T49" s="9">
        <f t="shared" si="2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2037</v>
      </c>
      <c r="R50" t="s">
        <v>2038</v>
      </c>
      <c r="S50" s="9">
        <f t="shared" si="1"/>
        <v>42180.208333333328</v>
      </c>
      <c r="T50" s="9">
        <f t="shared" si="2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2033</v>
      </c>
      <c r="R51" t="s">
        <v>2034</v>
      </c>
      <c r="S51" s="9">
        <f t="shared" si="1"/>
        <v>43758.208333333328</v>
      </c>
      <c r="T51" s="9">
        <f t="shared" si="2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2033</v>
      </c>
      <c r="R52" t="s">
        <v>2055</v>
      </c>
      <c r="S52" s="9">
        <f t="shared" si="1"/>
        <v>41487.208333333336</v>
      </c>
      <c r="T52" s="9">
        <f t="shared" si="2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2035</v>
      </c>
      <c r="R53" t="s">
        <v>2044</v>
      </c>
      <c r="S53" s="9">
        <f t="shared" si="1"/>
        <v>40995.208333333336</v>
      </c>
      <c r="T53" s="9">
        <f t="shared" si="2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2037</v>
      </c>
      <c r="R54" t="s">
        <v>2038</v>
      </c>
      <c r="S54" s="9">
        <f t="shared" si="1"/>
        <v>40436.208333333336</v>
      </c>
      <c r="T54" s="9">
        <f t="shared" si="2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2039</v>
      </c>
      <c r="R55" t="s">
        <v>2042</v>
      </c>
      <c r="S55" s="9">
        <f t="shared" si="1"/>
        <v>41779.208333333336</v>
      </c>
      <c r="T55" s="9">
        <f t="shared" si="2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2035</v>
      </c>
      <c r="R56" t="s">
        <v>2044</v>
      </c>
      <c r="S56" s="9">
        <f t="shared" si="1"/>
        <v>43170.25</v>
      </c>
      <c r="T56" s="9">
        <f t="shared" si="2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2033</v>
      </c>
      <c r="R57" t="s">
        <v>2056</v>
      </c>
      <c r="S57" s="9">
        <f t="shared" si="1"/>
        <v>43311.208333333328</v>
      </c>
      <c r="T57" s="9">
        <f t="shared" si="2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2035</v>
      </c>
      <c r="R58" t="s">
        <v>2044</v>
      </c>
      <c r="S58" s="9">
        <f t="shared" si="1"/>
        <v>42014.25</v>
      </c>
      <c r="T58" s="9">
        <f t="shared" si="2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2048</v>
      </c>
      <c r="R59" t="s">
        <v>2049</v>
      </c>
      <c r="S59" s="9">
        <f t="shared" si="1"/>
        <v>42979.208333333328</v>
      </c>
      <c r="T59" s="9">
        <f t="shared" si="2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2037</v>
      </c>
      <c r="R60" t="s">
        <v>2038</v>
      </c>
      <c r="S60" s="9">
        <f t="shared" si="1"/>
        <v>42268.208333333328</v>
      </c>
      <c r="T60" s="9">
        <f t="shared" si="2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2037</v>
      </c>
      <c r="R61" t="s">
        <v>2038</v>
      </c>
      <c r="S61" s="9">
        <f t="shared" si="1"/>
        <v>42898.208333333328</v>
      </c>
      <c r="T61" s="9">
        <f t="shared" si="2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2037</v>
      </c>
      <c r="R62" t="s">
        <v>2038</v>
      </c>
      <c r="S62" s="9">
        <f t="shared" si="1"/>
        <v>41107.208333333336</v>
      </c>
      <c r="T62" s="9">
        <f t="shared" si="2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2037</v>
      </c>
      <c r="R63" t="s">
        <v>2038</v>
      </c>
      <c r="S63" s="9">
        <f t="shared" si="1"/>
        <v>40595.25</v>
      </c>
      <c r="T63" s="9">
        <f t="shared" si="2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2035</v>
      </c>
      <c r="R64" t="s">
        <v>2036</v>
      </c>
      <c r="S64" s="9">
        <f t="shared" si="1"/>
        <v>42160.208333333328</v>
      </c>
      <c r="T64" s="9">
        <f t="shared" si="2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2037</v>
      </c>
      <c r="R65" t="s">
        <v>2038</v>
      </c>
      <c r="S65" s="9">
        <f t="shared" si="1"/>
        <v>42853.208333333328</v>
      </c>
      <c r="T65" s="9">
        <f t="shared" si="2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2035</v>
      </c>
      <c r="R66" t="s">
        <v>2036</v>
      </c>
      <c r="S66" s="9">
        <f t="shared" si="1"/>
        <v>43283.208333333328</v>
      </c>
      <c r="T66" s="9">
        <f t="shared" si="2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ROUND(E67/D67*100,0)</f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2037</v>
      </c>
      <c r="R67" t="s">
        <v>2038</v>
      </c>
      <c r="S67" s="9">
        <f t="shared" ref="S67:S130" si="5">(((L67/60)/60)/24)+DATE(1970,1,1)</f>
        <v>40570.25</v>
      </c>
      <c r="T67" s="9">
        <f t="shared" ref="T67:T130" si="6">(((M67/60)/60)/24)+DATE(1970,1,1)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7">ROUND(E68/H68,2)</f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2037</v>
      </c>
      <c r="R68" t="s">
        <v>2038</v>
      </c>
      <c r="S68" s="9">
        <f t="shared" si="5"/>
        <v>42102.208333333328</v>
      </c>
      <c r="T68" s="9">
        <f t="shared" si="6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2035</v>
      </c>
      <c r="R69" t="s">
        <v>2044</v>
      </c>
      <c r="S69" s="9">
        <f t="shared" si="5"/>
        <v>40203.25</v>
      </c>
      <c r="T69" s="9">
        <f t="shared" si="6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2037</v>
      </c>
      <c r="R70" t="s">
        <v>2038</v>
      </c>
      <c r="S70" s="9">
        <f t="shared" si="5"/>
        <v>42943.208333333328</v>
      </c>
      <c r="T70" s="9">
        <f t="shared" si="6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2037</v>
      </c>
      <c r="R71" t="s">
        <v>2038</v>
      </c>
      <c r="S71" s="9">
        <f t="shared" si="5"/>
        <v>40531.25</v>
      </c>
      <c r="T71" s="9">
        <f t="shared" si="6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2037</v>
      </c>
      <c r="R72" t="s">
        <v>2038</v>
      </c>
      <c r="S72" s="9">
        <f t="shared" si="5"/>
        <v>40484.208333333336</v>
      </c>
      <c r="T72" s="9">
        <f t="shared" si="6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2037</v>
      </c>
      <c r="R73" t="s">
        <v>2038</v>
      </c>
      <c r="S73" s="9">
        <f t="shared" si="5"/>
        <v>43799.25</v>
      </c>
      <c r="T73" s="9">
        <f t="shared" si="6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2039</v>
      </c>
      <c r="R74" t="s">
        <v>2047</v>
      </c>
      <c r="S74" s="9">
        <f t="shared" si="5"/>
        <v>42186.208333333328</v>
      </c>
      <c r="T74" s="9">
        <f t="shared" si="6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2033</v>
      </c>
      <c r="R75" t="s">
        <v>2056</v>
      </c>
      <c r="S75" s="9">
        <f t="shared" si="5"/>
        <v>42701.25</v>
      </c>
      <c r="T75" s="9">
        <f t="shared" si="6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2033</v>
      </c>
      <c r="R76" t="s">
        <v>2055</v>
      </c>
      <c r="S76" s="9">
        <f t="shared" si="5"/>
        <v>42456.208333333328</v>
      </c>
      <c r="T76" s="9">
        <f t="shared" si="6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2052</v>
      </c>
      <c r="R77" t="s">
        <v>2053</v>
      </c>
      <c r="S77" s="9">
        <f t="shared" si="5"/>
        <v>43296.208333333328</v>
      </c>
      <c r="T77" s="9">
        <f t="shared" si="6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2037</v>
      </c>
      <c r="R78" t="s">
        <v>2038</v>
      </c>
      <c r="S78" s="9">
        <f t="shared" si="5"/>
        <v>42027.25</v>
      </c>
      <c r="T78" s="9">
        <f t="shared" si="6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2039</v>
      </c>
      <c r="R79" t="s">
        <v>2047</v>
      </c>
      <c r="S79" s="9">
        <f t="shared" si="5"/>
        <v>40448.208333333336</v>
      </c>
      <c r="T79" s="9">
        <f t="shared" si="6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2045</v>
      </c>
      <c r="R80" t="s">
        <v>2057</v>
      </c>
      <c r="S80" s="9">
        <f t="shared" si="5"/>
        <v>43206.208333333328</v>
      </c>
      <c r="T80" s="9">
        <f t="shared" si="6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2037</v>
      </c>
      <c r="R81" t="s">
        <v>2038</v>
      </c>
      <c r="S81" s="9">
        <f t="shared" si="5"/>
        <v>43267.208333333328</v>
      </c>
      <c r="T81" s="9">
        <f t="shared" si="6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2048</v>
      </c>
      <c r="R82" t="s">
        <v>2049</v>
      </c>
      <c r="S82" s="9">
        <f t="shared" si="5"/>
        <v>42976.208333333328</v>
      </c>
      <c r="T82" s="9">
        <f t="shared" si="6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2033</v>
      </c>
      <c r="R83" t="s">
        <v>2034</v>
      </c>
      <c r="S83" s="9">
        <f t="shared" si="5"/>
        <v>43062.25</v>
      </c>
      <c r="T83" s="9">
        <f t="shared" si="6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2048</v>
      </c>
      <c r="R84" t="s">
        <v>2049</v>
      </c>
      <c r="S84" s="9">
        <f t="shared" si="5"/>
        <v>43482.25</v>
      </c>
      <c r="T84" s="9">
        <f t="shared" si="6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2033</v>
      </c>
      <c r="R85" t="s">
        <v>2041</v>
      </c>
      <c r="S85" s="9">
        <f t="shared" si="5"/>
        <v>42579.208333333328</v>
      </c>
      <c r="T85" s="9">
        <f t="shared" si="6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2035</v>
      </c>
      <c r="R86" t="s">
        <v>2044</v>
      </c>
      <c r="S86" s="9">
        <f t="shared" si="5"/>
        <v>41118.208333333336</v>
      </c>
      <c r="T86" s="9">
        <f t="shared" si="6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2033</v>
      </c>
      <c r="R87" t="s">
        <v>2043</v>
      </c>
      <c r="S87" s="9">
        <f t="shared" si="5"/>
        <v>40797.208333333336</v>
      </c>
      <c r="T87" s="9">
        <f t="shared" si="6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2037</v>
      </c>
      <c r="R88" t="s">
        <v>2038</v>
      </c>
      <c r="S88" s="9">
        <f t="shared" si="5"/>
        <v>42128.208333333328</v>
      </c>
      <c r="T88" s="9">
        <f t="shared" si="6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2033</v>
      </c>
      <c r="R89" t="s">
        <v>2034</v>
      </c>
      <c r="S89" s="9">
        <f t="shared" si="5"/>
        <v>40610.25</v>
      </c>
      <c r="T89" s="9">
        <f t="shared" si="6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2045</v>
      </c>
      <c r="R90" t="s">
        <v>2057</v>
      </c>
      <c r="S90" s="9">
        <f t="shared" si="5"/>
        <v>42110.208333333328</v>
      </c>
      <c r="T90" s="9">
        <f t="shared" si="6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2037</v>
      </c>
      <c r="R91" t="s">
        <v>2038</v>
      </c>
      <c r="S91" s="9">
        <f t="shared" si="5"/>
        <v>40283.208333333336</v>
      </c>
      <c r="T91" s="9">
        <f t="shared" si="6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2037</v>
      </c>
      <c r="R92" t="s">
        <v>2038</v>
      </c>
      <c r="S92" s="9">
        <f t="shared" si="5"/>
        <v>42425.25</v>
      </c>
      <c r="T92" s="9">
        <f t="shared" si="6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2045</v>
      </c>
      <c r="R93" t="s">
        <v>2057</v>
      </c>
      <c r="S93" s="9">
        <f t="shared" si="5"/>
        <v>42588.208333333328</v>
      </c>
      <c r="T93" s="9">
        <f t="shared" si="6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2048</v>
      </c>
      <c r="R94" t="s">
        <v>2049</v>
      </c>
      <c r="S94" s="9">
        <f t="shared" si="5"/>
        <v>40352.208333333336</v>
      </c>
      <c r="T94" s="9">
        <f t="shared" si="6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2037</v>
      </c>
      <c r="R95" t="s">
        <v>2038</v>
      </c>
      <c r="S95" s="9">
        <f t="shared" si="5"/>
        <v>41202.208333333336</v>
      </c>
      <c r="T95" s="9">
        <f t="shared" si="6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2035</v>
      </c>
      <c r="R96" t="s">
        <v>2036</v>
      </c>
      <c r="S96" s="9">
        <f t="shared" si="5"/>
        <v>43562.208333333328</v>
      </c>
      <c r="T96" s="9">
        <f t="shared" si="6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2039</v>
      </c>
      <c r="R97" t="s">
        <v>2040</v>
      </c>
      <c r="S97" s="9">
        <f t="shared" si="5"/>
        <v>43752.208333333328</v>
      </c>
      <c r="T97" s="9">
        <f t="shared" si="6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2037</v>
      </c>
      <c r="R98" t="s">
        <v>2038</v>
      </c>
      <c r="S98" s="9">
        <f t="shared" si="5"/>
        <v>40612.25</v>
      </c>
      <c r="T98" s="9">
        <f t="shared" si="6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2031</v>
      </c>
      <c r="R99" t="s">
        <v>2032</v>
      </c>
      <c r="S99" s="9">
        <f t="shared" si="5"/>
        <v>42180.208333333328</v>
      </c>
      <c r="T99" s="9">
        <f t="shared" si="6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2048</v>
      </c>
      <c r="R100" t="s">
        <v>2049</v>
      </c>
      <c r="S100" s="9">
        <f t="shared" si="5"/>
        <v>42212.208333333328</v>
      </c>
      <c r="T100" s="9">
        <f t="shared" si="6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2037</v>
      </c>
      <c r="R101" t="s">
        <v>2038</v>
      </c>
      <c r="S101" s="9">
        <f t="shared" si="5"/>
        <v>41968.25</v>
      </c>
      <c r="T101" s="9">
        <f t="shared" si="6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2037</v>
      </c>
      <c r="R102" t="s">
        <v>2038</v>
      </c>
      <c r="S102" s="9">
        <f t="shared" si="5"/>
        <v>40835.208333333336</v>
      </c>
      <c r="T102" s="9">
        <f t="shared" si="6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2033</v>
      </c>
      <c r="R103" t="s">
        <v>2041</v>
      </c>
      <c r="S103" s="9">
        <f t="shared" si="5"/>
        <v>42056.25</v>
      </c>
      <c r="T103" s="9">
        <f t="shared" si="6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2035</v>
      </c>
      <c r="R104" t="s">
        <v>2044</v>
      </c>
      <c r="S104" s="9">
        <f t="shared" si="5"/>
        <v>43234.208333333328</v>
      </c>
      <c r="T104" s="9">
        <f t="shared" si="6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2033</v>
      </c>
      <c r="R105" t="s">
        <v>2041</v>
      </c>
      <c r="S105" s="9">
        <f t="shared" si="5"/>
        <v>40475.208333333336</v>
      </c>
      <c r="T105" s="9">
        <f t="shared" si="6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2033</v>
      </c>
      <c r="R106" t="s">
        <v>2043</v>
      </c>
      <c r="S106" s="9">
        <f t="shared" si="5"/>
        <v>42878.208333333328</v>
      </c>
      <c r="T106" s="9">
        <f t="shared" si="6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2035</v>
      </c>
      <c r="R107" t="s">
        <v>2036</v>
      </c>
      <c r="S107" s="9">
        <f t="shared" si="5"/>
        <v>41366.208333333336</v>
      </c>
      <c r="T107" s="9">
        <f t="shared" si="6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2037</v>
      </c>
      <c r="R108" t="s">
        <v>2038</v>
      </c>
      <c r="S108" s="9">
        <f t="shared" si="5"/>
        <v>43716.208333333328</v>
      </c>
      <c r="T108" s="9">
        <f t="shared" si="6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2037</v>
      </c>
      <c r="R109" t="s">
        <v>2038</v>
      </c>
      <c r="S109" s="9">
        <f t="shared" si="5"/>
        <v>43213.208333333328</v>
      </c>
      <c r="T109" s="9">
        <f t="shared" si="6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2039</v>
      </c>
      <c r="R110" t="s">
        <v>2040</v>
      </c>
      <c r="S110" s="9">
        <f t="shared" si="5"/>
        <v>41005.208333333336</v>
      </c>
      <c r="T110" s="9">
        <f t="shared" si="6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2039</v>
      </c>
      <c r="R111" t="s">
        <v>2058</v>
      </c>
      <c r="S111" s="9">
        <f t="shared" si="5"/>
        <v>41651.25</v>
      </c>
      <c r="T111" s="9">
        <f t="shared" si="6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2031</v>
      </c>
      <c r="R112" t="s">
        <v>2032</v>
      </c>
      <c r="S112" s="9">
        <f t="shared" si="5"/>
        <v>43354.208333333328</v>
      </c>
      <c r="T112" s="9">
        <f t="shared" si="6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2045</v>
      </c>
      <c r="R113" t="s">
        <v>2054</v>
      </c>
      <c r="S113" s="9">
        <f t="shared" si="5"/>
        <v>41174.208333333336</v>
      </c>
      <c r="T113" s="9">
        <f t="shared" si="6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2035</v>
      </c>
      <c r="R114" t="s">
        <v>2036</v>
      </c>
      <c r="S114" s="9">
        <f t="shared" si="5"/>
        <v>41875.208333333336</v>
      </c>
      <c r="T114" s="9">
        <f t="shared" si="6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2031</v>
      </c>
      <c r="R115" t="s">
        <v>2032</v>
      </c>
      <c r="S115" s="9">
        <f t="shared" si="5"/>
        <v>42990.208333333328</v>
      </c>
      <c r="T115" s="9">
        <f t="shared" si="6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2035</v>
      </c>
      <c r="R116" t="s">
        <v>2044</v>
      </c>
      <c r="S116" s="9">
        <f t="shared" si="5"/>
        <v>43564.208333333328</v>
      </c>
      <c r="T116" s="9">
        <f t="shared" si="6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2045</v>
      </c>
      <c r="R117" t="s">
        <v>2051</v>
      </c>
      <c r="S117" s="9">
        <f t="shared" si="5"/>
        <v>43056.25</v>
      </c>
      <c r="T117" s="9">
        <f t="shared" si="6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2037</v>
      </c>
      <c r="R118" t="s">
        <v>2038</v>
      </c>
      <c r="S118" s="9">
        <f t="shared" si="5"/>
        <v>42265.208333333328</v>
      </c>
      <c r="T118" s="9">
        <f t="shared" si="6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2039</v>
      </c>
      <c r="R119" t="s">
        <v>2058</v>
      </c>
      <c r="S119" s="9">
        <f t="shared" si="5"/>
        <v>40808.208333333336</v>
      </c>
      <c r="T119" s="9">
        <f t="shared" si="6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2052</v>
      </c>
      <c r="R120" t="s">
        <v>2053</v>
      </c>
      <c r="S120" s="9">
        <f t="shared" si="5"/>
        <v>41665.25</v>
      </c>
      <c r="T120" s="9">
        <f t="shared" si="6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2039</v>
      </c>
      <c r="R121" t="s">
        <v>2040</v>
      </c>
      <c r="S121" s="9">
        <f t="shared" si="5"/>
        <v>41806.208333333336</v>
      </c>
      <c r="T121" s="9">
        <f t="shared" si="6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2048</v>
      </c>
      <c r="R122" t="s">
        <v>2059</v>
      </c>
      <c r="S122" s="9">
        <f t="shared" si="5"/>
        <v>42111.208333333328</v>
      </c>
      <c r="T122" s="9">
        <f t="shared" si="6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2048</v>
      </c>
      <c r="R123" t="s">
        <v>2049</v>
      </c>
      <c r="S123" s="9">
        <f t="shared" si="5"/>
        <v>41917.208333333336</v>
      </c>
      <c r="T123" s="9">
        <f t="shared" si="6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2045</v>
      </c>
      <c r="R124" t="s">
        <v>2051</v>
      </c>
      <c r="S124" s="9">
        <f t="shared" si="5"/>
        <v>41970.25</v>
      </c>
      <c r="T124" s="9">
        <f t="shared" si="6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2037</v>
      </c>
      <c r="R125" t="s">
        <v>2038</v>
      </c>
      <c r="S125" s="9">
        <f t="shared" si="5"/>
        <v>42332.25</v>
      </c>
      <c r="T125" s="9">
        <f t="shared" si="6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2052</v>
      </c>
      <c r="R126" t="s">
        <v>2053</v>
      </c>
      <c r="S126" s="9">
        <f t="shared" si="5"/>
        <v>43598.208333333328</v>
      </c>
      <c r="T126" s="9">
        <f t="shared" si="6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2037</v>
      </c>
      <c r="R127" t="s">
        <v>2038</v>
      </c>
      <c r="S127" s="9">
        <f t="shared" si="5"/>
        <v>43362.208333333328</v>
      </c>
      <c r="T127" s="9">
        <f t="shared" si="6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2037</v>
      </c>
      <c r="R128" t="s">
        <v>2038</v>
      </c>
      <c r="S128" s="9">
        <f t="shared" si="5"/>
        <v>42596.208333333328</v>
      </c>
      <c r="T128" s="9">
        <f t="shared" si="6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2037</v>
      </c>
      <c r="R129" t="s">
        <v>2038</v>
      </c>
      <c r="S129" s="9">
        <f t="shared" si="5"/>
        <v>40310.208333333336</v>
      </c>
      <c r="T129" s="9">
        <f t="shared" si="6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2033</v>
      </c>
      <c r="R130" t="s">
        <v>2034</v>
      </c>
      <c r="S130" s="9">
        <f t="shared" si="5"/>
        <v>40417.208333333336</v>
      </c>
      <c r="T130" s="9">
        <f t="shared" si="6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ROUND(E131/D131*100,0)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2031</v>
      </c>
      <c r="R131" t="s">
        <v>2032</v>
      </c>
      <c r="S131" s="9">
        <f t="shared" ref="S131:S194" si="9">(((L131/60)/60)/24)+DATE(1970,1,1)</f>
        <v>42038.25</v>
      </c>
      <c r="T131" s="9">
        <f t="shared" ref="T131:T194" si="10">(((M131/60)/60)/24)+DATE(1970,1,1)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ref="I132:I195" si="11">ROUND(E132/H132,2)</f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2039</v>
      </c>
      <c r="R132" t="s">
        <v>2042</v>
      </c>
      <c r="S132" s="9">
        <f t="shared" si="9"/>
        <v>40842.208333333336</v>
      </c>
      <c r="T132" s="9">
        <f t="shared" si="10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2035</v>
      </c>
      <c r="R133" t="s">
        <v>2036</v>
      </c>
      <c r="S133" s="9">
        <f t="shared" si="9"/>
        <v>41607.25</v>
      </c>
      <c r="T133" s="9">
        <f t="shared" si="10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2037</v>
      </c>
      <c r="R134" t="s">
        <v>2038</v>
      </c>
      <c r="S134" s="9">
        <f t="shared" si="9"/>
        <v>43112.25</v>
      </c>
      <c r="T134" s="9">
        <f t="shared" si="10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2033</v>
      </c>
      <c r="R135" t="s">
        <v>2060</v>
      </c>
      <c r="S135" s="9">
        <f t="shared" si="9"/>
        <v>40767.208333333336</v>
      </c>
      <c r="T135" s="9">
        <f t="shared" si="10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2039</v>
      </c>
      <c r="R136" t="s">
        <v>2040</v>
      </c>
      <c r="S136" s="9">
        <f t="shared" si="9"/>
        <v>40713.208333333336</v>
      </c>
      <c r="T136" s="9">
        <f t="shared" si="10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2037</v>
      </c>
      <c r="R137" t="s">
        <v>2038</v>
      </c>
      <c r="S137" s="9">
        <f t="shared" si="9"/>
        <v>41340.25</v>
      </c>
      <c r="T137" s="9">
        <f t="shared" si="10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2039</v>
      </c>
      <c r="R138" t="s">
        <v>2042</v>
      </c>
      <c r="S138" s="9">
        <f t="shared" si="9"/>
        <v>41797.208333333336</v>
      </c>
      <c r="T138" s="9">
        <f t="shared" si="10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2045</v>
      </c>
      <c r="R139" t="s">
        <v>2046</v>
      </c>
      <c r="S139" s="9">
        <f t="shared" si="9"/>
        <v>40457.208333333336</v>
      </c>
      <c r="T139" s="9">
        <f t="shared" si="10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2048</v>
      </c>
      <c r="R140" t="s">
        <v>2059</v>
      </c>
      <c r="S140" s="9">
        <f t="shared" si="9"/>
        <v>41180.208333333336</v>
      </c>
      <c r="T140" s="9">
        <f t="shared" si="10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2035</v>
      </c>
      <c r="R141" t="s">
        <v>2044</v>
      </c>
      <c r="S141" s="9">
        <f t="shared" si="9"/>
        <v>42115.208333333328</v>
      </c>
      <c r="T141" s="9">
        <f t="shared" si="10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2039</v>
      </c>
      <c r="R142" t="s">
        <v>2040</v>
      </c>
      <c r="S142" s="9">
        <f t="shared" si="9"/>
        <v>43156.25</v>
      </c>
      <c r="T142" s="9">
        <f t="shared" si="10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2035</v>
      </c>
      <c r="R143" t="s">
        <v>2036</v>
      </c>
      <c r="S143" s="9">
        <f t="shared" si="9"/>
        <v>42167.208333333328</v>
      </c>
      <c r="T143" s="9">
        <f t="shared" si="10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2035</v>
      </c>
      <c r="R144" t="s">
        <v>2036</v>
      </c>
      <c r="S144" s="9">
        <f t="shared" si="9"/>
        <v>41005.208333333336</v>
      </c>
      <c r="T144" s="9">
        <f t="shared" si="10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2033</v>
      </c>
      <c r="R145" t="s">
        <v>2043</v>
      </c>
      <c r="S145" s="9">
        <f t="shared" si="9"/>
        <v>40357.208333333336</v>
      </c>
      <c r="T145" s="9">
        <f t="shared" si="10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2037</v>
      </c>
      <c r="R146" t="s">
        <v>2038</v>
      </c>
      <c r="S146" s="9">
        <f t="shared" si="9"/>
        <v>43633.208333333328</v>
      </c>
      <c r="T146" s="9">
        <f t="shared" si="10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2035</v>
      </c>
      <c r="R147" t="s">
        <v>2044</v>
      </c>
      <c r="S147" s="9">
        <f t="shared" si="9"/>
        <v>41889.208333333336</v>
      </c>
      <c r="T147" s="9">
        <f t="shared" si="10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2037</v>
      </c>
      <c r="R148" t="s">
        <v>2038</v>
      </c>
      <c r="S148" s="9">
        <f t="shared" si="9"/>
        <v>40855.25</v>
      </c>
      <c r="T148" s="9">
        <f t="shared" si="10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2037</v>
      </c>
      <c r="R149" t="s">
        <v>2038</v>
      </c>
      <c r="S149" s="9">
        <f t="shared" si="9"/>
        <v>42534.208333333328</v>
      </c>
      <c r="T149" s="9">
        <f t="shared" si="10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2035</v>
      </c>
      <c r="R150" t="s">
        <v>2044</v>
      </c>
      <c r="S150" s="9">
        <f t="shared" si="9"/>
        <v>42941.208333333328</v>
      </c>
      <c r="T150" s="9">
        <f t="shared" si="10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2033</v>
      </c>
      <c r="R151" t="s">
        <v>2043</v>
      </c>
      <c r="S151" s="9">
        <f t="shared" si="9"/>
        <v>41275.25</v>
      </c>
      <c r="T151" s="9">
        <f t="shared" si="10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2033</v>
      </c>
      <c r="R152" t="s">
        <v>2034</v>
      </c>
      <c r="S152" s="9">
        <f t="shared" si="9"/>
        <v>43450.25</v>
      </c>
      <c r="T152" s="9">
        <f t="shared" si="10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2033</v>
      </c>
      <c r="R153" t="s">
        <v>2041</v>
      </c>
      <c r="S153" s="9">
        <f t="shared" si="9"/>
        <v>41799.208333333336</v>
      </c>
      <c r="T153" s="9">
        <f t="shared" si="10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2033</v>
      </c>
      <c r="R154" t="s">
        <v>2043</v>
      </c>
      <c r="S154" s="9">
        <f t="shared" si="9"/>
        <v>42783.25</v>
      </c>
      <c r="T154" s="9">
        <f t="shared" si="10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2037</v>
      </c>
      <c r="R155" t="s">
        <v>2038</v>
      </c>
      <c r="S155" s="9">
        <f t="shared" si="9"/>
        <v>41201.208333333336</v>
      </c>
      <c r="T155" s="9">
        <f t="shared" si="10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2033</v>
      </c>
      <c r="R156" t="s">
        <v>2043</v>
      </c>
      <c r="S156" s="9">
        <f t="shared" si="9"/>
        <v>42502.208333333328</v>
      </c>
      <c r="T156" s="9">
        <f t="shared" si="10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2037</v>
      </c>
      <c r="R157" t="s">
        <v>2038</v>
      </c>
      <c r="S157" s="9">
        <f t="shared" si="9"/>
        <v>40262.208333333336</v>
      </c>
      <c r="T157" s="9">
        <f t="shared" si="10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2033</v>
      </c>
      <c r="R158" t="s">
        <v>2034</v>
      </c>
      <c r="S158" s="9">
        <f t="shared" si="9"/>
        <v>43743.208333333328</v>
      </c>
      <c r="T158" s="9">
        <f t="shared" si="10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2052</v>
      </c>
      <c r="R159" t="s">
        <v>2053</v>
      </c>
      <c r="S159" s="9">
        <f t="shared" si="9"/>
        <v>41638.25</v>
      </c>
      <c r="T159" s="9">
        <f t="shared" si="10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2033</v>
      </c>
      <c r="R160" t="s">
        <v>2034</v>
      </c>
      <c r="S160" s="9">
        <f t="shared" si="9"/>
        <v>42346.25</v>
      </c>
      <c r="T160" s="9">
        <f t="shared" si="10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2037</v>
      </c>
      <c r="R161" t="s">
        <v>2038</v>
      </c>
      <c r="S161" s="9">
        <f t="shared" si="9"/>
        <v>43551.208333333328</v>
      </c>
      <c r="T161" s="9">
        <f t="shared" si="10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2035</v>
      </c>
      <c r="R162" t="s">
        <v>2044</v>
      </c>
      <c r="S162" s="9">
        <f t="shared" si="9"/>
        <v>43582.208333333328</v>
      </c>
      <c r="T162" s="9">
        <f t="shared" si="10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2035</v>
      </c>
      <c r="R163" t="s">
        <v>2036</v>
      </c>
      <c r="S163" s="9">
        <f t="shared" si="9"/>
        <v>42270.208333333328</v>
      </c>
      <c r="T163" s="9">
        <f t="shared" si="10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2033</v>
      </c>
      <c r="R164" t="s">
        <v>2034</v>
      </c>
      <c r="S164" s="9">
        <f t="shared" si="9"/>
        <v>43442.25</v>
      </c>
      <c r="T164" s="9">
        <f t="shared" si="10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2052</v>
      </c>
      <c r="R165" t="s">
        <v>2053</v>
      </c>
      <c r="S165" s="9">
        <f t="shared" si="9"/>
        <v>43028.208333333328</v>
      </c>
      <c r="T165" s="9">
        <f t="shared" si="10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2037</v>
      </c>
      <c r="R166" t="s">
        <v>2038</v>
      </c>
      <c r="S166" s="9">
        <f t="shared" si="9"/>
        <v>43016.208333333328</v>
      </c>
      <c r="T166" s="9">
        <f t="shared" si="10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2035</v>
      </c>
      <c r="R167" t="s">
        <v>2036</v>
      </c>
      <c r="S167" s="9">
        <f t="shared" si="9"/>
        <v>42948.208333333328</v>
      </c>
      <c r="T167" s="9">
        <f t="shared" si="10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2052</v>
      </c>
      <c r="R168" t="s">
        <v>2053</v>
      </c>
      <c r="S168" s="9">
        <f t="shared" si="9"/>
        <v>40534.25</v>
      </c>
      <c r="T168" s="9">
        <f t="shared" si="10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2037</v>
      </c>
      <c r="R169" t="s">
        <v>2038</v>
      </c>
      <c r="S169" s="9">
        <f t="shared" si="9"/>
        <v>41435.208333333336</v>
      </c>
      <c r="T169" s="9">
        <f t="shared" si="10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2033</v>
      </c>
      <c r="R170" t="s">
        <v>2043</v>
      </c>
      <c r="S170" s="9">
        <f t="shared" si="9"/>
        <v>43518.25</v>
      </c>
      <c r="T170" s="9">
        <f t="shared" si="10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2039</v>
      </c>
      <c r="R171" t="s">
        <v>2050</v>
      </c>
      <c r="S171" s="9">
        <f t="shared" si="9"/>
        <v>41077.208333333336</v>
      </c>
      <c r="T171" s="9">
        <f t="shared" si="10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2033</v>
      </c>
      <c r="R172" t="s">
        <v>2043</v>
      </c>
      <c r="S172" s="9">
        <f t="shared" si="9"/>
        <v>42950.208333333328</v>
      </c>
      <c r="T172" s="9">
        <f t="shared" si="10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2045</v>
      </c>
      <c r="R173" t="s">
        <v>2057</v>
      </c>
      <c r="S173" s="9">
        <f t="shared" si="9"/>
        <v>41718.208333333336</v>
      </c>
      <c r="T173" s="9">
        <f t="shared" si="10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2039</v>
      </c>
      <c r="R174" t="s">
        <v>2040</v>
      </c>
      <c r="S174" s="9">
        <f t="shared" si="9"/>
        <v>41839.208333333336</v>
      </c>
      <c r="T174" s="9">
        <f t="shared" si="10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2037</v>
      </c>
      <c r="R175" t="s">
        <v>2038</v>
      </c>
      <c r="S175" s="9">
        <f t="shared" si="9"/>
        <v>41412.208333333336</v>
      </c>
      <c r="T175" s="9">
        <f t="shared" si="10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2035</v>
      </c>
      <c r="R176" t="s">
        <v>2044</v>
      </c>
      <c r="S176" s="9">
        <f t="shared" si="9"/>
        <v>42282.208333333328</v>
      </c>
      <c r="T176" s="9">
        <f t="shared" si="10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2037</v>
      </c>
      <c r="R177" t="s">
        <v>2038</v>
      </c>
      <c r="S177" s="9">
        <f t="shared" si="9"/>
        <v>42613.208333333328</v>
      </c>
      <c r="T177" s="9">
        <f t="shared" si="10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2037</v>
      </c>
      <c r="R178" t="s">
        <v>2038</v>
      </c>
      <c r="S178" s="9">
        <f t="shared" si="9"/>
        <v>42616.208333333328</v>
      </c>
      <c r="T178" s="9">
        <f t="shared" si="10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2037</v>
      </c>
      <c r="R179" t="s">
        <v>2038</v>
      </c>
      <c r="S179" s="9">
        <f t="shared" si="9"/>
        <v>40497.25</v>
      </c>
      <c r="T179" s="9">
        <f t="shared" si="10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2031</v>
      </c>
      <c r="R180" t="s">
        <v>2032</v>
      </c>
      <c r="S180" s="9">
        <f t="shared" si="9"/>
        <v>42999.208333333328</v>
      </c>
      <c r="T180" s="9">
        <f t="shared" si="10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2037</v>
      </c>
      <c r="R181" t="s">
        <v>2038</v>
      </c>
      <c r="S181" s="9">
        <f t="shared" si="9"/>
        <v>41350.208333333336</v>
      </c>
      <c r="T181" s="9">
        <f t="shared" si="10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2035</v>
      </c>
      <c r="R182" t="s">
        <v>2044</v>
      </c>
      <c r="S182" s="9">
        <f t="shared" si="9"/>
        <v>40259.208333333336</v>
      </c>
      <c r="T182" s="9">
        <f t="shared" si="10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2035</v>
      </c>
      <c r="R183" t="s">
        <v>2036</v>
      </c>
      <c r="S183" s="9">
        <f t="shared" si="9"/>
        <v>43012.208333333328</v>
      </c>
      <c r="T183" s="9">
        <f t="shared" si="10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2037</v>
      </c>
      <c r="R184" t="s">
        <v>2038</v>
      </c>
      <c r="S184" s="9">
        <f t="shared" si="9"/>
        <v>43631.208333333328</v>
      </c>
      <c r="T184" s="9">
        <f t="shared" si="10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2033</v>
      </c>
      <c r="R185" t="s">
        <v>2034</v>
      </c>
      <c r="S185" s="9">
        <f t="shared" si="9"/>
        <v>40430.208333333336</v>
      </c>
      <c r="T185" s="9">
        <f t="shared" si="10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2037</v>
      </c>
      <c r="R186" t="s">
        <v>2038</v>
      </c>
      <c r="S186" s="9">
        <f t="shared" si="9"/>
        <v>43588.208333333328</v>
      </c>
      <c r="T186" s="9">
        <f t="shared" si="10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2039</v>
      </c>
      <c r="R187" t="s">
        <v>2058</v>
      </c>
      <c r="S187" s="9">
        <f t="shared" si="9"/>
        <v>43233.208333333328</v>
      </c>
      <c r="T187" s="9">
        <f t="shared" si="10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2037</v>
      </c>
      <c r="R188" t="s">
        <v>2038</v>
      </c>
      <c r="S188" s="9">
        <f t="shared" si="9"/>
        <v>41782.208333333336</v>
      </c>
      <c r="T188" s="9">
        <f t="shared" si="10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2039</v>
      </c>
      <c r="R189" t="s">
        <v>2050</v>
      </c>
      <c r="S189" s="9">
        <f t="shared" si="9"/>
        <v>41328.25</v>
      </c>
      <c r="T189" s="9">
        <f t="shared" si="10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2037</v>
      </c>
      <c r="R190" t="s">
        <v>2038</v>
      </c>
      <c r="S190" s="9">
        <f t="shared" si="9"/>
        <v>41975.25</v>
      </c>
      <c r="T190" s="9">
        <f t="shared" si="10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2037</v>
      </c>
      <c r="R191" t="s">
        <v>2038</v>
      </c>
      <c r="S191" s="9">
        <f t="shared" si="9"/>
        <v>42433.25</v>
      </c>
      <c r="T191" s="9">
        <f t="shared" si="10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2037</v>
      </c>
      <c r="R192" t="s">
        <v>2038</v>
      </c>
      <c r="S192" s="9">
        <f t="shared" si="9"/>
        <v>41429.208333333336</v>
      </c>
      <c r="T192" s="9">
        <f t="shared" si="10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2037</v>
      </c>
      <c r="R193" t="s">
        <v>2038</v>
      </c>
      <c r="S193" s="9">
        <f t="shared" si="9"/>
        <v>43536.208333333328</v>
      </c>
      <c r="T193" s="9">
        <f t="shared" si="10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2033</v>
      </c>
      <c r="R194" t="s">
        <v>2034</v>
      </c>
      <c r="S194" s="9">
        <f t="shared" si="9"/>
        <v>41817.208333333336</v>
      </c>
      <c r="T194" s="9">
        <f t="shared" si="10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ROUND(E195/D195*100,0)</f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2033</v>
      </c>
      <c r="R195" t="s">
        <v>2043</v>
      </c>
      <c r="S195" s="9">
        <f t="shared" ref="S195:S258" si="13">(((L195/60)/60)/24)+DATE(1970,1,1)</f>
        <v>43198.208333333328</v>
      </c>
      <c r="T195" s="9">
        <f t="shared" ref="T195:T258" si="14">(((M195/60)/60)/24)+DATE(1970,1,1)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ref="I196:I259" si="15">ROUND(E196/H196,2)</f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2033</v>
      </c>
      <c r="R196" t="s">
        <v>2055</v>
      </c>
      <c r="S196" s="9">
        <f t="shared" si="13"/>
        <v>42261.208333333328</v>
      </c>
      <c r="T196" s="9">
        <f t="shared" si="14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2033</v>
      </c>
      <c r="R197" t="s">
        <v>2041</v>
      </c>
      <c r="S197" s="9">
        <f t="shared" si="13"/>
        <v>43310.208333333328</v>
      </c>
      <c r="T197" s="9">
        <f t="shared" si="14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2035</v>
      </c>
      <c r="R198" t="s">
        <v>2044</v>
      </c>
      <c r="S198" s="9">
        <f t="shared" si="13"/>
        <v>42616.208333333328</v>
      </c>
      <c r="T198" s="9">
        <f t="shared" si="14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2039</v>
      </c>
      <c r="R199" t="s">
        <v>2042</v>
      </c>
      <c r="S199" s="9">
        <f t="shared" si="13"/>
        <v>42909.208333333328</v>
      </c>
      <c r="T199" s="9">
        <f t="shared" si="14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2033</v>
      </c>
      <c r="R200" t="s">
        <v>2041</v>
      </c>
      <c r="S200" s="9">
        <f t="shared" si="13"/>
        <v>40396.208333333336</v>
      </c>
      <c r="T200" s="9">
        <f t="shared" si="14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2033</v>
      </c>
      <c r="R201" t="s">
        <v>2034</v>
      </c>
      <c r="S201" s="9">
        <f t="shared" si="13"/>
        <v>42192.208333333328</v>
      </c>
      <c r="T201" s="9">
        <f t="shared" si="14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2037</v>
      </c>
      <c r="R202" t="s">
        <v>2038</v>
      </c>
      <c r="S202" s="9">
        <f t="shared" si="13"/>
        <v>40262.208333333336</v>
      </c>
      <c r="T202" s="9">
        <f t="shared" si="14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2035</v>
      </c>
      <c r="R203" t="s">
        <v>2036</v>
      </c>
      <c r="S203" s="9">
        <f t="shared" si="13"/>
        <v>41845.208333333336</v>
      </c>
      <c r="T203" s="9">
        <f t="shared" si="14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2031</v>
      </c>
      <c r="R204" t="s">
        <v>2032</v>
      </c>
      <c r="S204" s="9">
        <f t="shared" si="13"/>
        <v>40818.208333333336</v>
      </c>
      <c r="T204" s="9">
        <f t="shared" si="14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2037</v>
      </c>
      <c r="R205" t="s">
        <v>2038</v>
      </c>
      <c r="S205" s="9">
        <f t="shared" si="13"/>
        <v>42752.25</v>
      </c>
      <c r="T205" s="9">
        <f t="shared" si="14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2033</v>
      </c>
      <c r="R206" t="s">
        <v>2056</v>
      </c>
      <c r="S206" s="9">
        <f t="shared" si="13"/>
        <v>40636.208333333336</v>
      </c>
      <c r="T206" s="9">
        <f t="shared" si="14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2037</v>
      </c>
      <c r="R207" t="s">
        <v>2038</v>
      </c>
      <c r="S207" s="9">
        <f t="shared" si="13"/>
        <v>43390.208333333328</v>
      </c>
      <c r="T207" s="9">
        <f t="shared" si="14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2045</v>
      </c>
      <c r="R208" t="s">
        <v>2051</v>
      </c>
      <c r="S208" s="9">
        <f t="shared" si="13"/>
        <v>40236.25</v>
      </c>
      <c r="T208" s="9">
        <f t="shared" si="14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2033</v>
      </c>
      <c r="R209" t="s">
        <v>2034</v>
      </c>
      <c r="S209" s="9">
        <f t="shared" si="13"/>
        <v>43340.208333333328</v>
      </c>
      <c r="T209" s="9">
        <f t="shared" si="14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2039</v>
      </c>
      <c r="R210" t="s">
        <v>2040</v>
      </c>
      <c r="S210" s="9">
        <f t="shared" si="13"/>
        <v>43048.25</v>
      </c>
      <c r="T210" s="9">
        <f t="shared" si="14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2039</v>
      </c>
      <c r="R211" t="s">
        <v>2040</v>
      </c>
      <c r="S211" s="9">
        <f t="shared" si="13"/>
        <v>42496.208333333328</v>
      </c>
      <c r="T211" s="9">
        <f t="shared" si="14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2039</v>
      </c>
      <c r="R212" t="s">
        <v>2061</v>
      </c>
      <c r="S212" s="9">
        <f t="shared" si="13"/>
        <v>42797.25</v>
      </c>
      <c r="T212" s="9">
        <f t="shared" si="14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2037</v>
      </c>
      <c r="R213" t="s">
        <v>2038</v>
      </c>
      <c r="S213" s="9">
        <f t="shared" si="13"/>
        <v>41513.208333333336</v>
      </c>
      <c r="T213" s="9">
        <f t="shared" si="14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2037</v>
      </c>
      <c r="R214" t="s">
        <v>2038</v>
      </c>
      <c r="S214" s="9">
        <f t="shared" si="13"/>
        <v>43814.25</v>
      </c>
      <c r="T214" s="9">
        <f t="shared" si="14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2033</v>
      </c>
      <c r="R215" t="s">
        <v>2043</v>
      </c>
      <c r="S215" s="9">
        <f t="shared" si="13"/>
        <v>40488.208333333336</v>
      </c>
      <c r="T215" s="9">
        <f t="shared" si="14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2033</v>
      </c>
      <c r="R216" t="s">
        <v>2034</v>
      </c>
      <c r="S216" s="9">
        <f t="shared" si="13"/>
        <v>40409.208333333336</v>
      </c>
      <c r="T216" s="9">
        <f t="shared" si="14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2037</v>
      </c>
      <c r="R217" t="s">
        <v>2038</v>
      </c>
      <c r="S217" s="9">
        <f t="shared" si="13"/>
        <v>43509.25</v>
      </c>
      <c r="T217" s="9">
        <f t="shared" si="14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2037</v>
      </c>
      <c r="R218" t="s">
        <v>2038</v>
      </c>
      <c r="S218" s="9">
        <f t="shared" si="13"/>
        <v>40869.25</v>
      </c>
      <c r="T218" s="9">
        <f t="shared" si="14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2039</v>
      </c>
      <c r="R219" t="s">
        <v>2061</v>
      </c>
      <c r="S219" s="9">
        <f t="shared" si="13"/>
        <v>43583.208333333328</v>
      </c>
      <c r="T219" s="9">
        <f t="shared" si="14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2039</v>
      </c>
      <c r="R220" t="s">
        <v>2050</v>
      </c>
      <c r="S220" s="9">
        <f t="shared" si="13"/>
        <v>40858.25</v>
      </c>
      <c r="T220" s="9">
        <f t="shared" si="14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2039</v>
      </c>
      <c r="R221" t="s">
        <v>2047</v>
      </c>
      <c r="S221" s="9">
        <f t="shared" si="13"/>
        <v>41137.208333333336</v>
      </c>
      <c r="T221" s="9">
        <f t="shared" si="14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2037</v>
      </c>
      <c r="R222" t="s">
        <v>2038</v>
      </c>
      <c r="S222" s="9">
        <f t="shared" si="13"/>
        <v>40725.208333333336</v>
      </c>
      <c r="T222" s="9">
        <f t="shared" si="14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2031</v>
      </c>
      <c r="R223" t="s">
        <v>2032</v>
      </c>
      <c r="S223" s="9">
        <f t="shared" si="13"/>
        <v>41081.208333333336</v>
      </c>
      <c r="T223" s="9">
        <f t="shared" si="14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2052</v>
      </c>
      <c r="R224" t="s">
        <v>2053</v>
      </c>
      <c r="S224" s="9">
        <f t="shared" si="13"/>
        <v>41914.208333333336</v>
      </c>
      <c r="T224" s="9">
        <f t="shared" si="14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2037</v>
      </c>
      <c r="R225" t="s">
        <v>2038</v>
      </c>
      <c r="S225" s="9">
        <f t="shared" si="13"/>
        <v>42445.208333333328</v>
      </c>
      <c r="T225" s="9">
        <f t="shared" si="14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2039</v>
      </c>
      <c r="R226" t="s">
        <v>2061</v>
      </c>
      <c r="S226" s="9">
        <f t="shared" si="13"/>
        <v>41906.208333333336</v>
      </c>
      <c r="T226" s="9">
        <f t="shared" si="14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2033</v>
      </c>
      <c r="R227" t="s">
        <v>2034</v>
      </c>
      <c r="S227" s="9">
        <f t="shared" si="13"/>
        <v>41762.208333333336</v>
      </c>
      <c r="T227" s="9">
        <f t="shared" si="14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2052</v>
      </c>
      <c r="R228" t="s">
        <v>2053</v>
      </c>
      <c r="S228" s="9">
        <f t="shared" si="13"/>
        <v>40276.208333333336</v>
      </c>
      <c r="T228" s="9">
        <f t="shared" si="14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2048</v>
      </c>
      <c r="R229" t="s">
        <v>2059</v>
      </c>
      <c r="S229" s="9">
        <f t="shared" si="13"/>
        <v>42139.208333333328</v>
      </c>
      <c r="T229" s="9">
        <f t="shared" si="14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2039</v>
      </c>
      <c r="R230" t="s">
        <v>2047</v>
      </c>
      <c r="S230" s="9">
        <f t="shared" si="13"/>
        <v>42613.208333333328</v>
      </c>
      <c r="T230" s="9">
        <f t="shared" si="14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2048</v>
      </c>
      <c r="R231" t="s">
        <v>2059</v>
      </c>
      <c r="S231" s="9">
        <f t="shared" si="13"/>
        <v>42887.208333333328</v>
      </c>
      <c r="T231" s="9">
        <f t="shared" si="14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2048</v>
      </c>
      <c r="R232" t="s">
        <v>2049</v>
      </c>
      <c r="S232" s="9">
        <f t="shared" si="13"/>
        <v>43805.25</v>
      </c>
      <c r="T232" s="9">
        <f t="shared" si="14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2037</v>
      </c>
      <c r="R233" t="s">
        <v>2038</v>
      </c>
      <c r="S233" s="9">
        <f t="shared" si="13"/>
        <v>41415.208333333336</v>
      </c>
      <c r="T233" s="9">
        <f t="shared" si="14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2037</v>
      </c>
      <c r="R234" t="s">
        <v>2038</v>
      </c>
      <c r="S234" s="9">
        <f t="shared" si="13"/>
        <v>42576.208333333328</v>
      </c>
      <c r="T234" s="9">
        <f t="shared" si="14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2039</v>
      </c>
      <c r="R235" t="s">
        <v>2047</v>
      </c>
      <c r="S235" s="9">
        <f t="shared" si="13"/>
        <v>40706.208333333336</v>
      </c>
      <c r="T235" s="9">
        <f t="shared" si="14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2048</v>
      </c>
      <c r="R236" t="s">
        <v>2049</v>
      </c>
      <c r="S236" s="9">
        <f t="shared" si="13"/>
        <v>42969.208333333328</v>
      </c>
      <c r="T236" s="9">
        <f t="shared" si="14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2039</v>
      </c>
      <c r="R237" t="s">
        <v>2047</v>
      </c>
      <c r="S237" s="9">
        <f t="shared" si="13"/>
        <v>42779.25</v>
      </c>
      <c r="T237" s="9">
        <f t="shared" si="14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2033</v>
      </c>
      <c r="R238" t="s">
        <v>2034</v>
      </c>
      <c r="S238" s="9">
        <f t="shared" si="13"/>
        <v>43641.208333333328</v>
      </c>
      <c r="T238" s="9">
        <f t="shared" si="14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2039</v>
      </c>
      <c r="R239" t="s">
        <v>2047</v>
      </c>
      <c r="S239" s="9">
        <f t="shared" si="13"/>
        <v>41754.208333333336</v>
      </c>
      <c r="T239" s="9">
        <f t="shared" si="14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2037</v>
      </c>
      <c r="R240" t="s">
        <v>2038</v>
      </c>
      <c r="S240" s="9">
        <f t="shared" si="13"/>
        <v>43083.25</v>
      </c>
      <c r="T240" s="9">
        <f t="shared" si="14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2035</v>
      </c>
      <c r="R241" t="s">
        <v>2044</v>
      </c>
      <c r="S241" s="9">
        <f t="shared" si="13"/>
        <v>42245.208333333328</v>
      </c>
      <c r="T241" s="9">
        <f t="shared" si="14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2037</v>
      </c>
      <c r="R242" t="s">
        <v>2038</v>
      </c>
      <c r="S242" s="9">
        <f t="shared" si="13"/>
        <v>40396.208333333336</v>
      </c>
      <c r="T242" s="9">
        <f t="shared" si="14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2045</v>
      </c>
      <c r="R243" t="s">
        <v>2046</v>
      </c>
      <c r="S243" s="9">
        <f t="shared" si="13"/>
        <v>41742.208333333336</v>
      </c>
      <c r="T243" s="9">
        <f t="shared" si="14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2033</v>
      </c>
      <c r="R244" t="s">
        <v>2034</v>
      </c>
      <c r="S244" s="9">
        <f t="shared" si="13"/>
        <v>42865.208333333328</v>
      </c>
      <c r="T244" s="9">
        <f t="shared" si="14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2037</v>
      </c>
      <c r="R245" t="s">
        <v>2038</v>
      </c>
      <c r="S245" s="9">
        <f t="shared" si="13"/>
        <v>43163.25</v>
      </c>
      <c r="T245" s="9">
        <f t="shared" si="14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2037</v>
      </c>
      <c r="R246" t="s">
        <v>2038</v>
      </c>
      <c r="S246" s="9">
        <f t="shared" si="13"/>
        <v>41834.208333333336</v>
      </c>
      <c r="T246" s="9">
        <f t="shared" si="14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2037</v>
      </c>
      <c r="R247" t="s">
        <v>2038</v>
      </c>
      <c r="S247" s="9">
        <f t="shared" si="13"/>
        <v>41736.208333333336</v>
      </c>
      <c r="T247" s="9">
        <f t="shared" si="14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2035</v>
      </c>
      <c r="R248" t="s">
        <v>2036</v>
      </c>
      <c r="S248" s="9">
        <f t="shared" si="13"/>
        <v>41491.208333333336</v>
      </c>
      <c r="T248" s="9">
        <f t="shared" si="14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2045</v>
      </c>
      <c r="R249" t="s">
        <v>2051</v>
      </c>
      <c r="S249" s="9">
        <f t="shared" si="13"/>
        <v>42726.25</v>
      </c>
      <c r="T249" s="9">
        <f t="shared" si="14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2048</v>
      </c>
      <c r="R250" t="s">
        <v>2059</v>
      </c>
      <c r="S250" s="9">
        <f t="shared" si="13"/>
        <v>42004.25</v>
      </c>
      <c r="T250" s="9">
        <f t="shared" si="14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2045</v>
      </c>
      <c r="R251" t="s">
        <v>2057</v>
      </c>
      <c r="S251" s="9">
        <f t="shared" si="13"/>
        <v>42006.25</v>
      </c>
      <c r="T251" s="9">
        <f t="shared" si="14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2033</v>
      </c>
      <c r="R252" t="s">
        <v>2034</v>
      </c>
      <c r="S252" s="9">
        <f t="shared" si="13"/>
        <v>40203.25</v>
      </c>
      <c r="T252" s="9">
        <f t="shared" si="14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2037</v>
      </c>
      <c r="R253" t="s">
        <v>2038</v>
      </c>
      <c r="S253" s="9">
        <f t="shared" si="13"/>
        <v>41252.25</v>
      </c>
      <c r="T253" s="9">
        <f t="shared" si="14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2037</v>
      </c>
      <c r="R254" t="s">
        <v>2038</v>
      </c>
      <c r="S254" s="9">
        <f t="shared" si="13"/>
        <v>41572.208333333336</v>
      </c>
      <c r="T254" s="9">
        <f t="shared" si="14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2039</v>
      </c>
      <c r="R255" t="s">
        <v>2042</v>
      </c>
      <c r="S255" s="9">
        <f t="shared" si="13"/>
        <v>40641.208333333336</v>
      </c>
      <c r="T255" s="9">
        <f t="shared" si="14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2045</v>
      </c>
      <c r="R256" t="s">
        <v>2046</v>
      </c>
      <c r="S256" s="9">
        <f t="shared" si="13"/>
        <v>42787.25</v>
      </c>
      <c r="T256" s="9">
        <f t="shared" si="14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2033</v>
      </c>
      <c r="R257" t="s">
        <v>2034</v>
      </c>
      <c r="S257" s="9">
        <f t="shared" si="13"/>
        <v>40590.25</v>
      </c>
      <c r="T257" s="9">
        <f t="shared" si="14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2033</v>
      </c>
      <c r="R258" t="s">
        <v>2034</v>
      </c>
      <c r="S258" s="9">
        <f t="shared" si="13"/>
        <v>42393.25</v>
      </c>
      <c r="T258" s="9">
        <f t="shared" si="14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ROUND(E259/D259*100,0)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2037</v>
      </c>
      <c r="R259" t="s">
        <v>2038</v>
      </c>
      <c r="S259" s="9">
        <f t="shared" ref="S259:S322" si="17">(((L259/60)/60)/24)+DATE(1970,1,1)</f>
        <v>41338.25</v>
      </c>
      <c r="T259" s="9">
        <f t="shared" ref="T259:T322" si="18">(((M259/60)/60)/24)+DATE(1970,1,1)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ref="I260:I323" si="19">ROUND(E260/H260,2)</f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2037</v>
      </c>
      <c r="R260" t="s">
        <v>2038</v>
      </c>
      <c r="S260" s="9">
        <f t="shared" si="17"/>
        <v>42712.25</v>
      </c>
      <c r="T260" s="9">
        <f t="shared" si="18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2052</v>
      </c>
      <c r="R261" t="s">
        <v>2053</v>
      </c>
      <c r="S261" s="9">
        <f t="shared" si="17"/>
        <v>41251.25</v>
      </c>
      <c r="T261" s="9">
        <f t="shared" si="18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2033</v>
      </c>
      <c r="R262" t="s">
        <v>2034</v>
      </c>
      <c r="S262" s="9">
        <f t="shared" si="17"/>
        <v>41180.208333333336</v>
      </c>
      <c r="T262" s="9">
        <f t="shared" si="18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2033</v>
      </c>
      <c r="R263" t="s">
        <v>2034</v>
      </c>
      <c r="S263" s="9">
        <f t="shared" si="17"/>
        <v>40415.208333333336</v>
      </c>
      <c r="T263" s="9">
        <f t="shared" si="18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2033</v>
      </c>
      <c r="R264" t="s">
        <v>2043</v>
      </c>
      <c r="S264" s="9">
        <f t="shared" si="17"/>
        <v>40638.208333333336</v>
      </c>
      <c r="T264" s="9">
        <f t="shared" si="18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2052</v>
      </c>
      <c r="R265" t="s">
        <v>2053</v>
      </c>
      <c r="S265" s="9">
        <f t="shared" si="17"/>
        <v>40187.25</v>
      </c>
      <c r="T265" s="9">
        <f t="shared" si="18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2037</v>
      </c>
      <c r="R266" t="s">
        <v>2038</v>
      </c>
      <c r="S266" s="9">
        <f t="shared" si="17"/>
        <v>41317.25</v>
      </c>
      <c r="T266" s="9">
        <f t="shared" si="18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2037</v>
      </c>
      <c r="R267" t="s">
        <v>2038</v>
      </c>
      <c r="S267" s="9">
        <f t="shared" si="17"/>
        <v>42372.25</v>
      </c>
      <c r="T267" s="9">
        <f t="shared" si="18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2033</v>
      </c>
      <c r="R268" t="s">
        <v>2056</v>
      </c>
      <c r="S268" s="9">
        <f t="shared" si="17"/>
        <v>41950.25</v>
      </c>
      <c r="T268" s="9">
        <f t="shared" si="18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2037</v>
      </c>
      <c r="R269" t="s">
        <v>2038</v>
      </c>
      <c r="S269" s="9">
        <f t="shared" si="17"/>
        <v>41206.208333333336</v>
      </c>
      <c r="T269" s="9">
        <f t="shared" si="18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2039</v>
      </c>
      <c r="R270" t="s">
        <v>2040</v>
      </c>
      <c r="S270" s="9">
        <f t="shared" si="17"/>
        <v>41186.208333333336</v>
      </c>
      <c r="T270" s="9">
        <f t="shared" si="18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2039</v>
      </c>
      <c r="R271" t="s">
        <v>2058</v>
      </c>
      <c r="S271" s="9">
        <f t="shared" si="17"/>
        <v>43496.25</v>
      </c>
      <c r="T271" s="9">
        <f t="shared" si="18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2048</v>
      </c>
      <c r="R272" t="s">
        <v>2049</v>
      </c>
      <c r="S272" s="9">
        <f t="shared" si="17"/>
        <v>40514.25</v>
      </c>
      <c r="T272" s="9">
        <f t="shared" si="18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2052</v>
      </c>
      <c r="R273" t="s">
        <v>2053</v>
      </c>
      <c r="S273" s="9">
        <f t="shared" si="17"/>
        <v>42345.25</v>
      </c>
      <c r="T273" s="9">
        <f t="shared" si="18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2037</v>
      </c>
      <c r="R274" t="s">
        <v>2038</v>
      </c>
      <c r="S274" s="9">
        <f t="shared" si="17"/>
        <v>43656.208333333328</v>
      </c>
      <c r="T274" s="9">
        <f t="shared" si="18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2037</v>
      </c>
      <c r="R275" t="s">
        <v>2038</v>
      </c>
      <c r="S275" s="9">
        <f t="shared" si="17"/>
        <v>42995.208333333328</v>
      </c>
      <c r="T275" s="9">
        <f t="shared" si="18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2037</v>
      </c>
      <c r="R276" t="s">
        <v>2038</v>
      </c>
      <c r="S276" s="9">
        <f t="shared" si="17"/>
        <v>43045.25</v>
      </c>
      <c r="T276" s="9">
        <f t="shared" si="18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2045</v>
      </c>
      <c r="R277" t="s">
        <v>2057</v>
      </c>
      <c r="S277" s="9">
        <f t="shared" si="17"/>
        <v>43561.208333333328</v>
      </c>
      <c r="T277" s="9">
        <f t="shared" si="18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2048</v>
      </c>
      <c r="R278" t="s">
        <v>2049</v>
      </c>
      <c r="S278" s="9">
        <f t="shared" si="17"/>
        <v>41018.208333333336</v>
      </c>
      <c r="T278" s="9">
        <f t="shared" si="18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2037</v>
      </c>
      <c r="R279" t="s">
        <v>2038</v>
      </c>
      <c r="S279" s="9">
        <f t="shared" si="17"/>
        <v>40378.208333333336</v>
      </c>
      <c r="T279" s="9">
        <f t="shared" si="18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2035</v>
      </c>
      <c r="R280" t="s">
        <v>2036</v>
      </c>
      <c r="S280" s="9">
        <f t="shared" si="17"/>
        <v>41239.25</v>
      </c>
      <c r="T280" s="9">
        <f t="shared" si="18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2037</v>
      </c>
      <c r="R281" t="s">
        <v>2038</v>
      </c>
      <c r="S281" s="9">
        <f t="shared" si="17"/>
        <v>43346.208333333328</v>
      </c>
      <c r="T281" s="9">
        <f t="shared" si="18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2039</v>
      </c>
      <c r="R282" t="s">
        <v>2047</v>
      </c>
      <c r="S282" s="9">
        <f t="shared" si="17"/>
        <v>43060.25</v>
      </c>
      <c r="T282" s="9">
        <f t="shared" si="18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2037</v>
      </c>
      <c r="R283" t="s">
        <v>2038</v>
      </c>
      <c r="S283" s="9">
        <f t="shared" si="17"/>
        <v>40979.25</v>
      </c>
      <c r="T283" s="9">
        <f t="shared" si="18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2039</v>
      </c>
      <c r="R284" t="s">
        <v>2058</v>
      </c>
      <c r="S284" s="9">
        <f t="shared" si="17"/>
        <v>42701.25</v>
      </c>
      <c r="T284" s="9">
        <f t="shared" si="18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2033</v>
      </c>
      <c r="R285" t="s">
        <v>2034</v>
      </c>
      <c r="S285" s="9">
        <f t="shared" si="17"/>
        <v>42520.208333333328</v>
      </c>
      <c r="T285" s="9">
        <f t="shared" si="18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2035</v>
      </c>
      <c r="R286" t="s">
        <v>2036</v>
      </c>
      <c r="S286" s="9">
        <f t="shared" si="17"/>
        <v>41030.208333333336</v>
      </c>
      <c r="T286" s="9">
        <f t="shared" si="18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2037</v>
      </c>
      <c r="R287" t="s">
        <v>2038</v>
      </c>
      <c r="S287" s="9">
        <f t="shared" si="17"/>
        <v>42623.208333333328</v>
      </c>
      <c r="T287" s="9">
        <f t="shared" si="18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2037</v>
      </c>
      <c r="R288" t="s">
        <v>2038</v>
      </c>
      <c r="S288" s="9">
        <f t="shared" si="17"/>
        <v>42697.25</v>
      </c>
      <c r="T288" s="9">
        <f t="shared" si="18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2033</v>
      </c>
      <c r="R289" t="s">
        <v>2041</v>
      </c>
      <c r="S289" s="9">
        <f t="shared" si="17"/>
        <v>42122.208333333328</v>
      </c>
      <c r="T289" s="9">
        <f t="shared" si="18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2033</v>
      </c>
      <c r="R290" t="s">
        <v>2055</v>
      </c>
      <c r="S290" s="9">
        <f t="shared" si="17"/>
        <v>40982.208333333336</v>
      </c>
      <c r="T290" s="9">
        <f t="shared" si="18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2037</v>
      </c>
      <c r="R291" t="s">
        <v>2038</v>
      </c>
      <c r="S291" s="9">
        <f t="shared" si="17"/>
        <v>42219.208333333328</v>
      </c>
      <c r="T291" s="9">
        <f t="shared" si="18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2039</v>
      </c>
      <c r="R292" t="s">
        <v>2040</v>
      </c>
      <c r="S292" s="9">
        <f t="shared" si="17"/>
        <v>41404.208333333336</v>
      </c>
      <c r="T292" s="9">
        <f t="shared" si="18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2035</v>
      </c>
      <c r="R293" t="s">
        <v>2036</v>
      </c>
      <c r="S293" s="9">
        <f t="shared" si="17"/>
        <v>40831.208333333336</v>
      </c>
      <c r="T293" s="9">
        <f t="shared" si="18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2031</v>
      </c>
      <c r="R294" t="s">
        <v>2032</v>
      </c>
      <c r="S294" s="9">
        <f t="shared" si="17"/>
        <v>40984.208333333336</v>
      </c>
      <c r="T294" s="9">
        <f t="shared" si="18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2037</v>
      </c>
      <c r="R295" t="s">
        <v>2038</v>
      </c>
      <c r="S295" s="9">
        <f t="shared" si="17"/>
        <v>40456.208333333336</v>
      </c>
      <c r="T295" s="9">
        <f t="shared" si="18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2037</v>
      </c>
      <c r="R296" t="s">
        <v>2038</v>
      </c>
      <c r="S296" s="9">
        <f t="shared" si="17"/>
        <v>43399.208333333328</v>
      </c>
      <c r="T296" s="9">
        <f t="shared" si="18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2037</v>
      </c>
      <c r="R297" t="s">
        <v>2038</v>
      </c>
      <c r="S297" s="9">
        <f t="shared" si="17"/>
        <v>41562.208333333336</v>
      </c>
      <c r="T297" s="9">
        <f t="shared" si="18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2037</v>
      </c>
      <c r="R298" t="s">
        <v>2038</v>
      </c>
      <c r="S298" s="9">
        <f t="shared" si="17"/>
        <v>43493.25</v>
      </c>
      <c r="T298" s="9">
        <f t="shared" si="18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2037</v>
      </c>
      <c r="R299" t="s">
        <v>2038</v>
      </c>
      <c r="S299" s="9">
        <f t="shared" si="17"/>
        <v>41653.25</v>
      </c>
      <c r="T299" s="9">
        <f t="shared" si="18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2033</v>
      </c>
      <c r="R300" t="s">
        <v>2034</v>
      </c>
      <c r="S300" s="9">
        <f t="shared" si="17"/>
        <v>42426.25</v>
      </c>
      <c r="T300" s="9">
        <f t="shared" si="18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2031</v>
      </c>
      <c r="R301" t="s">
        <v>2032</v>
      </c>
      <c r="S301" s="9">
        <f t="shared" si="17"/>
        <v>42432.25</v>
      </c>
      <c r="T301" s="9">
        <f t="shared" si="18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2045</v>
      </c>
      <c r="R302" t="s">
        <v>2046</v>
      </c>
      <c r="S302" s="9">
        <f t="shared" si="17"/>
        <v>42977.208333333328</v>
      </c>
      <c r="T302" s="9">
        <f t="shared" si="18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2039</v>
      </c>
      <c r="R303" t="s">
        <v>2040</v>
      </c>
      <c r="S303" s="9">
        <f t="shared" si="17"/>
        <v>42061.25</v>
      </c>
      <c r="T303" s="9">
        <f t="shared" si="18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2037</v>
      </c>
      <c r="R304" t="s">
        <v>2038</v>
      </c>
      <c r="S304" s="9">
        <f t="shared" si="17"/>
        <v>43345.208333333328</v>
      </c>
      <c r="T304" s="9">
        <f t="shared" si="18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2033</v>
      </c>
      <c r="R305" t="s">
        <v>2043</v>
      </c>
      <c r="S305" s="9">
        <f t="shared" si="17"/>
        <v>42376.25</v>
      </c>
      <c r="T305" s="9">
        <f t="shared" si="18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2039</v>
      </c>
      <c r="R306" t="s">
        <v>2040</v>
      </c>
      <c r="S306" s="9">
        <f t="shared" si="17"/>
        <v>42589.208333333328</v>
      </c>
      <c r="T306" s="9">
        <f t="shared" si="18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2037</v>
      </c>
      <c r="R307" t="s">
        <v>2038</v>
      </c>
      <c r="S307" s="9">
        <f t="shared" si="17"/>
        <v>42448.208333333328</v>
      </c>
      <c r="T307" s="9">
        <f t="shared" si="18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2037</v>
      </c>
      <c r="R308" t="s">
        <v>2038</v>
      </c>
      <c r="S308" s="9">
        <f t="shared" si="17"/>
        <v>42930.208333333328</v>
      </c>
      <c r="T308" s="9">
        <f t="shared" si="18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2045</v>
      </c>
      <c r="R309" t="s">
        <v>2051</v>
      </c>
      <c r="S309" s="9">
        <f t="shared" si="17"/>
        <v>41066.208333333336</v>
      </c>
      <c r="T309" s="9">
        <f t="shared" si="18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2037</v>
      </c>
      <c r="R310" t="s">
        <v>2038</v>
      </c>
      <c r="S310" s="9">
        <f t="shared" si="17"/>
        <v>40651.208333333336</v>
      </c>
      <c r="T310" s="9">
        <f t="shared" si="18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2033</v>
      </c>
      <c r="R311" t="s">
        <v>2043</v>
      </c>
      <c r="S311" s="9">
        <f t="shared" si="17"/>
        <v>40807.208333333336</v>
      </c>
      <c r="T311" s="9">
        <f t="shared" si="18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2048</v>
      </c>
      <c r="R312" t="s">
        <v>2049</v>
      </c>
      <c r="S312" s="9">
        <f t="shared" si="17"/>
        <v>40277.208333333336</v>
      </c>
      <c r="T312" s="9">
        <f t="shared" si="18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2037</v>
      </c>
      <c r="R313" t="s">
        <v>2038</v>
      </c>
      <c r="S313" s="9">
        <f t="shared" si="17"/>
        <v>40590.25</v>
      </c>
      <c r="T313" s="9">
        <f t="shared" si="18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2037</v>
      </c>
      <c r="R314" t="s">
        <v>2038</v>
      </c>
      <c r="S314" s="9">
        <f t="shared" si="17"/>
        <v>41572.208333333336</v>
      </c>
      <c r="T314" s="9">
        <f t="shared" si="18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2033</v>
      </c>
      <c r="R315" t="s">
        <v>2034</v>
      </c>
      <c r="S315" s="9">
        <f t="shared" si="17"/>
        <v>40966.25</v>
      </c>
      <c r="T315" s="9">
        <f t="shared" si="18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2039</v>
      </c>
      <c r="R316" t="s">
        <v>2040</v>
      </c>
      <c r="S316" s="9">
        <f t="shared" si="17"/>
        <v>43536.208333333328</v>
      </c>
      <c r="T316" s="9">
        <f t="shared" si="18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2037</v>
      </c>
      <c r="R317" t="s">
        <v>2038</v>
      </c>
      <c r="S317" s="9">
        <f t="shared" si="17"/>
        <v>41783.208333333336</v>
      </c>
      <c r="T317" s="9">
        <f t="shared" si="18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2031</v>
      </c>
      <c r="R318" t="s">
        <v>2032</v>
      </c>
      <c r="S318" s="9">
        <f t="shared" si="17"/>
        <v>43788.25</v>
      </c>
      <c r="T318" s="9">
        <f t="shared" si="18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2037</v>
      </c>
      <c r="R319" t="s">
        <v>2038</v>
      </c>
      <c r="S319" s="9">
        <f t="shared" si="17"/>
        <v>42869.208333333328</v>
      </c>
      <c r="T319" s="9">
        <f t="shared" si="18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2033</v>
      </c>
      <c r="R320" t="s">
        <v>2034</v>
      </c>
      <c r="S320" s="9">
        <f t="shared" si="17"/>
        <v>41684.25</v>
      </c>
      <c r="T320" s="9">
        <f t="shared" si="18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2035</v>
      </c>
      <c r="R321" t="s">
        <v>2036</v>
      </c>
      <c r="S321" s="9">
        <f t="shared" si="17"/>
        <v>40402.208333333336</v>
      </c>
      <c r="T321" s="9">
        <f t="shared" si="18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2045</v>
      </c>
      <c r="R322" t="s">
        <v>2051</v>
      </c>
      <c r="S322" s="9">
        <f t="shared" si="17"/>
        <v>40673.208333333336</v>
      </c>
      <c r="T322" s="9">
        <f t="shared" si="18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ROUND(E323/D323*100,0)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2039</v>
      </c>
      <c r="R323" t="s">
        <v>2050</v>
      </c>
      <c r="S323" s="9">
        <f t="shared" ref="S323:S386" si="21">(((L323/60)/60)/24)+DATE(1970,1,1)</f>
        <v>40634.208333333336</v>
      </c>
      <c r="T323" s="9">
        <f t="shared" ref="T323:T386" si="22">(((M323/60)/60)/24)+DATE(1970,1,1)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ref="I324:I387" si="23">ROUND(E324/H324,2)</f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2037</v>
      </c>
      <c r="R324" t="s">
        <v>2038</v>
      </c>
      <c r="S324" s="9">
        <f t="shared" si="21"/>
        <v>40507.25</v>
      </c>
      <c r="T324" s="9">
        <f t="shared" si="22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2039</v>
      </c>
      <c r="R325" t="s">
        <v>2040</v>
      </c>
      <c r="S325" s="9">
        <f t="shared" si="21"/>
        <v>41725.208333333336</v>
      </c>
      <c r="T325" s="9">
        <f t="shared" si="22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2037</v>
      </c>
      <c r="R326" t="s">
        <v>2038</v>
      </c>
      <c r="S326" s="9">
        <f t="shared" si="21"/>
        <v>42176.208333333328</v>
      </c>
      <c r="T326" s="9">
        <f t="shared" si="22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2037</v>
      </c>
      <c r="R327" t="s">
        <v>2038</v>
      </c>
      <c r="S327" s="9">
        <f t="shared" si="21"/>
        <v>43267.208333333328</v>
      </c>
      <c r="T327" s="9">
        <f t="shared" si="22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2039</v>
      </c>
      <c r="R328" t="s">
        <v>2047</v>
      </c>
      <c r="S328" s="9">
        <f t="shared" si="21"/>
        <v>42364.25</v>
      </c>
      <c r="T328" s="9">
        <f t="shared" si="22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2037</v>
      </c>
      <c r="R329" t="s">
        <v>2038</v>
      </c>
      <c r="S329" s="9">
        <f t="shared" si="21"/>
        <v>43705.208333333328</v>
      </c>
      <c r="T329" s="9">
        <f t="shared" si="22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2033</v>
      </c>
      <c r="R330" t="s">
        <v>2034</v>
      </c>
      <c r="S330" s="9">
        <f t="shared" si="21"/>
        <v>43434.25</v>
      </c>
      <c r="T330" s="9">
        <f t="shared" si="22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2048</v>
      </c>
      <c r="R331" t="s">
        <v>2049</v>
      </c>
      <c r="S331" s="9">
        <f t="shared" si="21"/>
        <v>42716.25</v>
      </c>
      <c r="T331" s="9">
        <f t="shared" si="22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2039</v>
      </c>
      <c r="R332" t="s">
        <v>2040</v>
      </c>
      <c r="S332" s="9">
        <f t="shared" si="21"/>
        <v>43077.25</v>
      </c>
      <c r="T332" s="9">
        <f t="shared" si="22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2031</v>
      </c>
      <c r="R333" t="s">
        <v>2032</v>
      </c>
      <c r="S333" s="9">
        <f t="shared" si="21"/>
        <v>40896.25</v>
      </c>
      <c r="T333" s="9">
        <f t="shared" si="22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2035</v>
      </c>
      <c r="R334" t="s">
        <v>2044</v>
      </c>
      <c r="S334" s="9">
        <f t="shared" si="21"/>
        <v>41361.208333333336</v>
      </c>
      <c r="T334" s="9">
        <f t="shared" si="22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2037</v>
      </c>
      <c r="R335" t="s">
        <v>2038</v>
      </c>
      <c r="S335" s="9">
        <f t="shared" si="21"/>
        <v>43424.25</v>
      </c>
      <c r="T335" s="9">
        <f t="shared" si="22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2033</v>
      </c>
      <c r="R336" t="s">
        <v>2034</v>
      </c>
      <c r="S336" s="9">
        <f t="shared" si="21"/>
        <v>43110.25</v>
      </c>
      <c r="T336" s="9">
        <f t="shared" si="22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2033</v>
      </c>
      <c r="R337" t="s">
        <v>2034</v>
      </c>
      <c r="S337" s="9">
        <f t="shared" si="21"/>
        <v>43784.25</v>
      </c>
      <c r="T337" s="9">
        <f t="shared" si="22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2033</v>
      </c>
      <c r="R338" t="s">
        <v>2034</v>
      </c>
      <c r="S338" s="9">
        <f t="shared" si="21"/>
        <v>40527.25</v>
      </c>
      <c r="T338" s="9">
        <f t="shared" si="22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2037</v>
      </c>
      <c r="R339" t="s">
        <v>2038</v>
      </c>
      <c r="S339" s="9">
        <f t="shared" si="21"/>
        <v>43780.25</v>
      </c>
      <c r="T339" s="9">
        <f t="shared" si="22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2037</v>
      </c>
      <c r="R340" t="s">
        <v>2038</v>
      </c>
      <c r="S340" s="9">
        <f t="shared" si="21"/>
        <v>40821.208333333336</v>
      </c>
      <c r="T340" s="9">
        <f t="shared" si="22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2037</v>
      </c>
      <c r="R341" t="s">
        <v>2038</v>
      </c>
      <c r="S341" s="9">
        <f t="shared" si="21"/>
        <v>42949.208333333328</v>
      </c>
      <c r="T341" s="9">
        <f t="shared" si="22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2052</v>
      </c>
      <c r="R342" t="s">
        <v>2053</v>
      </c>
      <c r="S342" s="9">
        <f t="shared" si="21"/>
        <v>40889.25</v>
      </c>
      <c r="T342" s="9">
        <f t="shared" si="22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2033</v>
      </c>
      <c r="R343" t="s">
        <v>2043</v>
      </c>
      <c r="S343" s="9">
        <f t="shared" si="21"/>
        <v>42244.208333333328</v>
      </c>
      <c r="T343" s="9">
        <f t="shared" si="22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2037</v>
      </c>
      <c r="R344" t="s">
        <v>2038</v>
      </c>
      <c r="S344" s="9">
        <f t="shared" si="21"/>
        <v>41475.208333333336</v>
      </c>
      <c r="T344" s="9">
        <f t="shared" si="22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2037</v>
      </c>
      <c r="R345" t="s">
        <v>2038</v>
      </c>
      <c r="S345" s="9">
        <f t="shared" si="21"/>
        <v>41597.25</v>
      </c>
      <c r="T345" s="9">
        <f t="shared" si="22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2048</v>
      </c>
      <c r="R346" t="s">
        <v>2049</v>
      </c>
      <c r="S346" s="9">
        <f t="shared" si="21"/>
        <v>43122.25</v>
      </c>
      <c r="T346" s="9">
        <f t="shared" si="22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2039</v>
      </c>
      <c r="R347" t="s">
        <v>2042</v>
      </c>
      <c r="S347" s="9">
        <f t="shared" si="21"/>
        <v>42194.208333333328</v>
      </c>
      <c r="T347" s="9">
        <f t="shared" si="22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2033</v>
      </c>
      <c r="R348" t="s">
        <v>2043</v>
      </c>
      <c r="S348" s="9">
        <f t="shared" si="21"/>
        <v>42971.208333333328</v>
      </c>
      <c r="T348" s="9">
        <f t="shared" si="22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2035</v>
      </c>
      <c r="R349" t="s">
        <v>2036</v>
      </c>
      <c r="S349" s="9">
        <f t="shared" si="21"/>
        <v>42046.25</v>
      </c>
      <c r="T349" s="9">
        <f t="shared" si="22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2031</v>
      </c>
      <c r="R350" t="s">
        <v>2032</v>
      </c>
      <c r="S350" s="9">
        <f t="shared" si="21"/>
        <v>42782.25</v>
      </c>
      <c r="T350" s="9">
        <f t="shared" si="22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2037</v>
      </c>
      <c r="R351" t="s">
        <v>2038</v>
      </c>
      <c r="S351" s="9">
        <f t="shared" si="21"/>
        <v>42930.208333333328</v>
      </c>
      <c r="T351" s="9">
        <f t="shared" si="22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2033</v>
      </c>
      <c r="R352" t="s">
        <v>2056</v>
      </c>
      <c r="S352" s="9">
        <f t="shared" si="21"/>
        <v>42144.208333333328</v>
      </c>
      <c r="T352" s="9">
        <f t="shared" si="22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2033</v>
      </c>
      <c r="R353" t="s">
        <v>2034</v>
      </c>
      <c r="S353" s="9">
        <f t="shared" si="21"/>
        <v>42240.208333333328</v>
      </c>
      <c r="T353" s="9">
        <f t="shared" si="22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2037</v>
      </c>
      <c r="R354" t="s">
        <v>2038</v>
      </c>
      <c r="S354" s="9">
        <f t="shared" si="21"/>
        <v>42315.25</v>
      </c>
      <c r="T354" s="9">
        <f t="shared" si="22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2037</v>
      </c>
      <c r="R355" t="s">
        <v>2038</v>
      </c>
      <c r="S355" s="9">
        <f t="shared" si="21"/>
        <v>43651.208333333328</v>
      </c>
      <c r="T355" s="9">
        <f t="shared" si="22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2039</v>
      </c>
      <c r="R356" t="s">
        <v>2040</v>
      </c>
      <c r="S356" s="9">
        <f t="shared" si="21"/>
        <v>41520.208333333336</v>
      </c>
      <c r="T356" s="9">
        <f t="shared" si="22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2035</v>
      </c>
      <c r="R357" t="s">
        <v>2044</v>
      </c>
      <c r="S357" s="9">
        <f t="shared" si="21"/>
        <v>42757.25</v>
      </c>
      <c r="T357" s="9">
        <f t="shared" si="22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2037</v>
      </c>
      <c r="R358" t="s">
        <v>2038</v>
      </c>
      <c r="S358" s="9">
        <f t="shared" si="21"/>
        <v>40922.25</v>
      </c>
      <c r="T358" s="9">
        <f t="shared" si="22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2048</v>
      </c>
      <c r="R359" t="s">
        <v>2049</v>
      </c>
      <c r="S359" s="9">
        <f t="shared" si="21"/>
        <v>42250.208333333328</v>
      </c>
      <c r="T359" s="9">
        <f t="shared" si="22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2052</v>
      </c>
      <c r="R360" t="s">
        <v>2053</v>
      </c>
      <c r="S360" s="9">
        <f t="shared" si="21"/>
        <v>43322.208333333328</v>
      </c>
      <c r="T360" s="9">
        <f t="shared" si="22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2039</v>
      </c>
      <c r="R361" t="s">
        <v>2047</v>
      </c>
      <c r="S361" s="9">
        <f t="shared" si="21"/>
        <v>40782.208333333336</v>
      </c>
      <c r="T361" s="9">
        <f t="shared" si="22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2037</v>
      </c>
      <c r="R362" t="s">
        <v>2038</v>
      </c>
      <c r="S362" s="9">
        <f t="shared" si="21"/>
        <v>40544.25</v>
      </c>
      <c r="T362" s="9">
        <f t="shared" si="22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2037</v>
      </c>
      <c r="R363" t="s">
        <v>2038</v>
      </c>
      <c r="S363" s="9">
        <f t="shared" si="21"/>
        <v>43015.208333333328</v>
      </c>
      <c r="T363" s="9">
        <f t="shared" si="22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2033</v>
      </c>
      <c r="R364" t="s">
        <v>2034</v>
      </c>
      <c r="S364" s="9">
        <f t="shared" si="21"/>
        <v>40570.25</v>
      </c>
      <c r="T364" s="9">
        <f t="shared" si="22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2033</v>
      </c>
      <c r="R365" t="s">
        <v>2034</v>
      </c>
      <c r="S365" s="9">
        <f t="shared" si="21"/>
        <v>40904.25</v>
      </c>
      <c r="T365" s="9">
        <f t="shared" si="22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2033</v>
      </c>
      <c r="R366" t="s">
        <v>2043</v>
      </c>
      <c r="S366" s="9">
        <f t="shared" si="21"/>
        <v>43164.25</v>
      </c>
      <c r="T366" s="9">
        <f t="shared" si="22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2037</v>
      </c>
      <c r="R367" t="s">
        <v>2038</v>
      </c>
      <c r="S367" s="9">
        <f t="shared" si="21"/>
        <v>42733.25</v>
      </c>
      <c r="T367" s="9">
        <f t="shared" si="22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2037</v>
      </c>
      <c r="R368" t="s">
        <v>2038</v>
      </c>
      <c r="S368" s="9">
        <f t="shared" si="21"/>
        <v>40546.25</v>
      </c>
      <c r="T368" s="9">
        <f t="shared" si="22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2037</v>
      </c>
      <c r="R369" t="s">
        <v>2038</v>
      </c>
      <c r="S369" s="9">
        <f t="shared" si="21"/>
        <v>41930.208333333336</v>
      </c>
      <c r="T369" s="9">
        <f t="shared" si="22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2039</v>
      </c>
      <c r="R370" t="s">
        <v>2040</v>
      </c>
      <c r="S370" s="9">
        <f t="shared" si="21"/>
        <v>40464.208333333336</v>
      </c>
      <c r="T370" s="9">
        <f t="shared" si="22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2039</v>
      </c>
      <c r="R371" t="s">
        <v>2058</v>
      </c>
      <c r="S371" s="9">
        <f t="shared" si="21"/>
        <v>41308.25</v>
      </c>
      <c r="T371" s="9">
        <f t="shared" si="22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2037</v>
      </c>
      <c r="R372" t="s">
        <v>2038</v>
      </c>
      <c r="S372" s="9">
        <f t="shared" si="21"/>
        <v>43570.208333333328</v>
      </c>
      <c r="T372" s="9">
        <f t="shared" si="22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2037</v>
      </c>
      <c r="R373" t="s">
        <v>2038</v>
      </c>
      <c r="S373" s="9">
        <f t="shared" si="21"/>
        <v>42043.25</v>
      </c>
      <c r="T373" s="9">
        <f t="shared" si="22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2039</v>
      </c>
      <c r="R374" t="s">
        <v>2040</v>
      </c>
      <c r="S374" s="9">
        <f t="shared" si="21"/>
        <v>42012.25</v>
      </c>
      <c r="T374" s="9">
        <f t="shared" si="22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2037</v>
      </c>
      <c r="R375" t="s">
        <v>2038</v>
      </c>
      <c r="S375" s="9">
        <f t="shared" si="21"/>
        <v>42964.208333333328</v>
      </c>
      <c r="T375" s="9">
        <f t="shared" si="22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2039</v>
      </c>
      <c r="R376" t="s">
        <v>2040</v>
      </c>
      <c r="S376" s="9">
        <f t="shared" si="21"/>
        <v>43476.25</v>
      </c>
      <c r="T376" s="9">
        <f t="shared" si="22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2033</v>
      </c>
      <c r="R377" t="s">
        <v>2043</v>
      </c>
      <c r="S377" s="9">
        <f t="shared" si="21"/>
        <v>42293.208333333328</v>
      </c>
      <c r="T377" s="9">
        <f t="shared" si="22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2033</v>
      </c>
      <c r="R378" t="s">
        <v>2034</v>
      </c>
      <c r="S378" s="9">
        <f t="shared" si="21"/>
        <v>41826.208333333336</v>
      </c>
      <c r="T378" s="9">
        <f t="shared" si="22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2037</v>
      </c>
      <c r="R379" t="s">
        <v>2038</v>
      </c>
      <c r="S379" s="9">
        <f t="shared" si="21"/>
        <v>43760.208333333328</v>
      </c>
      <c r="T379" s="9">
        <f t="shared" si="22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2039</v>
      </c>
      <c r="R380" t="s">
        <v>2040</v>
      </c>
      <c r="S380" s="9">
        <f t="shared" si="21"/>
        <v>43241.208333333328</v>
      </c>
      <c r="T380" s="9">
        <f t="shared" si="22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2037</v>
      </c>
      <c r="R381" t="s">
        <v>2038</v>
      </c>
      <c r="S381" s="9">
        <f t="shared" si="21"/>
        <v>40843.208333333336</v>
      </c>
      <c r="T381" s="9">
        <f t="shared" si="22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2037</v>
      </c>
      <c r="R382" t="s">
        <v>2038</v>
      </c>
      <c r="S382" s="9">
        <f t="shared" si="21"/>
        <v>41448.208333333336</v>
      </c>
      <c r="T382" s="9">
        <f t="shared" si="22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2037</v>
      </c>
      <c r="R383" t="s">
        <v>2038</v>
      </c>
      <c r="S383" s="9">
        <f t="shared" si="21"/>
        <v>42163.208333333328</v>
      </c>
      <c r="T383" s="9">
        <f t="shared" si="22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2052</v>
      </c>
      <c r="R384" t="s">
        <v>2053</v>
      </c>
      <c r="S384" s="9">
        <f t="shared" si="21"/>
        <v>43024.208333333328</v>
      </c>
      <c r="T384" s="9">
        <f t="shared" si="22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2031</v>
      </c>
      <c r="R385" t="s">
        <v>2032</v>
      </c>
      <c r="S385" s="9">
        <f t="shared" si="21"/>
        <v>43509.25</v>
      </c>
      <c r="T385" s="9">
        <f t="shared" si="22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2039</v>
      </c>
      <c r="R386" t="s">
        <v>2040</v>
      </c>
      <c r="S386" s="9">
        <f t="shared" si="21"/>
        <v>42776.25</v>
      </c>
      <c r="T386" s="9">
        <f t="shared" si="22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ROUND(E387/D387*100,0)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2045</v>
      </c>
      <c r="R387" t="s">
        <v>2046</v>
      </c>
      <c r="S387" s="9">
        <f t="shared" ref="S387:S450" si="25">(((L387/60)/60)/24)+DATE(1970,1,1)</f>
        <v>43553.208333333328</v>
      </c>
      <c r="T387" s="9">
        <f t="shared" ref="T387:T450" si="26">(((M387/60)/60)/24)+DATE(1970,1,1)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7">ROUND(E388/H388,2)</f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2037</v>
      </c>
      <c r="R388" t="s">
        <v>2038</v>
      </c>
      <c r="S388" s="9">
        <f t="shared" si="25"/>
        <v>40355.208333333336</v>
      </c>
      <c r="T388" s="9">
        <f t="shared" si="26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2035</v>
      </c>
      <c r="R389" t="s">
        <v>2044</v>
      </c>
      <c r="S389" s="9">
        <f t="shared" si="25"/>
        <v>41072.208333333336</v>
      </c>
      <c r="T389" s="9">
        <f t="shared" si="26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2033</v>
      </c>
      <c r="R390" t="s">
        <v>2043</v>
      </c>
      <c r="S390" s="9">
        <f t="shared" si="25"/>
        <v>40912.25</v>
      </c>
      <c r="T390" s="9">
        <f t="shared" si="26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2037</v>
      </c>
      <c r="R391" t="s">
        <v>2038</v>
      </c>
      <c r="S391" s="9">
        <f t="shared" si="25"/>
        <v>40479.208333333336</v>
      </c>
      <c r="T391" s="9">
        <f t="shared" si="26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2052</v>
      </c>
      <c r="R392" t="s">
        <v>2053</v>
      </c>
      <c r="S392" s="9">
        <f t="shared" si="25"/>
        <v>41530.208333333336</v>
      </c>
      <c r="T392" s="9">
        <f t="shared" si="26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2045</v>
      </c>
      <c r="R393" t="s">
        <v>2046</v>
      </c>
      <c r="S393" s="9">
        <f t="shared" si="25"/>
        <v>41653.25</v>
      </c>
      <c r="T393" s="9">
        <f t="shared" si="26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2035</v>
      </c>
      <c r="R394" t="s">
        <v>2044</v>
      </c>
      <c r="S394" s="9">
        <f t="shared" si="25"/>
        <v>40549.25</v>
      </c>
      <c r="T394" s="9">
        <f t="shared" si="26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2033</v>
      </c>
      <c r="R395" t="s">
        <v>2056</v>
      </c>
      <c r="S395" s="9">
        <f t="shared" si="25"/>
        <v>42933.208333333328</v>
      </c>
      <c r="T395" s="9">
        <f t="shared" si="26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2039</v>
      </c>
      <c r="R396" t="s">
        <v>2040</v>
      </c>
      <c r="S396" s="9">
        <f t="shared" si="25"/>
        <v>41484.208333333336</v>
      </c>
      <c r="T396" s="9">
        <f t="shared" si="26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2037</v>
      </c>
      <c r="R397" t="s">
        <v>2038</v>
      </c>
      <c r="S397" s="9">
        <f t="shared" si="25"/>
        <v>40885.25</v>
      </c>
      <c r="T397" s="9">
        <f t="shared" si="26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2039</v>
      </c>
      <c r="R398" t="s">
        <v>2042</v>
      </c>
      <c r="S398" s="9">
        <f t="shared" si="25"/>
        <v>43378.208333333328</v>
      </c>
      <c r="T398" s="9">
        <f t="shared" si="26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2033</v>
      </c>
      <c r="R399" t="s">
        <v>2034</v>
      </c>
      <c r="S399" s="9">
        <f t="shared" si="25"/>
        <v>41417.208333333336</v>
      </c>
      <c r="T399" s="9">
        <f t="shared" si="26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2039</v>
      </c>
      <c r="R400" t="s">
        <v>2047</v>
      </c>
      <c r="S400" s="9">
        <f t="shared" si="25"/>
        <v>43228.208333333328</v>
      </c>
      <c r="T400" s="9">
        <f t="shared" si="26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2033</v>
      </c>
      <c r="R401" t="s">
        <v>2043</v>
      </c>
      <c r="S401" s="9">
        <f t="shared" si="25"/>
        <v>40576.25</v>
      </c>
      <c r="T401" s="9">
        <f t="shared" si="26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2052</v>
      </c>
      <c r="R402" t="s">
        <v>2053</v>
      </c>
      <c r="S402" s="9">
        <f t="shared" si="25"/>
        <v>41502.208333333336</v>
      </c>
      <c r="T402" s="9">
        <f t="shared" si="26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2037</v>
      </c>
      <c r="R403" t="s">
        <v>2038</v>
      </c>
      <c r="S403" s="9">
        <f t="shared" si="25"/>
        <v>43765.208333333328</v>
      </c>
      <c r="T403" s="9">
        <f t="shared" si="26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2039</v>
      </c>
      <c r="R404" t="s">
        <v>2050</v>
      </c>
      <c r="S404" s="9">
        <f t="shared" si="25"/>
        <v>40914.25</v>
      </c>
      <c r="T404" s="9">
        <f t="shared" si="26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2037</v>
      </c>
      <c r="R405" t="s">
        <v>2038</v>
      </c>
      <c r="S405" s="9">
        <f t="shared" si="25"/>
        <v>40310.208333333336</v>
      </c>
      <c r="T405" s="9">
        <f t="shared" si="26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2037</v>
      </c>
      <c r="R406" t="s">
        <v>2038</v>
      </c>
      <c r="S406" s="9">
        <f t="shared" si="25"/>
        <v>43053.25</v>
      </c>
      <c r="T406" s="9">
        <f t="shared" si="26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2037</v>
      </c>
      <c r="R407" t="s">
        <v>2038</v>
      </c>
      <c r="S407" s="9">
        <f t="shared" si="25"/>
        <v>43255.208333333328</v>
      </c>
      <c r="T407" s="9">
        <f t="shared" si="26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2039</v>
      </c>
      <c r="R408" t="s">
        <v>2040</v>
      </c>
      <c r="S408" s="9">
        <f t="shared" si="25"/>
        <v>41304.25</v>
      </c>
      <c r="T408" s="9">
        <f t="shared" si="26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2037</v>
      </c>
      <c r="R409" t="s">
        <v>2038</v>
      </c>
      <c r="S409" s="9">
        <f t="shared" si="25"/>
        <v>43751.208333333328</v>
      </c>
      <c r="T409" s="9">
        <f t="shared" si="26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2039</v>
      </c>
      <c r="R410" t="s">
        <v>2040</v>
      </c>
      <c r="S410" s="9">
        <f t="shared" si="25"/>
        <v>42541.208333333328</v>
      </c>
      <c r="T410" s="9">
        <f t="shared" si="26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2033</v>
      </c>
      <c r="R411" t="s">
        <v>2034</v>
      </c>
      <c r="S411" s="9">
        <f t="shared" si="25"/>
        <v>42843.208333333328</v>
      </c>
      <c r="T411" s="9">
        <f t="shared" si="26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2048</v>
      </c>
      <c r="R412" t="s">
        <v>2059</v>
      </c>
      <c r="S412" s="9">
        <f t="shared" si="25"/>
        <v>42122.208333333328</v>
      </c>
      <c r="T412" s="9">
        <f t="shared" si="26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2037</v>
      </c>
      <c r="R413" t="s">
        <v>2038</v>
      </c>
      <c r="S413" s="9">
        <f t="shared" si="25"/>
        <v>42884.208333333328</v>
      </c>
      <c r="T413" s="9">
        <f t="shared" si="26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2045</v>
      </c>
      <c r="R414" t="s">
        <v>2051</v>
      </c>
      <c r="S414" s="9">
        <f t="shared" si="25"/>
        <v>41642.25</v>
      </c>
      <c r="T414" s="9">
        <f t="shared" si="26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2039</v>
      </c>
      <c r="R415" t="s">
        <v>2047</v>
      </c>
      <c r="S415" s="9">
        <f t="shared" si="25"/>
        <v>43431.25</v>
      </c>
      <c r="T415" s="9">
        <f t="shared" si="26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2031</v>
      </c>
      <c r="R416" t="s">
        <v>2032</v>
      </c>
      <c r="S416" s="9">
        <f t="shared" si="25"/>
        <v>40288.208333333336</v>
      </c>
      <c r="T416" s="9">
        <f t="shared" si="26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2037</v>
      </c>
      <c r="R417" t="s">
        <v>2038</v>
      </c>
      <c r="S417" s="9">
        <f t="shared" si="25"/>
        <v>40921.25</v>
      </c>
      <c r="T417" s="9">
        <f t="shared" si="26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2039</v>
      </c>
      <c r="R418" t="s">
        <v>2040</v>
      </c>
      <c r="S418" s="9">
        <f t="shared" si="25"/>
        <v>40560.25</v>
      </c>
      <c r="T418" s="9">
        <f t="shared" si="26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2037</v>
      </c>
      <c r="R419" t="s">
        <v>2038</v>
      </c>
      <c r="S419" s="9">
        <f t="shared" si="25"/>
        <v>43407.208333333328</v>
      </c>
      <c r="T419" s="9">
        <f t="shared" si="26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2039</v>
      </c>
      <c r="R420" t="s">
        <v>2040</v>
      </c>
      <c r="S420" s="9">
        <f t="shared" si="25"/>
        <v>41035.208333333336</v>
      </c>
      <c r="T420" s="9">
        <f t="shared" si="26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2035</v>
      </c>
      <c r="R421" t="s">
        <v>2036</v>
      </c>
      <c r="S421" s="9">
        <f t="shared" si="25"/>
        <v>40899.25</v>
      </c>
      <c r="T421" s="9">
        <f t="shared" si="26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2037</v>
      </c>
      <c r="R422" t="s">
        <v>2038</v>
      </c>
      <c r="S422" s="9">
        <f t="shared" si="25"/>
        <v>42911.208333333328</v>
      </c>
      <c r="T422" s="9">
        <f t="shared" si="26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2035</v>
      </c>
      <c r="R423" t="s">
        <v>2044</v>
      </c>
      <c r="S423" s="9">
        <f t="shared" si="25"/>
        <v>42915.208333333328</v>
      </c>
      <c r="T423" s="9">
        <f t="shared" si="26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2037</v>
      </c>
      <c r="R424" t="s">
        <v>2038</v>
      </c>
      <c r="S424" s="9">
        <f t="shared" si="25"/>
        <v>40285.208333333336</v>
      </c>
      <c r="T424" s="9">
        <f t="shared" si="26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2031</v>
      </c>
      <c r="R425" t="s">
        <v>2032</v>
      </c>
      <c r="S425" s="9">
        <f t="shared" si="25"/>
        <v>40808.208333333336</v>
      </c>
      <c r="T425" s="9">
        <f t="shared" si="26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2033</v>
      </c>
      <c r="R426" t="s">
        <v>2043</v>
      </c>
      <c r="S426" s="9">
        <f t="shared" si="25"/>
        <v>43208.208333333328</v>
      </c>
      <c r="T426" s="9">
        <f t="shared" si="26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2052</v>
      </c>
      <c r="R427" t="s">
        <v>2053</v>
      </c>
      <c r="S427" s="9">
        <f t="shared" si="25"/>
        <v>42213.208333333328</v>
      </c>
      <c r="T427" s="9">
        <f t="shared" si="26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2037</v>
      </c>
      <c r="R428" t="s">
        <v>2038</v>
      </c>
      <c r="S428" s="9">
        <f t="shared" si="25"/>
        <v>41332.25</v>
      </c>
      <c r="T428" s="9">
        <f t="shared" si="26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2037</v>
      </c>
      <c r="R429" t="s">
        <v>2038</v>
      </c>
      <c r="S429" s="9">
        <f t="shared" si="25"/>
        <v>41895.208333333336</v>
      </c>
      <c r="T429" s="9">
        <f t="shared" si="26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2039</v>
      </c>
      <c r="R430" t="s">
        <v>2047</v>
      </c>
      <c r="S430" s="9">
        <f t="shared" si="25"/>
        <v>40585.25</v>
      </c>
      <c r="T430" s="9">
        <f t="shared" si="26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2052</v>
      </c>
      <c r="R431" t="s">
        <v>2053</v>
      </c>
      <c r="S431" s="9">
        <f t="shared" si="25"/>
        <v>41680.25</v>
      </c>
      <c r="T431" s="9">
        <f t="shared" si="26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2037</v>
      </c>
      <c r="R432" t="s">
        <v>2038</v>
      </c>
      <c r="S432" s="9">
        <f t="shared" si="25"/>
        <v>43737.208333333328</v>
      </c>
      <c r="T432" s="9">
        <f t="shared" si="26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2037</v>
      </c>
      <c r="R433" t="s">
        <v>2038</v>
      </c>
      <c r="S433" s="9">
        <f t="shared" si="25"/>
        <v>43273.208333333328</v>
      </c>
      <c r="T433" s="9">
        <f t="shared" si="26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2037</v>
      </c>
      <c r="R434" t="s">
        <v>2038</v>
      </c>
      <c r="S434" s="9">
        <f t="shared" si="25"/>
        <v>41761.208333333336</v>
      </c>
      <c r="T434" s="9">
        <f t="shared" si="26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2039</v>
      </c>
      <c r="R435" t="s">
        <v>2040</v>
      </c>
      <c r="S435" s="9">
        <f t="shared" si="25"/>
        <v>41603.25</v>
      </c>
      <c r="T435" s="9">
        <f t="shared" si="26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2037</v>
      </c>
      <c r="R436" t="s">
        <v>2038</v>
      </c>
      <c r="S436" s="9">
        <f t="shared" si="25"/>
        <v>42705.25</v>
      </c>
      <c r="T436" s="9">
        <f t="shared" si="26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2037</v>
      </c>
      <c r="R437" t="s">
        <v>2038</v>
      </c>
      <c r="S437" s="9">
        <f t="shared" si="25"/>
        <v>41988.25</v>
      </c>
      <c r="T437" s="9">
        <f t="shared" si="26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2033</v>
      </c>
      <c r="R438" t="s">
        <v>2056</v>
      </c>
      <c r="S438" s="9">
        <f t="shared" si="25"/>
        <v>43575.208333333328</v>
      </c>
      <c r="T438" s="9">
        <f t="shared" si="26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2039</v>
      </c>
      <c r="R439" t="s">
        <v>2047</v>
      </c>
      <c r="S439" s="9">
        <f t="shared" si="25"/>
        <v>42260.208333333328</v>
      </c>
      <c r="T439" s="9">
        <f t="shared" si="26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2037</v>
      </c>
      <c r="R440" t="s">
        <v>2038</v>
      </c>
      <c r="S440" s="9">
        <f t="shared" si="25"/>
        <v>41337.25</v>
      </c>
      <c r="T440" s="9">
        <f t="shared" si="26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2039</v>
      </c>
      <c r="R441" t="s">
        <v>2061</v>
      </c>
      <c r="S441" s="9">
        <f t="shared" si="25"/>
        <v>42680.208333333328</v>
      </c>
      <c r="T441" s="9">
        <f t="shared" si="26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2039</v>
      </c>
      <c r="R442" t="s">
        <v>2058</v>
      </c>
      <c r="S442" s="9">
        <f t="shared" si="25"/>
        <v>42916.208333333328</v>
      </c>
      <c r="T442" s="9">
        <f t="shared" si="26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2035</v>
      </c>
      <c r="R443" t="s">
        <v>2044</v>
      </c>
      <c r="S443" s="9">
        <f t="shared" si="25"/>
        <v>41025.208333333336</v>
      </c>
      <c r="T443" s="9">
        <f t="shared" si="26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2037</v>
      </c>
      <c r="R444" t="s">
        <v>2038</v>
      </c>
      <c r="S444" s="9">
        <f t="shared" si="25"/>
        <v>42980.208333333328</v>
      </c>
      <c r="T444" s="9">
        <f t="shared" si="26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2037</v>
      </c>
      <c r="R445" t="s">
        <v>2038</v>
      </c>
      <c r="S445" s="9">
        <f t="shared" si="25"/>
        <v>40451.208333333336</v>
      </c>
      <c r="T445" s="9">
        <f t="shared" si="26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2033</v>
      </c>
      <c r="R446" t="s">
        <v>2043</v>
      </c>
      <c r="S446" s="9">
        <f t="shared" si="25"/>
        <v>40748.208333333336</v>
      </c>
      <c r="T446" s="9">
        <f t="shared" si="26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2037</v>
      </c>
      <c r="R447" t="s">
        <v>2038</v>
      </c>
      <c r="S447" s="9">
        <f t="shared" si="25"/>
        <v>40515.25</v>
      </c>
      <c r="T447" s="9">
        <f t="shared" si="26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2035</v>
      </c>
      <c r="R448" t="s">
        <v>2044</v>
      </c>
      <c r="S448" s="9">
        <f t="shared" si="25"/>
        <v>41261.25</v>
      </c>
      <c r="T448" s="9">
        <f t="shared" si="26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2039</v>
      </c>
      <c r="R449" t="s">
        <v>2058</v>
      </c>
      <c r="S449" s="9">
        <f t="shared" si="25"/>
        <v>43088.25</v>
      </c>
      <c r="T449" s="9">
        <f t="shared" si="26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2048</v>
      </c>
      <c r="R450" t="s">
        <v>2049</v>
      </c>
      <c r="S450" s="9">
        <f t="shared" si="25"/>
        <v>41378.208333333336</v>
      </c>
      <c r="T450" s="9">
        <f t="shared" si="26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ROUND(E451/D451*100,0)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2048</v>
      </c>
      <c r="R451" t="s">
        <v>2049</v>
      </c>
      <c r="S451" s="9">
        <f t="shared" ref="S451:S514" si="29">(((L451/60)/60)/24)+DATE(1970,1,1)</f>
        <v>43530.25</v>
      </c>
      <c r="T451" s="9">
        <f t="shared" ref="T451:T514" si="30">(((M451/60)/60)/24)+DATE(1970,1,1)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1">ROUND(E452/H452,2)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2039</v>
      </c>
      <c r="R452" t="s">
        <v>2047</v>
      </c>
      <c r="S452" s="9">
        <f t="shared" si="29"/>
        <v>43394.208333333328</v>
      </c>
      <c r="T452" s="9">
        <f t="shared" si="30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2033</v>
      </c>
      <c r="R453" t="s">
        <v>2034</v>
      </c>
      <c r="S453" s="9">
        <f t="shared" si="29"/>
        <v>42935.208333333328</v>
      </c>
      <c r="T453" s="9">
        <f t="shared" si="30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2039</v>
      </c>
      <c r="R454" t="s">
        <v>2042</v>
      </c>
      <c r="S454" s="9">
        <f t="shared" si="29"/>
        <v>40365.208333333336</v>
      </c>
      <c r="T454" s="9">
        <f t="shared" si="30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2039</v>
      </c>
      <c r="R455" t="s">
        <v>2061</v>
      </c>
      <c r="S455" s="9">
        <f t="shared" si="29"/>
        <v>42705.25</v>
      </c>
      <c r="T455" s="9">
        <f t="shared" si="30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2039</v>
      </c>
      <c r="R456" t="s">
        <v>2042</v>
      </c>
      <c r="S456" s="9">
        <f t="shared" si="29"/>
        <v>41568.208333333336</v>
      </c>
      <c r="T456" s="9">
        <f t="shared" si="30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2037</v>
      </c>
      <c r="R457" t="s">
        <v>2038</v>
      </c>
      <c r="S457" s="9">
        <f t="shared" si="29"/>
        <v>40809.208333333336</v>
      </c>
      <c r="T457" s="9">
        <f t="shared" si="30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2033</v>
      </c>
      <c r="R458" t="s">
        <v>2043</v>
      </c>
      <c r="S458" s="9">
        <f t="shared" si="29"/>
        <v>43141.25</v>
      </c>
      <c r="T458" s="9">
        <f t="shared" si="30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2037</v>
      </c>
      <c r="R459" t="s">
        <v>2038</v>
      </c>
      <c r="S459" s="9">
        <f t="shared" si="29"/>
        <v>42657.208333333328</v>
      </c>
      <c r="T459" s="9">
        <f t="shared" si="30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2037</v>
      </c>
      <c r="R460" t="s">
        <v>2038</v>
      </c>
      <c r="S460" s="9">
        <f t="shared" si="29"/>
        <v>40265.208333333336</v>
      </c>
      <c r="T460" s="9">
        <f t="shared" si="30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2039</v>
      </c>
      <c r="R461" t="s">
        <v>2040</v>
      </c>
      <c r="S461" s="9">
        <f t="shared" si="29"/>
        <v>42001.25</v>
      </c>
      <c r="T461" s="9">
        <f t="shared" si="30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2037</v>
      </c>
      <c r="R462" t="s">
        <v>2038</v>
      </c>
      <c r="S462" s="9">
        <f t="shared" si="29"/>
        <v>40399.208333333336</v>
      </c>
      <c r="T462" s="9">
        <f t="shared" si="30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2039</v>
      </c>
      <c r="R463" t="s">
        <v>2042</v>
      </c>
      <c r="S463" s="9">
        <f t="shared" si="29"/>
        <v>41757.208333333336</v>
      </c>
      <c r="T463" s="9">
        <f t="shared" si="30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2048</v>
      </c>
      <c r="R464" t="s">
        <v>2059</v>
      </c>
      <c r="S464" s="9">
        <f t="shared" si="29"/>
        <v>41304.25</v>
      </c>
      <c r="T464" s="9">
        <f t="shared" si="30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2039</v>
      </c>
      <c r="R465" t="s">
        <v>2047</v>
      </c>
      <c r="S465" s="9">
        <f t="shared" si="29"/>
        <v>41639.25</v>
      </c>
      <c r="T465" s="9">
        <f t="shared" si="30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2037</v>
      </c>
      <c r="R466" t="s">
        <v>2038</v>
      </c>
      <c r="S466" s="9">
        <f t="shared" si="29"/>
        <v>43142.25</v>
      </c>
      <c r="T466" s="9">
        <f t="shared" si="30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2045</v>
      </c>
      <c r="R467" t="s">
        <v>2057</v>
      </c>
      <c r="S467" s="9">
        <f t="shared" si="29"/>
        <v>43127.25</v>
      </c>
      <c r="T467" s="9">
        <f t="shared" si="30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2035</v>
      </c>
      <c r="R468" t="s">
        <v>2044</v>
      </c>
      <c r="S468" s="9">
        <f t="shared" si="29"/>
        <v>41409.208333333336</v>
      </c>
      <c r="T468" s="9">
        <f t="shared" si="30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2035</v>
      </c>
      <c r="R469" t="s">
        <v>2036</v>
      </c>
      <c r="S469" s="9">
        <f t="shared" si="29"/>
        <v>42331.25</v>
      </c>
      <c r="T469" s="9">
        <f t="shared" si="30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2037</v>
      </c>
      <c r="R470" t="s">
        <v>2038</v>
      </c>
      <c r="S470" s="9">
        <f t="shared" si="29"/>
        <v>43569.208333333328</v>
      </c>
      <c r="T470" s="9">
        <f t="shared" si="30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2039</v>
      </c>
      <c r="R471" t="s">
        <v>2042</v>
      </c>
      <c r="S471" s="9">
        <f t="shared" si="29"/>
        <v>42142.208333333328</v>
      </c>
      <c r="T471" s="9">
        <f t="shared" si="30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2035</v>
      </c>
      <c r="R472" t="s">
        <v>2044</v>
      </c>
      <c r="S472" s="9">
        <f t="shared" si="29"/>
        <v>42716.25</v>
      </c>
      <c r="T472" s="9">
        <f t="shared" si="30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2031</v>
      </c>
      <c r="R473" t="s">
        <v>2032</v>
      </c>
      <c r="S473" s="9">
        <f t="shared" si="29"/>
        <v>41031.208333333336</v>
      </c>
      <c r="T473" s="9">
        <f t="shared" si="30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2033</v>
      </c>
      <c r="R474" t="s">
        <v>2034</v>
      </c>
      <c r="S474" s="9">
        <f t="shared" si="29"/>
        <v>43535.208333333328</v>
      </c>
      <c r="T474" s="9">
        <f t="shared" si="30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2033</v>
      </c>
      <c r="R475" t="s">
        <v>2041</v>
      </c>
      <c r="S475" s="9">
        <f t="shared" si="29"/>
        <v>43277.208333333328</v>
      </c>
      <c r="T475" s="9">
        <f t="shared" si="30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2039</v>
      </c>
      <c r="R476" t="s">
        <v>2058</v>
      </c>
      <c r="S476" s="9">
        <f t="shared" si="29"/>
        <v>41989.25</v>
      </c>
      <c r="T476" s="9">
        <f t="shared" si="30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2045</v>
      </c>
      <c r="R477" t="s">
        <v>2057</v>
      </c>
      <c r="S477" s="9">
        <f t="shared" si="29"/>
        <v>41450.208333333336</v>
      </c>
      <c r="T477" s="9">
        <f t="shared" si="30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2045</v>
      </c>
      <c r="R478" t="s">
        <v>2051</v>
      </c>
      <c r="S478" s="9">
        <f t="shared" si="29"/>
        <v>43322.208333333328</v>
      </c>
      <c r="T478" s="9">
        <f t="shared" si="30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2039</v>
      </c>
      <c r="R479" t="s">
        <v>2061</v>
      </c>
      <c r="S479" s="9">
        <f t="shared" si="29"/>
        <v>40720.208333333336</v>
      </c>
      <c r="T479" s="9">
        <f t="shared" si="30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2035</v>
      </c>
      <c r="R480" t="s">
        <v>2044</v>
      </c>
      <c r="S480" s="9">
        <f t="shared" si="29"/>
        <v>42072.208333333328</v>
      </c>
      <c r="T480" s="9">
        <f t="shared" si="30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2031</v>
      </c>
      <c r="R481" t="s">
        <v>2032</v>
      </c>
      <c r="S481" s="9">
        <f t="shared" si="29"/>
        <v>42945.208333333328</v>
      </c>
      <c r="T481" s="9">
        <f t="shared" si="30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2052</v>
      </c>
      <c r="R482" t="s">
        <v>2053</v>
      </c>
      <c r="S482" s="9">
        <f t="shared" si="29"/>
        <v>40248.25</v>
      </c>
      <c r="T482" s="9">
        <f t="shared" si="30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2037</v>
      </c>
      <c r="R483" t="s">
        <v>2038</v>
      </c>
      <c r="S483" s="9">
        <f t="shared" si="29"/>
        <v>41913.208333333336</v>
      </c>
      <c r="T483" s="9">
        <f t="shared" si="30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2045</v>
      </c>
      <c r="R484" t="s">
        <v>2051</v>
      </c>
      <c r="S484" s="9">
        <f t="shared" si="29"/>
        <v>40963.25</v>
      </c>
      <c r="T484" s="9">
        <f t="shared" si="30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2037</v>
      </c>
      <c r="R485" t="s">
        <v>2038</v>
      </c>
      <c r="S485" s="9">
        <f t="shared" si="29"/>
        <v>43811.25</v>
      </c>
      <c r="T485" s="9">
        <f t="shared" si="30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2031</v>
      </c>
      <c r="R486" t="s">
        <v>2032</v>
      </c>
      <c r="S486" s="9">
        <f t="shared" si="29"/>
        <v>41855.208333333336</v>
      </c>
      <c r="T486" s="9">
        <f t="shared" si="30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2037</v>
      </c>
      <c r="R487" t="s">
        <v>2038</v>
      </c>
      <c r="S487" s="9">
        <f t="shared" si="29"/>
        <v>43626.208333333328</v>
      </c>
      <c r="T487" s="9">
        <f t="shared" si="30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2045</v>
      </c>
      <c r="R488" t="s">
        <v>2057</v>
      </c>
      <c r="S488" s="9">
        <f t="shared" si="29"/>
        <v>43168.25</v>
      </c>
      <c r="T488" s="9">
        <f t="shared" si="30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2037</v>
      </c>
      <c r="R489" t="s">
        <v>2038</v>
      </c>
      <c r="S489" s="9">
        <f t="shared" si="29"/>
        <v>42845.208333333328</v>
      </c>
      <c r="T489" s="9">
        <f t="shared" si="30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2037</v>
      </c>
      <c r="R490" t="s">
        <v>2038</v>
      </c>
      <c r="S490" s="9">
        <f t="shared" si="29"/>
        <v>42403.25</v>
      </c>
      <c r="T490" s="9">
        <f t="shared" si="30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2035</v>
      </c>
      <c r="R491" t="s">
        <v>2044</v>
      </c>
      <c r="S491" s="9">
        <f t="shared" si="29"/>
        <v>40406.208333333336</v>
      </c>
      <c r="T491" s="9">
        <f t="shared" si="30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2062</v>
      </c>
      <c r="R492" t="s">
        <v>2063</v>
      </c>
      <c r="S492" s="9">
        <f t="shared" si="29"/>
        <v>43786.25</v>
      </c>
      <c r="T492" s="9">
        <f t="shared" si="30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2031</v>
      </c>
      <c r="R493" t="s">
        <v>2032</v>
      </c>
      <c r="S493" s="9">
        <f t="shared" si="29"/>
        <v>41456.208333333336</v>
      </c>
      <c r="T493" s="9">
        <f t="shared" si="30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2039</v>
      </c>
      <c r="R494" t="s">
        <v>2050</v>
      </c>
      <c r="S494" s="9">
        <f t="shared" si="29"/>
        <v>40336.208333333336</v>
      </c>
      <c r="T494" s="9">
        <f t="shared" si="30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2052</v>
      </c>
      <c r="R495" t="s">
        <v>2053</v>
      </c>
      <c r="S495" s="9">
        <f t="shared" si="29"/>
        <v>43645.208333333328</v>
      </c>
      <c r="T495" s="9">
        <f t="shared" si="30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2035</v>
      </c>
      <c r="R496" t="s">
        <v>2044</v>
      </c>
      <c r="S496" s="9">
        <f t="shared" si="29"/>
        <v>40990.208333333336</v>
      </c>
      <c r="T496" s="9">
        <f t="shared" si="30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2037</v>
      </c>
      <c r="R497" t="s">
        <v>2038</v>
      </c>
      <c r="S497" s="9">
        <f t="shared" si="29"/>
        <v>41800.208333333336</v>
      </c>
      <c r="T497" s="9">
        <f t="shared" si="30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2039</v>
      </c>
      <c r="R498" t="s">
        <v>2047</v>
      </c>
      <c r="S498" s="9">
        <f t="shared" si="29"/>
        <v>42876.208333333328</v>
      </c>
      <c r="T498" s="9">
        <f t="shared" si="30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2035</v>
      </c>
      <c r="R499" t="s">
        <v>2044</v>
      </c>
      <c r="S499" s="9">
        <f t="shared" si="29"/>
        <v>42724.25</v>
      </c>
      <c r="T499" s="9">
        <f t="shared" si="30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2035</v>
      </c>
      <c r="R500" t="s">
        <v>2036</v>
      </c>
      <c r="S500" s="9">
        <f t="shared" si="29"/>
        <v>42005.25</v>
      </c>
      <c r="T500" s="9">
        <f t="shared" si="30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2039</v>
      </c>
      <c r="R501" t="s">
        <v>2040</v>
      </c>
      <c r="S501" s="9">
        <f t="shared" si="29"/>
        <v>42444.208333333328</v>
      </c>
      <c r="T501" s="9">
        <f t="shared" si="30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2037</v>
      </c>
      <c r="R502" t="s">
        <v>2038</v>
      </c>
      <c r="S502" s="9">
        <f t="shared" si="29"/>
        <v>41395.208333333336</v>
      </c>
      <c r="T502" s="9">
        <f t="shared" si="30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2039</v>
      </c>
      <c r="R503" t="s">
        <v>2040</v>
      </c>
      <c r="S503" s="9">
        <f t="shared" si="29"/>
        <v>41345.208333333336</v>
      </c>
      <c r="T503" s="9">
        <f t="shared" si="30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2048</v>
      </c>
      <c r="R504" t="s">
        <v>2049</v>
      </c>
      <c r="S504" s="9">
        <f t="shared" si="29"/>
        <v>41117.208333333336</v>
      </c>
      <c r="T504" s="9">
        <f t="shared" si="30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2039</v>
      </c>
      <c r="R505" t="s">
        <v>2042</v>
      </c>
      <c r="S505" s="9">
        <f t="shared" si="29"/>
        <v>42186.208333333328</v>
      </c>
      <c r="T505" s="9">
        <f t="shared" si="30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2033</v>
      </c>
      <c r="R506" t="s">
        <v>2034</v>
      </c>
      <c r="S506" s="9">
        <f t="shared" si="29"/>
        <v>42142.208333333328</v>
      </c>
      <c r="T506" s="9">
        <f t="shared" si="30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2045</v>
      </c>
      <c r="R507" t="s">
        <v>2054</v>
      </c>
      <c r="S507" s="9">
        <f t="shared" si="29"/>
        <v>41341.25</v>
      </c>
      <c r="T507" s="9">
        <f t="shared" si="30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2037</v>
      </c>
      <c r="R508" t="s">
        <v>2038</v>
      </c>
      <c r="S508" s="9">
        <f t="shared" si="29"/>
        <v>43062.25</v>
      </c>
      <c r="T508" s="9">
        <f t="shared" si="30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2035</v>
      </c>
      <c r="R509" t="s">
        <v>2036</v>
      </c>
      <c r="S509" s="9">
        <f t="shared" si="29"/>
        <v>41373.208333333336</v>
      </c>
      <c r="T509" s="9">
        <f t="shared" si="30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2037</v>
      </c>
      <c r="R510" t="s">
        <v>2038</v>
      </c>
      <c r="S510" s="9">
        <f t="shared" si="29"/>
        <v>43310.208333333328</v>
      </c>
      <c r="T510" s="9">
        <f t="shared" si="30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2037</v>
      </c>
      <c r="R511" t="s">
        <v>2038</v>
      </c>
      <c r="S511" s="9">
        <f t="shared" si="29"/>
        <v>41034.208333333336</v>
      </c>
      <c r="T511" s="9">
        <f t="shared" si="30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2039</v>
      </c>
      <c r="R512" t="s">
        <v>2042</v>
      </c>
      <c r="S512" s="9">
        <f t="shared" si="29"/>
        <v>43251.208333333328</v>
      </c>
      <c r="T512" s="9">
        <f t="shared" si="30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2037</v>
      </c>
      <c r="R513" t="s">
        <v>2038</v>
      </c>
      <c r="S513" s="9">
        <f t="shared" si="29"/>
        <v>43671.208333333328</v>
      </c>
      <c r="T513" s="9">
        <f t="shared" si="30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2048</v>
      </c>
      <c r="R514" t="s">
        <v>2049</v>
      </c>
      <c r="S514" s="9">
        <f t="shared" si="29"/>
        <v>41825.208333333336</v>
      </c>
      <c r="T514" s="9">
        <f t="shared" si="30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ROUND(E515/D515*100,0)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2039</v>
      </c>
      <c r="R515" t="s">
        <v>2058</v>
      </c>
      <c r="S515" s="9">
        <f t="shared" ref="S515:S578" si="33">(((L515/60)/60)/24)+DATE(1970,1,1)</f>
        <v>40430.208333333336</v>
      </c>
      <c r="T515" s="9">
        <f t="shared" ref="T515:T578" si="34">(((M515/60)/60)/24)+DATE(1970,1,1)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ref="I516:I579" si="35">ROUND(E516/H516,2)</f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2033</v>
      </c>
      <c r="R516" t="s">
        <v>2034</v>
      </c>
      <c r="S516" s="9">
        <f t="shared" si="33"/>
        <v>41614.25</v>
      </c>
      <c r="T516" s="9">
        <f t="shared" si="34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2037</v>
      </c>
      <c r="R517" t="s">
        <v>2038</v>
      </c>
      <c r="S517" s="9">
        <f t="shared" si="33"/>
        <v>40900.25</v>
      </c>
      <c r="T517" s="9">
        <f t="shared" si="34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2045</v>
      </c>
      <c r="R518" t="s">
        <v>2046</v>
      </c>
      <c r="S518" s="9">
        <f t="shared" si="33"/>
        <v>40396.208333333336</v>
      </c>
      <c r="T518" s="9">
        <f t="shared" si="34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2031</v>
      </c>
      <c r="R519" t="s">
        <v>2032</v>
      </c>
      <c r="S519" s="9">
        <f t="shared" si="33"/>
        <v>42860.208333333328</v>
      </c>
      <c r="T519" s="9">
        <f t="shared" si="34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2039</v>
      </c>
      <c r="R520" t="s">
        <v>2047</v>
      </c>
      <c r="S520" s="9">
        <f t="shared" si="33"/>
        <v>43154.25</v>
      </c>
      <c r="T520" s="9">
        <f t="shared" si="34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2033</v>
      </c>
      <c r="R521" t="s">
        <v>2034</v>
      </c>
      <c r="S521" s="9">
        <f t="shared" si="33"/>
        <v>42012.25</v>
      </c>
      <c r="T521" s="9">
        <f t="shared" si="34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2037</v>
      </c>
      <c r="R522" t="s">
        <v>2038</v>
      </c>
      <c r="S522" s="9">
        <f t="shared" si="33"/>
        <v>43574.208333333328</v>
      </c>
      <c r="T522" s="9">
        <f t="shared" si="34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2039</v>
      </c>
      <c r="R523" t="s">
        <v>2042</v>
      </c>
      <c r="S523" s="9">
        <f t="shared" si="33"/>
        <v>42605.208333333328</v>
      </c>
      <c r="T523" s="9">
        <f t="shared" si="34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2039</v>
      </c>
      <c r="R524" t="s">
        <v>2050</v>
      </c>
      <c r="S524" s="9">
        <f t="shared" si="33"/>
        <v>41093.208333333336</v>
      </c>
      <c r="T524" s="9">
        <f t="shared" si="34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2039</v>
      </c>
      <c r="R525" t="s">
        <v>2050</v>
      </c>
      <c r="S525" s="9">
        <f t="shared" si="33"/>
        <v>40241.25</v>
      </c>
      <c r="T525" s="9">
        <f t="shared" si="34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2037</v>
      </c>
      <c r="R526" t="s">
        <v>2038</v>
      </c>
      <c r="S526" s="9">
        <f t="shared" si="33"/>
        <v>40294.208333333336</v>
      </c>
      <c r="T526" s="9">
        <f t="shared" si="34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2035</v>
      </c>
      <c r="R527" t="s">
        <v>2044</v>
      </c>
      <c r="S527" s="9">
        <f t="shared" si="33"/>
        <v>40505.25</v>
      </c>
      <c r="T527" s="9">
        <f t="shared" si="34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2037</v>
      </c>
      <c r="R528" t="s">
        <v>2038</v>
      </c>
      <c r="S528" s="9">
        <f t="shared" si="33"/>
        <v>42364.25</v>
      </c>
      <c r="T528" s="9">
        <f t="shared" si="34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2039</v>
      </c>
      <c r="R529" t="s">
        <v>2047</v>
      </c>
      <c r="S529" s="9">
        <f t="shared" si="33"/>
        <v>42405.25</v>
      </c>
      <c r="T529" s="9">
        <f t="shared" si="34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2033</v>
      </c>
      <c r="R530" t="s">
        <v>2043</v>
      </c>
      <c r="S530" s="9">
        <f t="shared" si="33"/>
        <v>41601.25</v>
      </c>
      <c r="T530" s="9">
        <f t="shared" si="34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2048</v>
      </c>
      <c r="R531" t="s">
        <v>2049</v>
      </c>
      <c r="S531" s="9">
        <f t="shared" si="33"/>
        <v>41769.208333333336</v>
      </c>
      <c r="T531" s="9">
        <f t="shared" si="34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2045</v>
      </c>
      <c r="R532" t="s">
        <v>2051</v>
      </c>
      <c r="S532" s="9">
        <f t="shared" si="33"/>
        <v>40421.208333333336</v>
      </c>
      <c r="T532" s="9">
        <f t="shared" si="34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2048</v>
      </c>
      <c r="R533" t="s">
        <v>2049</v>
      </c>
      <c r="S533" s="9">
        <f t="shared" si="33"/>
        <v>41589.25</v>
      </c>
      <c r="T533" s="9">
        <f t="shared" si="34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2037</v>
      </c>
      <c r="R534" t="s">
        <v>2038</v>
      </c>
      <c r="S534" s="9">
        <f t="shared" si="33"/>
        <v>43125.25</v>
      </c>
      <c r="T534" s="9">
        <f t="shared" si="34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2033</v>
      </c>
      <c r="R535" t="s">
        <v>2043</v>
      </c>
      <c r="S535" s="9">
        <f t="shared" si="33"/>
        <v>41479.208333333336</v>
      </c>
      <c r="T535" s="9">
        <f t="shared" si="34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2039</v>
      </c>
      <c r="R536" t="s">
        <v>2042</v>
      </c>
      <c r="S536" s="9">
        <f t="shared" si="33"/>
        <v>43329.208333333328</v>
      </c>
      <c r="T536" s="9">
        <f t="shared" si="34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2037</v>
      </c>
      <c r="R537" t="s">
        <v>2038</v>
      </c>
      <c r="S537" s="9">
        <f t="shared" si="33"/>
        <v>43259.208333333328</v>
      </c>
      <c r="T537" s="9">
        <f t="shared" si="34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2045</v>
      </c>
      <c r="R538" t="s">
        <v>2051</v>
      </c>
      <c r="S538" s="9">
        <f t="shared" si="33"/>
        <v>40414.208333333336</v>
      </c>
      <c r="T538" s="9">
        <f t="shared" si="34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2039</v>
      </c>
      <c r="R539" t="s">
        <v>2040</v>
      </c>
      <c r="S539" s="9">
        <f t="shared" si="33"/>
        <v>43342.208333333328</v>
      </c>
      <c r="T539" s="9">
        <f t="shared" si="34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2048</v>
      </c>
      <c r="R540" t="s">
        <v>2059</v>
      </c>
      <c r="S540" s="9">
        <f t="shared" si="33"/>
        <v>41539.208333333336</v>
      </c>
      <c r="T540" s="9">
        <f t="shared" si="34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2031</v>
      </c>
      <c r="R541" t="s">
        <v>2032</v>
      </c>
      <c r="S541" s="9">
        <f t="shared" si="33"/>
        <v>43647.208333333328</v>
      </c>
      <c r="T541" s="9">
        <f t="shared" si="34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2052</v>
      </c>
      <c r="R542" t="s">
        <v>2053</v>
      </c>
      <c r="S542" s="9">
        <f t="shared" si="33"/>
        <v>43225.208333333328</v>
      </c>
      <c r="T542" s="9">
        <f t="shared" si="34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2048</v>
      </c>
      <c r="R543" t="s">
        <v>2059</v>
      </c>
      <c r="S543" s="9">
        <f t="shared" si="33"/>
        <v>42165.208333333328</v>
      </c>
      <c r="T543" s="9">
        <f t="shared" si="34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2033</v>
      </c>
      <c r="R544" t="s">
        <v>2043</v>
      </c>
      <c r="S544" s="9">
        <f t="shared" si="33"/>
        <v>42391.25</v>
      </c>
      <c r="T544" s="9">
        <f t="shared" si="34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2048</v>
      </c>
      <c r="R545" t="s">
        <v>2049</v>
      </c>
      <c r="S545" s="9">
        <f t="shared" si="33"/>
        <v>41528.208333333336</v>
      </c>
      <c r="T545" s="9">
        <f t="shared" si="34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2033</v>
      </c>
      <c r="R546" t="s">
        <v>2034</v>
      </c>
      <c r="S546" s="9">
        <f t="shared" si="33"/>
        <v>42377.25</v>
      </c>
      <c r="T546" s="9">
        <f t="shared" si="34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2037</v>
      </c>
      <c r="R547" t="s">
        <v>2038</v>
      </c>
      <c r="S547" s="9">
        <f t="shared" si="33"/>
        <v>43824.25</v>
      </c>
      <c r="T547" s="9">
        <f t="shared" si="34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2037</v>
      </c>
      <c r="R548" t="s">
        <v>2038</v>
      </c>
      <c r="S548" s="9">
        <f t="shared" si="33"/>
        <v>43360.208333333328</v>
      </c>
      <c r="T548" s="9">
        <f t="shared" si="34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2039</v>
      </c>
      <c r="R549" t="s">
        <v>2042</v>
      </c>
      <c r="S549" s="9">
        <f t="shared" si="33"/>
        <v>42029.25</v>
      </c>
      <c r="T549" s="9">
        <f t="shared" si="34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2037</v>
      </c>
      <c r="R550" t="s">
        <v>2038</v>
      </c>
      <c r="S550" s="9">
        <f t="shared" si="33"/>
        <v>42461.208333333328</v>
      </c>
      <c r="T550" s="9">
        <f t="shared" si="34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2035</v>
      </c>
      <c r="R551" t="s">
        <v>2044</v>
      </c>
      <c r="S551" s="9">
        <f t="shared" si="33"/>
        <v>41422.208333333336</v>
      </c>
      <c r="T551" s="9">
        <f t="shared" si="34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2033</v>
      </c>
      <c r="R552" t="s">
        <v>2043</v>
      </c>
      <c r="S552" s="9">
        <f t="shared" si="33"/>
        <v>40968.25</v>
      </c>
      <c r="T552" s="9">
        <f t="shared" si="34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2035</v>
      </c>
      <c r="R553" t="s">
        <v>2036</v>
      </c>
      <c r="S553" s="9">
        <f t="shared" si="33"/>
        <v>41993.25</v>
      </c>
      <c r="T553" s="9">
        <f t="shared" si="34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2037</v>
      </c>
      <c r="R554" t="s">
        <v>2038</v>
      </c>
      <c r="S554" s="9">
        <f t="shared" si="33"/>
        <v>42700.25</v>
      </c>
      <c r="T554" s="9">
        <f t="shared" si="34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2033</v>
      </c>
      <c r="R555" t="s">
        <v>2034</v>
      </c>
      <c r="S555" s="9">
        <f t="shared" si="33"/>
        <v>40545.25</v>
      </c>
      <c r="T555" s="9">
        <f t="shared" si="34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2033</v>
      </c>
      <c r="R556" t="s">
        <v>2043</v>
      </c>
      <c r="S556" s="9">
        <f t="shared" si="33"/>
        <v>42723.25</v>
      </c>
      <c r="T556" s="9">
        <f t="shared" si="34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2033</v>
      </c>
      <c r="R557" t="s">
        <v>2034</v>
      </c>
      <c r="S557" s="9">
        <f t="shared" si="33"/>
        <v>41731.208333333336</v>
      </c>
      <c r="T557" s="9">
        <f t="shared" si="34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2045</v>
      </c>
      <c r="R558" t="s">
        <v>2057</v>
      </c>
      <c r="S558" s="9">
        <f t="shared" si="33"/>
        <v>40792.208333333336</v>
      </c>
      <c r="T558" s="9">
        <f t="shared" si="34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2039</v>
      </c>
      <c r="R559" t="s">
        <v>2061</v>
      </c>
      <c r="S559" s="9">
        <f t="shared" si="33"/>
        <v>42279.208333333328</v>
      </c>
      <c r="T559" s="9">
        <f t="shared" si="34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2037</v>
      </c>
      <c r="R560" t="s">
        <v>2038</v>
      </c>
      <c r="S560" s="9">
        <f t="shared" si="33"/>
        <v>42424.25</v>
      </c>
      <c r="T560" s="9">
        <f t="shared" si="34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2037</v>
      </c>
      <c r="R561" t="s">
        <v>2038</v>
      </c>
      <c r="S561" s="9">
        <f t="shared" si="33"/>
        <v>42584.208333333328</v>
      </c>
      <c r="T561" s="9">
        <f t="shared" si="34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2039</v>
      </c>
      <c r="R562" t="s">
        <v>2047</v>
      </c>
      <c r="S562" s="9">
        <f t="shared" si="33"/>
        <v>40865.25</v>
      </c>
      <c r="T562" s="9">
        <f t="shared" si="34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2037</v>
      </c>
      <c r="R563" t="s">
        <v>2038</v>
      </c>
      <c r="S563" s="9">
        <f t="shared" si="33"/>
        <v>40833.208333333336</v>
      </c>
      <c r="T563" s="9">
        <f t="shared" si="34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2033</v>
      </c>
      <c r="R564" t="s">
        <v>2034</v>
      </c>
      <c r="S564" s="9">
        <f t="shared" si="33"/>
        <v>43536.208333333328</v>
      </c>
      <c r="T564" s="9">
        <f t="shared" si="34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2039</v>
      </c>
      <c r="R565" t="s">
        <v>2040</v>
      </c>
      <c r="S565" s="9">
        <f t="shared" si="33"/>
        <v>43417.25</v>
      </c>
      <c r="T565" s="9">
        <f t="shared" si="34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2037</v>
      </c>
      <c r="R566" t="s">
        <v>2038</v>
      </c>
      <c r="S566" s="9">
        <f t="shared" si="33"/>
        <v>42078.208333333328</v>
      </c>
      <c r="T566" s="9">
        <f t="shared" si="34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2037</v>
      </c>
      <c r="R567" t="s">
        <v>2038</v>
      </c>
      <c r="S567" s="9">
        <f t="shared" si="33"/>
        <v>40862.25</v>
      </c>
      <c r="T567" s="9">
        <f t="shared" si="34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2033</v>
      </c>
      <c r="R568" t="s">
        <v>2041</v>
      </c>
      <c r="S568" s="9">
        <f t="shared" si="33"/>
        <v>42424.25</v>
      </c>
      <c r="T568" s="9">
        <f t="shared" si="34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2033</v>
      </c>
      <c r="R569" t="s">
        <v>2034</v>
      </c>
      <c r="S569" s="9">
        <f t="shared" si="33"/>
        <v>41830.208333333336</v>
      </c>
      <c r="T569" s="9">
        <f t="shared" si="34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2037</v>
      </c>
      <c r="R570" t="s">
        <v>2038</v>
      </c>
      <c r="S570" s="9">
        <f t="shared" si="33"/>
        <v>40374.208333333336</v>
      </c>
      <c r="T570" s="9">
        <f t="shared" si="34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2039</v>
      </c>
      <c r="R571" t="s">
        <v>2047</v>
      </c>
      <c r="S571" s="9">
        <f t="shared" si="33"/>
        <v>40554.25</v>
      </c>
      <c r="T571" s="9">
        <f t="shared" si="34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2033</v>
      </c>
      <c r="R572" t="s">
        <v>2034</v>
      </c>
      <c r="S572" s="9">
        <f t="shared" si="33"/>
        <v>41993.25</v>
      </c>
      <c r="T572" s="9">
        <f t="shared" si="34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2039</v>
      </c>
      <c r="R573" t="s">
        <v>2050</v>
      </c>
      <c r="S573" s="9">
        <f t="shared" si="33"/>
        <v>42174.208333333328</v>
      </c>
      <c r="T573" s="9">
        <f t="shared" si="34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2033</v>
      </c>
      <c r="R574" t="s">
        <v>2034</v>
      </c>
      <c r="S574" s="9">
        <f t="shared" si="33"/>
        <v>42275.208333333328</v>
      </c>
      <c r="T574" s="9">
        <f t="shared" si="34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2062</v>
      </c>
      <c r="R575" t="s">
        <v>2063</v>
      </c>
      <c r="S575" s="9">
        <f t="shared" si="33"/>
        <v>41761.208333333336</v>
      </c>
      <c r="T575" s="9">
        <f t="shared" si="34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2031</v>
      </c>
      <c r="R576" t="s">
        <v>2032</v>
      </c>
      <c r="S576" s="9">
        <f t="shared" si="33"/>
        <v>43806.25</v>
      </c>
      <c r="T576" s="9">
        <f t="shared" si="34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2037</v>
      </c>
      <c r="R577" t="s">
        <v>2038</v>
      </c>
      <c r="S577" s="9">
        <f t="shared" si="33"/>
        <v>41779.208333333336</v>
      </c>
      <c r="T577" s="9">
        <f t="shared" si="34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2037</v>
      </c>
      <c r="R578" t="s">
        <v>2038</v>
      </c>
      <c r="S578" s="9">
        <f t="shared" si="33"/>
        <v>43040.208333333328</v>
      </c>
      <c r="T578" s="9">
        <f t="shared" si="34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ROUND(E579/D579*100,0)</f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2033</v>
      </c>
      <c r="R579" t="s">
        <v>2056</v>
      </c>
      <c r="S579" s="9">
        <f t="shared" ref="S579:S642" si="37">(((L579/60)/60)/24)+DATE(1970,1,1)</f>
        <v>40613.25</v>
      </c>
      <c r="T579" s="9">
        <f t="shared" ref="T579:T642" si="38">(((M579/60)/60)/24)+DATE(1970,1,1)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ref="I580:I643" si="39">ROUND(E580/H580,2)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2039</v>
      </c>
      <c r="R580" t="s">
        <v>2061</v>
      </c>
      <c r="S580" s="9">
        <f t="shared" si="37"/>
        <v>40878.25</v>
      </c>
      <c r="T580" s="9">
        <f t="shared" si="38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2033</v>
      </c>
      <c r="R581" t="s">
        <v>2056</v>
      </c>
      <c r="S581" s="9">
        <f t="shared" si="37"/>
        <v>40762.208333333336</v>
      </c>
      <c r="T581" s="9">
        <f t="shared" si="38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2037</v>
      </c>
      <c r="R582" t="s">
        <v>2038</v>
      </c>
      <c r="S582" s="9">
        <f t="shared" si="37"/>
        <v>41696.25</v>
      </c>
      <c r="T582" s="9">
        <f t="shared" si="38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2035</v>
      </c>
      <c r="R583" t="s">
        <v>2036</v>
      </c>
      <c r="S583" s="9">
        <f t="shared" si="37"/>
        <v>40662.208333333336</v>
      </c>
      <c r="T583" s="9">
        <f t="shared" si="38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2048</v>
      </c>
      <c r="R584" t="s">
        <v>2049</v>
      </c>
      <c r="S584" s="9">
        <f t="shared" si="37"/>
        <v>42165.208333333328</v>
      </c>
      <c r="T584" s="9">
        <f t="shared" si="38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2039</v>
      </c>
      <c r="R585" t="s">
        <v>2040</v>
      </c>
      <c r="S585" s="9">
        <f t="shared" si="37"/>
        <v>40959.25</v>
      </c>
      <c r="T585" s="9">
        <f t="shared" si="38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2035</v>
      </c>
      <c r="R586" t="s">
        <v>2036</v>
      </c>
      <c r="S586" s="9">
        <f t="shared" si="37"/>
        <v>41024.208333333336</v>
      </c>
      <c r="T586" s="9">
        <f t="shared" si="38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2045</v>
      </c>
      <c r="R587" t="s">
        <v>2057</v>
      </c>
      <c r="S587" s="9">
        <f t="shared" si="37"/>
        <v>40255.208333333336</v>
      </c>
      <c r="T587" s="9">
        <f t="shared" si="38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2033</v>
      </c>
      <c r="R588" t="s">
        <v>2034</v>
      </c>
      <c r="S588" s="9">
        <f t="shared" si="37"/>
        <v>40499.25</v>
      </c>
      <c r="T588" s="9">
        <f t="shared" si="38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2031</v>
      </c>
      <c r="R589" t="s">
        <v>2032</v>
      </c>
      <c r="S589" s="9">
        <f t="shared" si="37"/>
        <v>43484.25</v>
      </c>
      <c r="T589" s="9">
        <f t="shared" si="38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2037</v>
      </c>
      <c r="R590" t="s">
        <v>2038</v>
      </c>
      <c r="S590" s="9">
        <f t="shared" si="37"/>
        <v>40262.208333333336</v>
      </c>
      <c r="T590" s="9">
        <f t="shared" si="38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2039</v>
      </c>
      <c r="R591" t="s">
        <v>2040</v>
      </c>
      <c r="S591" s="9">
        <f t="shared" si="37"/>
        <v>42190.208333333328</v>
      </c>
      <c r="T591" s="9">
        <f t="shared" si="38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2045</v>
      </c>
      <c r="R592" t="s">
        <v>2054</v>
      </c>
      <c r="S592" s="9">
        <f t="shared" si="37"/>
        <v>41994.25</v>
      </c>
      <c r="T592" s="9">
        <f t="shared" si="38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2048</v>
      </c>
      <c r="R593" t="s">
        <v>2049</v>
      </c>
      <c r="S593" s="9">
        <f t="shared" si="37"/>
        <v>40373.208333333336</v>
      </c>
      <c r="T593" s="9">
        <f t="shared" si="38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2037</v>
      </c>
      <c r="R594" t="s">
        <v>2038</v>
      </c>
      <c r="S594" s="9">
        <f t="shared" si="37"/>
        <v>41789.208333333336</v>
      </c>
      <c r="T594" s="9">
        <f t="shared" si="38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2039</v>
      </c>
      <c r="R595" t="s">
        <v>2047</v>
      </c>
      <c r="S595" s="9">
        <f t="shared" si="37"/>
        <v>41724.208333333336</v>
      </c>
      <c r="T595" s="9">
        <f t="shared" si="38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2037</v>
      </c>
      <c r="R596" t="s">
        <v>2038</v>
      </c>
      <c r="S596" s="9">
        <f t="shared" si="37"/>
        <v>42548.208333333328</v>
      </c>
      <c r="T596" s="9">
        <f t="shared" si="38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2037</v>
      </c>
      <c r="R597" t="s">
        <v>2038</v>
      </c>
      <c r="S597" s="9">
        <f t="shared" si="37"/>
        <v>40253.208333333336</v>
      </c>
      <c r="T597" s="9">
        <f t="shared" si="38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2039</v>
      </c>
      <c r="R598" t="s">
        <v>2042</v>
      </c>
      <c r="S598" s="9">
        <f t="shared" si="37"/>
        <v>42434.25</v>
      </c>
      <c r="T598" s="9">
        <f t="shared" si="38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2037</v>
      </c>
      <c r="R599" t="s">
        <v>2038</v>
      </c>
      <c r="S599" s="9">
        <f t="shared" si="37"/>
        <v>43786.25</v>
      </c>
      <c r="T599" s="9">
        <f t="shared" si="38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2033</v>
      </c>
      <c r="R600" t="s">
        <v>2034</v>
      </c>
      <c r="S600" s="9">
        <f t="shared" si="37"/>
        <v>40344.208333333336</v>
      </c>
      <c r="T600" s="9">
        <f t="shared" si="38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2039</v>
      </c>
      <c r="R601" t="s">
        <v>2040</v>
      </c>
      <c r="S601" s="9">
        <f t="shared" si="37"/>
        <v>42047.25</v>
      </c>
      <c r="T601" s="9">
        <f t="shared" si="38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2031</v>
      </c>
      <c r="R602" t="s">
        <v>2032</v>
      </c>
      <c r="S602" s="9">
        <f t="shared" si="37"/>
        <v>41485.208333333336</v>
      </c>
      <c r="T602" s="9">
        <f t="shared" si="38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2035</v>
      </c>
      <c r="R603" t="s">
        <v>2044</v>
      </c>
      <c r="S603" s="9">
        <f t="shared" si="37"/>
        <v>41789.208333333336</v>
      </c>
      <c r="T603" s="9">
        <f t="shared" si="38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2037</v>
      </c>
      <c r="R604" t="s">
        <v>2038</v>
      </c>
      <c r="S604" s="9">
        <f t="shared" si="37"/>
        <v>42160.208333333328</v>
      </c>
      <c r="T604" s="9">
        <f t="shared" si="38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2037</v>
      </c>
      <c r="R605" t="s">
        <v>2038</v>
      </c>
      <c r="S605" s="9">
        <f t="shared" si="37"/>
        <v>43573.208333333328</v>
      </c>
      <c r="T605" s="9">
        <f t="shared" si="38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2037</v>
      </c>
      <c r="R606" t="s">
        <v>2038</v>
      </c>
      <c r="S606" s="9">
        <f t="shared" si="37"/>
        <v>40565.25</v>
      </c>
      <c r="T606" s="9">
        <f t="shared" si="38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2045</v>
      </c>
      <c r="R607" t="s">
        <v>2046</v>
      </c>
      <c r="S607" s="9">
        <f t="shared" si="37"/>
        <v>42280.208333333328</v>
      </c>
      <c r="T607" s="9">
        <f t="shared" si="38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2033</v>
      </c>
      <c r="R608" t="s">
        <v>2034</v>
      </c>
      <c r="S608" s="9">
        <f t="shared" si="37"/>
        <v>42436.25</v>
      </c>
      <c r="T608" s="9">
        <f t="shared" si="38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2031</v>
      </c>
      <c r="R609" t="s">
        <v>2032</v>
      </c>
      <c r="S609" s="9">
        <f t="shared" si="37"/>
        <v>41721.208333333336</v>
      </c>
      <c r="T609" s="9">
        <f t="shared" si="38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2033</v>
      </c>
      <c r="R610" t="s">
        <v>2056</v>
      </c>
      <c r="S610" s="9">
        <f t="shared" si="37"/>
        <v>43530.25</v>
      </c>
      <c r="T610" s="9">
        <f t="shared" si="38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2039</v>
      </c>
      <c r="R611" t="s">
        <v>2061</v>
      </c>
      <c r="S611" s="9">
        <f t="shared" si="37"/>
        <v>43481.25</v>
      </c>
      <c r="T611" s="9">
        <f t="shared" si="38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2037</v>
      </c>
      <c r="R612" t="s">
        <v>2038</v>
      </c>
      <c r="S612" s="9">
        <f t="shared" si="37"/>
        <v>41259.25</v>
      </c>
      <c r="T612" s="9">
        <f t="shared" si="38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2037</v>
      </c>
      <c r="R613" t="s">
        <v>2038</v>
      </c>
      <c r="S613" s="9">
        <f t="shared" si="37"/>
        <v>41480.208333333336</v>
      </c>
      <c r="T613" s="9">
        <f t="shared" si="38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2033</v>
      </c>
      <c r="R614" t="s">
        <v>2041</v>
      </c>
      <c r="S614" s="9">
        <f t="shared" si="37"/>
        <v>40474.208333333336</v>
      </c>
      <c r="T614" s="9">
        <f t="shared" si="38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2037</v>
      </c>
      <c r="R615" t="s">
        <v>2038</v>
      </c>
      <c r="S615" s="9">
        <f t="shared" si="37"/>
        <v>42973.208333333328</v>
      </c>
      <c r="T615" s="9">
        <f t="shared" si="38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2037</v>
      </c>
      <c r="R616" t="s">
        <v>2038</v>
      </c>
      <c r="S616" s="9">
        <f t="shared" si="37"/>
        <v>42746.25</v>
      </c>
      <c r="T616" s="9">
        <f t="shared" si="38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2037</v>
      </c>
      <c r="R617" t="s">
        <v>2038</v>
      </c>
      <c r="S617" s="9">
        <f t="shared" si="37"/>
        <v>42489.208333333328</v>
      </c>
      <c r="T617" s="9">
        <f t="shared" si="38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2033</v>
      </c>
      <c r="R618" t="s">
        <v>2043</v>
      </c>
      <c r="S618" s="9">
        <f t="shared" si="37"/>
        <v>41537.208333333336</v>
      </c>
      <c r="T618" s="9">
        <f t="shared" si="38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2037</v>
      </c>
      <c r="R619" t="s">
        <v>2038</v>
      </c>
      <c r="S619" s="9">
        <f t="shared" si="37"/>
        <v>41794.208333333336</v>
      </c>
      <c r="T619" s="9">
        <f t="shared" si="38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2045</v>
      </c>
      <c r="R620" t="s">
        <v>2046</v>
      </c>
      <c r="S620" s="9">
        <f t="shared" si="37"/>
        <v>41396.208333333336</v>
      </c>
      <c r="T620" s="9">
        <f t="shared" si="38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2037</v>
      </c>
      <c r="R621" t="s">
        <v>2038</v>
      </c>
      <c r="S621" s="9">
        <f t="shared" si="37"/>
        <v>40669.208333333336</v>
      </c>
      <c r="T621" s="9">
        <f t="shared" si="38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2052</v>
      </c>
      <c r="R622" t="s">
        <v>2053</v>
      </c>
      <c r="S622" s="9">
        <f t="shared" si="37"/>
        <v>42559.208333333328</v>
      </c>
      <c r="T622" s="9">
        <f t="shared" si="38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2037</v>
      </c>
      <c r="R623" t="s">
        <v>2038</v>
      </c>
      <c r="S623" s="9">
        <f t="shared" si="37"/>
        <v>42626.208333333328</v>
      </c>
      <c r="T623" s="9">
        <f t="shared" si="38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2033</v>
      </c>
      <c r="R624" t="s">
        <v>2043</v>
      </c>
      <c r="S624" s="9">
        <f t="shared" si="37"/>
        <v>43205.208333333328</v>
      </c>
      <c r="T624" s="9">
        <f t="shared" si="38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2037</v>
      </c>
      <c r="R625" t="s">
        <v>2038</v>
      </c>
      <c r="S625" s="9">
        <f t="shared" si="37"/>
        <v>42201.208333333328</v>
      </c>
      <c r="T625" s="9">
        <f t="shared" si="38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2052</v>
      </c>
      <c r="R626" t="s">
        <v>2053</v>
      </c>
      <c r="S626" s="9">
        <f t="shared" si="37"/>
        <v>42029.25</v>
      </c>
      <c r="T626" s="9">
        <f t="shared" si="38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2037</v>
      </c>
      <c r="R627" t="s">
        <v>2038</v>
      </c>
      <c r="S627" s="9">
        <f t="shared" si="37"/>
        <v>43857.25</v>
      </c>
      <c r="T627" s="9">
        <f t="shared" si="38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2037</v>
      </c>
      <c r="R628" t="s">
        <v>2038</v>
      </c>
      <c r="S628" s="9">
        <f t="shared" si="37"/>
        <v>40449.208333333336</v>
      </c>
      <c r="T628" s="9">
        <f t="shared" si="38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2031</v>
      </c>
      <c r="R629" t="s">
        <v>2032</v>
      </c>
      <c r="S629" s="9">
        <f t="shared" si="37"/>
        <v>40345.208333333336</v>
      </c>
      <c r="T629" s="9">
        <f t="shared" si="38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2033</v>
      </c>
      <c r="R630" t="s">
        <v>2043</v>
      </c>
      <c r="S630" s="9">
        <f t="shared" si="37"/>
        <v>40455.208333333336</v>
      </c>
      <c r="T630" s="9">
        <f t="shared" si="38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2037</v>
      </c>
      <c r="R631" t="s">
        <v>2038</v>
      </c>
      <c r="S631" s="9">
        <f t="shared" si="37"/>
        <v>42557.208333333328</v>
      </c>
      <c r="T631" s="9">
        <f t="shared" si="38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2037</v>
      </c>
      <c r="R632" t="s">
        <v>2038</v>
      </c>
      <c r="S632" s="9">
        <f t="shared" si="37"/>
        <v>43586.208333333328</v>
      </c>
      <c r="T632" s="9">
        <f t="shared" si="38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2037</v>
      </c>
      <c r="R633" t="s">
        <v>2038</v>
      </c>
      <c r="S633" s="9">
        <f t="shared" si="37"/>
        <v>43550.208333333328</v>
      </c>
      <c r="T633" s="9">
        <f t="shared" si="38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2037</v>
      </c>
      <c r="R634" t="s">
        <v>2038</v>
      </c>
      <c r="S634" s="9">
        <f t="shared" si="37"/>
        <v>41945.208333333336</v>
      </c>
      <c r="T634" s="9">
        <f t="shared" si="38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2039</v>
      </c>
      <c r="R635" t="s">
        <v>2047</v>
      </c>
      <c r="S635" s="9">
        <f t="shared" si="37"/>
        <v>42315.25</v>
      </c>
      <c r="T635" s="9">
        <f t="shared" si="38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2039</v>
      </c>
      <c r="R636" t="s">
        <v>2058</v>
      </c>
      <c r="S636" s="9">
        <f t="shared" si="37"/>
        <v>42819.208333333328</v>
      </c>
      <c r="T636" s="9">
        <f t="shared" si="38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2039</v>
      </c>
      <c r="R637" t="s">
        <v>2058</v>
      </c>
      <c r="S637" s="9">
        <f t="shared" si="37"/>
        <v>41314.25</v>
      </c>
      <c r="T637" s="9">
        <f t="shared" si="38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2039</v>
      </c>
      <c r="R638" t="s">
        <v>2047</v>
      </c>
      <c r="S638" s="9">
        <f t="shared" si="37"/>
        <v>40926.25</v>
      </c>
      <c r="T638" s="9">
        <f t="shared" si="38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2037</v>
      </c>
      <c r="R639" t="s">
        <v>2038</v>
      </c>
      <c r="S639" s="9">
        <f t="shared" si="37"/>
        <v>42688.25</v>
      </c>
      <c r="T639" s="9">
        <f t="shared" si="38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2037</v>
      </c>
      <c r="R640" t="s">
        <v>2038</v>
      </c>
      <c r="S640" s="9">
        <f t="shared" si="37"/>
        <v>40386.208333333336</v>
      </c>
      <c r="T640" s="9">
        <f t="shared" si="38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2039</v>
      </c>
      <c r="R641" t="s">
        <v>2042</v>
      </c>
      <c r="S641" s="9">
        <f t="shared" si="37"/>
        <v>43309.208333333328</v>
      </c>
      <c r="T641" s="9">
        <f t="shared" si="38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2037</v>
      </c>
      <c r="R642" t="s">
        <v>2038</v>
      </c>
      <c r="S642" s="9">
        <f t="shared" si="37"/>
        <v>42387.25</v>
      </c>
      <c r="T642" s="9">
        <f t="shared" si="38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ROUND(E643/D643*100,0)</f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2037</v>
      </c>
      <c r="R643" t="s">
        <v>2038</v>
      </c>
      <c r="S643" s="9">
        <f t="shared" ref="S643:S706" si="41">(((L643/60)/60)/24)+DATE(1970,1,1)</f>
        <v>42786.25</v>
      </c>
      <c r="T643" s="9">
        <f t="shared" ref="T643:T706" si="42">(((M643/60)/60)/24)+DATE(1970,1,1)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ref="I644:I707" si="43">ROUND(E644/H644,2)</f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2035</v>
      </c>
      <c r="R644" t="s">
        <v>2044</v>
      </c>
      <c r="S644" s="9">
        <f t="shared" si="41"/>
        <v>43451.25</v>
      </c>
      <c r="T644" s="9">
        <f t="shared" si="42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2037</v>
      </c>
      <c r="R645" t="s">
        <v>2038</v>
      </c>
      <c r="S645" s="9">
        <f t="shared" si="41"/>
        <v>42795.25</v>
      </c>
      <c r="T645" s="9">
        <f t="shared" si="42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2037</v>
      </c>
      <c r="R646" t="s">
        <v>2038</v>
      </c>
      <c r="S646" s="9">
        <f t="shared" si="41"/>
        <v>43452.25</v>
      </c>
      <c r="T646" s="9">
        <f t="shared" si="42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2033</v>
      </c>
      <c r="R647" t="s">
        <v>2034</v>
      </c>
      <c r="S647" s="9">
        <f t="shared" si="41"/>
        <v>43369.208333333328</v>
      </c>
      <c r="T647" s="9">
        <f t="shared" si="42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2048</v>
      </c>
      <c r="R648" t="s">
        <v>2049</v>
      </c>
      <c r="S648" s="9">
        <f t="shared" si="41"/>
        <v>41346.208333333336</v>
      </c>
      <c r="T648" s="9">
        <f t="shared" si="42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2045</v>
      </c>
      <c r="R649" t="s">
        <v>2057</v>
      </c>
      <c r="S649" s="9">
        <f t="shared" si="41"/>
        <v>43199.208333333328</v>
      </c>
      <c r="T649" s="9">
        <f t="shared" si="42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2031</v>
      </c>
      <c r="R650" t="s">
        <v>2032</v>
      </c>
      <c r="S650" s="9">
        <f t="shared" si="41"/>
        <v>42922.208333333328</v>
      </c>
      <c r="T650" s="9">
        <f t="shared" si="42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2037</v>
      </c>
      <c r="R651" t="s">
        <v>2038</v>
      </c>
      <c r="S651" s="9">
        <f t="shared" si="41"/>
        <v>40471.208333333336</v>
      </c>
      <c r="T651" s="9">
        <f t="shared" si="42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2033</v>
      </c>
      <c r="R652" t="s">
        <v>2056</v>
      </c>
      <c r="S652" s="9">
        <f t="shared" si="41"/>
        <v>41828.208333333336</v>
      </c>
      <c r="T652" s="9">
        <f t="shared" si="42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2039</v>
      </c>
      <c r="R653" t="s">
        <v>2050</v>
      </c>
      <c r="S653" s="9">
        <f t="shared" si="41"/>
        <v>41692.25</v>
      </c>
      <c r="T653" s="9">
        <f t="shared" si="42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2035</v>
      </c>
      <c r="R654" t="s">
        <v>2036</v>
      </c>
      <c r="S654" s="9">
        <f t="shared" si="41"/>
        <v>42587.208333333328</v>
      </c>
      <c r="T654" s="9">
        <f t="shared" si="42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2035</v>
      </c>
      <c r="R655" t="s">
        <v>2036</v>
      </c>
      <c r="S655" s="9">
        <f t="shared" si="41"/>
        <v>42468.208333333328</v>
      </c>
      <c r="T655" s="9">
        <f t="shared" si="42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2033</v>
      </c>
      <c r="R656" t="s">
        <v>2055</v>
      </c>
      <c r="S656" s="9">
        <f t="shared" si="41"/>
        <v>42240.208333333328</v>
      </c>
      <c r="T656" s="9">
        <f t="shared" si="42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2052</v>
      </c>
      <c r="R657" t="s">
        <v>2053</v>
      </c>
      <c r="S657" s="9">
        <f t="shared" si="41"/>
        <v>42796.25</v>
      </c>
      <c r="T657" s="9">
        <f t="shared" si="42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2031</v>
      </c>
      <c r="R658" t="s">
        <v>2032</v>
      </c>
      <c r="S658" s="9">
        <f t="shared" si="41"/>
        <v>43097.25</v>
      </c>
      <c r="T658" s="9">
        <f t="shared" si="42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2039</v>
      </c>
      <c r="R659" t="s">
        <v>2061</v>
      </c>
      <c r="S659" s="9">
        <f t="shared" si="41"/>
        <v>43096.25</v>
      </c>
      <c r="T659" s="9">
        <f t="shared" si="42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2033</v>
      </c>
      <c r="R660" t="s">
        <v>2034</v>
      </c>
      <c r="S660" s="9">
        <f t="shared" si="41"/>
        <v>42246.208333333328</v>
      </c>
      <c r="T660" s="9">
        <f t="shared" si="42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2039</v>
      </c>
      <c r="R661" t="s">
        <v>2040</v>
      </c>
      <c r="S661" s="9">
        <f t="shared" si="41"/>
        <v>40570.25</v>
      </c>
      <c r="T661" s="9">
        <f t="shared" si="42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2037</v>
      </c>
      <c r="R662" t="s">
        <v>2038</v>
      </c>
      <c r="S662" s="9">
        <f t="shared" si="41"/>
        <v>42237.208333333328</v>
      </c>
      <c r="T662" s="9">
        <f t="shared" si="42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2033</v>
      </c>
      <c r="R663" t="s">
        <v>2056</v>
      </c>
      <c r="S663" s="9">
        <f t="shared" si="41"/>
        <v>40996.208333333336</v>
      </c>
      <c r="T663" s="9">
        <f t="shared" si="42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2037</v>
      </c>
      <c r="R664" t="s">
        <v>2038</v>
      </c>
      <c r="S664" s="9">
        <f t="shared" si="41"/>
        <v>43443.25</v>
      </c>
      <c r="T664" s="9">
        <f t="shared" si="42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2037</v>
      </c>
      <c r="R665" t="s">
        <v>2038</v>
      </c>
      <c r="S665" s="9">
        <f t="shared" si="41"/>
        <v>40458.208333333336</v>
      </c>
      <c r="T665" s="9">
        <f t="shared" si="42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2033</v>
      </c>
      <c r="R666" t="s">
        <v>2056</v>
      </c>
      <c r="S666" s="9">
        <f t="shared" si="41"/>
        <v>40959.25</v>
      </c>
      <c r="T666" s="9">
        <f t="shared" si="42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2039</v>
      </c>
      <c r="R667" t="s">
        <v>2040</v>
      </c>
      <c r="S667" s="9">
        <f t="shared" si="41"/>
        <v>40733.208333333336</v>
      </c>
      <c r="T667" s="9">
        <f t="shared" si="42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2037</v>
      </c>
      <c r="R668" t="s">
        <v>2038</v>
      </c>
      <c r="S668" s="9">
        <f t="shared" si="41"/>
        <v>41516.208333333336</v>
      </c>
      <c r="T668" s="9">
        <f t="shared" si="42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2062</v>
      </c>
      <c r="R669" t="s">
        <v>2063</v>
      </c>
      <c r="S669" s="9">
        <f t="shared" si="41"/>
        <v>41892.208333333336</v>
      </c>
      <c r="T669" s="9">
        <f t="shared" si="42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2037</v>
      </c>
      <c r="R670" t="s">
        <v>2038</v>
      </c>
      <c r="S670" s="9">
        <f t="shared" si="41"/>
        <v>41122.208333333336</v>
      </c>
      <c r="T670" s="9">
        <f t="shared" si="42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2037</v>
      </c>
      <c r="R671" t="s">
        <v>2038</v>
      </c>
      <c r="S671" s="9">
        <f t="shared" si="41"/>
        <v>42912.208333333328</v>
      </c>
      <c r="T671" s="9">
        <f t="shared" si="42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2033</v>
      </c>
      <c r="R672" t="s">
        <v>2043</v>
      </c>
      <c r="S672" s="9">
        <f t="shared" si="41"/>
        <v>42425.25</v>
      </c>
      <c r="T672" s="9">
        <f t="shared" si="42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2037</v>
      </c>
      <c r="R673" t="s">
        <v>2038</v>
      </c>
      <c r="S673" s="9">
        <f t="shared" si="41"/>
        <v>40390.208333333336</v>
      </c>
      <c r="T673" s="9">
        <f t="shared" si="42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2037</v>
      </c>
      <c r="R674" t="s">
        <v>2038</v>
      </c>
      <c r="S674" s="9">
        <f t="shared" si="41"/>
        <v>43180.208333333328</v>
      </c>
      <c r="T674" s="9">
        <f t="shared" si="42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2033</v>
      </c>
      <c r="R675" t="s">
        <v>2043</v>
      </c>
      <c r="S675" s="9">
        <f t="shared" si="41"/>
        <v>42475.208333333328</v>
      </c>
      <c r="T675" s="9">
        <f t="shared" si="42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2052</v>
      </c>
      <c r="R676" t="s">
        <v>2053</v>
      </c>
      <c r="S676" s="9">
        <f t="shared" si="41"/>
        <v>40774.208333333336</v>
      </c>
      <c r="T676" s="9">
        <f t="shared" si="42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2062</v>
      </c>
      <c r="R677" t="s">
        <v>2063</v>
      </c>
      <c r="S677" s="9">
        <f t="shared" si="41"/>
        <v>43719.208333333328</v>
      </c>
      <c r="T677" s="9">
        <f t="shared" si="42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2052</v>
      </c>
      <c r="R678" t="s">
        <v>2053</v>
      </c>
      <c r="S678" s="9">
        <f t="shared" si="41"/>
        <v>41178.208333333336</v>
      </c>
      <c r="T678" s="9">
        <f t="shared" si="42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2045</v>
      </c>
      <c r="R679" t="s">
        <v>2051</v>
      </c>
      <c r="S679" s="9">
        <f t="shared" si="41"/>
        <v>42561.208333333328</v>
      </c>
      <c r="T679" s="9">
        <f t="shared" si="42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2039</v>
      </c>
      <c r="R680" t="s">
        <v>2042</v>
      </c>
      <c r="S680" s="9">
        <f t="shared" si="41"/>
        <v>43484.25</v>
      </c>
      <c r="T680" s="9">
        <f t="shared" si="42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2031</v>
      </c>
      <c r="R681" t="s">
        <v>2032</v>
      </c>
      <c r="S681" s="9">
        <f t="shared" si="41"/>
        <v>43756.208333333328</v>
      </c>
      <c r="T681" s="9">
        <f t="shared" si="42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2048</v>
      </c>
      <c r="R682" t="s">
        <v>2059</v>
      </c>
      <c r="S682" s="9">
        <f t="shared" si="41"/>
        <v>43813.25</v>
      </c>
      <c r="T682" s="9">
        <f t="shared" si="42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2037</v>
      </c>
      <c r="R683" t="s">
        <v>2038</v>
      </c>
      <c r="S683" s="9">
        <f t="shared" si="41"/>
        <v>40898.25</v>
      </c>
      <c r="T683" s="9">
        <f t="shared" si="42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2037</v>
      </c>
      <c r="R684" t="s">
        <v>2038</v>
      </c>
      <c r="S684" s="9">
        <f t="shared" si="41"/>
        <v>41619.25</v>
      </c>
      <c r="T684" s="9">
        <f t="shared" si="42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2037</v>
      </c>
      <c r="R685" t="s">
        <v>2038</v>
      </c>
      <c r="S685" s="9">
        <f t="shared" si="41"/>
        <v>43359.208333333328</v>
      </c>
      <c r="T685" s="9">
        <f t="shared" si="42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2045</v>
      </c>
      <c r="R686" t="s">
        <v>2046</v>
      </c>
      <c r="S686" s="9">
        <f t="shared" si="41"/>
        <v>40358.208333333336</v>
      </c>
      <c r="T686" s="9">
        <f t="shared" si="42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2037</v>
      </c>
      <c r="R687" t="s">
        <v>2038</v>
      </c>
      <c r="S687" s="9">
        <f t="shared" si="41"/>
        <v>42239.208333333328</v>
      </c>
      <c r="T687" s="9">
        <f t="shared" si="42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2035</v>
      </c>
      <c r="R688" t="s">
        <v>2044</v>
      </c>
      <c r="S688" s="9">
        <f t="shared" si="41"/>
        <v>43186.208333333328</v>
      </c>
      <c r="T688" s="9">
        <f t="shared" si="42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2037</v>
      </c>
      <c r="R689" t="s">
        <v>2038</v>
      </c>
      <c r="S689" s="9">
        <f t="shared" si="41"/>
        <v>42806.25</v>
      </c>
      <c r="T689" s="9">
        <f t="shared" si="42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2039</v>
      </c>
      <c r="R690" t="s">
        <v>2058</v>
      </c>
      <c r="S690" s="9">
        <f t="shared" si="41"/>
        <v>43475.25</v>
      </c>
      <c r="T690" s="9">
        <f t="shared" si="42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2035</v>
      </c>
      <c r="R691" t="s">
        <v>2036</v>
      </c>
      <c r="S691" s="9">
        <f t="shared" si="41"/>
        <v>41576.208333333336</v>
      </c>
      <c r="T691" s="9">
        <f t="shared" si="42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2039</v>
      </c>
      <c r="R692" t="s">
        <v>2040</v>
      </c>
      <c r="S692" s="9">
        <f t="shared" si="41"/>
        <v>40874.25</v>
      </c>
      <c r="T692" s="9">
        <f t="shared" si="42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2039</v>
      </c>
      <c r="R693" t="s">
        <v>2040</v>
      </c>
      <c r="S693" s="9">
        <f t="shared" si="41"/>
        <v>41185.208333333336</v>
      </c>
      <c r="T693" s="9">
        <f t="shared" si="42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2033</v>
      </c>
      <c r="R694" t="s">
        <v>2034</v>
      </c>
      <c r="S694" s="9">
        <f t="shared" si="41"/>
        <v>43655.208333333328</v>
      </c>
      <c r="T694" s="9">
        <f t="shared" si="42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2037</v>
      </c>
      <c r="R695" t="s">
        <v>2038</v>
      </c>
      <c r="S695" s="9">
        <f t="shared" si="41"/>
        <v>43025.208333333328</v>
      </c>
      <c r="T695" s="9">
        <f t="shared" si="42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2037</v>
      </c>
      <c r="R696" t="s">
        <v>2038</v>
      </c>
      <c r="S696" s="9">
        <f t="shared" si="41"/>
        <v>43066.25</v>
      </c>
      <c r="T696" s="9">
        <f t="shared" si="42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2033</v>
      </c>
      <c r="R697" t="s">
        <v>2034</v>
      </c>
      <c r="S697" s="9">
        <f t="shared" si="41"/>
        <v>42322.25</v>
      </c>
      <c r="T697" s="9">
        <f t="shared" si="42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2037</v>
      </c>
      <c r="R698" t="s">
        <v>2038</v>
      </c>
      <c r="S698" s="9">
        <f t="shared" si="41"/>
        <v>42114.208333333328</v>
      </c>
      <c r="T698" s="9">
        <f t="shared" si="42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2033</v>
      </c>
      <c r="R699" t="s">
        <v>2041</v>
      </c>
      <c r="S699" s="9">
        <f t="shared" si="41"/>
        <v>43190.208333333328</v>
      </c>
      <c r="T699" s="9">
        <f t="shared" si="42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2035</v>
      </c>
      <c r="R700" t="s">
        <v>2044</v>
      </c>
      <c r="S700" s="9">
        <f t="shared" si="41"/>
        <v>40871.25</v>
      </c>
      <c r="T700" s="9">
        <f t="shared" si="42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2039</v>
      </c>
      <c r="R701" t="s">
        <v>2042</v>
      </c>
      <c r="S701" s="9">
        <f t="shared" si="41"/>
        <v>43641.208333333328</v>
      </c>
      <c r="T701" s="9">
        <f t="shared" si="42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2035</v>
      </c>
      <c r="R702" t="s">
        <v>2044</v>
      </c>
      <c r="S702" s="9">
        <f t="shared" si="41"/>
        <v>40203.25</v>
      </c>
      <c r="T702" s="9">
        <f t="shared" si="42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2037</v>
      </c>
      <c r="R703" t="s">
        <v>2038</v>
      </c>
      <c r="S703" s="9">
        <f t="shared" si="41"/>
        <v>40629.208333333336</v>
      </c>
      <c r="T703" s="9">
        <f t="shared" si="42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2035</v>
      </c>
      <c r="R704" t="s">
        <v>2044</v>
      </c>
      <c r="S704" s="9">
        <f t="shared" si="41"/>
        <v>41477.208333333336</v>
      </c>
      <c r="T704" s="9">
        <f t="shared" si="42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2045</v>
      </c>
      <c r="R705" t="s">
        <v>2057</v>
      </c>
      <c r="S705" s="9">
        <f t="shared" si="41"/>
        <v>41020.208333333336</v>
      </c>
      <c r="T705" s="9">
        <f t="shared" si="42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2039</v>
      </c>
      <c r="R706" t="s">
        <v>2047</v>
      </c>
      <c r="S706" s="9">
        <f t="shared" si="41"/>
        <v>42555.208333333328</v>
      </c>
      <c r="T706" s="9">
        <f t="shared" si="42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ROUND(E707/D707*100,0)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2045</v>
      </c>
      <c r="R707" t="s">
        <v>2046</v>
      </c>
      <c r="S707" s="9">
        <f t="shared" ref="S707:S770" si="45">(((L707/60)/60)/24)+DATE(1970,1,1)</f>
        <v>41619.25</v>
      </c>
      <c r="T707" s="9">
        <f t="shared" ref="T707:T770" si="46">(((M707/60)/60)/24)+DATE(1970,1,1)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ref="I708:I771" si="47">ROUND(E708/H708,2)</f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2035</v>
      </c>
      <c r="R708" t="s">
        <v>2036</v>
      </c>
      <c r="S708" s="9">
        <f t="shared" si="45"/>
        <v>43471.25</v>
      </c>
      <c r="T708" s="9">
        <f t="shared" si="46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2039</v>
      </c>
      <c r="R709" t="s">
        <v>2042</v>
      </c>
      <c r="S709" s="9">
        <f t="shared" si="45"/>
        <v>43442.25</v>
      </c>
      <c r="T709" s="9">
        <f t="shared" si="46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2037</v>
      </c>
      <c r="R710" t="s">
        <v>2038</v>
      </c>
      <c r="S710" s="9">
        <f t="shared" si="45"/>
        <v>42877.208333333328</v>
      </c>
      <c r="T710" s="9">
        <f t="shared" si="46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2037</v>
      </c>
      <c r="R711" t="s">
        <v>2038</v>
      </c>
      <c r="S711" s="9">
        <f t="shared" si="45"/>
        <v>41018.208333333336</v>
      </c>
      <c r="T711" s="9">
        <f t="shared" si="46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2037</v>
      </c>
      <c r="R712" t="s">
        <v>2038</v>
      </c>
      <c r="S712" s="9">
        <f t="shared" si="45"/>
        <v>43295.208333333328</v>
      </c>
      <c r="T712" s="9">
        <f t="shared" si="46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2037</v>
      </c>
      <c r="R713" t="s">
        <v>2038</v>
      </c>
      <c r="S713" s="9">
        <f t="shared" si="45"/>
        <v>42393.25</v>
      </c>
      <c r="T713" s="9">
        <f t="shared" si="46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2037</v>
      </c>
      <c r="R714" t="s">
        <v>2038</v>
      </c>
      <c r="S714" s="9">
        <f t="shared" si="45"/>
        <v>42559.208333333328</v>
      </c>
      <c r="T714" s="9">
        <f t="shared" si="46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2045</v>
      </c>
      <c r="R715" t="s">
        <v>2054</v>
      </c>
      <c r="S715" s="9">
        <f t="shared" si="45"/>
        <v>42604.208333333328</v>
      </c>
      <c r="T715" s="9">
        <f t="shared" si="46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2033</v>
      </c>
      <c r="R716" t="s">
        <v>2034</v>
      </c>
      <c r="S716" s="9">
        <f t="shared" si="45"/>
        <v>41870.208333333336</v>
      </c>
      <c r="T716" s="9">
        <f t="shared" si="46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2048</v>
      </c>
      <c r="R717" t="s">
        <v>2059</v>
      </c>
      <c r="S717" s="9">
        <f t="shared" si="45"/>
        <v>40397.208333333336</v>
      </c>
      <c r="T717" s="9">
        <f t="shared" si="46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2037</v>
      </c>
      <c r="R718" t="s">
        <v>2038</v>
      </c>
      <c r="S718" s="9">
        <f t="shared" si="45"/>
        <v>41465.208333333336</v>
      </c>
      <c r="T718" s="9">
        <f t="shared" si="46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2039</v>
      </c>
      <c r="R719" t="s">
        <v>2040</v>
      </c>
      <c r="S719" s="9">
        <f t="shared" si="45"/>
        <v>40777.208333333336</v>
      </c>
      <c r="T719" s="9">
        <f t="shared" si="46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2035</v>
      </c>
      <c r="R720" t="s">
        <v>2044</v>
      </c>
      <c r="S720" s="9">
        <f t="shared" si="45"/>
        <v>41442.208333333336</v>
      </c>
      <c r="T720" s="9">
        <f t="shared" si="46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2045</v>
      </c>
      <c r="R721" t="s">
        <v>2051</v>
      </c>
      <c r="S721" s="9">
        <f t="shared" si="45"/>
        <v>41058.208333333336</v>
      </c>
      <c r="T721" s="9">
        <f t="shared" si="46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2037</v>
      </c>
      <c r="R722" t="s">
        <v>2038</v>
      </c>
      <c r="S722" s="9">
        <f t="shared" si="45"/>
        <v>43152.25</v>
      </c>
      <c r="T722" s="9">
        <f t="shared" si="46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2033</v>
      </c>
      <c r="R723" t="s">
        <v>2034</v>
      </c>
      <c r="S723" s="9">
        <f t="shared" si="45"/>
        <v>43194.208333333328</v>
      </c>
      <c r="T723" s="9">
        <f t="shared" si="46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2039</v>
      </c>
      <c r="R724" t="s">
        <v>2040</v>
      </c>
      <c r="S724" s="9">
        <f t="shared" si="45"/>
        <v>43045.25</v>
      </c>
      <c r="T724" s="9">
        <f t="shared" si="46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2037</v>
      </c>
      <c r="R725" t="s">
        <v>2038</v>
      </c>
      <c r="S725" s="9">
        <f t="shared" si="45"/>
        <v>42431.25</v>
      </c>
      <c r="T725" s="9">
        <f t="shared" si="46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2037</v>
      </c>
      <c r="R726" t="s">
        <v>2038</v>
      </c>
      <c r="S726" s="9">
        <f t="shared" si="45"/>
        <v>41934.208333333336</v>
      </c>
      <c r="T726" s="9">
        <f t="shared" si="46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2048</v>
      </c>
      <c r="R727" t="s">
        <v>2059</v>
      </c>
      <c r="S727" s="9">
        <f t="shared" si="45"/>
        <v>41958.25</v>
      </c>
      <c r="T727" s="9">
        <f t="shared" si="46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2037</v>
      </c>
      <c r="R728" t="s">
        <v>2038</v>
      </c>
      <c r="S728" s="9">
        <f t="shared" si="45"/>
        <v>40476.208333333336</v>
      </c>
      <c r="T728" s="9">
        <f t="shared" si="46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2035</v>
      </c>
      <c r="R729" t="s">
        <v>2036</v>
      </c>
      <c r="S729" s="9">
        <f t="shared" si="45"/>
        <v>43485.25</v>
      </c>
      <c r="T729" s="9">
        <f t="shared" si="46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2037</v>
      </c>
      <c r="R730" t="s">
        <v>2038</v>
      </c>
      <c r="S730" s="9">
        <f t="shared" si="45"/>
        <v>42515.208333333328</v>
      </c>
      <c r="T730" s="9">
        <f t="shared" si="46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2039</v>
      </c>
      <c r="R731" t="s">
        <v>2042</v>
      </c>
      <c r="S731" s="9">
        <f t="shared" si="45"/>
        <v>41309.25</v>
      </c>
      <c r="T731" s="9">
        <f t="shared" si="46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2035</v>
      </c>
      <c r="R732" t="s">
        <v>2044</v>
      </c>
      <c r="S732" s="9">
        <f t="shared" si="45"/>
        <v>42147.208333333328</v>
      </c>
      <c r="T732" s="9">
        <f t="shared" si="46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2035</v>
      </c>
      <c r="R733" t="s">
        <v>2036</v>
      </c>
      <c r="S733" s="9">
        <f t="shared" si="45"/>
        <v>42939.208333333328</v>
      </c>
      <c r="T733" s="9">
        <f t="shared" si="46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2033</v>
      </c>
      <c r="R734" t="s">
        <v>2034</v>
      </c>
      <c r="S734" s="9">
        <f t="shared" si="45"/>
        <v>42816.208333333328</v>
      </c>
      <c r="T734" s="9">
        <f t="shared" si="46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2033</v>
      </c>
      <c r="R735" t="s">
        <v>2055</v>
      </c>
      <c r="S735" s="9">
        <f t="shared" si="45"/>
        <v>41844.208333333336</v>
      </c>
      <c r="T735" s="9">
        <f t="shared" si="46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2037</v>
      </c>
      <c r="R736" t="s">
        <v>2038</v>
      </c>
      <c r="S736" s="9">
        <f t="shared" si="45"/>
        <v>42763.25</v>
      </c>
      <c r="T736" s="9">
        <f t="shared" si="46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2052</v>
      </c>
      <c r="R737" t="s">
        <v>2053</v>
      </c>
      <c r="S737" s="9">
        <f t="shared" si="45"/>
        <v>42459.208333333328</v>
      </c>
      <c r="T737" s="9">
        <f t="shared" si="46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2045</v>
      </c>
      <c r="R738" t="s">
        <v>2046</v>
      </c>
      <c r="S738" s="9">
        <f t="shared" si="45"/>
        <v>42055.25</v>
      </c>
      <c r="T738" s="9">
        <f t="shared" si="46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2033</v>
      </c>
      <c r="R739" t="s">
        <v>2043</v>
      </c>
      <c r="S739" s="9">
        <f t="shared" si="45"/>
        <v>42685.25</v>
      </c>
      <c r="T739" s="9">
        <f t="shared" si="46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2037</v>
      </c>
      <c r="R740" t="s">
        <v>2038</v>
      </c>
      <c r="S740" s="9">
        <f t="shared" si="45"/>
        <v>41959.25</v>
      </c>
      <c r="T740" s="9">
        <f t="shared" si="46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2033</v>
      </c>
      <c r="R741" t="s">
        <v>2043</v>
      </c>
      <c r="S741" s="9">
        <f t="shared" si="45"/>
        <v>41089.208333333336</v>
      </c>
      <c r="T741" s="9">
        <f t="shared" si="46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2037</v>
      </c>
      <c r="R742" t="s">
        <v>2038</v>
      </c>
      <c r="S742" s="9">
        <f t="shared" si="45"/>
        <v>42769.25</v>
      </c>
      <c r="T742" s="9">
        <f t="shared" si="46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2037</v>
      </c>
      <c r="R743" t="s">
        <v>2038</v>
      </c>
      <c r="S743" s="9">
        <f t="shared" si="45"/>
        <v>40321.208333333336</v>
      </c>
      <c r="T743" s="9">
        <f t="shared" si="46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2033</v>
      </c>
      <c r="R744" t="s">
        <v>2041</v>
      </c>
      <c r="S744" s="9">
        <f t="shared" si="45"/>
        <v>40197.25</v>
      </c>
      <c r="T744" s="9">
        <f t="shared" si="46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2037</v>
      </c>
      <c r="R745" t="s">
        <v>2038</v>
      </c>
      <c r="S745" s="9">
        <f t="shared" si="45"/>
        <v>42298.208333333328</v>
      </c>
      <c r="T745" s="9">
        <f t="shared" si="46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2037</v>
      </c>
      <c r="R746" t="s">
        <v>2038</v>
      </c>
      <c r="S746" s="9">
        <f t="shared" si="45"/>
        <v>43322.208333333328</v>
      </c>
      <c r="T746" s="9">
        <f t="shared" si="46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2035</v>
      </c>
      <c r="R747" t="s">
        <v>2044</v>
      </c>
      <c r="S747" s="9">
        <f t="shared" si="45"/>
        <v>40328.208333333336</v>
      </c>
      <c r="T747" s="9">
        <f t="shared" si="46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2035</v>
      </c>
      <c r="R748" t="s">
        <v>2036</v>
      </c>
      <c r="S748" s="9">
        <f t="shared" si="45"/>
        <v>40825.208333333336</v>
      </c>
      <c r="T748" s="9">
        <f t="shared" si="46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2037</v>
      </c>
      <c r="R749" t="s">
        <v>2038</v>
      </c>
      <c r="S749" s="9">
        <f t="shared" si="45"/>
        <v>40423.208333333336</v>
      </c>
      <c r="T749" s="9">
        <f t="shared" si="46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2039</v>
      </c>
      <c r="R750" t="s">
        <v>2047</v>
      </c>
      <c r="S750" s="9">
        <f t="shared" si="45"/>
        <v>40238.25</v>
      </c>
      <c r="T750" s="9">
        <f t="shared" si="46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2035</v>
      </c>
      <c r="R751" t="s">
        <v>2044</v>
      </c>
      <c r="S751" s="9">
        <f t="shared" si="45"/>
        <v>41920.208333333336</v>
      </c>
      <c r="T751" s="9">
        <f t="shared" si="46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2033</v>
      </c>
      <c r="R752" t="s">
        <v>2041</v>
      </c>
      <c r="S752" s="9">
        <f t="shared" si="45"/>
        <v>40360.208333333336</v>
      </c>
      <c r="T752" s="9">
        <f t="shared" si="46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2045</v>
      </c>
      <c r="R753" t="s">
        <v>2046</v>
      </c>
      <c r="S753" s="9">
        <f t="shared" si="45"/>
        <v>42446.208333333328</v>
      </c>
      <c r="T753" s="9">
        <f t="shared" si="46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2037</v>
      </c>
      <c r="R754" t="s">
        <v>2038</v>
      </c>
      <c r="S754" s="9">
        <f t="shared" si="45"/>
        <v>40395.208333333336</v>
      </c>
      <c r="T754" s="9">
        <f t="shared" si="46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2052</v>
      </c>
      <c r="R755" t="s">
        <v>2053</v>
      </c>
      <c r="S755" s="9">
        <f t="shared" si="45"/>
        <v>40321.208333333336</v>
      </c>
      <c r="T755" s="9">
        <f t="shared" si="46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2037</v>
      </c>
      <c r="R756" t="s">
        <v>2038</v>
      </c>
      <c r="S756" s="9">
        <f t="shared" si="45"/>
        <v>41210.208333333336</v>
      </c>
      <c r="T756" s="9">
        <f t="shared" si="46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2037</v>
      </c>
      <c r="R757" t="s">
        <v>2038</v>
      </c>
      <c r="S757" s="9">
        <f t="shared" si="45"/>
        <v>43096.25</v>
      </c>
      <c r="T757" s="9">
        <f t="shared" si="46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2037</v>
      </c>
      <c r="R758" t="s">
        <v>2038</v>
      </c>
      <c r="S758" s="9">
        <f t="shared" si="45"/>
        <v>42024.25</v>
      </c>
      <c r="T758" s="9">
        <f t="shared" si="46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2039</v>
      </c>
      <c r="R759" t="s">
        <v>2042</v>
      </c>
      <c r="S759" s="9">
        <f t="shared" si="45"/>
        <v>40675.208333333336</v>
      </c>
      <c r="T759" s="9">
        <f t="shared" si="46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2033</v>
      </c>
      <c r="R760" t="s">
        <v>2034</v>
      </c>
      <c r="S760" s="9">
        <f t="shared" si="45"/>
        <v>41936.208333333336</v>
      </c>
      <c r="T760" s="9">
        <f t="shared" si="46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2033</v>
      </c>
      <c r="R761" t="s">
        <v>2041</v>
      </c>
      <c r="S761" s="9">
        <f t="shared" si="45"/>
        <v>43136.25</v>
      </c>
      <c r="T761" s="9">
        <f t="shared" si="46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2048</v>
      </c>
      <c r="R762" t="s">
        <v>2049</v>
      </c>
      <c r="S762" s="9">
        <f t="shared" si="45"/>
        <v>43678.208333333328</v>
      </c>
      <c r="T762" s="9">
        <f t="shared" si="46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2033</v>
      </c>
      <c r="R763" t="s">
        <v>2034</v>
      </c>
      <c r="S763" s="9">
        <f t="shared" si="45"/>
        <v>42938.208333333328</v>
      </c>
      <c r="T763" s="9">
        <f t="shared" si="46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2033</v>
      </c>
      <c r="R764" t="s">
        <v>2056</v>
      </c>
      <c r="S764" s="9">
        <f t="shared" si="45"/>
        <v>41241.25</v>
      </c>
      <c r="T764" s="9">
        <f t="shared" si="46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2037</v>
      </c>
      <c r="R765" t="s">
        <v>2038</v>
      </c>
      <c r="S765" s="9">
        <f t="shared" si="45"/>
        <v>41037.208333333336</v>
      </c>
      <c r="T765" s="9">
        <f t="shared" si="46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2033</v>
      </c>
      <c r="R766" t="s">
        <v>2034</v>
      </c>
      <c r="S766" s="9">
        <f t="shared" si="45"/>
        <v>40676.208333333336</v>
      </c>
      <c r="T766" s="9">
        <f t="shared" si="46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2033</v>
      </c>
      <c r="R767" t="s">
        <v>2043</v>
      </c>
      <c r="S767" s="9">
        <f t="shared" si="45"/>
        <v>42840.208333333328</v>
      </c>
      <c r="T767" s="9">
        <f t="shared" si="46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2039</v>
      </c>
      <c r="R768" t="s">
        <v>2061</v>
      </c>
      <c r="S768" s="9">
        <f t="shared" si="45"/>
        <v>43362.208333333328</v>
      </c>
      <c r="T768" s="9">
        <f t="shared" si="46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2045</v>
      </c>
      <c r="R769" t="s">
        <v>2057</v>
      </c>
      <c r="S769" s="9">
        <f t="shared" si="45"/>
        <v>42283.208333333328</v>
      </c>
      <c r="T769" s="9">
        <f t="shared" si="46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2037</v>
      </c>
      <c r="R770" t="s">
        <v>2038</v>
      </c>
      <c r="S770" s="9">
        <f t="shared" si="45"/>
        <v>41619.25</v>
      </c>
      <c r="T770" s="9">
        <f t="shared" si="46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ROUND(E771/D771*100,0)</f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2048</v>
      </c>
      <c r="R771" t="s">
        <v>2049</v>
      </c>
      <c r="S771" s="9">
        <f t="shared" ref="S771:S834" si="49">(((L771/60)/60)/24)+DATE(1970,1,1)</f>
        <v>41501.208333333336</v>
      </c>
      <c r="T771" s="9">
        <f t="shared" ref="T771:T834" si="50">(((M771/60)/60)/24)+DATE(1970,1,1)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ref="I772:I835" si="51">ROUND(E772/H772,2)</f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2037</v>
      </c>
      <c r="R772" t="s">
        <v>2038</v>
      </c>
      <c r="S772" s="9">
        <f t="shared" si="49"/>
        <v>41743.208333333336</v>
      </c>
      <c r="T772" s="9">
        <f t="shared" si="50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2037</v>
      </c>
      <c r="R773" t="s">
        <v>2038</v>
      </c>
      <c r="S773" s="9">
        <f t="shared" si="49"/>
        <v>43491.25</v>
      </c>
      <c r="T773" s="9">
        <f t="shared" si="50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2033</v>
      </c>
      <c r="R774" t="s">
        <v>2043</v>
      </c>
      <c r="S774" s="9">
        <f t="shared" si="49"/>
        <v>43505.25</v>
      </c>
      <c r="T774" s="9">
        <f t="shared" si="50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2037</v>
      </c>
      <c r="R775" t="s">
        <v>2038</v>
      </c>
      <c r="S775" s="9">
        <f t="shared" si="49"/>
        <v>42838.208333333328</v>
      </c>
      <c r="T775" s="9">
        <f t="shared" si="50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2035</v>
      </c>
      <c r="R776" t="s">
        <v>2036</v>
      </c>
      <c r="S776" s="9">
        <f t="shared" si="49"/>
        <v>42513.208333333328</v>
      </c>
      <c r="T776" s="9">
        <f t="shared" si="50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2033</v>
      </c>
      <c r="R777" t="s">
        <v>2034</v>
      </c>
      <c r="S777" s="9">
        <f t="shared" si="49"/>
        <v>41949.25</v>
      </c>
      <c r="T777" s="9">
        <f t="shared" si="50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2037</v>
      </c>
      <c r="R778" t="s">
        <v>2038</v>
      </c>
      <c r="S778" s="9">
        <f t="shared" si="49"/>
        <v>43650.208333333328</v>
      </c>
      <c r="T778" s="9">
        <f t="shared" si="50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2037</v>
      </c>
      <c r="R779" t="s">
        <v>2038</v>
      </c>
      <c r="S779" s="9">
        <f t="shared" si="49"/>
        <v>40809.208333333336</v>
      </c>
      <c r="T779" s="9">
        <f t="shared" si="50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2039</v>
      </c>
      <c r="R780" t="s">
        <v>2047</v>
      </c>
      <c r="S780" s="9">
        <f t="shared" si="49"/>
        <v>40768.208333333336</v>
      </c>
      <c r="T780" s="9">
        <f t="shared" si="50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2037</v>
      </c>
      <c r="R781" t="s">
        <v>2038</v>
      </c>
      <c r="S781" s="9">
        <f t="shared" si="49"/>
        <v>42230.208333333328</v>
      </c>
      <c r="T781" s="9">
        <f t="shared" si="50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2039</v>
      </c>
      <c r="R782" t="s">
        <v>2042</v>
      </c>
      <c r="S782" s="9">
        <f t="shared" si="49"/>
        <v>42573.208333333328</v>
      </c>
      <c r="T782" s="9">
        <f t="shared" si="50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2037</v>
      </c>
      <c r="R783" t="s">
        <v>2038</v>
      </c>
      <c r="S783" s="9">
        <f t="shared" si="49"/>
        <v>40482.208333333336</v>
      </c>
      <c r="T783" s="9">
        <f t="shared" si="50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2039</v>
      </c>
      <c r="R784" t="s">
        <v>2047</v>
      </c>
      <c r="S784" s="9">
        <f t="shared" si="49"/>
        <v>40603.25</v>
      </c>
      <c r="T784" s="9">
        <f t="shared" si="50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2033</v>
      </c>
      <c r="R785" t="s">
        <v>2034</v>
      </c>
      <c r="S785" s="9">
        <f t="shared" si="49"/>
        <v>41625.25</v>
      </c>
      <c r="T785" s="9">
        <f t="shared" si="50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2035</v>
      </c>
      <c r="R786" t="s">
        <v>2036</v>
      </c>
      <c r="S786" s="9">
        <f t="shared" si="49"/>
        <v>42435.25</v>
      </c>
      <c r="T786" s="9">
        <f t="shared" si="50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2039</v>
      </c>
      <c r="R787" t="s">
        <v>2047</v>
      </c>
      <c r="S787" s="9">
        <f t="shared" si="49"/>
        <v>43582.208333333328</v>
      </c>
      <c r="T787" s="9">
        <f t="shared" si="50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2033</v>
      </c>
      <c r="R788" t="s">
        <v>2056</v>
      </c>
      <c r="S788" s="9">
        <f t="shared" si="49"/>
        <v>43186.208333333328</v>
      </c>
      <c r="T788" s="9">
        <f t="shared" si="50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2033</v>
      </c>
      <c r="R789" t="s">
        <v>2034</v>
      </c>
      <c r="S789" s="9">
        <f t="shared" si="49"/>
        <v>40684.208333333336</v>
      </c>
      <c r="T789" s="9">
        <f t="shared" si="50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2039</v>
      </c>
      <c r="R790" t="s">
        <v>2047</v>
      </c>
      <c r="S790" s="9">
        <f t="shared" si="49"/>
        <v>41202.208333333336</v>
      </c>
      <c r="T790" s="9">
        <f t="shared" si="50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2037</v>
      </c>
      <c r="R791" t="s">
        <v>2038</v>
      </c>
      <c r="S791" s="9">
        <f t="shared" si="49"/>
        <v>41786.208333333336</v>
      </c>
      <c r="T791" s="9">
        <f t="shared" si="50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2037</v>
      </c>
      <c r="R792" t="s">
        <v>2038</v>
      </c>
      <c r="S792" s="9">
        <f t="shared" si="49"/>
        <v>40223.25</v>
      </c>
      <c r="T792" s="9">
        <f t="shared" si="50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2031</v>
      </c>
      <c r="R793" t="s">
        <v>2032</v>
      </c>
      <c r="S793" s="9">
        <f t="shared" si="49"/>
        <v>42715.25</v>
      </c>
      <c r="T793" s="9">
        <f t="shared" si="50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2037</v>
      </c>
      <c r="R794" t="s">
        <v>2038</v>
      </c>
      <c r="S794" s="9">
        <f t="shared" si="49"/>
        <v>41451.208333333336</v>
      </c>
      <c r="T794" s="9">
        <f t="shared" si="50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2045</v>
      </c>
      <c r="R795" t="s">
        <v>2046</v>
      </c>
      <c r="S795" s="9">
        <f t="shared" si="49"/>
        <v>41450.208333333336</v>
      </c>
      <c r="T795" s="9">
        <f t="shared" si="50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2033</v>
      </c>
      <c r="R796" t="s">
        <v>2034</v>
      </c>
      <c r="S796" s="9">
        <f t="shared" si="49"/>
        <v>43091.25</v>
      </c>
      <c r="T796" s="9">
        <f t="shared" si="50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2039</v>
      </c>
      <c r="R797" t="s">
        <v>2042</v>
      </c>
      <c r="S797" s="9">
        <f t="shared" si="49"/>
        <v>42675.208333333328</v>
      </c>
      <c r="T797" s="9">
        <f t="shared" si="50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2048</v>
      </c>
      <c r="R798" t="s">
        <v>2059</v>
      </c>
      <c r="S798" s="9">
        <f t="shared" si="49"/>
        <v>41859.208333333336</v>
      </c>
      <c r="T798" s="9">
        <f t="shared" si="50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2035</v>
      </c>
      <c r="R799" t="s">
        <v>2036</v>
      </c>
      <c r="S799" s="9">
        <f t="shared" si="49"/>
        <v>43464.25</v>
      </c>
      <c r="T799" s="9">
        <f t="shared" si="50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2037</v>
      </c>
      <c r="R800" t="s">
        <v>2038</v>
      </c>
      <c r="S800" s="9">
        <f t="shared" si="49"/>
        <v>41060.208333333336</v>
      </c>
      <c r="T800" s="9">
        <f t="shared" si="50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2037</v>
      </c>
      <c r="R801" t="s">
        <v>2038</v>
      </c>
      <c r="S801" s="9">
        <f t="shared" si="49"/>
        <v>42399.25</v>
      </c>
      <c r="T801" s="9">
        <f t="shared" si="50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2033</v>
      </c>
      <c r="R802" t="s">
        <v>2034</v>
      </c>
      <c r="S802" s="9">
        <f t="shared" si="49"/>
        <v>42167.208333333328</v>
      </c>
      <c r="T802" s="9">
        <f t="shared" si="50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2052</v>
      </c>
      <c r="R803" t="s">
        <v>2053</v>
      </c>
      <c r="S803" s="9">
        <f t="shared" si="49"/>
        <v>43830.25</v>
      </c>
      <c r="T803" s="9">
        <f t="shared" si="50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2052</v>
      </c>
      <c r="R804" t="s">
        <v>2053</v>
      </c>
      <c r="S804" s="9">
        <f t="shared" si="49"/>
        <v>43650.208333333328</v>
      </c>
      <c r="T804" s="9">
        <f t="shared" si="50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2037</v>
      </c>
      <c r="R805" t="s">
        <v>2038</v>
      </c>
      <c r="S805" s="9">
        <f t="shared" si="49"/>
        <v>43492.25</v>
      </c>
      <c r="T805" s="9">
        <f t="shared" si="50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2033</v>
      </c>
      <c r="R806" t="s">
        <v>2034</v>
      </c>
      <c r="S806" s="9">
        <f t="shared" si="49"/>
        <v>43102.25</v>
      </c>
      <c r="T806" s="9">
        <f t="shared" si="50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2039</v>
      </c>
      <c r="R807" t="s">
        <v>2040</v>
      </c>
      <c r="S807" s="9">
        <f t="shared" si="49"/>
        <v>41958.25</v>
      </c>
      <c r="T807" s="9">
        <f t="shared" si="50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2039</v>
      </c>
      <c r="R808" t="s">
        <v>2042</v>
      </c>
      <c r="S808" s="9">
        <f t="shared" si="49"/>
        <v>40973.25</v>
      </c>
      <c r="T808" s="9">
        <f t="shared" si="50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2037</v>
      </c>
      <c r="R809" t="s">
        <v>2038</v>
      </c>
      <c r="S809" s="9">
        <f t="shared" si="49"/>
        <v>43753.208333333328</v>
      </c>
      <c r="T809" s="9">
        <f t="shared" si="50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2031</v>
      </c>
      <c r="R810" t="s">
        <v>2032</v>
      </c>
      <c r="S810" s="9">
        <f t="shared" si="49"/>
        <v>42507.208333333328</v>
      </c>
      <c r="T810" s="9">
        <f t="shared" si="50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2039</v>
      </c>
      <c r="R811" t="s">
        <v>2040</v>
      </c>
      <c r="S811" s="9">
        <f t="shared" si="49"/>
        <v>41135.208333333336</v>
      </c>
      <c r="T811" s="9">
        <f t="shared" si="50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2037</v>
      </c>
      <c r="R812" t="s">
        <v>2038</v>
      </c>
      <c r="S812" s="9">
        <f t="shared" si="49"/>
        <v>43067.25</v>
      </c>
      <c r="T812" s="9">
        <f t="shared" si="50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2048</v>
      </c>
      <c r="R813" t="s">
        <v>2049</v>
      </c>
      <c r="S813" s="9">
        <f t="shared" si="49"/>
        <v>42378.25</v>
      </c>
      <c r="T813" s="9">
        <f t="shared" si="50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2045</v>
      </c>
      <c r="R814" t="s">
        <v>2046</v>
      </c>
      <c r="S814" s="9">
        <f t="shared" si="49"/>
        <v>43206.208333333328</v>
      </c>
      <c r="T814" s="9">
        <f t="shared" si="50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2048</v>
      </c>
      <c r="R815" t="s">
        <v>2049</v>
      </c>
      <c r="S815" s="9">
        <f t="shared" si="49"/>
        <v>41148.208333333336</v>
      </c>
      <c r="T815" s="9">
        <f t="shared" si="50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2033</v>
      </c>
      <c r="R816" t="s">
        <v>2034</v>
      </c>
      <c r="S816" s="9">
        <f t="shared" si="49"/>
        <v>42517.208333333328</v>
      </c>
      <c r="T816" s="9">
        <f t="shared" si="50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2033</v>
      </c>
      <c r="R817" t="s">
        <v>2034</v>
      </c>
      <c r="S817" s="9">
        <f t="shared" si="49"/>
        <v>43068.25</v>
      </c>
      <c r="T817" s="9">
        <f t="shared" si="50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2037</v>
      </c>
      <c r="R818" t="s">
        <v>2038</v>
      </c>
      <c r="S818" s="9">
        <f t="shared" si="49"/>
        <v>41680.25</v>
      </c>
      <c r="T818" s="9">
        <f t="shared" si="50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2045</v>
      </c>
      <c r="R819" t="s">
        <v>2046</v>
      </c>
      <c r="S819" s="9">
        <f t="shared" si="49"/>
        <v>43589.208333333328</v>
      </c>
      <c r="T819" s="9">
        <f t="shared" si="50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2037</v>
      </c>
      <c r="R820" t="s">
        <v>2038</v>
      </c>
      <c r="S820" s="9">
        <f t="shared" si="49"/>
        <v>43486.25</v>
      </c>
      <c r="T820" s="9">
        <f t="shared" si="50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2048</v>
      </c>
      <c r="R821" t="s">
        <v>2049</v>
      </c>
      <c r="S821" s="9">
        <f t="shared" si="49"/>
        <v>41237.25</v>
      </c>
      <c r="T821" s="9">
        <f t="shared" si="50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2033</v>
      </c>
      <c r="R822" t="s">
        <v>2034</v>
      </c>
      <c r="S822" s="9">
        <f t="shared" si="49"/>
        <v>43310.208333333328</v>
      </c>
      <c r="T822" s="9">
        <f t="shared" si="50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2039</v>
      </c>
      <c r="R823" t="s">
        <v>2040</v>
      </c>
      <c r="S823" s="9">
        <f t="shared" si="49"/>
        <v>42794.25</v>
      </c>
      <c r="T823" s="9">
        <f t="shared" si="50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2033</v>
      </c>
      <c r="R824" t="s">
        <v>2034</v>
      </c>
      <c r="S824" s="9">
        <f t="shared" si="49"/>
        <v>41698.25</v>
      </c>
      <c r="T824" s="9">
        <f t="shared" si="50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2033</v>
      </c>
      <c r="R825" t="s">
        <v>2034</v>
      </c>
      <c r="S825" s="9">
        <f t="shared" si="49"/>
        <v>41892.208333333336</v>
      </c>
      <c r="T825" s="9">
        <f t="shared" si="50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2045</v>
      </c>
      <c r="R826" t="s">
        <v>2046</v>
      </c>
      <c r="S826" s="9">
        <f t="shared" si="49"/>
        <v>40348.208333333336</v>
      </c>
      <c r="T826" s="9">
        <f t="shared" si="50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2039</v>
      </c>
      <c r="R827" t="s">
        <v>2050</v>
      </c>
      <c r="S827" s="9">
        <f t="shared" si="49"/>
        <v>42941.208333333328</v>
      </c>
      <c r="T827" s="9">
        <f t="shared" si="50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2037</v>
      </c>
      <c r="R828" t="s">
        <v>2038</v>
      </c>
      <c r="S828" s="9">
        <f t="shared" si="49"/>
        <v>40525.25</v>
      </c>
      <c r="T828" s="9">
        <f t="shared" si="50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2039</v>
      </c>
      <c r="R829" t="s">
        <v>2042</v>
      </c>
      <c r="S829" s="9">
        <f t="shared" si="49"/>
        <v>40666.208333333336</v>
      </c>
      <c r="T829" s="9">
        <f t="shared" si="50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2037</v>
      </c>
      <c r="R830" t="s">
        <v>2038</v>
      </c>
      <c r="S830" s="9">
        <f t="shared" si="49"/>
        <v>43340.208333333328</v>
      </c>
      <c r="T830" s="9">
        <f t="shared" si="50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2037</v>
      </c>
      <c r="R831" t="s">
        <v>2038</v>
      </c>
      <c r="S831" s="9">
        <f t="shared" si="49"/>
        <v>42164.208333333328</v>
      </c>
      <c r="T831" s="9">
        <f t="shared" si="50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2037</v>
      </c>
      <c r="R832" t="s">
        <v>2038</v>
      </c>
      <c r="S832" s="9">
        <f t="shared" si="49"/>
        <v>43103.25</v>
      </c>
      <c r="T832" s="9">
        <f t="shared" si="50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2052</v>
      </c>
      <c r="R833" t="s">
        <v>2053</v>
      </c>
      <c r="S833" s="9">
        <f t="shared" si="49"/>
        <v>40994.208333333336</v>
      </c>
      <c r="T833" s="9">
        <f t="shared" si="50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2045</v>
      </c>
      <c r="R834" t="s">
        <v>2057</v>
      </c>
      <c r="S834" s="9">
        <f t="shared" si="49"/>
        <v>42299.208333333328</v>
      </c>
      <c r="T834" s="9">
        <f t="shared" si="50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ROUND(E835/D835*100,0)</f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2045</v>
      </c>
      <c r="R835" t="s">
        <v>2057</v>
      </c>
      <c r="S835" s="9">
        <f t="shared" ref="S835:S898" si="53">(((L835/60)/60)/24)+DATE(1970,1,1)</f>
        <v>40588.25</v>
      </c>
      <c r="T835" s="9">
        <f t="shared" ref="T835:T898" si="54">(((M835/60)/60)/24)+DATE(1970,1,1)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ref="I836:I899" si="55">ROUND(E836/H836,2)</f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2037</v>
      </c>
      <c r="R836" t="s">
        <v>2038</v>
      </c>
      <c r="S836" s="9">
        <f t="shared" si="53"/>
        <v>41448.208333333336</v>
      </c>
      <c r="T836" s="9">
        <f t="shared" si="54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2035</v>
      </c>
      <c r="R837" t="s">
        <v>2036</v>
      </c>
      <c r="S837" s="9">
        <f t="shared" si="53"/>
        <v>42063.25</v>
      </c>
      <c r="T837" s="9">
        <f t="shared" si="54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2033</v>
      </c>
      <c r="R838" t="s">
        <v>2043</v>
      </c>
      <c r="S838" s="9">
        <f t="shared" si="53"/>
        <v>40214.25</v>
      </c>
      <c r="T838" s="9">
        <f t="shared" si="54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2033</v>
      </c>
      <c r="R839" t="s">
        <v>2056</v>
      </c>
      <c r="S839" s="9">
        <f t="shared" si="53"/>
        <v>40629.208333333336</v>
      </c>
      <c r="T839" s="9">
        <f t="shared" si="54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2037</v>
      </c>
      <c r="R840" t="s">
        <v>2038</v>
      </c>
      <c r="S840" s="9">
        <f t="shared" si="53"/>
        <v>43370.208333333328</v>
      </c>
      <c r="T840" s="9">
        <f t="shared" si="54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2039</v>
      </c>
      <c r="R841" t="s">
        <v>2040</v>
      </c>
      <c r="S841" s="9">
        <f t="shared" si="53"/>
        <v>41715.208333333336</v>
      </c>
      <c r="T841" s="9">
        <f t="shared" si="54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2037</v>
      </c>
      <c r="R842" t="s">
        <v>2038</v>
      </c>
      <c r="S842" s="9">
        <f t="shared" si="53"/>
        <v>41836.208333333336</v>
      </c>
      <c r="T842" s="9">
        <f t="shared" si="54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2035</v>
      </c>
      <c r="R843" t="s">
        <v>2036</v>
      </c>
      <c r="S843" s="9">
        <f t="shared" si="53"/>
        <v>42419.25</v>
      </c>
      <c r="T843" s="9">
        <f t="shared" si="54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2035</v>
      </c>
      <c r="R844" t="s">
        <v>2044</v>
      </c>
      <c r="S844" s="9">
        <f t="shared" si="53"/>
        <v>43266.208333333328</v>
      </c>
      <c r="T844" s="9">
        <f t="shared" si="54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2052</v>
      </c>
      <c r="R845" t="s">
        <v>2053</v>
      </c>
      <c r="S845" s="9">
        <f t="shared" si="53"/>
        <v>43338.208333333328</v>
      </c>
      <c r="T845" s="9">
        <f t="shared" si="54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2039</v>
      </c>
      <c r="R846" t="s">
        <v>2040</v>
      </c>
      <c r="S846" s="9">
        <f t="shared" si="53"/>
        <v>40930.25</v>
      </c>
      <c r="T846" s="9">
        <f t="shared" si="54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2035</v>
      </c>
      <c r="R847" t="s">
        <v>2036</v>
      </c>
      <c r="S847" s="9">
        <f t="shared" si="53"/>
        <v>43235.208333333328</v>
      </c>
      <c r="T847" s="9">
        <f t="shared" si="54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2035</v>
      </c>
      <c r="R848" t="s">
        <v>2036</v>
      </c>
      <c r="S848" s="9">
        <f t="shared" si="53"/>
        <v>43302.208333333328</v>
      </c>
      <c r="T848" s="9">
        <f t="shared" si="54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2031</v>
      </c>
      <c r="R849" t="s">
        <v>2032</v>
      </c>
      <c r="S849" s="9">
        <f t="shared" si="53"/>
        <v>43107.25</v>
      </c>
      <c r="T849" s="9">
        <f t="shared" si="54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2039</v>
      </c>
      <c r="R850" t="s">
        <v>2042</v>
      </c>
      <c r="S850" s="9">
        <f t="shared" si="53"/>
        <v>40341.208333333336</v>
      </c>
      <c r="T850" s="9">
        <f t="shared" si="54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2033</v>
      </c>
      <c r="R851" t="s">
        <v>2043</v>
      </c>
      <c r="S851" s="9">
        <f t="shared" si="53"/>
        <v>40948.25</v>
      </c>
      <c r="T851" s="9">
        <f t="shared" si="54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2033</v>
      </c>
      <c r="R852" t="s">
        <v>2034</v>
      </c>
      <c r="S852" s="9">
        <f t="shared" si="53"/>
        <v>40866.25</v>
      </c>
      <c r="T852" s="9">
        <f t="shared" si="54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2033</v>
      </c>
      <c r="R853" t="s">
        <v>2041</v>
      </c>
      <c r="S853" s="9">
        <f t="shared" si="53"/>
        <v>41031.208333333336</v>
      </c>
      <c r="T853" s="9">
        <f t="shared" si="54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2048</v>
      </c>
      <c r="R854" t="s">
        <v>2049</v>
      </c>
      <c r="S854" s="9">
        <f t="shared" si="53"/>
        <v>40740.208333333336</v>
      </c>
      <c r="T854" s="9">
        <f t="shared" si="54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2033</v>
      </c>
      <c r="R855" t="s">
        <v>2043</v>
      </c>
      <c r="S855" s="9">
        <f t="shared" si="53"/>
        <v>40714.208333333336</v>
      </c>
      <c r="T855" s="9">
        <f t="shared" si="54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2045</v>
      </c>
      <c r="R856" t="s">
        <v>2051</v>
      </c>
      <c r="S856" s="9">
        <f t="shared" si="53"/>
        <v>43787.25</v>
      </c>
      <c r="T856" s="9">
        <f t="shared" si="54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2037</v>
      </c>
      <c r="R857" t="s">
        <v>2038</v>
      </c>
      <c r="S857" s="9">
        <f t="shared" si="53"/>
        <v>40712.208333333336</v>
      </c>
      <c r="T857" s="9">
        <f t="shared" si="54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2031</v>
      </c>
      <c r="R858" t="s">
        <v>2032</v>
      </c>
      <c r="S858" s="9">
        <f t="shared" si="53"/>
        <v>41023.208333333336</v>
      </c>
      <c r="T858" s="9">
        <f t="shared" si="54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2039</v>
      </c>
      <c r="R859" t="s">
        <v>2050</v>
      </c>
      <c r="S859" s="9">
        <f t="shared" si="53"/>
        <v>40944.25</v>
      </c>
      <c r="T859" s="9">
        <f t="shared" si="54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2031</v>
      </c>
      <c r="R860" t="s">
        <v>2032</v>
      </c>
      <c r="S860" s="9">
        <f t="shared" si="53"/>
        <v>43211.208333333328</v>
      </c>
      <c r="T860" s="9">
        <f t="shared" si="54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2037</v>
      </c>
      <c r="R861" t="s">
        <v>2038</v>
      </c>
      <c r="S861" s="9">
        <f t="shared" si="53"/>
        <v>41334.25</v>
      </c>
      <c r="T861" s="9">
        <f t="shared" si="54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2035</v>
      </c>
      <c r="R862" t="s">
        <v>2044</v>
      </c>
      <c r="S862" s="9">
        <f t="shared" si="53"/>
        <v>43515.25</v>
      </c>
      <c r="T862" s="9">
        <f t="shared" si="54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2037</v>
      </c>
      <c r="R863" t="s">
        <v>2038</v>
      </c>
      <c r="S863" s="9">
        <f t="shared" si="53"/>
        <v>40258.208333333336</v>
      </c>
      <c r="T863" s="9">
        <f t="shared" si="54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2037</v>
      </c>
      <c r="R864" t="s">
        <v>2038</v>
      </c>
      <c r="S864" s="9">
        <f t="shared" si="53"/>
        <v>40756.208333333336</v>
      </c>
      <c r="T864" s="9">
        <f t="shared" si="54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2039</v>
      </c>
      <c r="R865" t="s">
        <v>2058</v>
      </c>
      <c r="S865" s="9">
        <f t="shared" si="53"/>
        <v>42172.208333333328</v>
      </c>
      <c r="T865" s="9">
        <f t="shared" si="54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2039</v>
      </c>
      <c r="R866" t="s">
        <v>2050</v>
      </c>
      <c r="S866" s="9">
        <f t="shared" si="53"/>
        <v>42601.208333333328</v>
      </c>
      <c r="T866" s="9">
        <f t="shared" si="54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2037</v>
      </c>
      <c r="R867" t="s">
        <v>2038</v>
      </c>
      <c r="S867" s="9">
        <f t="shared" si="53"/>
        <v>41897.208333333336</v>
      </c>
      <c r="T867" s="9">
        <f t="shared" si="54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2052</v>
      </c>
      <c r="R868" t="s">
        <v>2053</v>
      </c>
      <c r="S868" s="9">
        <f t="shared" si="53"/>
        <v>40671.208333333336</v>
      </c>
      <c r="T868" s="9">
        <f t="shared" si="54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2031</v>
      </c>
      <c r="R869" t="s">
        <v>2032</v>
      </c>
      <c r="S869" s="9">
        <f t="shared" si="53"/>
        <v>43382.208333333328</v>
      </c>
      <c r="T869" s="9">
        <f t="shared" si="54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2037</v>
      </c>
      <c r="R870" t="s">
        <v>2038</v>
      </c>
      <c r="S870" s="9">
        <f t="shared" si="53"/>
        <v>41559.208333333336</v>
      </c>
      <c r="T870" s="9">
        <f t="shared" si="54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2039</v>
      </c>
      <c r="R871" t="s">
        <v>2042</v>
      </c>
      <c r="S871" s="9">
        <f t="shared" si="53"/>
        <v>40350.208333333336</v>
      </c>
      <c r="T871" s="9">
        <f t="shared" si="54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2037</v>
      </c>
      <c r="R872" t="s">
        <v>2038</v>
      </c>
      <c r="S872" s="9">
        <f t="shared" si="53"/>
        <v>42240.208333333328</v>
      </c>
      <c r="T872" s="9">
        <f t="shared" si="54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2037</v>
      </c>
      <c r="R873" t="s">
        <v>2038</v>
      </c>
      <c r="S873" s="9">
        <f t="shared" si="53"/>
        <v>43040.208333333328</v>
      </c>
      <c r="T873" s="9">
        <f t="shared" si="54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2039</v>
      </c>
      <c r="R874" t="s">
        <v>2061</v>
      </c>
      <c r="S874" s="9">
        <f t="shared" si="53"/>
        <v>43346.208333333328</v>
      </c>
      <c r="T874" s="9">
        <f t="shared" si="54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2052</v>
      </c>
      <c r="R875" t="s">
        <v>2053</v>
      </c>
      <c r="S875" s="9">
        <f t="shared" si="53"/>
        <v>41647.25</v>
      </c>
      <c r="T875" s="9">
        <f t="shared" si="54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2052</v>
      </c>
      <c r="R876" t="s">
        <v>2053</v>
      </c>
      <c r="S876" s="9">
        <f t="shared" si="53"/>
        <v>40291.208333333336</v>
      </c>
      <c r="T876" s="9">
        <f t="shared" si="54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2033</v>
      </c>
      <c r="R877" t="s">
        <v>2034</v>
      </c>
      <c r="S877" s="9">
        <f t="shared" si="53"/>
        <v>40556.25</v>
      </c>
      <c r="T877" s="9">
        <f t="shared" si="54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2052</v>
      </c>
      <c r="R878" t="s">
        <v>2053</v>
      </c>
      <c r="S878" s="9">
        <f t="shared" si="53"/>
        <v>43624.208333333328</v>
      </c>
      <c r="T878" s="9">
        <f t="shared" si="54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2031</v>
      </c>
      <c r="R879" t="s">
        <v>2032</v>
      </c>
      <c r="S879" s="9">
        <f t="shared" si="53"/>
        <v>42577.208333333328</v>
      </c>
      <c r="T879" s="9">
        <f t="shared" si="54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2033</v>
      </c>
      <c r="R880" t="s">
        <v>2055</v>
      </c>
      <c r="S880" s="9">
        <f t="shared" si="53"/>
        <v>43845.25</v>
      </c>
      <c r="T880" s="9">
        <f t="shared" si="54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2045</v>
      </c>
      <c r="R881" t="s">
        <v>2046</v>
      </c>
      <c r="S881" s="9">
        <f t="shared" si="53"/>
        <v>42788.25</v>
      </c>
      <c r="T881" s="9">
        <f t="shared" si="54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2033</v>
      </c>
      <c r="R882" t="s">
        <v>2041</v>
      </c>
      <c r="S882" s="9">
        <f t="shared" si="53"/>
        <v>43667.208333333328</v>
      </c>
      <c r="T882" s="9">
        <f t="shared" si="54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2037</v>
      </c>
      <c r="R883" t="s">
        <v>2038</v>
      </c>
      <c r="S883" s="9">
        <f t="shared" si="53"/>
        <v>42194.208333333328</v>
      </c>
      <c r="T883" s="9">
        <f t="shared" si="54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2037</v>
      </c>
      <c r="R884" t="s">
        <v>2038</v>
      </c>
      <c r="S884" s="9">
        <f t="shared" si="53"/>
        <v>42025.25</v>
      </c>
      <c r="T884" s="9">
        <f t="shared" si="54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2039</v>
      </c>
      <c r="R885" t="s">
        <v>2050</v>
      </c>
      <c r="S885" s="9">
        <f t="shared" si="53"/>
        <v>40323.208333333336</v>
      </c>
      <c r="T885" s="9">
        <f t="shared" si="54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2037</v>
      </c>
      <c r="R886" t="s">
        <v>2038</v>
      </c>
      <c r="S886" s="9">
        <f t="shared" si="53"/>
        <v>41763.208333333336</v>
      </c>
      <c r="T886" s="9">
        <f t="shared" si="54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2037</v>
      </c>
      <c r="R887" t="s">
        <v>2038</v>
      </c>
      <c r="S887" s="9">
        <f t="shared" si="53"/>
        <v>40335.208333333336</v>
      </c>
      <c r="T887" s="9">
        <f t="shared" si="54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2033</v>
      </c>
      <c r="R888" t="s">
        <v>2043</v>
      </c>
      <c r="S888" s="9">
        <f t="shared" si="53"/>
        <v>40416.208333333336</v>
      </c>
      <c r="T888" s="9">
        <f t="shared" si="54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2037</v>
      </c>
      <c r="R889" t="s">
        <v>2038</v>
      </c>
      <c r="S889" s="9">
        <f t="shared" si="53"/>
        <v>42202.208333333328</v>
      </c>
      <c r="T889" s="9">
        <f t="shared" si="54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2037</v>
      </c>
      <c r="R890" t="s">
        <v>2038</v>
      </c>
      <c r="S890" s="9">
        <f t="shared" si="53"/>
        <v>42836.208333333328</v>
      </c>
      <c r="T890" s="9">
        <f t="shared" si="54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2033</v>
      </c>
      <c r="R891" t="s">
        <v>2041</v>
      </c>
      <c r="S891" s="9">
        <f t="shared" si="53"/>
        <v>41710.208333333336</v>
      </c>
      <c r="T891" s="9">
        <f t="shared" si="54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2033</v>
      </c>
      <c r="R892" t="s">
        <v>2043</v>
      </c>
      <c r="S892" s="9">
        <f t="shared" si="53"/>
        <v>43640.208333333328</v>
      </c>
      <c r="T892" s="9">
        <f t="shared" si="54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2039</v>
      </c>
      <c r="R893" t="s">
        <v>2040</v>
      </c>
      <c r="S893" s="9">
        <f t="shared" si="53"/>
        <v>40880.25</v>
      </c>
      <c r="T893" s="9">
        <f t="shared" si="54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2045</v>
      </c>
      <c r="R894" t="s">
        <v>2057</v>
      </c>
      <c r="S894" s="9">
        <f t="shared" si="53"/>
        <v>40319.208333333336</v>
      </c>
      <c r="T894" s="9">
        <f t="shared" si="54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2039</v>
      </c>
      <c r="R895" t="s">
        <v>2040</v>
      </c>
      <c r="S895" s="9">
        <f t="shared" si="53"/>
        <v>42170.208333333328</v>
      </c>
      <c r="T895" s="9">
        <f t="shared" si="54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2039</v>
      </c>
      <c r="R896" t="s">
        <v>2058</v>
      </c>
      <c r="S896" s="9">
        <f t="shared" si="53"/>
        <v>41466.208333333336</v>
      </c>
      <c r="T896" s="9">
        <f t="shared" si="54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2037</v>
      </c>
      <c r="R897" t="s">
        <v>2038</v>
      </c>
      <c r="S897" s="9">
        <f t="shared" si="53"/>
        <v>43134.25</v>
      </c>
      <c r="T897" s="9">
        <f t="shared" si="54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2031</v>
      </c>
      <c r="R898" t="s">
        <v>2032</v>
      </c>
      <c r="S898" s="9">
        <f t="shared" si="53"/>
        <v>40738.208333333336</v>
      </c>
      <c r="T898" s="9">
        <f t="shared" si="54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ROUND(E899/D899*100,0)</f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2037</v>
      </c>
      <c r="R899" t="s">
        <v>2038</v>
      </c>
      <c r="S899" s="9">
        <f t="shared" ref="S899:S962" si="57">(((L899/60)/60)/24)+DATE(1970,1,1)</f>
        <v>43583.208333333328</v>
      </c>
      <c r="T899" s="9">
        <f t="shared" ref="T899:T962" si="58">(((M899/60)/60)/24)+DATE(1970,1,1)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9">ROUND(E900/H900,2)</f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2039</v>
      </c>
      <c r="R900" t="s">
        <v>2040</v>
      </c>
      <c r="S900" s="9">
        <f t="shared" si="57"/>
        <v>43815.25</v>
      </c>
      <c r="T900" s="9">
        <f t="shared" si="58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2033</v>
      </c>
      <c r="R901" t="s">
        <v>2056</v>
      </c>
      <c r="S901" s="9">
        <f t="shared" si="57"/>
        <v>41554.208333333336</v>
      </c>
      <c r="T901" s="9">
        <f t="shared" si="58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2035</v>
      </c>
      <c r="R902" t="s">
        <v>2036</v>
      </c>
      <c r="S902" s="9">
        <f t="shared" si="57"/>
        <v>41901.208333333336</v>
      </c>
      <c r="T902" s="9">
        <f t="shared" si="58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2033</v>
      </c>
      <c r="R903" t="s">
        <v>2034</v>
      </c>
      <c r="S903" s="9">
        <f t="shared" si="57"/>
        <v>43298.208333333328</v>
      </c>
      <c r="T903" s="9">
        <f t="shared" si="58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2035</v>
      </c>
      <c r="R904" t="s">
        <v>2036</v>
      </c>
      <c r="S904" s="9">
        <f t="shared" si="57"/>
        <v>42399.25</v>
      </c>
      <c r="T904" s="9">
        <f t="shared" si="58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2045</v>
      </c>
      <c r="R905" t="s">
        <v>2046</v>
      </c>
      <c r="S905" s="9">
        <f t="shared" si="57"/>
        <v>41034.208333333336</v>
      </c>
      <c r="T905" s="9">
        <f t="shared" si="58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2045</v>
      </c>
      <c r="R906" t="s">
        <v>2054</v>
      </c>
      <c r="S906" s="9">
        <f t="shared" si="57"/>
        <v>41186.208333333336</v>
      </c>
      <c r="T906" s="9">
        <f t="shared" si="58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2037</v>
      </c>
      <c r="R907" t="s">
        <v>2038</v>
      </c>
      <c r="S907" s="9">
        <f t="shared" si="57"/>
        <v>41536.208333333336</v>
      </c>
      <c r="T907" s="9">
        <f t="shared" si="58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2039</v>
      </c>
      <c r="R908" t="s">
        <v>2040</v>
      </c>
      <c r="S908" s="9">
        <f t="shared" si="57"/>
        <v>42868.208333333328</v>
      </c>
      <c r="T908" s="9">
        <f t="shared" si="58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2037</v>
      </c>
      <c r="R909" t="s">
        <v>2038</v>
      </c>
      <c r="S909" s="9">
        <f t="shared" si="57"/>
        <v>40660.208333333336</v>
      </c>
      <c r="T909" s="9">
        <f t="shared" si="58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2048</v>
      </c>
      <c r="R910" t="s">
        <v>2049</v>
      </c>
      <c r="S910" s="9">
        <f t="shared" si="57"/>
        <v>41031.208333333336</v>
      </c>
      <c r="T910" s="9">
        <f t="shared" si="58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2037</v>
      </c>
      <c r="R911" t="s">
        <v>2038</v>
      </c>
      <c r="S911" s="9">
        <f t="shared" si="57"/>
        <v>43255.208333333328</v>
      </c>
      <c r="T911" s="9">
        <f t="shared" si="58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2037</v>
      </c>
      <c r="R912" t="s">
        <v>2038</v>
      </c>
      <c r="S912" s="9">
        <f t="shared" si="57"/>
        <v>42026.25</v>
      </c>
      <c r="T912" s="9">
        <f t="shared" si="58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2035</v>
      </c>
      <c r="R913" t="s">
        <v>2036</v>
      </c>
      <c r="S913" s="9">
        <f t="shared" si="57"/>
        <v>43717.208333333328</v>
      </c>
      <c r="T913" s="9">
        <f t="shared" si="58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2039</v>
      </c>
      <c r="R914" t="s">
        <v>2042</v>
      </c>
      <c r="S914" s="9">
        <f t="shared" si="57"/>
        <v>41157.208333333336</v>
      </c>
      <c r="T914" s="9">
        <f t="shared" si="58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2039</v>
      </c>
      <c r="R915" t="s">
        <v>2042</v>
      </c>
      <c r="S915" s="9">
        <f t="shared" si="57"/>
        <v>43597.208333333328</v>
      </c>
      <c r="T915" s="9">
        <f t="shared" si="58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2037</v>
      </c>
      <c r="R916" t="s">
        <v>2038</v>
      </c>
      <c r="S916" s="9">
        <f t="shared" si="57"/>
        <v>41490.208333333336</v>
      </c>
      <c r="T916" s="9">
        <f t="shared" si="58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2039</v>
      </c>
      <c r="R917" t="s">
        <v>2058</v>
      </c>
      <c r="S917" s="9">
        <f t="shared" si="57"/>
        <v>42976.208333333328</v>
      </c>
      <c r="T917" s="9">
        <f t="shared" si="58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2052</v>
      </c>
      <c r="R918" t="s">
        <v>2053</v>
      </c>
      <c r="S918" s="9">
        <f t="shared" si="57"/>
        <v>41991.25</v>
      </c>
      <c r="T918" s="9">
        <f t="shared" si="58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2039</v>
      </c>
      <c r="R919" t="s">
        <v>2050</v>
      </c>
      <c r="S919" s="9">
        <f t="shared" si="57"/>
        <v>40722.208333333336</v>
      </c>
      <c r="T919" s="9">
        <f t="shared" si="58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2045</v>
      </c>
      <c r="R920" t="s">
        <v>2054</v>
      </c>
      <c r="S920" s="9">
        <f t="shared" si="57"/>
        <v>41117.208333333336</v>
      </c>
      <c r="T920" s="9">
        <f t="shared" si="58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2037</v>
      </c>
      <c r="R921" t="s">
        <v>2038</v>
      </c>
      <c r="S921" s="9">
        <f t="shared" si="57"/>
        <v>43022.208333333328</v>
      </c>
      <c r="T921" s="9">
        <f t="shared" si="58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2039</v>
      </c>
      <c r="R922" t="s">
        <v>2047</v>
      </c>
      <c r="S922" s="9">
        <f t="shared" si="57"/>
        <v>43503.25</v>
      </c>
      <c r="T922" s="9">
        <f t="shared" si="58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2035</v>
      </c>
      <c r="R923" t="s">
        <v>2036</v>
      </c>
      <c r="S923" s="9">
        <f t="shared" si="57"/>
        <v>40951.25</v>
      </c>
      <c r="T923" s="9">
        <f t="shared" si="58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2033</v>
      </c>
      <c r="R924" t="s">
        <v>2060</v>
      </c>
      <c r="S924" s="9">
        <f t="shared" si="57"/>
        <v>43443.25</v>
      </c>
      <c r="T924" s="9">
        <f t="shared" si="58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2037</v>
      </c>
      <c r="R925" t="s">
        <v>2038</v>
      </c>
      <c r="S925" s="9">
        <f t="shared" si="57"/>
        <v>40373.208333333336</v>
      </c>
      <c r="T925" s="9">
        <f t="shared" si="58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2037</v>
      </c>
      <c r="R926" t="s">
        <v>2038</v>
      </c>
      <c r="S926" s="9">
        <f t="shared" si="57"/>
        <v>43769.208333333328</v>
      </c>
      <c r="T926" s="9">
        <f t="shared" si="58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2037</v>
      </c>
      <c r="R927" t="s">
        <v>2038</v>
      </c>
      <c r="S927" s="9">
        <f t="shared" si="57"/>
        <v>43000.208333333328</v>
      </c>
      <c r="T927" s="9">
        <f t="shared" si="58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2031</v>
      </c>
      <c r="R928" t="s">
        <v>2032</v>
      </c>
      <c r="S928" s="9">
        <f t="shared" si="57"/>
        <v>42502.208333333328</v>
      </c>
      <c r="T928" s="9">
        <f t="shared" si="58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2037</v>
      </c>
      <c r="R929" t="s">
        <v>2038</v>
      </c>
      <c r="S929" s="9">
        <f t="shared" si="57"/>
        <v>41102.208333333336</v>
      </c>
      <c r="T929" s="9">
        <f t="shared" si="58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2035</v>
      </c>
      <c r="R930" t="s">
        <v>2036</v>
      </c>
      <c r="S930" s="9">
        <f t="shared" si="57"/>
        <v>41637.25</v>
      </c>
      <c r="T930" s="9">
        <f t="shared" si="58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2037</v>
      </c>
      <c r="R931" t="s">
        <v>2038</v>
      </c>
      <c r="S931" s="9">
        <f t="shared" si="57"/>
        <v>42858.208333333328</v>
      </c>
      <c r="T931" s="9">
        <f t="shared" si="58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2037</v>
      </c>
      <c r="R932" t="s">
        <v>2038</v>
      </c>
      <c r="S932" s="9">
        <f t="shared" si="57"/>
        <v>42060.25</v>
      </c>
      <c r="T932" s="9">
        <f t="shared" si="58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2037</v>
      </c>
      <c r="R933" t="s">
        <v>2038</v>
      </c>
      <c r="S933" s="9">
        <f t="shared" si="57"/>
        <v>41818.208333333336</v>
      </c>
      <c r="T933" s="9">
        <f t="shared" si="58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2033</v>
      </c>
      <c r="R934" t="s">
        <v>2034</v>
      </c>
      <c r="S934" s="9">
        <f t="shared" si="57"/>
        <v>41709.208333333336</v>
      </c>
      <c r="T934" s="9">
        <f t="shared" si="58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2037</v>
      </c>
      <c r="R935" t="s">
        <v>2038</v>
      </c>
      <c r="S935" s="9">
        <f t="shared" si="57"/>
        <v>41372.208333333336</v>
      </c>
      <c r="T935" s="9">
        <f t="shared" si="58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2037</v>
      </c>
      <c r="R936" t="s">
        <v>2038</v>
      </c>
      <c r="S936" s="9">
        <f t="shared" si="57"/>
        <v>42422.25</v>
      </c>
      <c r="T936" s="9">
        <f t="shared" si="58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2037</v>
      </c>
      <c r="R937" t="s">
        <v>2038</v>
      </c>
      <c r="S937" s="9">
        <f t="shared" si="57"/>
        <v>42209.208333333328</v>
      </c>
      <c r="T937" s="9">
        <f t="shared" si="58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2037</v>
      </c>
      <c r="R938" t="s">
        <v>2038</v>
      </c>
      <c r="S938" s="9">
        <f t="shared" si="57"/>
        <v>43668.208333333328</v>
      </c>
      <c r="T938" s="9">
        <f t="shared" si="58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2039</v>
      </c>
      <c r="R939" t="s">
        <v>2040</v>
      </c>
      <c r="S939" s="9">
        <f t="shared" si="57"/>
        <v>42334.25</v>
      </c>
      <c r="T939" s="9">
        <f t="shared" si="58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2045</v>
      </c>
      <c r="R940" t="s">
        <v>2051</v>
      </c>
      <c r="S940" s="9">
        <f t="shared" si="57"/>
        <v>43263.208333333328</v>
      </c>
      <c r="T940" s="9">
        <f t="shared" si="58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2048</v>
      </c>
      <c r="R941" t="s">
        <v>2049</v>
      </c>
      <c r="S941" s="9">
        <f t="shared" si="57"/>
        <v>40670.208333333336</v>
      </c>
      <c r="T941" s="9">
        <f t="shared" si="58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2035</v>
      </c>
      <c r="R942" t="s">
        <v>2036</v>
      </c>
      <c r="S942" s="9">
        <f t="shared" si="57"/>
        <v>41244.25</v>
      </c>
      <c r="T942" s="9">
        <f t="shared" si="58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2037</v>
      </c>
      <c r="R943" t="s">
        <v>2038</v>
      </c>
      <c r="S943" s="9">
        <f t="shared" si="57"/>
        <v>40552.25</v>
      </c>
      <c r="T943" s="9">
        <f t="shared" si="58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2037</v>
      </c>
      <c r="R944" t="s">
        <v>2038</v>
      </c>
      <c r="S944" s="9">
        <f t="shared" si="57"/>
        <v>40568.25</v>
      </c>
      <c r="T944" s="9">
        <f t="shared" si="58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2031</v>
      </c>
      <c r="R945" t="s">
        <v>2032</v>
      </c>
      <c r="S945" s="9">
        <f t="shared" si="57"/>
        <v>41906.208333333336</v>
      </c>
      <c r="T945" s="9">
        <f t="shared" si="58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2052</v>
      </c>
      <c r="R946" t="s">
        <v>2053</v>
      </c>
      <c r="S946" s="9">
        <f t="shared" si="57"/>
        <v>42776.25</v>
      </c>
      <c r="T946" s="9">
        <f t="shared" si="58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2052</v>
      </c>
      <c r="R947" t="s">
        <v>2053</v>
      </c>
      <c r="S947" s="9">
        <f t="shared" si="57"/>
        <v>41004.208333333336</v>
      </c>
      <c r="T947" s="9">
        <f t="shared" si="58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2037</v>
      </c>
      <c r="R948" t="s">
        <v>2038</v>
      </c>
      <c r="S948" s="9">
        <f t="shared" si="57"/>
        <v>40710.208333333336</v>
      </c>
      <c r="T948" s="9">
        <f t="shared" si="58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2037</v>
      </c>
      <c r="R949" t="s">
        <v>2038</v>
      </c>
      <c r="S949" s="9">
        <f t="shared" si="57"/>
        <v>41908.208333333336</v>
      </c>
      <c r="T949" s="9">
        <f t="shared" si="58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2039</v>
      </c>
      <c r="R950" t="s">
        <v>2040</v>
      </c>
      <c r="S950" s="9">
        <f t="shared" si="57"/>
        <v>41985.25</v>
      </c>
      <c r="T950" s="9">
        <f t="shared" si="58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2035</v>
      </c>
      <c r="R951" t="s">
        <v>2036</v>
      </c>
      <c r="S951" s="9">
        <f t="shared" si="57"/>
        <v>42112.208333333328</v>
      </c>
      <c r="T951" s="9">
        <f t="shared" si="58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2037</v>
      </c>
      <c r="R952" t="s">
        <v>2038</v>
      </c>
      <c r="S952" s="9">
        <f t="shared" si="57"/>
        <v>43571.208333333328</v>
      </c>
      <c r="T952" s="9">
        <f t="shared" si="58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2033</v>
      </c>
      <c r="R953" t="s">
        <v>2034</v>
      </c>
      <c r="S953" s="9">
        <f t="shared" si="57"/>
        <v>42730.25</v>
      </c>
      <c r="T953" s="9">
        <f t="shared" si="58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2039</v>
      </c>
      <c r="R954" t="s">
        <v>2040</v>
      </c>
      <c r="S954" s="9">
        <f t="shared" si="57"/>
        <v>42591.208333333328</v>
      </c>
      <c r="T954" s="9">
        <f t="shared" si="58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2039</v>
      </c>
      <c r="R955" t="s">
        <v>2061</v>
      </c>
      <c r="S955" s="9">
        <f t="shared" si="57"/>
        <v>42358.25</v>
      </c>
      <c r="T955" s="9">
        <f t="shared" si="58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2035</v>
      </c>
      <c r="R956" t="s">
        <v>2036</v>
      </c>
      <c r="S956" s="9">
        <f t="shared" si="57"/>
        <v>41174.208333333336</v>
      </c>
      <c r="T956" s="9">
        <f t="shared" si="58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2037</v>
      </c>
      <c r="R957" t="s">
        <v>2038</v>
      </c>
      <c r="S957" s="9">
        <f t="shared" si="57"/>
        <v>41238.25</v>
      </c>
      <c r="T957" s="9">
        <f t="shared" si="58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2039</v>
      </c>
      <c r="R958" t="s">
        <v>2061</v>
      </c>
      <c r="S958" s="9">
        <f t="shared" si="57"/>
        <v>42360.25</v>
      </c>
      <c r="T958" s="9">
        <f t="shared" si="58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2037</v>
      </c>
      <c r="R959" t="s">
        <v>2038</v>
      </c>
      <c r="S959" s="9">
        <f t="shared" si="57"/>
        <v>40955.25</v>
      </c>
      <c r="T959" s="9">
        <f t="shared" si="58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2039</v>
      </c>
      <c r="R960" t="s">
        <v>2047</v>
      </c>
      <c r="S960" s="9">
        <f t="shared" si="57"/>
        <v>40350.208333333336</v>
      </c>
      <c r="T960" s="9">
        <f t="shared" si="58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2045</v>
      </c>
      <c r="R961" t="s">
        <v>2057</v>
      </c>
      <c r="S961" s="9">
        <f t="shared" si="57"/>
        <v>40357.208333333336</v>
      </c>
      <c r="T961" s="9">
        <f t="shared" si="58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2035</v>
      </c>
      <c r="R962" t="s">
        <v>2036</v>
      </c>
      <c r="S962" s="9">
        <f t="shared" si="57"/>
        <v>42408.25</v>
      </c>
      <c r="T962" s="9">
        <f t="shared" si="58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ROUND(E963/D963*100,0)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2045</v>
      </c>
      <c r="R963" t="s">
        <v>2057</v>
      </c>
      <c r="S963" s="9">
        <f t="shared" ref="S963:S1001" si="61">(((L963/60)/60)/24)+DATE(1970,1,1)</f>
        <v>40591.25</v>
      </c>
      <c r="T963" s="9">
        <f t="shared" ref="T963:T1001" si="62">(((M963/60)/60)/24)+DATE(1970,1,1)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ref="I964:I1001" si="63">ROUND(E964/H964,2)</f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2031</v>
      </c>
      <c r="R964" t="s">
        <v>2032</v>
      </c>
      <c r="S964" s="9">
        <f t="shared" si="61"/>
        <v>41592.25</v>
      </c>
      <c r="T964" s="9">
        <f t="shared" si="62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2052</v>
      </c>
      <c r="R965" t="s">
        <v>2053</v>
      </c>
      <c r="S965" s="9">
        <f t="shared" si="61"/>
        <v>40607.25</v>
      </c>
      <c r="T965" s="9">
        <f t="shared" si="62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2037</v>
      </c>
      <c r="R966" t="s">
        <v>2038</v>
      </c>
      <c r="S966" s="9">
        <f t="shared" si="61"/>
        <v>42135.208333333328</v>
      </c>
      <c r="T966" s="9">
        <f t="shared" si="62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2033</v>
      </c>
      <c r="R967" t="s">
        <v>2034</v>
      </c>
      <c r="S967" s="9">
        <f t="shared" si="61"/>
        <v>40203.25</v>
      </c>
      <c r="T967" s="9">
        <f t="shared" si="62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2037</v>
      </c>
      <c r="R968" t="s">
        <v>2038</v>
      </c>
      <c r="S968" s="9">
        <f t="shared" si="61"/>
        <v>42901.208333333328</v>
      </c>
      <c r="T968" s="9">
        <f t="shared" si="62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2033</v>
      </c>
      <c r="R969" t="s">
        <v>2060</v>
      </c>
      <c r="S969" s="9">
        <f t="shared" si="61"/>
        <v>41005.208333333336</v>
      </c>
      <c r="T969" s="9">
        <f t="shared" si="62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2031</v>
      </c>
      <c r="R970" t="s">
        <v>2032</v>
      </c>
      <c r="S970" s="9">
        <f t="shared" si="61"/>
        <v>40544.25</v>
      </c>
      <c r="T970" s="9">
        <f t="shared" si="62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2037</v>
      </c>
      <c r="R971" t="s">
        <v>2038</v>
      </c>
      <c r="S971" s="9">
        <f t="shared" si="61"/>
        <v>43821.25</v>
      </c>
      <c r="T971" s="9">
        <f t="shared" si="62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2037</v>
      </c>
      <c r="R972" t="s">
        <v>2038</v>
      </c>
      <c r="S972" s="9">
        <f t="shared" si="61"/>
        <v>40672.208333333336</v>
      </c>
      <c r="T972" s="9">
        <f t="shared" si="62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2039</v>
      </c>
      <c r="R973" t="s">
        <v>2058</v>
      </c>
      <c r="S973" s="9">
        <f t="shared" si="61"/>
        <v>41555.208333333336</v>
      </c>
      <c r="T973" s="9">
        <f t="shared" si="62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2035</v>
      </c>
      <c r="R974" t="s">
        <v>2036</v>
      </c>
      <c r="S974" s="9">
        <f t="shared" si="61"/>
        <v>41792.208333333336</v>
      </c>
      <c r="T974" s="9">
        <f t="shared" si="62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2037</v>
      </c>
      <c r="R975" t="s">
        <v>2038</v>
      </c>
      <c r="S975" s="9">
        <f t="shared" si="61"/>
        <v>40522.25</v>
      </c>
      <c r="T975" s="9">
        <f t="shared" si="62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2033</v>
      </c>
      <c r="R976" t="s">
        <v>2043</v>
      </c>
      <c r="S976" s="9">
        <f t="shared" si="61"/>
        <v>41412.208333333336</v>
      </c>
      <c r="T976" s="9">
        <f t="shared" si="62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2037</v>
      </c>
      <c r="R977" t="s">
        <v>2038</v>
      </c>
      <c r="S977" s="9">
        <f t="shared" si="61"/>
        <v>42337.25</v>
      </c>
      <c r="T977" s="9">
        <f t="shared" si="62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2037</v>
      </c>
      <c r="R978" t="s">
        <v>2038</v>
      </c>
      <c r="S978" s="9">
        <f t="shared" si="61"/>
        <v>40571.25</v>
      </c>
      <c r="T978" s="9">
        <f t="shared" si="62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2031</v>
      </c>
      <c r="R979" t="s">
        <v>2032</v>
      </c>
      <c r="S979" s="9">
        <f t="shared" si="61"/>
        <v>43138.25</v>
      </c>
      <c r="T979" s="9">
        <f t="shared" si="62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2048</v>
      </c>
      <c r="R980" t="s">
        <v>2049</v>
      </c>
      <c r="S980" s="9">
        <f t="shared" si="61"/>
        <v>42686.25</v>
      </c>
      <c r="T980" s="9">
        <f t="shared" si="62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2037</v>
      </c>
      <c r="R981" t="s">
        <v>2038</v>
      </c>
      <c r="S981" s="9">
        <f t="shared" si="61"/>
        <v>42078.208333333328</v>
      </c>
      <c r="T981" s="9">
        <f t="shared" si="62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2045</v>
      </c>
      <c r="R982" t="s">
        <v>2046</v>
      </c>
      <c r="S982" s="9">
        <f t="shared" si="61"/>
        <v>42307.208333333328</v>
      </c>
      <c r="T982" s="9">
        <f t="shared" si="62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2035</v>
      </c>
      <c r="R983" t="s">
        <v>2036</v>
      </c>
      <c r="S983" s="9">
        <f t="shared" si="61"/>
        <v>43094.25</v>
      </c>
      <c r="T983" s="9">
        <f t="shared" si="62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2039</v>
      </c>
      <c r="R984" t="s">
        <v>2040</v>
      </c>
      <c r="S984" s="9">
        <f t="shared" si="61"/>
        <v>40743.208333333336</v>
      </c>
      <c r="T984" s="9">
        <f t="shared" si="62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2039</v>
      </c>
      <c r="R985" t="s">
        <v>2040</v>
      </c>
      <c r="S985" s="9">
        <f t="shared" si="61"/>
        <v>43681.208333333328</v>
      </c>
      <c r="T985" s="9">
        <f t="shared" si="62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2037</v>
      </c>
      <c r="R986" t="s">
        <v>2038</v>
      </c>
      <c r="S986" s="9">
        <f t="shared" si="61"/>
        <v>43716.208333333328</v>
      </c>
      <c r="T986" s="9">
        <f t="shared" si="62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2033</v>
      </c>
      <c r="R987" t="s">
        <v>2034</v>
      </c>
      <c r="S987" s="9">
        <f t="shared" si="61"/>
        <v>41614.25</v>
      </c>
      <c r="T987" s="9">
        <f t="shared" si="62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2033</v>
      </c>
      <c r="R988" t="s">
        <v>2034</v>
      </c>
      <c r="S988" s="9">
        <f t="shared" si="61"/>
        <v>40638.208333333336</v>
      </c>
      <c r="T988" s="9">
        <f t="shared" si="62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2039</v>
      </c>
      <c r="R989" t="s">
        <v>2040</v>
      </c>
      <c r="S989" s="9">
        <f t="shared" si="61"/>
        <v>42852.208333333328</v>
      </c>
      <c r="T989" s="9">
        <f t="shared" si="62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2045</v>
      </c>
      <c r="R990" t="s">
        <v>2054</v>
      </c>
      <c r="S990" s="9">
        <f t="shared" si="61"/>
        <v>42686.25</v>
      </c>
      <c r="T990" s="9">
        <f t="shared" si="62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2045</v>
      </c>
      <c r="R991" t="s">
        <v>2057</v>
      </c>
      <c r="S991" s="9">
        <f t="shared" si="61"/>
        <v>43571.208333333328</v>
      </c>
      <c r="T991" s="9">
        <f t="shared" si="62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2039</v>
      </c>
      <c r="R992" t="s">
        <v>2042</v>
      </c>
      <c r="S992" s="9">
        <f t="shared" si="61"/>
        <v>42432.25</v>
      </c>
      <c r="T992" s="9">
        <f t="shared" si="62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2033</v>
      </c>
      <c r="R993" t="s">
        <v>2034</v>
      </c>
      <c r="S993" s="9">
        <f t="shared" si="61"/>
        <v>41907.208333333336</v>
      </c>
      <c r="T993" s="9">
        <f t="shared" si="62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2039</v>
      </c>
      <c r="R994" t="s">
        <v>2042</v>
      </c>
      <c r="S994" s="9">
        <f t="shared" si="61"/>
        <v>43227.208333333328</v>
      </c>
      <c r="T994" s="9">
        <f t="shared" si="62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2052</v>
      </c>
      <c r="R995" t="s">
        <v>2053</v>
      </c>
      <c r="S995" s="9">
        <f t="shared" si="61"/>
        <v>42362.25</v>
      </c>
      <c r="T995" s="9">
        <f t="shared" si="62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2045</v>
      </c>
      <c r="R996" t="s">
        <v>2057</v>
      </c>
      <c r="S996" s="9">
        <f t="shared" si="61"/>
        <v>41929.208333333336</v>
      </c>
      <c r="T996" s="9">
        <f t="shared" si="62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2031</v>
      </c>
      <c r="R997" t="s">
        <v>2032</v>
      </c>
      <c r="S997" s="9">
        <f t="shared" si="61"/>
        <v>43408.208333333328</v>
      </c>
      <c r="T997" s="9">
        <f t="shared" si="62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2037</v>
      </c>
      <c r="R998" t="s">
        <v>2038</v>
      </c>
      <c r="S998" s="9">
        <f t="shared" si="61"/>
        <v>41276.25</v>
      </c>
      <c r="T998" s="9">
        <f t="shared" si="62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2037</v>
      </c>
      <c r="R999" t="s">
        <v>2038</v>
      </c>
      <c r="S999" s="9">
        <f t="shared" si="61"/>
        <v>41659.25</v>
      </c>
      <c r="T999" s="9">
        <f t="shared" si="62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2033</v>
      </c>
      <c r="R1000" t="s">
        <v>2043</v>
      </c>
      <c r="S1000" s="9">
        <f t="shared" si="61"/>
        <v>40220.25</v>
      </c>
      <c r="T1000" s="9">
        <f t="shared" si="62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2031</v>
      </c>
      <c r="R1001" t="s">
        <v>2032</v>
      </c>
      <c r="S1001" s="9">
        <f t="shared" si="61"/>
        <v>42550.208333333328</v>
      </c>
      <c r="T1001" s="9">
        <f t="shared" si="62"/>
        <v>42557.208333333328</v>
      </c>
    </row>
  </sheetData>
  <conditionalFormatting sqref="F1:F1048576">
    <cfRule type="cellIs" dxfId="37" priority="1" operator="between">
      <formula>100</formula>
      <formula>200</formula>
    </cfRule>
    <cfRule type="cellIs" dxfId="36" priority="2" operator="between">
      <formula>200</formula>
      <formula>1754</formula>
    </cfRule>
    <cfRule type="cellIs" dxfId="35" priority="3" operator="between">
      <formula>100</formula>
      <formula>200</formula>
    </cfRule>
    <cfRule type="cellIs" dxfId="34" priority="4" operator="between">
      <formula>0</formula>
      <formula>100</formula>
    </cfRule>
    <cfRule type="cellIs" dxfId="33" priority="5" operator="greaterThan">
      <formula>199</formula>
    </cfRule>
    <cfRule type="cellIs" dxfId="32" priority="6" operator="between">
      <formula>100</formula>
      <formula>200</formula>
    </cfRule>
    <cfRule type="cellIs" priority="7" operator="between">
      <formula>100</formula>
      <formula>200</formula>
    </cfRule>
    <cfRule type="cellIs" dxfId="31" priority="8" operator="lessThan">
      <formula>101</formula>
    </cfRule>
  </conditionalFormatting>
  <conditionalFormatting sqref="G1:G1048576">
    <cfRule type="cellIs" dxfId="30" priority="14" operator="equal">
      <formula>"canceled"</formula>
    </cfRule>
    <cfRule type="cellIs" dxfId="29" priority="15" operator="equal">
      <formula>"live"</formula>
    </cfRule>
    <cfRule type="cellIs" dxfId="28" priority="16" operator="equal">
      <formula>"successful"</formula>
    </cfRule>
    <cfRule type="cellIs" dxfId="27" priority="17" operator="equal">
      <formula>"failed"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B358-7D75-4EDD-ADC1-93A7F2AA82D4}">
  <dimension ref="B2:R1002"/>
  <sheetViews>
    <sheetView tabSelected="1" topLeftCell="J1" workbookViewId="0">
      <selection activeCell="O9" sqref="O9"/>
    </sheetView>
  </sheetViews>
  <sheetFormatPr defaultRowHeight="15.6" x14ac:dyDescent="0.3"/>
  <cols>
    <col min="2" max="2" width="14.5" customWidth="1"/>
    <col min="3" max="3" width="11.19921875" customWidth="1"/>
    <col min="4" max="4" width="13" bestFit="1" customWidth="1"/>
    <col min="12" max="12" width="23.09765625" customWidth="1"/>
    <col min="13" max="13" width="26.796875" customWidth="1"/>
    <col min="14" max="14" width="22.3984375" customWidth="1"/>
    <col min="15" max="15" width="21.3984375" customWidth="1"/>
    <col min="16" max="16" width="16.8984375" customWidth="1"/>
    <col min="17" max="17" width="27.09765625" customWidth="1"/>
    <col min="18" max="18" width="27.19921875" customWidth="1"/>
  </cols>
  <sheetData>
    <row r="2" spans="2:18" ht="46.8" x14ac:dyDescent="0.3">
      <c r="B2" s="4"/>
      <c r="C2" s="1" t="s">
        <v>4</v>
      </c>
      <c r="D2" s="1" t="s">
        <v>5</v>
      </c>
      <c r="F2" t="s">
        <v>14</v>
      </c>
      <c r="G2">
        <v>0</v>
      </c>
      <c r="H2" t="s">
        <v>47</v>
      </c>
      <c r="I2">
        <v>708</v>
      </c>
      <c r="J2" t="s">
        <v>20</v>
      </c>
      <c r="K2">
        <v>158</v>
      </c>
      <c r="M2" s="13" t="s">
        <v>2106</v>
      </c>
      <c r="N2" s="13" t="s">
        <v>2107</v>
      </c>
      <c r="O2" s="13" t="s">
        <v>2108</v>
      </c>
      <c r="P2" s="13" t="s">
        <v>2109</v>
      </c>
      <c r="Q2" s="13" t="s">
        <v>2110</v>
      </c>
      <c r="R2" s="14" t="s">
        <v>2111</v>
      </c>
    </row>
    <row r="3" spans="2:18" x14ac:dyDescent="0.3">
      <c r="C3" t="s">
        <v>74</v>
      </c>
      <c r="D3">
        <v>135</v>
      </c>
      <c r="F3" t="s">
        <v>14</v>
      </c>
      <c r="G3">
        <v>24</v>
      </c>
      <c r="H3" t="s">
        <v>47</v>
      </c>
      <c r="I3">
        <v>808</v>
      </c>
      <c r="J3" t="s">
        <v>20</v>
      </c>
      <c r="K3">
        <v>1425</v>
      </c>
      <c r="L3" t="s">
        <v>2112</v>
      </c>
      <c r="M3">
        <f>AVERAGE(K:K)</f>
        <v>851.14690265486729</v>
      </c>
      <c r="N3">
        <f>MEDIAN(K:K)</f>
        <v>201</v>
      </c>
      <c r="O3">
        <f>MIN(K:K)</f>
        <v>16</v>
      </c>
      <c r="P3">
        <f>MAX(K:K)</f>
        <v>7295</v>
      </c>
      <c r="Q3">
        <f>_xlfn.VAR.S(K:K)</f>
        <v>1606216.5936295739</v>
      </c>
      <c r="R3" s="15">
        <f>_xlfn.STDEV.S(K:K)</f>
        <v>1267.366006183523</v>
      </c>
    </row>
    <row r="4" spans="2:18" x14ac:dyDescent="0.3">
      <c r="C4" t="s">
        <v>74</v>
      </c>
      <c r="D4">
        <v>1480</v>
      </c>
      <c r="F4" t="s">
        <v>14</v>
      </c>
      <c r="G4">
        <v>53</v>
      </c>
      <c r="H4" t="s">
        <v>47</v>
      </c>
      <c r="I4">
        <v>61</v>
      </c>
      <c r="J4" t="s">
        <v>20</v>
      </c>
      <c r="K4">
        <v>174</v>
      </c>
      <c r="L4" t="s">
        <v>2113</v>
      </c>
      <c r="M4">
        <f>AVERAGE(G:G)</f>
        <v>585.61538461538464</v>
      </c>
      <c r="N4">
        <f>MEDIAN(G:G)</f>
        <v>114.5</v>
      </c>
      <c r="O4">
        <f>MIN(G:G)</f>
        <v>0</v>
      </c>
      <c r="P4">
        <f>MAX(G:G)</f>
        <v>6080</v>
      </c>
      <c r="Q4">
        <f>_xlfn.VAR.S(G:G)</f>
        <v>924113.45496927318</v>
      </c>
      <c r="R4">
        <f>_xlfn.STDEV.S(G:G)</f>
        <v>961.30819978260524</v>
      </c>
    </row>
    <row r="5" spans="2:18" x14ac:dyDescent="0.3">
      <c r="C5" t="s">
        <v>74</v>
      </c>
      <c r="D5">
        <v>17</v>
      </c>
      <c r="F5" t="s">
        <v>14</v>
      </c>
      <c r="G5">
        <v>18</v>
      </c>
      <c r="H5" t="s">
        <v>47</v>
      </c>
      <c r="I5">
        <v>211</v>
      </c>
      <c r="J5" t="s">
        <v>20</v>
      </c>
      <c r="K5">
        <v>227</v>
      </c>
    </row>
    <row r="6" spans="2:18" x14ac:dyDescent="0.3">
      <c r="C6" t="s">
        <v>74</v>
      </c>
      <c r="D6">
        <v>610</v>
      </c>
      <c r="F6" t="s">
        <v>14</v>
      </c>
      <c r="G6">
        <v>44</v>
      </c>
      <c r="H6" t="s">
        <v>47</v>
      </c>
      <c r="I6">
        <v>86</v>
      </c>
      <c r="J6" t="s">
        <v>20</v>
      </c>
      <c r="K6">
        <v>220</v>
      </c>
    </row>
    <row r="7" spans="2:18" x14ac:dyDescent="0.3">
      <c r="C7" t="s">
        <v>74</v>
      </c>
      <c r="D7">
        <v>532</v>
      </c>
      <c r="F7" t="s">
        <v>14</v>
      </c>
      <c r="G7">
        <v>27</v>
      </c>
      <c r="H7" t="s">
        <v>47</v>
      </c>
      <c r="I7">
        <v>1111</v>
      </c>
      <c r="J7" t="s">
        <v>20</v>
      </c>
      <c r="K7">
        <v>98</v>
      </c>
      <c r="M7" t="s">
        <v>2114</v>
      </c>
    </row>
    <row r="8" spans="2:18" x14ac:dyDescent="0.3">
      <c r="C8" t="s">
        <v>74</v>
      </c>
      <c r="D8">
        <v>55</v>
      </c>
      <c r="F8" t="s">
        <v>14</v>
      </c>
      <c r="G8">
        <v>55</v>
      </c>
      <c r="H8" t="s">
        <v>47</v>
      </c>
      <c r="I8">
        <v>1089</v>
      </c>
      <c r="J8" t="s">
        <v>20</v>
      </c>
      <c r="K8">
        <v>100</v>
      </c>
      <c r="M8" t="s">
        <v>2115</v>
      </c>
    </row>
    <row r="9" spans="2:18" x14ac:dyDescent="0.3">
      <c r="C9" t="s">
        <v>74</v>
      </c>
      <c r="D9">
        <v>58</v>
      </c>
      <c r="F9" t="s">
        <v>14</v>
      </c>
      <c r="G9">
        <v>200</v>
      </c>
      <c r="H9" t="s">
        <v>47</v>
      </c>
      <c r="I9">
        <v>3640</v>
      </c>
      <c r="J9" t="s">
        <v>20</v>
      </c>
      <c r="K9">
        <v>1249</v>
      </c>
    </row>
    <row r="10" spans="2:18" x14ac:dyDescent="0.3">
      <c r="C10" t="s">
        <v>74</v>
      </c>
      <c r="D10">
        <v>51</v>
      </c>
      <c r="F10" t="s">
        <v>14</v>
      </c>
      <c r="G10">
        <v>452</v>
      </c>
      <c r="H10" t="s">
        <v>47</v>
      </c>
      <c r="I10">
        <v>278</v>
      </c>
      <c r="J10" t="s">
        <v>20</v>
      </c>
      <c r="K10">
        <v>1396</v>
      </c>
      <c r="M10" t="s">
        <v>2116</v>
      </c>
    </row>
    <row r="11" spans="2:18" x14ac:dyDescent="0.3">
      <c r="C11" t="s">
        <v>74</v>
      </c>
      <c r="D11">
        <v>379</v>
      </c>
      <c r="F11" t="s">
        <v>14</v>
      </c>
      <c r="G11">
        <v>674</v>
      </c>
      <c r="H11" t="s">
        <v>47</v>
      </c>
      <c r="I11">
        <v>45</v>
      </c>
      <c r="J11" t="s">
        <v>20</v>
      </c>
      <c r="K11">
        <v>890</v>
      </c>
      <c r="M11" t="s">
        <v>2117</v>
      </c>
    </row>
    <row r="12" spans="2:18" x14ac:dyDescent="0.3">
      <c r="C12" t="s">
        <v>74</v>
      </c>
      <c r="D12">
        <v>441</v>
      </c>
      <c r="F12" t="s">
        <v>14</v>
      </c>
      <c r="G12">
        <v>558</v>
      </c>
      <c r="H12" t="s">
        <v>47</v>
      </c>
      <c r="I12">
        <v>31</v>
      </c>
      <c r="J12" t="s">
        <v>20</v>
      </c>
      <c r="K12">
        <v>142</v>
      </c>
    </row>
    <row r="13" spans="2:18" x14ac:dyDescent="0.3">
      <c r="C13" t="s">
        <v>74</v>
      </c>
      <c r="D13">
        <v>82</v>
      </c>
      <c r="F13" t="s">
        <v>14</v>
      </c>
      <c r="G13">
        <v>15</v>
      </c>
      <c r="H13" t="s">
        <v>47</v>
      </c>
      <c r="I13">
        <v>14</v>
      </c>
      <c r="J13" t="s">
        <v>20</v>
      </c>
      <c r="K13">
        <v>2673</v>
      </c>
    </row>
    <row r="14" spans="2:18" x14ac:dyDescent="0.3">
      <c r="C14" t="s">
        <v>74</v>
      </c>
      <c r="D14">
        <v>57</v>
      </c>
      <c r="F14" t="s">
        <v>14</v>
      </c>
      <c r="G14">
        <v>2307</v>
      </c>
      <c r="H14" t="s">
        <v>47</v>
      </c>
      <c r="I14">
        <v>27</v>
      </c>
      <c r="J14" t="s">
        <v>20</v>
      </c>
      <c r="K14">
        <v>163</v>
      </c>
    </row>
    <row r="15" spans="2:18" x14ac:dyDescent="0.3">
      <c r="C15" t="s">
        <v>74</v>
      </c>
      <c r="D15">
        <v>67</v>
      </c>
      <c r="F15" t="s">
        <v>14</v>
      </c>
      <c r="G15">
        <v>88</v>
      </c>
      <c r="H15" t="s">
        <v>47</v>
      </c>
      <c r="I15">
        <v>66</v>
      </c>
      <c r="J15" t="s">
        <v>20</v>
      </c>
      <c r="K15">
        <v>2220</v>
      </c>
    </row>
    <row r="16" spans="2:18" x14ac:dyDescent="0.3">
      <c r="C16" t="s">
        <v>74</v>
      </c>
      <c r="D16">
        <v>1890</v>
      </c>
      <c r="F16" t="s">
        <v>14</v>
      </c>
      <c r="G16">
        <v>48</v>
      </c>
      <c r="J16" t="s">
        <v>20</v>
      </c>
      <c r="K16">
        <v>1606</v>
      </c>
    </row>
    <row r="17" spans="3:11" x14ac:dyDescent="0.3">
      <c r="C17" t="s">
        <v>74</v>
      </c>
      <c r="D17">
        <v>184</v>
      </c>
      <c r="F17" t="s">
        <v>14</v>
      </c>
      <c r="G17">
        <v>1</v>
      </c>
      <c r="J17" t="s">
        <v>20</v>
      </c>
      <c r="K17">
        <v>129</v>
      </c>
    </row>
    <row r="18" spans="3:11" x14ac:dyDescent="0.3">
      <c r="C18" t="s">
        <v>74</v>
      </c>
      <c r="D18">
        <v>32</v>
      </c>
      <c r="F18" t="s">
        <v>14</v>
      </c>
      <c r="G18">
        <v>1467</v>
      </c>
      <c r="J18" t="s">
        <v>20</v>
      </c>
      <c r="K18">
        <v>226</v>
      </c>
    </row>
    <row r="19" spans="3:11" x14ac:dyDescent="0.3">
      <c r="C19" t="s">
        <v>74</v>
      </c>
      <c r="D19">
        <v>75</v>
      </c>
      <c r="F19" t="s">
        <v>14</v>
      </c>
      <c r="G19">
        <v>75</v>
      </c>
      <c r="J19" t="s">
        <v>20</v>
      </c>
      <c r="K19">
        <v>5419</v>
      </c>
    </row>
    <row r="20" spans="3:11" x14ac:dyDescent="0.3">
      <c r="C20" t="s">
        <v>74</v>
      </c>
      <c r="D20">
        <v>64</v>
      </c>
      <c r="F20" t="s">
        <v>14</v>
      </c>
      <c r="G20">
        <v>120</v>
      </c>
      <c r="J20" t="s">
        <v>20</v>
      </c>
      <c r="K20">
        <v>165</v>
      </c>
    </row>
    <row r="21" spans="3:11" x14ac:dyDescent="0.3">
      <c r="C21" t="s">
        <v>74</v>
      </c>
      <c r="D21">
        <v>1297</v>
      </c>
      <c r="F21" t="s">
        <v>14</v>
      </c>
      <c r="G21">
        <v>2253</v>
      </c>
      <c r="J21" t="s">
        <v>20</v>
      </c>
      <c r="K21">
        <v>1965</v>
      </c>
    </row>
    <row r="22" spans="3:11" x14ac:dyDescent="0.3">
      <c r="C22" t="s">
        <v>74</v>
      </c>
      <c r="D22">
        <v>145</v>
      </c>
      <c r="F22" t="s">
        <v>14</v>
      </c>
      <c r="G22">
        <v>5</v>
      </c>
      <c r="J22" t="s">
        <v>20</v>
      </c>
      <c r="K22">
        <v>16</v>
      </c>
    </row>
    <row r="23" spans="3:11" x14ac:dyDescent="0.3">
      <c r="C23" t="s">
        <v>74</v>
      </c>
      <c r="D23">
        <v>2138</v>
      </c>
      <c r="F23" t="s">
        <v>14</v>
      </c>
      <c r="G23">
        <v>38</v>
      </c>
      <c r="J23" t="s">
        <v>20</v>
      </c>
      <c r="K23">
        <v>107</v>
      </c>
    </row>
    <row r="24" spans="3:11" x14ac:dyDescent="0.3">
      <c r="C24" t="s">
        <v>74</v>
      </c>
      <c r="D24">
        <v>10</v>
      </c>
      <c r="F24" t="s">
        <v>14</v>
      </c>
      <c r="G24">
        <v>12</v>
      </c>
      <c r="J24" t="s">
        <v>20</v>
      </c>
      <c r="K24">
        <v>134</v>
      </c>
    </row>
    <row r="25" spans="3:11" x14ac:dyDescent="0.3">
      <c r="C25" t="s">
        <v>74</v>
      </c>
      <c r="D25">
        <v>90</v>
      </c>
      <c r="F25" t="s">
        <v>14</v>
      </c>
      <c r="G25">
        <v>1684</v>
      </c>
      <c r="J25" t="s">
        <v>20</v>
      </c>
      <c r="K25">
        <v>198</v>
      </c>
    </row>
    <row r="26" spans="3:11" x14ac:dyDescent="0.3">
      <c r="C26" t="s">
        <v>74</v>
      </c>
      <c r="D26">
        <v>439</v>
      </c>
      <c r="F26" t="s">
        <v>14</v>
      </c>
      <c r="G26">
        <v>56</v>
      </c>
      <c r="J26" t="s">
        <v>20</v>
      </c>
      <c r="K26">
        <v>111</v>
      </c>
    </row>
    <row r="27" spans="3:11" x14ac:dyDescent="0.3">
      <c r="C27" t="s">
        <v>74</v>
      </c>
      <c r="D27">
        <v>595</v>
      </c>
      <c r="F27" t="s">
        <v>14</v>
      </c>
      <c r="G27">
        <v>838</v>
      </c>
      <c r="J27" t="s">
        <v>20</v>
      </c>
      <c r="K27">
        <v>222</v>
      </c>
    </row>
    <row r="28" spans="3:11" x14ac:dyDescent="0.3">
      <c r="C28" t="s">
        <v>74</v>
      </c>
      <c r="D28">
        <v>35</v>
      </c>
      <c r="F28" t="s">
        <v>14</v>
      </c>
      <c r="G28">
        <v>1000</v>
      </c>
      <c r="J28" t="s">
        <v>20</v>
      </c>
      <c r="K28">
        <v>6212</v>
      </c>
    </row>
    <row r="29" spans="3:11" x14ac:dyDescent="0.3">
      <c r="C29" t="s">
        <v>74</v>
      </c>
      <c r="D29">
        <v>528</v>
      </c>
      <c r="F29" t="s">
        <v>14</v>
      </c>
      <c r="G29">
        <v>1482</v>
      </c>
      <c r="J29" t="s">
        <v>20</v>
      </c>
      <c r="K29">
        <v>98</v>
      </c>
    </row>
    <row r="30" spans="3:11" x14ac:dyDescent="0.3">
      <c r="C30" t="s">
        <v>74</v>
      </c>
      <c r="D30">
        <v>1</v>
      </c>
      <c r="F30" t="s">
        <v>14</v>
      </c>
      <c r="G30">
        <v>106</v>
      </c>
      <c r="J30" t="s">
        <v>20</v>
      </c>
      <c r="K30">
        <v>92</v>
      </c>
    </row>
    <row r="31" spans="3:11" x14ac:dyDescent="0.3">
      <c r="C31" t="s">
        <v>74</v>
      </c>
      <c r="D31">
        <v>94</v>
      </c>
      <c r="F31" t="s">
        <v>14</v>
      </c>
      <c r="G31">
        <v>679</v>
      </c>
      <c r="J31" t="s">
        <v>20</v>
      </c>
      <c r="K31">
        <v>149</v>
      </c>
    </row>
    <row r="32" spans="3:11" x14ac:dyDescent="0.3">
      <c r="C32" t="s">
        <v>74</v>
      </c>
      <c r="D32">
        <v>37</v>
      </c>
      <c r="F32" t="s">
        <v>14</v>
      </c>
      <c r="G32">
        <v>1220</v>
      </c>
      <c r="J32" t="s">
        <v>20</v>
      </c>
      <c r="K32">
        <v>2431</v>
      </c>
    </row>
    <row r="33" spans="3:11" x14ac:dyDescent="0.3">
      <c r="C33" t="s">
        <v>74</v>
      </c>
      <c r="D33">
        <v>15</v>
      </c>
      <c r="F33" t="s">
        <v>14</v>
      </c>
      <c r="G33">
        <v>1</v>
      </c>
      <c r="J33" t="s">
        <v>20</v>
      </c>
      <c r="K33">
        <v>303</v>
      </c>
    </row>
    <row r="34" spans="3:11" x14ac:dyDescent="0.3">
      <c r="C34" t="s">
        <v>74</v>
      </c>
      <c r="D34">
        <v>87</v>
      </c>
      <c r="F34" t="s">
        <v>14</v>
      </c>
      <c r="G34">
        <v>37</v>
      </c>
      <c r="J34" t="s">
        <v>20</v>
      </c>
      <c r="K34">
        <v>209</v>
      </c>
    </row>
    <row r="35" spans="3:11" x14ac:dyDescent="0.3">
      <c r="C35" t="s">
        <v>74</v>
      </c>
      <c r="D35">
        <v>1658</v>
      </c>
      <c r="F35" t="s">
        <v>14</v>
      </c>
      <c r="G35">
        <v>60</v>
      </c>
      <c r="J35" t="s">
        <v>20</v>
      </c>
      <c r="K35">
        <v>131</v>
      </c>
    </row>
    <row r="36" spans="3:11" x14ac:dyDescent="0.3">
      <c r="C36" t="s">
        <v>74</v>
      </c>
      <c r="D36">
        <v>723</v>
      </c>
      <c r="F36" t="s">
        <v>14</v>
      </c>
      <c r="G36">
        <v>296</v>
      </c>
      <c r="J36" t="s">
        <v>20</v>
      </c>
      <c r="K36">
        <v>164</v>
      </c>
    </row>
    <row r="37" spans="3:11" x14ac:dyDescent="0.3">
      <c r="C37" t="s">
        <v>74</v>
      </c>
      <c r="D37">
        <v>390</v>
      </c>
      <c r="F37" t="s">
        <v>14</v>
      </c>
      <c r="G37">
        <v>3304</v>
      </c>
      <c r="J37" t="s">
        <v>20</v>
      </c>
      <c r="K37">
        <v>201</v>
      </c>
    </row>
    <row r="38" spans="3:11" x14ac:dyDescent="0.3">
      <c r="C38" t="s">
        <v>74</v>
      </c>
      <c r="D38">
        <v>25</v>
      </c>
      <c r="F38" t="s">
        <v>14</v>
      </c>
      <c r="G38">
        <v>73</v>
      </c>
      <c r="J38" t="s">
        <v>20</v>
      </c>
      <c r="K38">
        <v>211</v>
      </c>
    </row>
    <row r="39" spans="3:11" x14ac:dyDescent="0.3">
      <c r="C39" t="s">
        <v>74</v>
      </c>
      <c r="D39">
        <v>1218</v>
      </c>
      <c r="F39" t="s">
        <v>14</v>
      </c>
      <c r="G39">
        <v>3387</v>
      </c>
      <c r="J39" t="s">
        <v>20</v>
      </c>
      <c r="K39">
        <v>128</v>
      </c>
    </row>
    <row r="40" spans="3:11" x14ac:dyDescent="0.3">
      <c r="C40" t="s">
        <v>74</v>
      </c>
      <c r="D40">
        <v>215</v>
      </c>
      <c r="F40" t="s">
        <v>14</v>
      </c>
      <c r="G40">
        <v>662</v>
      </c>
      <c r="J40" t="s">
        <v>20</v>
      </c>
      <c r="K40">
        <v>1600</v>
      </c>
    </row>
    <row r="41" spans="3:11" x14ac:dyDescent="0.3">
      <c r="C41" t="s">
        <v>74</v>
      </c>
      <c r="D41">
        <v>38</v>
      </c>
      <c r="F41" t="s">
        <v>14</v>
      </c>
      <c r="G41">
        <v>774</v>
      </c>
      <c r="J41" t="s">
        <v>20</v>
      </c>
      <c r="K41">
        <v>249</v>
      </c>
    </row>
    <row r="42" spans="3:11" x14ac:dyDescent="0.3">
      <c r="C42" t="s">
        <v>74</v>
      </c>
      <c r="D42">
        <v>60</v>
      </c>
      <c r="F42" t="s">
        <v>14</v>
      </c>
      <c r="G42">
        <v>672</v>
      </c>
      <c r="J42" t="s">
        <v>20</v>
      </c>
      <c r="K42">
        <v>236</v>
      </c>
    </row>
    <row r="43" spans="3:11" x14ac:dyDescent="0.3">
      <c r="C43" t="s">
        <v>74</v>
      </c>
      <c r="D43">
        <v>524</v>
      </c>
      <c r="F43" t="s">
        <v>14</v>
      </c>
      <c r="G43">
        <v>940</v>
      </c>
      <c r="J43" t="s">
        <v>20</v>
      </c>
      <c r="K43">
        <v>4065</v>
      </c>
    </row>
    <row r="44" spans="3:11" x14ac:dyDescent="0.3">
      <c r="C44" t="s">
        <v>74</v>
      </c>
      <c r="D44">
        <v>219</v>
      </c>
      <c r="F44" t="s">
        <v>14</v>
      </c>
      <c r="G44">
        <v>117</v>
      </c>
      <c r="J44" t="s">
        <v>20</v>
      </c>
      <c r="K44">
        <v>246</v>
      </c>
    </row>
    <row r="45" spans="3:11" x14ac:dyDescent="0.3">
      <c r="C45" t="s">
        <v>74</v>
      </c>
      <c r="D45">
        <v>29</v>
      </c>
      <c r="F45" t="s">
        <v>14</v>
      </c>
      <c r="G45">
        <v>115</v>
      </c>
      <c r="J45" t="s">
        <v>20</v>
      </c>
      <c r="K45">
        <v>2475</v>
      </c>
    </row>
    <row r="46" spans="3:11" x14ac:dyDescent="0.3">
      <c r="C46" t="s">
        <v>74</v>
      </c>
      <c r="D46">
        <v>614</v>
      </c>
      <c r="F46" t="s">
        <v>14</v>
      </c>
      <c r="G46">
        <v>326</v>
      </c>
      <c r="J46" t="s">
        <v>20</v>
      </c>
      <c r="K46">
        <v>76</v>
      </c>
    </row>
    <row r="47" spans="3:11" x14ac:dyDescent="0.3">
      <c r="C47" t="s">
        <v>74</v>
      </c>
      <c r="D47">
        <v>114</v>
      </c>
      <c r="F47" t="s">
        <v>14</v>
      </c>
      <c r="G47">
        <v>1</v>
      </c>
      <c r="J47" t="s">
        <v>20</v>
      </c>
      <c r="K47">
        <v>54</v>
      </c>
    </row>
    <row r="48" spans="3:11" x14ac:dyDescent="0.3">
      <c r="C48" t="s">
        <v>74</v>
      </c>
      <c r="D48">
        <v>26</v>
      </c>
      <c r="F48" t="s">
        <v>14</v>
      </c>
      <c r="G48">
        <v>1467</v>
      </c>
      <c r="J48" t="s">
        <v>20</v>
      </c>
      <c r="K48">
        <v>88</v>
      </c>
    </row>
    <row r="49" spans="3:11" x14ac:dyDescent="0.3">
      <c r="C49" t="s">
        <v>74</v>
      </c>
      <c r="D49">
        <v>56</v>
      </c>
      <c r="F49" t="s">
        <v>14</v>
      </c>
      <c r="G49">
        <v>5681</v>
      </c>
      <c r="J49" t="s">
        <v>20</v>
      </c>
      <c r="K49">
        <v>85</v>
      </c>
    </row>
    <row r="50" spans="3:11" x14ac:dyDescent="0.3">
      <c r="C50" t="s">
        <v>74</v>
      </c>
      <c r="D50">
        <v>1113</v>
      </c>
      <c r="F50" t="s">
        <v>14</v>
      </c>
      <c r="G50">
        <v>1059</v>
      </c>
      <c r="J50" t="s">
        <v>20</v>
      </c>
      <c r="K50">
        <v>170</v>
      </c>
    </row>
    <row r="51" spans="3:11" x14ac:dyDescent="0.3">
      <c r="C51" t="s">
        <v>74</v>
      </c>
      <c r="D51">
        <v>94</v>
      </c>
      <c r="F51" t="s">
        <v>14</v>
      </c>
      <c r="G51">
        <v>1194</v>
      </c>
      <c r="J51" t="s">
        <v>20</v>
      </c>
      <c r="K51">
        <v>330</v>
      </c>
    </row>
    <row r="52" spans="3:11" x14ac:dyDescent="0.3">
      <c r="C52" t="s">
        <v>74</v>
      </c>
      <c r="D52">
        <v>898</v>
      </c>
      <c r="F52" t="s">
        <v>14</v>
      </c>
      <c r="G52">
        <v>30</v>
      </c>
      <c r="J52" t="s">
        <v>20</v>
      </c>
      <c r="K52">
        <v>127</v>
      </c>
    </row>
    <row r="53" spans="3:11" x14ac:dyDescent="0.3">
      <c r="C53" t="s">
        <v>74</v>
      </c>
      <c r="D53">
        <v>296</v>
      </c>
      <c r="F53" t="s">
        <v>14</v>
      </c>
      <c r="G53">
        <v>75</v>
      </c>
      <c r="J53" t="s">
        <v>20</v>
      </c>
      <c r="K53">
        <v>411</v>
      </c>
    </row>
    <row r="54" spans="3:11" x14ac:dyDescent="0.3">
      <c r="C54" t="s">
        <v>74</v>
      </c>
      <c r="D54">
        <v>976</v>
      </c>
      <c r="F54" t="s">
        <v>14</v>
      </c>
      <c r="G54">
        <v>955</v>
      </c>
      <c r="J54" t="s">
        <v>20</v>
      </c>
      <c r="K54">
        <v>180</v>
      </c>
    </row>
    <row r="55" spans="3:11" x14ac:dyDescent="0.3">
      <c r="C55" t="s">
        <v>74</v>
      </c>
      <c r="D55">
        <v>160</v>
      </c>
      <c r="F55" t="s">
        <v>14</v>
      </c>
      <c r="G55">
        <v>67</v>
      </c>
      <c r="J55" t="s">
        <v>20</v>
      </c>
      <c r="K55">
        <v>374</v>
      </c>
    </row>
    <row r="56" spans="3:11" x14ac:dyDescent="0.3">
      <c r="C56" t="s">
        <v>74</v>
      </c>
      <c r="D56">
        <v>2266</v>
      </c>
      <c r="F56" t="s">
        <v>14</v>
      </c>
      <c r="G56">
        <v>5</v>
      </c>
      <c r="J56" t="s">
        <v>20</v>
      </c>
      <c r="K56">
        <v>71</v>
      </c>
    </row>
    <row r="57" spans="3:11" x14ac:dyDescent="0.3">
      <c r="C57" t="s">
        <v>74</v>
      </c>
      <c r="D57">
        <v>75</v>
      </c>
      <c r="F57" t="s">
        <v>14</v>
      </c>
      <c r="G57">
        <v>26</v>
      </c>
      <c r="J57" t="s">
        <v>20</v>
      </c>
      <c r="K57">
        <v>203</v>
      </c>
    </row>
    <row r="58" spans="3:11" x14ac:dyDescent="0.3">
      <c r="C58" t="s">
        <v>74</v>
      </c>
      <c r="D58">
        <v>139</v>
      </c>
      <c r="F58" t="s">
        <v>14</v>
      </c>
      <c r="G58">
        <v>1130</v>
      </c>
      <c r="J58" t="s">
        <v>20</v>
      </c>
      <c r="K58">
        <v>113</v>
      </c>
    </row>
    <row r="59" spans="3:11" x14ac:dyDescent="0.3">
      <c r="C59" t="s">
        <v>74</v>
      </c>
      <c r="D59">
        <v>1122</v>
      </c>
      <c r="F59" t="s">
        <v>14</v>
      </c>
      <c r="G59">
        <v>782</v>
      </c>
      <c r="J59" t="s">
        <v>20</v>
      </c>
      <c r="K59">
        <v>96</v>
      </c>
    </row>
    <row r="60" spans="3:11" x14ac:dyDescent="0.3">
      <c r="C60" t="s">
        <v>14</v>
      </c>
      <c r="D60">
        <v>0</v>
      </c>
      <c r="F60" t="s">
        <v>14</v>
      </c>
      <c r="G60">
        <v>210</v>
      </c>
      <c r="J60" t="s">
        <v>20</v>
      </c>
      <c r="K60">
        <v>498</v>
      </c>
    </row>
    <row r="61" spans="3:11" x14ac:dyDescent="0.3">
      <c r="C61" t="s">
        <v>14</v>
      </c>
      <c r="D61">
        <v>24</v>
      </c>
      <c r="F61" t="s">
        <v>14</v>
      </c>
      <c r="G61">
        <v>136</v>
      </c>
      <c r="J61" t="s">
        <v>20</v>
      </c>
      <c r="K61">
        <v>180</v>
      </c>
    </row>
    <row r="62" spans="3:11" x14ac:dyDescent="0.3">
      <c r="C62" t="s">
        <v>14</v>
      </c>
      <c r="D62">
        <v>53</v>
      </c>
      <c r="F62" t="s">
        <v>14</v>
      </c>
      <c r="G62">
        <v>86</v>
      </c>
      <c r="J62" t="s">
        <v>20</v>
      </c>
      <c r="K62">
        <v>27</v>
      </c>
    </row>
    <row r="63" spans="3:11" x14ac:dyDescent="0.3">
      <c r="C63" t="s">
        <v>14</v>
      </c>
      <c r="D63">
        <v>18</v>
      </c>
      <c r="F63" t="s">
        <v>14</v>
      </c>
      <c r="G63">
        <v>19</v>
      </c>
      <c r="J63" t="s">
        <v>20</v>
      </c>
      <c r="K63">
        <v>2331</v>
      </c>
    </row>
    <row r="64" spans="3:11" x14ac:dyDescent="0.3">
      <c r="C64" t="s">
        <v>14</v>
      </c>
      <c r="D64">
        <v>44</v>
      </c>
      <c r="F64" t="s">
        <v>14</v>
      </c>
      <c r="G64">
        <v>886</v>
      </c>
      <c r="J64" t="s">
        <v>20</v>
      </c>
      <c r="K64">
        <v>113</v>
      </c>
    </row>
    <row r="65" spans="3:11" x14ac:dyDescent="0.3">
      <c r="C65" t="s">
        <v>14</v>
      </c>
      <c r="D65">
        <v>27</v>
      </c>
      <c r="F65" t="s">
        <v>14</v>
      </c>
      <c r="G65">
        <v>35</v>
      </c>
      <c r="J65" t="s">
        <v>20</v>
      </c>
      <c r="K65">
        <v>164</v>
      </c>
    </row>
    <row r="66" spans="3:11" x14ac:dyDescent="0.3">
      <c r="C66" t="s">
        <v>14</v>
      </c>
      <c r="D66">
        <v>55</v>
      </c>
      <c r="F66" t="s">
        <v>14</v>
      </c>
      <c r="G66">
        <v>24</v>
      </c>
      <c r="J66" t="s">
        <v>20</v>
      </c>
      <c r="K66">
        <v>164</v>
      </c>
    </row>
    <row r="67" spans="3:11" x14ac:dyDescent="0.3">
      <c r="C67" t="s">
        <v>14</v>
      </c>
      <c r="D67">
        <v>200</v>
      </c>
      <c r="F67" t="s">
        <v>14</v>
      </c>
      <c r="G67">
        <v>86</v>
      </c>
      <c r="J67" t="s">
        <v>20</v>
      </c>
      <c r="K67">
        <v>336</v>
      </c>
    </row>
    <row r="68" spans="3:11" x14ac:dyDescent="0.3">
      <c r="C68" t="s">
        <v>14</v>
      </c>
      <c r="D68">
        <v>452</v>
      </c>
      <c r="F68" t="s">
        <v>14</v>
      </c>
      <c r="G68">
        <v>243</v>
      </c>
      <c r="J68" t="s">
        <v>20</v>
      </c>
      <c r="K68">
        <v>1917</v>
      </c>
    </row>
    <row r="69" spans="3:11" x14ac:dyDescent="0.3">
      <c r="C69" t="s">
        <v>14</v>
      </c>
      <c r="D69">
        <v>674</v>
      </c>
      <c r="F69" t="s">
        <v>14</v>
      </c>
      <c r="G69">
        <v>65</v>
      </c>
      <c r="J69" t="s">
        <v>20</v>
      </c>
      <c r="K69">
        <v>95</v>
      </c>
    </row>
    <row r="70" spans="3:11" x14ac:dyDescent="0.3">
      <c r="C70" t="s">
        <v>14</v>
      </c>
      <c r="D70">
        <v>558</v>
      </c>
      <c r="F70" t="s">
        <v>14</v>
      </c>
      <c r="G70">
        <v>100</v>
      </c>
      <c r="J70" t="s">
        <v>20</v>
      </c>
      <c r="K70">
        <v>147</v>
      </c>
    </row>
    <row r="71" spans="3:11" x14ac:dyDescent="0.3">
      <c r="C71" t="s">
        <v>14</v>
      </c>
      <c r="D71">
        <v>15</v>
      </c>
      <c r="F71" t="s">
        <v>14</v>
      </c>
      <c r="G71">
        <v>168</v>
      </c>
      <c r="J71" t="s">
        <v>20</v>
      </c>
      <c r="K71">
        <v>86</v>
      </c>
    </row>
    <row r="72" spans="3:11" x14ac:dyDescent="0.3">
      <c r="C72" t="s">
        <v>14</v>
      </c>
      <c r="D72">
        <v>2307</v>
      </c>
      <c r="F72" t="s">
        <v>14</v>
      </c>
      <c r="G72">
        <v>13</v>
      </c>
      <c r="J72" t="s">
        <v>20</v>
      </c>
      <c r="K72">
        <v>83</v>
      </c>
    </row>
    <row r="73" spans="3:11" x14ac:dyDescent="0.3">
      <c r="C73" t="s">
        <v>14</v>
      </c>
      <c r="D73">
        <v>88</v>
      </c>
      <c r="F73" t="s">
        <v>14</v>
      </c>
      <c r="G73">
        <v>1</v>
      </c>
      <c r="J73" t="s">
        <v>20</v>
      </c>
      <c r="K73">
        <v>676</v>
      </c>
    </row>
    <row r="74" spans="3:11" x14ac:dyDescent="0.3">
      <c r="C74" t="s">
        <v>14</v>
      </c>
      <c r="D74">
        <v>48</v>
      </c>
      <c r="F74" t="s">
        <v>14</v>
      </c>
      <c r="G74">
        <v>40</v>
      </c>
      <c r="J74" t="s">
        <v>20</v>
      </c>
      <c r="K74">
        <v>361</v>
      </c>
    </row>
    <row r="75" spans="3:11" x14ac:dyDescent="0.3">
      <c r="C75" t="s">
        <v>14</v>
      </c>
      <c r="D75">
        <v>1</v>
      </c>
      <c r="F75" t="s">
        <v>14</v>
      </c>
      <c r="G75">
        <v>226</v>
      </c>
      <c r="J75" t="s">
        <v>20</v>
      </c>
      <c r="K75">
        <v>131</v>
      </c>
    </row>
    <row r="76" spans="3:11" x14ac:dyDescent="0.3">
      <c r="C76" t="s">
        <v>14</v>
      </c>
      <c r="D76">
        <v>1467</v>
      </c>
      <c r="F76" t="s">
        <v>14</v>
      </c>
      <c r="G76">
        <v>1625</v>
      </c>
      <c r="J76" t="s">
        <v>20</v>
      </c>
      <c r="K76">
        <v>126</v>
      </c>
    </row>
    <row r="77" spans="3:11" x14ac:dyDescent="0.3">
      <c r="C77" t="s">
        <v>14</v>
      </c>
      <c r="D77">
        <v>75</v>
      </c>
      <c r="F77" t="s">
        <v>14</v>
      </c>
      <c r="G77">
        <v>143</v>
      </c>
      <c r="J77" t="s">
        <v>20</v>
      </c>
      <c r="K77">
        <v>275</v>
      </c>
    </row>
    <row r="78" spans="3:11" x14ac:dyDescent="0.3">
      <c r="C78" t="s">
        <v>14</v>
      </c>
      <c r="D78">
        <v>120</v>
      </c>
      <c r="F78" t="s">
        <v>14</v>
      </c>
      <c r="G78">
        <v>934</v>
      </c>
      <c r="J78" t="s">
        <v>20</v>
      </c>
      <c r="K78">
        <v>67</v>
      </c>
    </row>
    <row r="79" spans="3:11" x14ac:dyDescent="0.3">
      <c r="C79" t="s">
        <v>14</v>
      </c>
      <c r="D79">
        <v>2253</v>
      </c>
      <c r="F79" t="s">
        <v>14</v>
      </c>
      <c r="G79">
        <v>17</v>
      </c>
      <c r="J79" t="s">
        <v>20</v>
      </c>
      <c r="K79">
        <v>154</v>
      </c>
    </row>
    <row r="80" spans="3:11" x14ac:dyDescent="0.3">
      <c r="C80" t="s">
        <v>14</v>
      </c>
      <c r="D80">
        <v>5</v>
      </c>
      <c r="F80" t="s">
        <v>14</v>
      </c>
      <c r="G80">
        <v>2179</v>
      </c>
      <c r="J80" t="s">
        <v>20</v>
      </c>
      <c r="K80">
        <v>1782</v>
      </c>
    </row>
    <row r="81" spans="3:11" x14ac:dyDescent="0.3">
      <c r="C81" t="s">
        <v>14</v>
      </c>
      <c r="D81">
        <v>38</v>
      </c>
      <c r="F81" t="s">
        <v>14</v>
      </c>
      <c r="G81">
        <v>931</v>
      </c>
      <c r="J81" t="s">
        <v>20</v>
      </c>
      <c r="K81">
        <v>903</v>
      </c>
    </row>
    <row r="82" spans="3:11" x14ac:dyDescent="0.3">
      <c r="C82" t="s">
        <v>14</v>
      </c>
      <c r="D82">
        <v>12</v>
      </c>
      <c r="F82" t="s">
        <v>14</v>
      </c>
      <c r="G82">
        <v>92</v>
      </c>
      <c r="J82" t="s">
        <v>20</v>
      </c>
      <c r="K82">
        <v>94</v>
      </c>
    </row>
    <row r="83" spans="3:11" x14ac:dyDescent="0.3">
      <c r="C83" t="s">
        <v>14</v>
      </c>
      <c r="D83">
        <v>1684</v>
      </c>
      <c r="F83" t="s">
        <v>14</v>
      </c>
      <c r="G83">
        <v>57</v>
      </c>
      <c r="J83" t="s">
        <v>20</v>
      </c>
      <c r="K83">
        <v>180</v>
      </c>
    </row>
    <row r="84" spans="3:11" x14ac:dyDescent="0.3">
      <c r="C84" t="s">
        <v>14</v>
      </c>
      <c r="D84">
        <v>56</v>
      </c>
      <c r="F84" t="s">
        <v>14</v>
      </c>
      <c r="G84">
        <v>41</v>
      </c>
      <c r="J84" t="s">
        <v>20</v>
      </c>
      <c r="K84">
        <v>533</v>
      </c>
    </row>
    <row r="85" spans="3:11" x14ac:dyDescent="0.3">
      <c r="C85" t="s">
        <v>14</v>
      </c>
      <c r="D85">
        <v>838</v>
      </c>
      <c r="F85" t="s">
        <v>14</v>
      </c>
      <c r="G85">
        <v>1</v>
      </c>
      <c r="J85" t="s">
        <v>20</v>
      </c>
      <c r="K85">
        <v>2443</v>
      </c>
    </row>
    <row r="86" spans="3:11" x14ac:dyDescent="0.3">
      <c r="C86" t="s">
        <v>14</v>
      </c>
      <c r="D86">
        <v>1000</v>
      </c>
      <c r="F86" t="s">
        <v>14</v>
      </c>
      <c r="G86">
        <v>101</v>
      </c>
      <c r="J86" t="s">
        <v>20</v>
      </c>
      <c r="K86">
        <v>89</v>
      </c>
    </row>
    <row r="87" spans="3:11" x14ac:dyDescent="0.3">
      <c r="C87" t="s">
        <v>14</v>
      </c>
      <c r="D87">
        <v>1482</v>
      </c>
      <c r="F87" t="s">
        <v>14</v>
      </c>
      <c r="G87">
        <v>1335</v>
      </c>
      <c r="J87" t="s">
        <v>20</v>
      </c>
      <c r="K87">
        <v>159</v>
      </c>
    </row>
    <row r="88" spans="3:11" x14ac:dyDescent="0.3">
      <c r="C88" t="s">
        <v>14</v>
      </c>
      <c r="D88">
        <v>106</v>
      </c>
      <c r="F88" t="s">
        <v>14</v>
      </c>
      <c r="G88">
        <v>15</v>
      </c>
      <c r="J88" t="s">
        <v>20</v>
      </c>
      <c r="K88">
        <v>50</v>
      </c>
    </row>
    <row r="89" spans="3:11" x14ac:dyDescent="0.3">
      <c r="C89" t="s">
        <v>14</v>
      </c>
      <c r="D89">
        <v>679</v>
      </c>
      <c r="F89" t="s">
        <v>14</v>
      </c>
      <c r="G89">
        <v>454</v>
      </c>
      <c r="J89" t="s">
        <v>20</v>
      </c>
      <c r="K89">
        <v>186</v>
      </c>
    </row>
    <row r="90" spans="3:11" x14ac:dyDescent="0.3">
      <c r="C90" t="s">
        <v>14</v>
      </c>
      <c r="D90">
        <v>1220</v>
      </c>
      <c r="F90" t="s">
        <v>14</v>
      </c>
      <c r="G90">
        <v>3182</v>
      </c>
      <c r="J90" t="s">
        <v>20</v>
      </c>
      <c r="K90">
        <v>1071</v>
      </c>
    </row>
    <row r="91" spans="3:11" x14ac:dyDescent="0.3">
      <c r="C91" t="s">
        <v>14</v>
      </c>
      <c r="D91">
        <v>1</v>
      </c>
      <c r="F91" t="s">
        <v>14</v>
      </c>
      <c r="G91">
        <v>15</v>
      </c>
      <c r="J91" t="s">
        <v>20</v>
      </c>
      <c r="K91">
        <v>117</v>
      </c>
    </row>
    <row r="92" spans="3:11" x14ac:dyDescent="0.3">
      <c r="C92" t="s">
        <v>14</v>
      </c>
      <c r="D92">
        <v>37</v>
      </c>
      <c r="F92" t="s">
        <v>14</v>
      </c>
      <c r="G92">
        <v>133</v>
      </c>
      <c r="J92" t="s">
        <v>20</v>
      </c>
      <c r="K92">
        <v>70</v>
      </c>
    </row>
    <row r="93" spans="3:11" x14ac:dyDescent="0.3">
      <c r="C93" t="s">
        <v>14</v>
      </c>
      <c r="D93">
        <v>60</v>
      </c>
      <c r="F93" t="s">
        <v>14</v>
      </c>
      <c r="G93">
        <v>2062</v>
      </c>
      <c r="J93" t="s">
        <v>20</v>
      </c>
      <c r="K93">
        <v>135</v>
      </c>
    </row>
    <row r="94" spans="3:11" x14ac:dyDescent="0.3">
      <c r="C94" t="s">
        <v>14</v>
      </c>
      <c r="D94">
        <v>296</v>
      </c>
      <c r="F94" t="s">
        <v>14</v>
      </c>
      <c r="G94">
        <v>29</v>
      </c>
      <c r="J94" t="s">
        <v>20</v>
      </c>
      <c r="K94">
        <v>768</v>
      </c>
    </row>
    <row r="95" spans="3:11" x14ac:dyDescent="0.3">
      <c r="C95" t="s">
        <v>14</v>
      </c>
      <c r="D95">
        <v>3304</v>
      </c>
      <c r="F95" t="s">
        <v>14</v>
      </c>
      <c r="G95">
        <v>132</v>
      </c>
      <c r="J95" t="s">
        <v>20</v>
      </c>
      <c r="K95">
        <v>199</v>
      </c>
    </row>
    <row r="96" spans="3:11" x14ac:dyDescent="0.3">
      <c r="C96" t="s">
        <v>14</v>
      </c>
      <c r="D96">
        <v>73</v>
      </c>
      <c r="F96" t="s">
        <v>14</v>
      </c>
      <c r="G96">
        <v>137</v>
      </c>
      <c r="J96" t="s">
        <v>20</v>
      </c>
      <c r="K96">
        <v>107</v>
      </c>
    </row>
    <row r="97" spans="3:11" x14ac:dyDescent="0.3">
      <c r="C97" t="s">
        <v>14</v>
      </c>
      <c r="D97">
        <v>3387</v>
      </c>
      <c r="F97" t="s">
        <v>14</v>
      </c>
      <c r="G97">
        <v>908</v>
      </c>
      <c r="J97" t="s">
        <v>20</v>
      </c>
      <c r="K97">
        <v>195</v>
      </c>
    </row>
    <row r="98" spans="3:11" x14ac:dyDescent="0.3">
      <c r="C98" t="s">
        <v>14</v>
      </c>
      <c r="D98">
        <v>662</v>
      </c>
      <c r="F98" t="s">
        <v>14</v>
      </c>
      <c r="G98">
        <v>10</v>
      </c>
      <c r="J98" t="s">
        <v>20</v>
      </c>
      <c r="K98">
        <v>3376</v>
      </c>
    </row>
    <row r="99" spans="3:11" x14ac:dyDescent="0.3">
      <c r="C99" t="s">
        <v>14</v>
      </c>
      <c r="D99">
        <v>774</v>
      </c>
      <c r="F99" t="s">
        <v>14</v>
      </c>
      <c r="G99">
        <v>1910</v>
      </c>
      <c r="J99" t="s">
        <v>20</v>
      </c>
      <c r="K99">
        <v>41</v>
      </c>
    </row>
    <row r="100" spans="3:11" x14ac:dyDescent="0.3">
      <c r="C100" t="s">
        <v>14</v>
      </c>
      <c r="D100">
        <v>672</v>
      </c>
      <c r="F100" t="s">
        <v>14</v>
      </c>
      <c r="G100">
        <v>38</v>
      </c>
      <c r="J100" t="s">
        <v>20</v>
      </c>
      <c r="K100">
        <v>1821</v>
      </c>
    </row>
    <row r="101" spans="3:11" x14ac:dyDescent="0.3">
      <c r="C101" t="s">
        <v>14</v>
      </c>
      <c r="D101">
        <v>940</v>
      </c>
      <c r="F101" t="s">
        <v>14</v>
      </c>
      <c r="G101">
        <v>104</v>
      </c>
      <c r="J101" t="s">
        <v>20</v>
      </c>
      <c r="K101">
        <v>164</v>
      </c>
    </row>
    <row r="102" spans="3:11" x14ac:dyDescent="0.3">
      <c r="C102" t="s">
        <v>14</v>
      </c>
      <c r="D102">
        <v>117</v>
      </c>
      <c r="F102" t="s">
        <v>14</v>
      </c>
      <c r="G102">
        <v>49</v>
      </c>
      <c r="J102" t="s">
        <v>20</v>
      </c>
      <c r="K102">
        <v>157</v>
      </c>
    </row>
    <row r="103" spans="3:11" x14ac:dyDescent="0.3">
      <c r="C103" t="s">
        <v>14</v>
      </c>
      <c r="D103">
        <v>115</v>
      </c>
      <c r="F103" t="s">
        <v>14</v>
      </c>
      <c r="G103">
        <v>1</v>
      </c>
      <c r="J103" t="s">
        <v>20</v>
      </c>
      <c r="K103">
        <v>246</v>
      </c>
    </row>
    <row r="104" spans="3:11" x14ac:dyDescent="0.3">
      <c r="C104" t="s">
        <v>14</v>
      </c>
      <c r="D104">
        <v>326</v>
      </c>
      <c r="F104" t="s">
        <v>14</v>
      </c>
      <c r="G104">
        <v>245</v>
      </c>
      <c r="J104" t="s">
        <v>20</v>
      </c>
      <c r="K104">
        <v>1396</v>
      </c>
    </row>
    <row r="105" spans="3:11" x14ac:dyDescent="0.3">
      <c r="C105" t="s">
        <v>14</v>
      </c>
      <c r="D105">
        <v>1</v>
      </c>
      <c r="F105" t="s">
        <v>14</v>
      </c>
      <c r="G105">
        <v>32</v>
      </c>
      <c r="J105" t="s">
        <v>20</v>
      </c>
      <c r="K105">
        <v>2506</v>
      </c>
    </row>
    <row r="106" spans="3:11" x14ac:dyDescent="0.3">
      <c r="C106" t="s">
        <v>14</v>
      </c>
      <c r="D106">
        <v>1467</v>
      </c>
      <c r="F106" t="s">
        <v>14</v>
      </c>
      <c r="G106">
        <v>7</v>
      </c>
      <c r="J106" t="s">
        <v>20</v>
      </c>
      <c r="K106">
        <v>244</v>
      </c>
    </row>
    <row r="107" spans="3:11" x14ac:dyDescent="0.3">
      <c r="C107" t="s">
        <v>14</v>
      </c>
      <c r="D107">
        <v>5681</v>
      </c>
      <c r="F107" t="s">
        <v>14</v>
      </c>
      <c r="G107">
        <v>803</v>
      </c>
      <c r="J107" t="s">
        <v>20</v>
      </c>
      <c r="K107">
        <v>146</v>
      </c>
    </row>
    <row r="108" spans="3:11" x14ac:dyDescent="0.3">
      <c r="C108" t="s">
        <v>14</v>
      </c>
      <c r="D108">
        <v>1059</v>
      </c>
      <c r="F108" t="s">
        <v>14</v>
      </c>
      <c r="G108">
        <v>16</v>
      </c>
      <c r="J108" t="s">
        <v>20</v>
      </c>
      <c r="K108">
        <v>1267</v>
      </c>
    </row>
    <row r="109" spans="3:11" x14ac:dyDescent="0.3">
      <c r="C109" t="s">
        <v>14</v>
      </c>
      <c r="D109">
        <v>1194</v>
      </c>
      <c r="F109" t="s">
        <v>14</v>
      </c>
      <c r="G109">
        <v>31</v>
      </c>
      <c r="J109" t="s">
        <v>20</v>
      </c>
      <c r="K109">
        <v>1561</v>
      </c>
    </row>
    <row r="110" spans="3:11" x14ac:dyDescent="0.3">
      <c r="C110" t="s">
        <v>14</v>
      </c>
      <c r="D110">
        <v>30</v>
      </c>
      <c r="F110" t="s">
        <v>14</v>
      </c>
      <c r="G110">
        <v>108</v>
      </c>
      <c r="J110" t="s">
        <v>20</v>
      </c>
      <c r="K110">
        <v>48</v>
      </c>
    </row>
    <row r="111" spans="3:11" x14ac:dyDescent="0.3">
      <c r="C111" t="s">
        <v>14</v>
      </c>
      <c r="D111">
        <v>75</v>
      </c>
      <c r="F111" t="s">
        <v>14</v>
      </c>
      <c r="G111">
        <v>30</v>
      </c>
      <c r="J111" t="s">
        <v>20</v>
      </c>
      <c r="K111">
        <v>2739</v>
      </c>
    </row>
    <row r="112" spans="3:11" x14ac:dyDescent="0.3">
      <c r="C112" t="s">
        <v>14</v>
      </c>
      <c r="D112">
        <v>955</v>
      </c>
      <c r="F112" t="s">
        <v>14</v>
      </c>
      <c r="G112">
        <v>17</v>
      </c>
      <c r="J112" t="s">
        <v>20</v>
      </c>
      <c r="K112">
        <v>3537</v>
      </c>
    </row>
    <row r="113" spans="3:11" x14ac:dyDescent="0.3">
      <c r="C113" t="s">
        <v>14</v>
      </c>
      <c r="D113">
        <v>67</v>
      </c>
      <c r="F113" t="s">
        <v>14</v>
      </c>
      <c r="G113">
        <v>80</v>
      </c>
      <c r="J113" t="s">
        <v>20</v>
      </c>
      <c r="K113">
        <v>2107</v>
      </c>
    </row>
    <row r="114" spans="3:11" x14ac:dyDescent="0.3">
      <c r="C114" t="s">
        <v>14</v>
      </c>
      <c r="D114">
        <v>5</v>
      </c>
      <c r="F114" t="s">
        <v>14</v>
      </c>
      <c r="G114">
        <v>2468</v>
      </c>
      <c r="J114" t="s">
        <v>20</v>
      </c>
      <c r="K114">
        <v>3318</v>
      </c>
    </row>
    <row r="115" spans="3:11" x14ac:dyDescent="0.3">
      <c r="C115" t="s">
        <v>14</v>
      </c>
      <c r="D115">
        <v>26</v>
      </c>
      <c r="F115" t="s">
        <v>14</v>
      </c>
      <c r="G115">
        <v>26</v>
      </c>
      <c r="J115" t="s">
        <v>20</v>
      </c>
      <c r="K115">
        <v>340</v>
      </c>
    </row>
    <row r="116" spans="3:11" x14ac:dyDescent="0.3">
      <c r="C116" t="s">
        <v>14</v>
      </c>
      <c r="D116">
        <v>1130</v>
      </c>
      <c r="F116" t="s">
        <v>14</v>
      </c>
      <c r="G116">
        <v>73</v>
      </c>
      <c r="J116" t="s">
        <v>20</v>
      </c>
      <c r="K116">
        <v>1442</v>
      </c>
    </row>
    <row r="117" spans="3:11" x14ac:dyDescent="0.3">
      <c r="C117" t="s">
        <v>14</v>
      </c>
      <c r="D117">
        <v>782</v>
      </c>
      <c r="F117" t="s">
        <v>14</v>
      </c>
      <c r="G117">
        <v>128</v>
      </c>
      <c r="J117" t="s">
        <v>20</v>
      </c>
      <c r="K117">
        <v>126</v>
      </c>
    </row>
    <row r="118" spans="3:11" x14ac:dyDescent="0.3">
      <c r="C118" t="s">
        <v>14</v>
      </c>
      <c r="D118">
        <v>210</v>
      </c>
      <c r="F118" t="s">
        <v>14</v>
      </c>
      <c r="G118">
        <v>33</v>
      </c>
      <c r="J118" t="s">
        <v>20</v>
      </c>
      <c r="K118">
        <v>524</v>
      </c>
    </row>
    <row r="119" spans="3:11" x14ac:dyDescent="0.3">
      <c r="C119" t="s">
        <v>14</v>
      </c>
      <c r="D119">
        <v>136</v>
      </c>
      <c r="F119" t="s">
        <v>14</v>
      </c>
      <c r="G119">
        <v>1072</v>
      </c>
      <c r="J119" t="s">
        <v>20</v>
      </c>
      <c r="K119">
        <v>1989</v>
      </c>
    </row>
    <row r="120" spans="3:11" x14ac:dyDescent="0.3">
      <c r="C120" t="s">
        <v>14</v>
      </c>
      <c r="D120">
        <v>86</v>
      </c>
      <c r="F120" t="s">
        <v>14</v>
      </c>
      <c r="G120">
        <v>393</v>
      </c>
      <c r="J120" t="s">
        <v>20</v>
      </c>
      <c r="K120">
        <v>157</v>
      </c>
    </row>
    <row r="121" spans="3:11" x14ac:dyDescent="0.3">
      <c r="C121" t="s">
        <v>14</v>
      </c>
      <c r="D121">
        <v>19</v>
      </c>
      <c r="F121" t="s">
        <v>14</v>
      </c>
      <c r="G121">
        <v>1257</v>
      </c>
      <c r="J121" t="s">
        <v>20</v>
      </c>
      <c r="K121">
        <v>4498</v>
      </c>
    </row>
    <row r="122" spans="3:11" x14ac:dyDescent="0.3">
      <c r="C122" t="s">
        <v>14</v>
      </c>
      <c r="D122">
        <v>886</v>
      </c>
      <c r="F122" t="s">
        <v>14</v>
      </c>
      <c r="G122">
        <v>328</v>
      </c>
      <c r="J122" t="s">
        <v>20</v>
      </c>
      <c r="K122">
        <v>80</v>
      </c>
    </row>
    <row r="123" spans="3:11" x14ac:dyDescent="0.3">
      <c r="C123" t="s">
        <v>14</v>
      </c>
      <c r="D123">
        <v>35</v>
      </c>
      <c r="F123" t="s">
        <v>14</v>
      </c>
      <c r="G123">
        <v>147</v>
      </c>
      <c r="J123" t="s">
        <v>20</v>
      </c>
      <c r="K123">
        <v>43</v>
      </c>
    </row>
    <row r="124" spans="3:11" x14ac:dyDescent="0.3">
      <c r="C124" t="s">
        <v>14</v>
      </c>
      <c r="D124">
        <v>24</v>
      </c>
      <c r="F124" t="s">
        <v>14</v>
      </c>
      <c r="G124">
        <v>830</v>
      </c>
      <c r="J124" t="s">
        <v>20</v>
      </c>
      <c r="K124">
        <v>2053</v>
      </c>
    </row>
    <row r="125" spans="3:11" x14ac:dyDescent="0.3">
      <c r="C125" t="s">
        <v>14</v>
      </c>
      <c r="D125">
        <v>86</v>
      </c>
      <c r="F125" t="s">
        <v>14</v>
      </c>
      <c r="G125">
        <v>331</v>
      </c>
      <c r="J125" t="s">
        <v>20</v>
      </c>
      <c r="K125">
        <v>168</v>
      </c>
    </row>
    <row r="126" spans="3:11" x14ac:dyDescent="0.3">
      <c r="C126" t="s">
        <v>14</v>
      </c>
      <c r="D126">
        <v>243</v>
      </c>
      <c r="F126" t="s">
        <v>14</v>
      </c>
      <c r="G126">
        <v>25</v>
      </c>
      <c r="J126" t="s">
        <v>20</v>
      </c>
      <c r="K126">
        <v>4289</v>
      </c>
    </row>
    <row r="127" spans="3:11" x14ac:dyDescent="0.3">
      <c r="C127" t="s">
        <v>14</v>
      </c>
      <c r="D127">
        <v>65</v>
      </c>
      <c r="F127" t="s">
        <v>14</v>
      </c>
      <c r="G127">
        <v>3483</v>
      </c>
      <c r="J127" t="s">
        <v>20</v>
      </c>
      <c r="K127">
        <v>165</v>
      </c>
    </row>
    <row r="128" spans="3:11" x14ac:dyDescent="0.3">
      <c r="C128" t="s">
        <v>14</v>
      </c>
      <c r="D128">
        <v>100</v>
      </c>
      <c r="F128" t="s">
        <v>14</v>
      </c>
      <c r="G128">
        <v>923</v>
      </c>
      <c r="J128" t="s">
        <v>20</v>
      </c>
      <c r="K128">
        <v>1815</v>
      </c>
    </row>
    <row r="129" spans="3:11" x14ac:dyDescent="0.3">
      <c r="C129" t="s">
        <v>14</v>
      </c>
      <c r="D129">
        <v>168</v>
      </c>
      <c r="F129" t="s">
        <v>14</v>
      </c>
      <c r="G129">
        <v>1</v>
      </c>
      <c r="J129" t="s">
        <v>20</v>
      </c>
      <c r="K129">
        <v>397</v>
      </c>
    </row>
    <row r="130" spans="3:11" x14ac:dyDescent="0.3">
      <c r="C130" t="s">
        <v>14</v>
      </c>
      <c r="D130">
        <v>13</v>
      </c>
      <c r="F130" t="s">
        <v>14</v>
      </c>
      <c r="G130">
        <v>33</v>
      </c>
      <c r="J130" t="s">
        <v>20</v>
      </c>
      <c r="K130">
        <v>1539</v>
      </c>
    </row>
    <row r="131" spans="3:11" x14ac:dyDescent="0.3">
      <c r="C131" t="s">
        <v>14</v>
      </c>
      <c r="D131">
        <v>1</v>
      </c>
      <c r="F131" t="s">
        <v>14</v>
      </c>
      <c r="G131">
        <v>40</v>
      </c>
      <c r="J131" t="s">
        <v>20</v>
      </c>
      <c r="K131">
        <v>138</v>
      </c>
    </row>
    <row r="132" spans="3:11" x14ac:dyDescent="0.3">
      <c r="C132" t="s">
        <v>14</v>
      </c>
      <c r="D132">
        <v>40</v>
      </c>
      <c r="F132" t="s">
        <v>14</v>
      </c>
      <c r="G132">
        <v>23</v>
      </c>
      <c r="J132" t="s">
        <v>20</v>
      </c>
      <c r="K132">
        <v>3594</v>
      </c>
    </row>
    <row r="133" spans="3:11" x14ac:dyDescent="0.3">
      <c r="C133" t="s">
        <v>14</v>
      </c>
      <c r="D133">
        <v>226</v>
      </c>
      <c r="F133" t="s">
        <v>14</v>
      </c>
      <c r="G133">
        <v>75</v>
      </c>
      <c r="J133" t="s">
        <v>20</v>
      </c>
      <c r="K133">
        <v>5880</v>
      </c>
    </row>
    <row r="134" spans="3:11" x14ac:dyDescent="0.3">
      <c r="C134" t="s">
        <v>14</v>
      </c>
      <c r="D134">
        <v>1625</v>
      </c>
      <c r="F134" t="s">
        <v>14</v>
      </c>
      <c r="G134">
        <v>2176</v>
      </c>
      <c r="J134" t="s">
        <v>20</v>
      </c>
      <c r="K134">
        <v>112</v>
      </c>
    </row>
    <row r="135" spans="3:11" x14ac:dyDescent="0.3">
      <c r="C135" t="s">
        <v>14</v>
      </c>
      <c r="D135">
        <v>143</v>
      </c>
      <c r="F135" t="s">
        <v>14</v>
      </c>
      <c r="G135">
        <v>441</v>
      </c>
      <c r="J135" t="s">
        <v>20</v>
      </c>
      <c r="K135">
        <v>943</v>
      </c>
    </row>
    <row r="136" spans="3:11" x14ac:dyDescent="0.3">
      <c r="C136" t="s">
        <v>14</v>
      </c>
      <c r="D136">
        <v>934</v>
      </c>
      <c r="F136" t="s">
        <v>14</v>
      </c>
      <c r="G136">
        <v>25</v>
      </c>
      <c r="J136" t="s">
        <v>20</v>
      </c>
      <c r="K136">
        <v>2468</v>
      </c>
    </row>
    <row r="137" spans="3:11" x14ac:dyDescent="0.3">
      <c r="C137" t="s">
        <v>14</v>
      </c>
      <c r="D137">
        <v>17</v>
      </c>
      <c r="F137" t="s">
        <v>14</v>
      </c>
      <c r="G137">
        <v>127</v>
      </c>
      <c r="J137" t="s">
        <v>20</v>
      </c>
      <c r="K137">
        <v>2551</v>
      </c>
    </row>
    <row r="138" spans="3:11" x14ac:dyDescent="0.3">
      <c r="C138" t="s">
        <v>14</v>
      </c>
      <c r="D138">
        <v>2179</v>
      </c>
      <c r="F138" t="s">
        <v>14</v>
      </c>
      <c r="G138">
        <v>355</v>
      </c>
      <c r="J138" t="s">
        <v>20</v>
      </c>
      <c r="K138">
        <v>101</v>
      </c>
    </row>
    <row r="139" spans="3:11" x14ac:dyDescent="0.3">
      <c r="C139" t="s">
        <v>14</v>
      </c>
      <c r="D139">
        <v>931</v>
      </c>
      <c r="F139" t="s">
        <v>14</v>
      </c>
      <c r="G139">
        <v>44</v>
      </c>
      <c r="J139" t="s">
        <v>20</v>
      </c>
      <c r="K139">
        <v>92</v>
      </c>
    </row>
    <row r="140" spans="3:11" x14ac:dyDescent="0.3">
      <c r="C140" t="s">
        <v>14</v>
      </c>
      <c r="D140">
        <v>92</v>
      </c>
      <c r="F140" t="s">
        <v>14</v>
      </c>
      <c r="G140">
        <v>67</v>
      </c>
      <c r="J140" t="s">
        <v>20</v>
      </c>
      <c r="K140">
        <v>62</v>
      </c>
    </row>
    <row r="141" spans="3:11" x14ac:dyDescent="0.3">
      <c r="C141" t="s">
        <v>14</v>
      </c>
      <c r="D141">
        <v>57</v>
      </c>
      <c r="F141" t="s">
        <v>14</v>
      </c>
      <c r="G141">
        <v>1068</v>
      </c>
      <c r="J141" t="s">
        <v>20</v>
      </c>
      <c r="K141">
        <v>149</v>
      </c>
    </row>
    <row r="142" spans="3:11" x14ac:dyDescent="0.3">
      <c r="C142" t="s">
        <v>14</v>
      </c>
      <c r="D142">
        <v>41</v>
      </c>
      <c r="F142" t="s">
        <v>14</v>
      </c>
      <c r="G142">
        <v>424</v>
      </c>
      <c r="J142" t="s">
        <v>20</v>
      </c>
      <c r="K142">
        <v>329</v>
      </c>
    </row>
    <row r="143" spans="3:11" x14ac:dyDescent="0.3">
      <c r="C143" t="s">
        <v>14</v>
      </c>
      <c r="D143">
        <v>1</v>
      </c>
      <c r="F143" t="s">
        <v>14</v>
      </c>
      <c r="G143">
        <v>151</v>
      </c>
      <c r="J143" t="s">
        <v>20</v>
      </c>
      <c r="K143">
        <v>97</v>
      </c>
    </row>
    <row r="144" spans="3:11" x14ac:dyDescent="0.3">
      <c r="C144" t="s">
        <v>14</v>
      </c>
      <c r="D144">
        <v>101</v>
      </c>
      <c r="F144" t="s">
        <v>14</v>
      </c>
      <c r="G144">
        <v>1608</v>
      </c>
      <c r="J144" t="s">
        <v>20</v>
      </c>
      <c r="K144">
        <v>1784</v>
      </c>
    </row>
    <row r="145" spans="3:11" x14ac:dyDescent="0.3">
      <c r="C145" t="s">
        <v>14</v>
      </c>
      <c r="D145">
        <v>1335</v>
      </c>
      <c r="F145" t="s">
        <v>14</v>
      </c>
      <c r="G145">
        <v>941</v>
      </c>
      <c r="J145" t="s">
        <v>20</v>
      </c>
      <c r="K145">
        <v>1684</v>
      </c>
    </row>
    <row r="146" spans="3:11" x14ac:dyDescent="0.3">
      <c r="C146" t="s">
        <v>14</v>
      </c>
      <c r="D146">
        <v>15</v>
      </c>
      <c r="F146" t="s">
        <v>14</v>
      </c>
      <c r="G146">
        <v>1</v>
      </c>
      <c r="J146" t="s">
        <v>20</v>
      </c>
      <c r="K146">
        <v>250</v>
      </c>
    </row>
    <row r="147" spans="3:11" x14ac:dyDescent="0.3">
      <c r="C147" t="s">
        <v>14</v>
      </c>
      <c r="D147">
        <v>454</v>
      </c>
      <c r="F147" t="s">
        <v>14</v>
      </c>
      <c r="G147">
        <v>40</v>
      </c>
      <c r="J147" t="s">
        <v>20</v>
      </c>
      <c r="K147">
        <v>238</v>
      </c>
    </row>
    <row r="148" spans="3:11" x14ac:dyDescent="0.3">
      <c r="C148" t="s">
        <v>14</v>
      </c>
      <c r="D148">
        <v>3182</v>
      </c>
      <c r="F148" t="s">
        <v>14</v>
      </c>
      <c r="G148">
        <v>3015</v>
      </c>
      <c r="J148" t="s">
        <v>20</v>
      </c>
      <c r="K148">
        <v>53</v>
      </c>
    </row>
    <row r="149" spans="3:11" x14ac:dyDescent="0.3">
      <c r="C149" t="s">
        <v>14</v>
      </c>
      <c r="D149">
        <v>15</v>
      </c>
      <c r="F149" t="s">
        <v>14</v>
      </c>
      <c r="G149">
        <v>435</v>
      </c>
      <c r="J149" t="s">
        <v>20</v>
      </c>
      <c r="K149">
        <v>214</v>
      </c>
    </row>
    <row r="150" spans="3:11" x14ac:dyDescent="0.3">
      <c r="C150" t="s">
        <v>14</v>
      </c>
      <c r="D150">
        <v>133</v>
      </c>
      <c r="F150" t="s">
        <v>14</v>
      </c>
      <c r="G150">
        <v>714</v>
      </c>
      <c r="J150" t="s">
        <v>20</v>
      </c>
      <c r="K150">
        <v>222</v>
      </c>
    </row>
    <row r="151" spans="3:11" x14ac:dyDescent="0.3">
      <c r="C151" t="s">
        <v>14</v>
      </c>
      <c r="D151">
        <v>2062</v>
      </c>
      <c r="F151" t="s">
        <v>14</v>
      </c>
      <c r="G151">
        <v>5497</v>
      </c>
      <c r="J151" t="s">
        <v>20</v>
      </c>
      <c r="K151">
        <v>1884</v>
      </c>
    </row>
    <row r="152" spans="3:11" x14ac:dyDescent="0.3">
      <c r="C152" t="s">
        <v>14</v>
      </c>
      <c r="D152">
        <v>29</v>
      </c>
      <c r="F152" t="s">
        <v>14</v>
      </c>
      <c r="G152">
        <v>418</v>
      </c>
      <c r="J152" t="s">
        <v>20</v>
      </c>
      <c r="K152">
        <v>218</v>
      </c>
    </row>
    <row r="153" spans="3:11" x14ac:dyDescent="0.3">
      <c r="C153" t="s">
        <v>14</v>
      </c>
      <c r="D153">
        <v>132</v>
      </c>
      <c r="F153" t="s">
        <v>14</v>
      </c>
      <c r="G153">
        <v>1439</v>
      </c>
      <c r="J153" t="s">
        <v>20</v>
      </c>
      <c r="K153">
        <v>6465</v>
      </c>
    </row>
    <row r="154" spans="3:11" x14ac:dyDescent="0.3">
      <c r="C154" t="s">
        <v>14</v>
      </c>
      <c r="D154">
        <v>137</v>
      </c>
      <c r="F154" t="s">
        <v>14</v>
      </c>
      <c r="G154">
        <v>15</v>
      </c>
      <c r="J154" t="s">
        <v>20</v>
      </c>
      <c r="K154">
        <v>59</v>
      </c>
    </row>
    <row r="155" spans="3:11" x14ac:dyDescent="0.3">
      <c r="C155" t="s">
        <v>14</v>
      </c>
      <c r="D155">
        <v>908</v>
      </c>
      <c r="F155" t="s">
        <v>14</v>
      </c>
      <c r="G155">
        <v>1999</v>
      </c>
      <c r="J155" t="s">
        <v>20</v>
      </c>
      <c r="K155">
        <v>88</v>
      </c>
    </row>
    <row r="156" spans="3:11" x14ac:dyDescent="0.3">
      <c r="C156" t="s">
        <v>14</v>
      </c>
      <c r="D156">
        <v>10</v>
      </c>
      <c r="F156" t="s">
        <v>14</v>
      </c>
      <c r="G156">
        <v>118</v>
      </c>
      <c r="J156" t="s">
        <v>20</v>
      </c>
      <c r="K156">
        <v>1697</v>
      </c>
    </row>
    <row r="157" spans="3:11" x14ac:dyDescent="0.3">
      <c r="C157" t="s">
        <v>14</v>
      </c>
      <c r="D157">
        <v>1910</v>
      </c>
      <c r="F157" t="s">
        <v>14</v>
      </c>
      <c r="G157">
        <v>162</v>
      </c>
      <c r="J157" t="s">
        <v>20</v>
      </c>
      <c r="K157">
        <v>92</v>
      </c>
    </row>
    <row r="158" spans="3:11" x14ac:dyDescent="0.3">
      <c r="C158" t="s">
        <v>14</v>
      </c>
      <c r="D158">
        <v>38</v>
      </c>
      <c r="F158" t="s">
        <v>14</v>
      </c>
      <c r="G158">
        <v>83</v>
      </c>
      <c r="J158" t="s">
        <v>20</v>
      </c>
      <c r="K158">
        <v>186</v>
      </c>
    </row>
    <row r="159" spans="3:11" x14ac:dyDescent="0.3">
      <c r="C159" t="s">
        <v>14</v>
      </c>
      <c r="D159">
        <v>104</v>
      </c>
      <c r="F159" t="s">
        <v>14</v>
      </c>
      <c r="G159">
        <v>747</v>
      </c>
      <c r="J159" t="s">
        <v>20</v>
      </c>
      <c r="K159">
        <v>138</v>
      </c>
    </row>
    <row r="160" spans="3:11" x14ac:dyDescent="0.3">
      <c r="C160" t="s">
        <v>14</v>
      </c>
      <c r="D160">
        <v>49</v>
      </c>
      <c r="F160" t="s">
        <v>14</v>
      </c>
      <c r="G160">
        <v>84</v>
      </c>
      <c r="J160" t="s">
        <v>20</v>
      </c>
      <c r="K160">
        <v>261</v>
      </c>
    </row>
    <row r="161" spans="3:11" x14ac:dyDescent="0.3">
      <c r="C161" t="s">
        <v>14</v>
      </c>
      <c r="D161">
        <v>1</v>
      </c>
      <c r="F161" t="s">
        <v>14</v>
      </c>
      <c r="G161">
        <v>91</v>
      </c>
      <c r="J161" t="s">
        <v>20</v>
      </c>
      <c r="K161">
        <v>107</v>
      </c>
    </row>
    <row r="162" spans="3:11" x14ac:dyDescent="0.3">
      <c r="C162" t="s">
        <v>14</v>
      </c>
      <c r="D162">
        <v>245</v>
      </c>
      <c r="F162" t="s">
        <v>14</v>
      </c>
      <c r="G162">
        <v>792</v>
      </c>
      <c r="J162" t="s">
        <v>20</v>
      </c>
      <c r="K162">
        <v>199</v>
      </c>
    </row>
    <row r="163" spans="3:11" x14ac:dyDescent="0.3">
      <c r="C163" t="s">
        <v>14</v>
      </c>
      <c r="D163">
        <v>32</v>
      </c>
      <c r="F163" t="s">
        <v>14</v>
      </c>
      <c r="G163">
        <v>32</v>
      </c>
      <c r="J163" t="s">
        <v>20</v>
      </c>
      <c r="K163">
        <v>5512</v>
      </c>
    </row>
    <row r="164" spans="3:11" x14ac:dyDescent="0.3">
      <c r="C164" t="s">
        <v>14</v>
      </c>
      <c r="D164">
        <v>7</v>
      </c>
      <c r="F164" t="s">
        <v>14</v>
      </c>
      <c r="G164">
        <v>186</v>
      </c>
      <c r="J164" t="s">
        <v>20</v>
      </c>
      <c r="K164">
        <v>86</v>
      </c>
    </row>
    <row r="165" spans="3:11" x14ac:dyDescent="0.3">
      <c r="C165" t="s">
        <v>14</v>
      </c>
      <c r="D165">
        <v>803</v>
      </c>
      <c r="F165" t="s">
        <v>14</v>
      </c>
      <c r="G165">
        <v>605</v>
      </c>
      <c r="J165" t="s">
        <v>20</v>
      </c>
      <c r="K165">
        <v>2768</v>
      </c>
    </row>
    <row r="166" spans="3:11" x14ac:dyDescent="0.3">
      <c r="C166" t="s">
        <v>14</v>
      </c>
      <c r="D166">
        <v>16</v>
      </c>
      <c r="F166" t="s">
        <v>14</v>
      </c>
      <c r="G166">
        <v>1</v>
      </c>
      <c r="J166" t="s">
        <v>20</v>
      </c>
      <c r="K166">
        <v>48</v>
      </c>
    </row>
    <row r="167" spans="3:11" x14ac:dyDescent="0.3">
      <c r="C167" t="s">
        <v>14</v>
      </c>
      <c r="D167">
        <v>31</v>
      </c>
      <c r="F167" t="s">
        <v>14</v>
      </c>
      <c r="G167">
        <v>31</v>
      </c>
      <c r="J167" t="s">
        <v>20</v>
      </c>
      <c r="K167">
        <v>87</v>
      </c>
    </row>
    <row r="168" spans="3:11" x14ac:dyDescent="0.3">
      <c r="C168" t="s">
        <v>14</v>
      </c>
      <c r="D168">
        <v>108</v>
      </c>
      <c r="F168" t="s">
        <v>14</v>
      </c>
      <c r="G168">
        <v>1181</v>
      </c>
      <c r="J168" t="s">
        <v>20</v>
      </c>
      <c r="K168">
        <v>1894</v>
      </c>
    </row>
    <row r="169" spans="3:11" x14ac:dyDescent="0.3">
      <c r="C169" t="s">
        <v>14</v>
      </c>
      <c r="D169">
        <v>30</v>
      </c>
      <c r="F169" t="s">
        <v>14</v>
      </c>
      <c r="G169">
        <v>39</v>
      </c>
      <c r="J169" t="s">
        <v>20</v>
      </c>
      <c r="K169">
        <v>282</v>
      </c>
    </row>
    <row r="170" spans="3:11" x14ac:dyDescent="0.3">
      <c r="C170" t="s">
        <v>14</v>
      </c>
      <c r="D170">
        <v>17</v>
      </c>
      <c r="F170" t="s">
        <v>14</v>
      </c>
      <c r="G170">
        <v>46</v>
      </c>
      <c r="J170" t="s">
        <v>20</v>
      </c>
      <c r="K170">
        <v>116</v>
      </c>
    </row>
    <row r="171" spans="3:11" x14ac:dyDescent="0.3">
      <c r="C171" t="s">
        <v>14</v>
      </c>
      <c r="D171">
        <v>80</v>
      </c>
      <c r="F171" t="s">
        <v>14</v>
      </c>
      <c r="G171">
        <v>105</v>
      </c>
      <c r="J171" t="s">
        <v>20</v>
      </c>
      <c r="K171">
        <v>83</v>
      </c>
    </row>
    <row r="172" spans="3:11" x14ac:dyDescent="0.3">
      <c r="C172" t="s">
        <v>14</v>
      </c>
      <c r="D172">
        <v>2468</v>
      </c>
      <c r="F172" t="s">
        <v>14</v>
      </c>
      <c r="G172">
        <v>535</v>
      </c>
      <c r="J172" t="s">
        <v>20</v>
      </c>
      <c r="K172">
        <v>91</v>
      </c>
    </row>
    <row r="173" spans="3:11" x14ac:dyDescent="0.3">
      <c r="C173" t="s">
        <v>14</v>
      </c>
      <c r="D173">
        <v>26</v>
      </c>
      <c r="F173" t="s">
        <v>14</v>
      </c>
      <c r="G173">
        <v>16</v>
      </c>
      <c r="J173" t="s">
        <v>20</v>
      </c>
      <c r="K173">
        <v>546</v>
      </c>
    </row>
    <row r="174" spans="3:11" x14ac:dyDescent="0.3">
      <c r="C174" t="s">
        <v>14</v>
      </c>
      <c r="D174">
        <v>73</v>
      </c>
      <c r="F174" t="s">
        <v>14</v>
      </c>
      <c r="G174">
        <v>575</v>
      </c>
      <c r="J174" t="s">
        <v>20</v>
      </c>
      <c r="K174">
        <v>393</v>
      </c>
    </row>
    <row r="175" spans="3:11" x14ac:dyDescent="0.3">
      <c r="C175" t="s">
        <v>14</v>
      </c>
      <c r="D175">
        <v>128</v>
      </c>
      <c r="F175" t="s">
        <v>14</v>
      </c>
      <c r="G175">
        <v>1120</v>
      </c>
      <c r="J175" t="s">
        <v>20</v>
      </c>
      <c r="K175">
        <v>133</v>
      </c>
    </row>
    <row r="176" spans="3:11" x14ac:dyDescent="0.3">
      <c r="C176" t="s">
        <v>14</v>
      </c>
      <c r="D176">
        <v>33</v>
      </c>
      <c r="F176" t="s">
        <v>14</v>
      </c>
      <c r="G176">
        <v>113</v>
      </c>
      <c r="J176" t="s">
        <v>20</v>
      </c>
      <c r="K176">
        <v>254</v>
      </c>
    </row>
    <row r="177" spans="3:11" x14ac:dyDescent="0.3">
      <c r="C177" t="s">
        <v>14</v>
      </c>
      <c r="D177">
        <v>1072</v>
      </c>
      <c r="F177" t="s">
        <v>14</v>
      </c>
      <c r="G177">
        <v>1538</v>
      </c>
      <c r="J177" t="s">
        <v>20</v>
      </c>
      <c r="K177">
        <v>176</v>
      </c>
    </row>
    <row r="178" spans="3:11" x14ac:dyDescent="0.3">
      <c r="C178" t="s">
        <v>14</v>
      </c>
      <c r="D178">
        <v>393</v>
      </c>
      <c r="F178" t="s">
        <v>14</v>
      </c>
      <c r="G178">
        <v>9</v>
      </c>
      <c r="J178" t="s">
        <v>20</v>
      </c>
      <c r="K178">
        <v>337</v>
      </c>
    </row>
    <row r="179" spans="3:11" x14ac:dyDescent="0.3">
      <c r="C179" t="s">
        <v>14</v>
      </c>
      <c r="D179">
        <v>1257</v>
      </c>
      <c r="F179" t="s">
        <v>14</v>
      </c>
      <c r="G179">
        <v>554</v>
      </c>
      <c r="J179" t="s">
        <v>20</v>
      </c>
      <c r="K179">
        <v>107</v>
      </c>
    </row>
    <row r="180" spans="3:11" x14ac:dyDescent="0.3">
      <c r="C180" t="s">
        <v>14</v>
      </c>
      <c r="D180">
        <v>328</v>
      </c>
      <c r="F180" t="s">
        <v>14</v>
      </c>
      <c r="G180">
        <v>648</v>
      </c>
      <c r="J180" t="s">
        <v>20</v>
      </c>
      <c r="K180">
        <v>183</v>
      </c>
    </row>
    <row r="181" spans="3:11" x14ac:dyDescent="0.3">
      <c r="C181" t="s">
        <v>14</v>
      </c>
      <c r="D181">
        <v>147</v>
      </c>
      <c r="F181" t="s">
        <v>14</v>
      </c>
      <c r="G181">
        <v>21</v>
      </c>
      <c r="J181" t="s">
        <v>20</v>
      </c>
      <c r="K181">
        <v>72</v>
      </c>
    </row>
    <row r="182" spans="3:11" x14ac:dyDescent="0.3">
      <c r="C182" t="s">
        <v>14</v>
      </c>
      <c r="D182">
        <v>830</v>
      </c>
      <c r="F182" t="s">
        <v>14</v>
      </c>
      <c r="G182">
        <v>54</v>
      </c>
      <c r="J182" t="s">
        <v>20</v>
      </c>
      <c r="K182">
        <v>295</v>
      </c>
    </row>
    <row r="183" spans="3:11" x14ac:dyDescent="0.3">
      <c r="C183" t="s">
        <v>14</v>
      </c>
      <c r="D183">
        <v>331</v>
      </c>
      <c r="F183" t="s">
        <v>14</v>
      </c>
      <c r="G183">
        <v>120</v>
      </c>
      <c r="J183" t="s">
        <v>20</v>
      </c>
      <c r="K183">
        <v>142</v>
      </c>
    </row>
    <row r="184" spans="3:11" x14ac:dyDescent="0.3">
      <c r="C184" t="s">
        <v>14</v>
      </c>
      <c r="D184">
        <v>25</v>
      </c>
      <c r="F184" t="s">
        <v>14</v>
      </c>
      <c r="G184">
        <v>579</v>
      </c>
      <c r="J184" t="s">
        <v>20</v>
      </c>
      <c r="K184">
        <v>85</v>
      </c>
    </row>
    <row r="185" spans="3:11" x14ac:dyDescent="0.3">
      <c r="C185" t="s">
        <v>14</v>
      </c>
      <c r="D185">
        <v>3483</v>
      </c>
      <c r="F185" t="s">
        <v>14</v>
      </c>
      <c r="G185">
        <v>2072</v>
      </c>
      <c r="J185" t="s">
        <v>20</v>
      </c>
      <c r="K185">
        <v>659</v>
      </c>
    </row>
    <row r="186" spans="3:11" x14ac:dyDescent="0.3">
      <c r="C186" t="s">
        <v>14</v>
      </c>
      <c r="D186">
        <v>923</v>
      </c>
      <c r="F186" t="s">
        <v>14</v>
      </c>
      <c r="G186">
        <v>0</v>
      </c>
      <c r="J186" t="s">
        <v>20</v>
      </c>
      <c r="K186">
        <v>121</v>
      </c>
    </row>
    <row r="187" spans="3:11" x14ac:dyDescent="0.3">
      <c r="C187" t="s">
        <v>14</v>
      </c>
      <c r="D187">
        <v>1</v>
      </c>
      <c r="F187" t="s">
        <v>14</v>
      </c>
      <c r="G187">
        <v>1796</v>
      </c>
      <c r="J187" t="s">
        <v>20</v>
      </c>
      <c r="K187">
        <v>3742</v>
      </c>
    </row>
    <row r="188" spans="3:11" x14ac:dyDescent="0.3">
      <c r="C188" t="s">
        <v>14</v>
      </c>
      <c r="D188">
        <v>33</v>
      </c>
      <c r="F188" t="s">
        <v>14</v>
      </c>
      <c r="G188">
        <v>62</v>
      </c>
      <c r="J188" t="s">
        <v>20</v>
      </c>
      <c r="K188">
        <v>223</v>
      </c>
    </row>
    <row r="189" spans="3:11" x14ac:dyDescent="0.3">
      <c r="C189" t="s">
        <v>14</v>
      </c>
      <c r="D189">
        <v>40</v>
      </c>
      <c r="F189" t="s">
        <v>14</v>
      </c>
      <c r="G189">
        <v>347</v>
      </c>
      <c r="J189" t="s">
        <v>20</v>
      </c>
      <c r="K189">
        <v>133</v>
      </c>
    </row>
    <row r="190" spans="3:11" x14ac:dyDescent="0.3">
      <c r="C190" t="s">
        <v>14</v>
      </c>
      <c r="D190">
        <v>23</v>
      </c>
      <c r="F190" t="s">
        <v>14</v>
      </c>
      <c r="G190">
        <v>19</v>
      </c>
      <c r="J190" t="s">
        <v>20</v>
      </c>
      <c r="K190">
        <v>5168</v>
      </c>
    </row>
    <row r="191" spans="3:11" x14ac:dyDescent="0.3">
      <c r="C191" t="s">
        <v>14</v>
      </c>
      <c r="D191">
        <v>75</v>
      </c>
      <c r="F191" t="s">
        <v>14</v>
      </c>
      <c r="G191">
        <v>1258</v>
      </c>
      <c r="J191" t="s">
        <v>20</v>
      </c>
      <c r="K191">
        <v>307</v>
      </c>
    </row>
    <row r="192" spans="3:11" x14ac:dyDescent="0.3">
      <c r="C192" t="s">
        <v>14</v>
      </c>
      <c r="D192">
        <v>2176</v>
      </c>
      <c r="F192" t="s">
        <v>14</v>
      </c>
      <c r="G192">
        <v>362</v>
      </c>
      <c r="J192" t="s">
        <v>20</v>
      </c>
      <c r="K192">
        <v>2441</v>
      </c>
    </row>
    <row r="193" spans="3:11" x14ac:dyDescent="0.3">
      <c r="C193" t="s">
        <v>14</v>
      </c>
      <c r="D193">
        <v>441</v>
      </c>
      <c r="F193" t="s">
        <v>14</v>
      </c>
      <c r="G193">
        <v>133</v>
      </c>
      <c r="J193" t="s">
        <v>20</v>
      </c>
      <c r="K193">
        <v>1385</v>
      </c>
    </row>
    <row r="194" spans="3:11" x14ac:dyDescent="0.3">
      <c r="C194" t="s">
        <v>14</v>
      </c>
      <c r="D194">
        <v>25</v>
      </c>
      <c r="F194" t="s">
        <v>14</v>
      </c>
      <c r="G194">
        <v>846</v>
      </c>
      <c r="J194" t="s">
        <v>20</v>
      </c>
      <c r="K194">
        <v>190</v>
      </c>
    </row>
    <row r="195" spans="3:11" x14ac:dyDescent="0.3">
      <c r="C195" t="s">
        <v>14</v>
      </c>
      <c r="D195">
        <v>127</v>
      </c>
      <c r="F195" t="s">
        <v>14</v>
      </c>
      <c r="G195">
        <v>10</v>
      </c>
      <c r="J195" t="s">
        <v>20</v>
      </c>
      <c r="K195">
        <v>470</v>
      </c>
    </row>
    <row r="196" spans="3:11" x14ac:dyDescent="0.3">
      <c r="C196" t="s">
        <v>14</v>
      </c>
      <c r="D196">
        <v>355</v>
      </c>
      <c r="F196" t="s">
        <v>14</v>
      </c>
      <c r="G196">
        <v>191</v>
      </c>
      <c r="J196" t="s">
        <v>20</v>
      </c>
      <c r="K196">
        <v>253</v>
      </c>
    </row>
    <row r="197" spans="3:11" x14ac:dyDescent="0.3">
      <c r="C197" t="s">
        <v>14</v>
      </c>
      <c r="D197">
        <v>44</v>
      </c>
      <c r="F197" t="s">
        <v>14</v>
      </c>
      <c r="G197">
        <v>1979</v>
      </c>
      <c r="J197" t="s">
        <v>20</v>
      </c>
      <c r="K197">
        <v>1113</v>
      </c>
    </row>
    <row r="198" spans="3:11" x14ac:dyDescent="0.3">
      <c r="C198" t="s">
        <v>14</v>
      </c>
      <c r="D198">
        <v>67</v>
      </c>
      <c r="F198" t="s">
        <v>14</v>
      </c>
      <c r="G198">
        <v>63</v>
      </c>
      <c r="J198" t="s">
        <v>20</v>
      </c>
      <c r="K198">
        <v>2283</v>
      </c>
    </row>
    <row r="199" spans="3:11" x14ac:dyDescent="0.3">
      <c r="C199" t="s">
        <v>14</v>
      </c>
      <c r="D199">
        <v>1068</v>
      </c>
      <c r="F199" t="s">
        <v>14</v>
      </c>
      <c r="G199">
        <v>6080</v>
      </c>
      <c r="J199" t="s">
        <v>20</v>
      </c>
      <c r="K199">
        <v>1095</v>
      </c>
    </row>
    <row r="200" spans="3:11" x14ac:dyDescent="0.3">
      <c r="C200" t="s">
        <v>14</v>
      </c>
      <c r="D200">
        <v>424</v>
      </c>
      <c r="F200" t="s">
        <v>14</v>
      </c>
      <c r="G200">
        <v>80</v>
      </c>
      <c r="J200" t="s">
        <v>20</v>
      </c>
      <c r="K200">
        <v>1690</v>
      </c>
    </row>
    <row r="201" spans="3:11" x14ac:dyDescent="0.3">
      <c r="C201" t="s">
        <v>14</v>
      </c>
      <c r="D201">
        <v>151</v>
      </c>
      <c r="F201" t="s">
        <v>14</v>
      </c>
      <c r="G201">
        <v>9</v>
      </c>
      <c r="J201" t="s">
        <v>20</v>
      </c>
      <c r="K201">
        <v>191</v>
      </c>
    </row>
    <row r="202" spans="3:11" x14ac:dyDescent="0.3">
      <c r="C202" t="s">
        <v>14</v>
      </c>
      <c r="D202">
        <v>1608</v>
      </c>
      <c r="F202" t="s">
        <v>14</v>
      </c>
      <c r="G202">
        <v>1784</v>
      </c>
      <c r="J202" t="s">
        <v>20</v>
      </c>
      <c r="K202">
        <v>2013</v>
      </c>
    </row>
    <row r="203" spans="3:11" x14ac:dyDescent="0.3">
      <c r="C203" t="s">
        <v>14</v>
      </c>
      <c r="D203">
        <v>941</v>
      </c>
      <c r="F203" t="s">
        <v>14</v>
      </c>
      <c r="G203">
        <v>243</v>
      </c>
      <c r="J203" t="s">
        <v>20</v>
      </c>
      <c r="K203">
        <v>1703</v>
      </c>
    </row>
    <row r="204" spans="3:11" x14ac:dyDescent="0.3">
      <c r="C204" t="s">
        <v>14</v>
      </c>
      <c r="D204">
        <v>1</v>
      </c>
      <c r="F204" t="s">
        <v>14</v>
      </c>
      <c r="G204">
        <v>1296</v>
      </c>
      <c r="J204" t="s">
        <v>20</v>
      </c>
      <c r="K204">
        <v>80</v>
      </c>
    </row>
    <row r="205" spans="3:11" x14ac:dyDescent="0.3">
      <c r="C205" t="s">
        <v>14</v>
      </c>
      <c r="D205">
        <v>40</v>
      </c>
      <c r="F205" t="s">
        <v>14</v>
      </c>
      <c r="G205">
        <v>77</v>
      </c>
      <c r="J205" t="s">
        <v>20</v>
      </c>
      <c r="K205">
        <v>41</v>
      </c>
    </row>
    <row r="206" spans="3:11" x14ac:dyDescent="0.3">
      <c r="C206" t="s">
        <v>14</v>
      </c>
      <c r="D206">
        <v>3015</v>
      </c>
      <c r="F206" t="s">
        <v>14</v>
      </c>
      <c r="G206">
        <v>395</v>
      </c>
      <c r="J206" t="s">
        <v>20</v>
      </c>
      <c r="K206">
        <v>187</v>
      </c>
    </row>
    <row r="207" spans="3:11" x14ac:dyDescent="0.3">
      <c r="C207" t="s">
        <v>14</v>
      </c>
      <c r="D207">
        <v>435</v>
      </c>
      <c r="F207" t="s">
        <v>14</v>
      </c>
      <c r="G207">
        <v>49</v>
      </c>
      <c r="J207" t="s">
        <v>20</v>
      </c>
      <c r="K207">
        <v>2875</v>
      </c>
    </row>
    <row r="208" spans="3:11" x14ac:dyDescent="0.3">
      <c r="C208" t="s">
        <v>14</v>
      </c>
      <c r="D208">
        <v>714</v>
      </c>
      <c r="F208" t="s">
        <v>14</v>
      </c>
      <c r="G208">
        <v>180</v>
      </c>
      <c r="J208" t="s">
        <v>20</v>
      </c>
      <c r="K208">
        <v>88</v>
      </c>
    </row>
    <row r="209" spans="3:11" x14ac:dyDescent="0.3">
      <c r="C209" t="s">
        <v>14</v>
      </c>
      <c r="D209">
        <v>5497</v>
      </c>
      <c r="F209" t="s">
        <v>14</v>
      </c>
      <c r="G209">
        <v>2690</v>
      </c>
      <c r="J209" t="s">
        <v>20</v>
      </c>
      <c r="K209">
        <v>191</v>
      </c>
    </row>
    <row r="210" spans="3:11" x14ac:dyDescent="0.3">
      <c r="C210" t="s">
        <v>14</v>
      </c>
      <c r="D210">
        <v>418</v>
      </c>
      <c r="F210" t="s">
        <v>14</v>
      </c>
      <c r="G210">
        <v>2779</v>
      </c>
      <c r="J210" t="s">
        <v>20</v>
      </c>
      <c r="K210">
        <v>139</v>
      </c>
    </row>
    <row r="211" spans="3:11" x14ac:dyDescent="0.3">
      <c r="C211" t="s">
        <v>14</v>
      </c>
      <c r="D211">
        <v>1439</v>
      </c>
      <c r="F211" t="s">
        <v>14</v>
      </c>
      <c r="G211">
        <v>92</v>
      </c>
      <c r="J211" t="s">
        <v>20</v>
      </c>
      <c r="K211">
        <v>186</v>
      </c>
    </row>
    <row r="212" spans="3:11" x14ac:dyDescent="0.3">
      <c r="C212" t="s">
        <v>14</v>
      </c>
      <c r="D212">
        <v>15</v>
      </c>
      <c r="F212" t="s">
        <v>14</v>
      </c>
      <c r="G212">
        <v>1028</v>
      </c>
      <c r="J212" t="s">
        <v>20</v>
      </c>
      <c r="K212">
        <v>112</v>
      </c>
    </row>
    <row r="213" spans="3:11" x14ac:dyDescent="0.3">
      <c r="C213" t="s">
        <v>14</v>
      </c>
      <c r="D213">
        <v>1999</v>
      </c>
      <c r="F213" t="s">
        <v>14</v>
      </c>
      <c r="G213">
        <v>26</v>
      </c>
      <c r="J213" t="s">
        <v>20</v>
      </c>
      <c r="K213">
        <v>101</v>
      </c>
    </row>
    <row r="214" spans="3:11" x14ac:dyDescent="0.3">
      <c r="C214" t="s">
        <v>14</v>
      </c>
      <c r="D214">
        <v>118</v>
      </c>
      <c r="F214" t="s">
        <v>14</v>
      </c>
      <c r="G214">
        <v>1790</v>
      </c>
      <c r="J214" t="s">
        <v>20</v>
      </c>
      <c r="K214">
        <v>206</v>
      </c>
    </row>
    <row r="215" spans="3:11" x14ac:dyDescent="0.3">
      <c r="C215" t="s">
        <v>14</v>
      </c>
      <c r="D215">
        <v>162</v>
      </c>
      <c r="F215" t="s">
        <v>14</v>
      </c>
      <c r="G215">
        <v>37</v>
      </c>
      <c r="J215" t="s">
        <v>20</v>
      </c>
      <c r="K215">
        <v>154</v>
      </c>
    </row>
    <row r="216" spans="3:11" x14ac:dyDescent="0.3">
      <c r="C216" t="s">
        <v>14</v>
      </c>
      <c r="D216">
        <v>83</v>
      </c>
      <c r="F216" t="s">
        <v>14</v>
      </c>
      <c r="G216">
        <v>35</v>
      </c>
      <c r="J216" t="s">
        <v>20</v>
      </c>
      <c r="K216">
        <v>5966</v>
      </c>
    </row>
    <row r="217" spans="3:11" x14ac:dyDescent="0.3">
      <c r="C217" t="s">
        <v>14</v>
      </c>
      <c r="D217">
        <v>747</v>
      </c>
      <c r="F217" t="s">
        <v>14</v>
      </c>
      <c r="G217">
        <v>558</v>
      </c>
      <c r="J217" t="s">
        <v>20</v>
      </c>
      <c r="K217">
        <v>169</v>
      </c>
    </row>
    <row r="218" spans="3:11" x14ac:dyDescent="0.3">
      <c r="C218" t="s">
        <v>14</v>
      </c>
      <c r="D218">
        <v>84</v>
      </c>
      <c r="F218" t="s">
        <v>14</v>
      </c>
      <c r="G218">
        <v>64</v>
      </c>
      <c r="J218" t="s">
        <v>20</v>
      </c>
      <c r="K218">
        <v>2106</v>
      </c>
    </row>
    <row r="219" spans="3:11" x14ac:dyDescent="0.3">
      <c r="C219" t="s">
        <v>14</v>
      </c>
      <c r="D219">
        <v>91</v>
      </c>
      <c r="F219" t="s">
        <v>14</v>
      </c>
      <c r="G219">
        <v>245</v>
      </c>
      <c r="J219" t="s">
        <v>20</v>
      </c>
      <c r="K219">
        <v>131</v>
      </c>
    </row>
    <row r="220" spans="3:11" x14ac:dyDescent="0.3">
      <c r="C220" t="s">
        <v>14</v>
      </c>
      <c r="D220">
        <v>792</v>
      </c>
      <c r="F220" t="s">
        <v>14</v>
      </c>
      <c r="G220">
        <v>71</v>
      </c>
      <c r="J220" t="s">
        <v>20</v>
      </c>
      <c r="K220">
        <v>84</v>
      </c>
    </row>
    <row r="221" spans="3:11" x14ac:dyDescent="0.3">
      <c r="C221" t="s">
        <v>14</v>
      </c>
      <c r="D221">
        <v>32</v>
      </c>
      <c r="F221" t="s">
        <v>14</v>
      </c>
      <c r="G221">
        <v>42</v>
      </c>
      <c r="J221" t="s">
        <v>20</v>
      </c>
      <c r="K221">
        <v>155</v>
      </c>
    </row>
    <row r="222" spans="3:11" x14ac:dyDescent="0.3">
      <c r="C222" t="s">
        <v>14</v>
      </c>
      <c r="D222">
        <v>186</v>
      </c>
      <c r="F222" t="s">
        <v>14</v>
      </c>
      <c r="G222">
        <v>156</v>
      </c>
      <c r="J222" t="s">
        <v>20</v>
      </c>
      <c r="K222">
        <v>189</v>
      </c>
    </row>
    <row r="223" spans="3:11" x14ac:dyDescent="0.3">
      <c r="C223" t="s">
        <v>14</v>
      </c>
      <c r="D223">
        <v>605</v>
      </c>
      <c r="F223" t="s">
        <v>14</v>
      </c>
      <c r="G223">
        <v>1368</v>
      </c>
      <c r="J223" t="s">
        <v>20</v>
      </c>
      <c r="K223">
        <v>4799</v>
      </c>
    </row>
    <row r="224" spans="3:11" x14ac:dyDescent="0.3">
      <c r="C224" t="s">
        <v>14</v>
      </c>
      <c r="D224">
        <v>1</v>
      </c>
      <c r="F224" t="s">
        <v>14</v>
      </c>
      <c r="G224">
        <v>102</v>
      </c>
      <c r="J224" t="s">
        <v>20</v>
      </c>
      <c r="K224">
        <v>1137</v>
      </c>
    </row>
    <row r="225" spans="3:11" x14ac:dyDescent="0.3">
      <c r="C225" t="s">
        <v>14</v>
      </c>
      <c r="D225">
        <v>31</v>
      </c>
      <c r="F225" t="s">
        <v>14</v>
      </c>
      <c r="G225">
        <v>86</v>
      </c>
      <c r="J225" t="s">
        <v>20</v>
      </c>
      <c r="K225">
        <v>1152</v>
      </c>
    </row>
    <row r="226" spans="3:11" x14ac:dyDescent="0.3">
      <c r="C226" t="s">
        <v>14</v>
      </c>
      <c r="D226">
        <v>1181</v>
      </c>
      <c r="F226" t="s">
        <v>14</v>
      </c>
      <c r="G226">
        <v>253</v>
      </c>
      <c r="J226" t="s">
        <v>20</v>
      </c>
      <c r="K226">
        <v>50</v>
      </c>
    </row>
    <row r="227" spans="3:11" x14ac:dyDescent="0.3">
      <c r="C227" t="s">
        <v>14</v>
      </c>
      <c r="D227">
        <v>39</v>
      </c>
      <c r="F227" t="s">
        <v>14</v>
      </c>
      <c r="G227">
        <v>157</v>
      </c>
      <c r="J227" t="s">
        <v>20</v>
      </c>
      <c r="K227">
        <v>3059</v>
      </c>
    </row>
    <row r="228" spans="3:11" x14ac:dyDescent="0.3">
      <c r="C228" t="s">
        <v>14</v>
      </c>
      <c r="D228">
        <v>46</v>
      </c>
      <c r="F228" t="s">
        <v>14</v>
      </c>
      <c r="G228">
        <v>183</v>
      </c>
      <c r="J228" t="s">
        <v>20</v>
      </c>
      <c r="K228">
        <v>34</v>
      </c>
    </row>
    <row r="229" spans="3:11" x14ac:dyDescent="0.3">
      <c r="C229" t="s">
        <v>14</v>
      </c>
      <c r="D229">
        <v>105</v>
      </c>
      <c r="F229" t="s">
        <v>14</v>
      </c>
      <c r="G229">
        <v>82</v>
      </c>
      <c r="J229" t="s">
        <v>20</v>
      </c>
      <c r="K229">
        <v>220</v>
      </c>
    </row>
    <row r="230" spans="3:11" x14ac:dyDescent="0.3">
      <c r="C230" t="s">
        <v>14</v>
      </c>
      <c r="D230">
        <v>535</v>
      </c>
      <c r="F230" t="s">
        <v>14</v>
      </c>
      <c r="G230">
        <v>1</v>
      </c>
      <c r="J230" t="s">
        <v>20</v>
      </c>
      <c r="K230">
        <v>1604</v>
      </c>
    </row>
    <row r="231" spans="3:11" x14ac:dyDescent="0.3">
      <c r="C231" t="s">
        <v>14</v>
      </c>
      <c r="D231">
        <v>16</v>
      </c>
      <c r="F231" t="s">
        <v>14</v>
      </c>
      <c r="G231">
        <v>1198</v>
      </c>
      <c r="J231" t="s">
        <v>20</v>
      </c>
      <c r="K231">
        <v>454</v>
      </c>
    </row>
    <row r="232" spans="3:11" x14ac:dyDescent="0.3">
      <c r="C232" t="s">
        <v>14</v>
      </c>
      <c r="D232">
        <v>575</v>
      </c>
      <c r="F232" t="s">
        <v>14</v>
      </c>
      <c r="G232">
        <v>648</v>
      </c>
      <c r="J232" t="s">
        <v>20</v>
      </c>
      <c r="K232">
        <v>123</v>
      </c>
    </row>
    <row r="233" spans="3:11" x14ac:dyDescent="0.3">
      <c r="C233" t="s">
        <v>14</v>
      </c>
      <c r="D233">
        <v>1120</v>
      </c>
      <c r="F233" t="s">
        <v>14</v>
      </c>
      <c r="G233">
        <v>64</v>
      </c>
      <c r="J233" t="s">
        <v>20</v>
      </c>
      <c r="K233">
        <v>299</v>
      </c>
    </row>
    <row r="234" spans="3:11" x14ac:dyDescent="0.3">
      <c r="C234" t="s">
        <v>14</v>
      </c>
      <c r="D234">
        <v>113</v>
      </c>
      <c r="F234" t="s">
        <v>14</v>
      </c>
      <c r="G234">
        <v>62</v>
      </c>
      <c r="J234" t="s">
        <v>20</v>
      </c>
      <c r="K234">
        <v>2237</v>
      </c>
    </row>
    <row r="235" spans="3:11" x14ac:dyDescent="0.3">
      <c r="C235" t="s">
        <v>14</v>
      </c>
      <c r="D235">
        <v>1538</v>
      </c>
      <c r="F235" t="s">
        <v>14</v>
      </c>
      <c r="G235">
        <v>750</v>
      </c>
      <c r="J235" t="s">
        <v>20</v>
      </c>
      <c r="K235">
        <v>645</v>
      </c>
    </row>
    <row r="236" spans="3:11" x14ac:dyDescent="0.3">
      <c r="C236" t="s">
        <v>14</v>
      </c>
      <c r="D236">
        <v>9</v>
      </c>
      <c r="F236" t="s">
        <v>14</v>
      </c>
      <c r="G236">
        <v>105</v>
      </c>
      <c r="J236" t="s">
        <v>20</v>
      </c>
      <c r="K236">
        <v>484</v>
      </c>
    </row>
    <row r="237" spans="3:11" x14ac:dyDescent="0.3">
      <c r="C237" t="s">
        <v>14</v>
      </c>
      <c r="D237">
        <v>554</v>
      </c>
      <c r="F237" t="s">
        <v>14</v>
      </c>
      <c r="G237">
        <v>2604</v>
      </c>
      <c r="J237" t="s">
        <v>20</v>
      </c>
      <c r="K237">
        <v>154</v>
      </c>
    </row>
    <row r="238" spans="3:11" x14ac:dyDescent="0.3">
      <c r="C238" t="s">
        <v>14</v>
      </c>
      <c r="D238">
        <v>648</v>
      </c>
      <c r="F238" t="s">
        <v>14</v>
      </c>
      <c r="G238">
        <v>65</v>
      </c>
      <c r="J238" t="s">
        <v>20</v>
      </c>
      <c r="K238">
        <v>82</v>
      </c>
    </row>
    <row r="239" spans="3:11" x14ac:dyDescent="0.3">
      <c r="C239" t="s">
        <v>14</v>
      </c>
      <c r="D239">
        <v>21</v>
      </c>
      <c r="F239" t="s">
        <v>14</v>
      </c>
      <c r="G239">
        <v>94</v>
      </c>
      <c r="J239" t="s">
        <v>20</v>
      </c>
      <c r="K239">
        <v>134</v>
      </c>
    </row>
    <row r="240" spans="3:11" x14ac:dyDescent="0.3">
      <c r="C240" t="s">
        <v>14</v>
      </c>
      <c r="D240">
        <v>54</v>
      </c>
      <c r="F240" t="s">
        <v>14</v>
      </c>
      <c r="G240">
        <v>257</v>
      </c>
      <c r="J240" t="s">
        <v>20</v>
      </c>
      <c r="K240">
        <v>5203</v>
      </c>
    </row>
    <row r="241" spans="3:11" x14ac:dyDescent="0.3">
      <c r="C241" t="s">
        <v>14</v>
      </c>
      <c r="D241">
        <v>120</v>
      </c>
      <c r="F241" t="s">
        <v>14</v>
      </c>
      <c r="G241">
        <v>2928</v>
      </c>
      <c r="J241" t="s">
        <v>20</v>
      </c>
      <c r="K241">
        <v>94</v>
      </c>
    </row>
    <row r="242" spans="3:11" x14ac:dyDescent="0.3">
      <c r="C242" t="s">
        <v>14</v>
      </c>
      <c r="D242">
        <v>579</v>
      </c>
      <c r="F242" t="s">
        <v>14</v>
      </c>
      <c r="G242">
        <v>4697</v>
      </c>
      <c r="J242" t="s">
        <v>20</v>
      </c>
      <c r="K242">
        <v>205</v>
      </c>
    </row>
    <row r="243" spans="3:11" x14ac:dyDescent="0.3">
      <c r="C243" t="s">
        <v>14</v>
      </c>
      <c r="D243">
        <v>2072</v>
      </c>
      <c r="F243" t="s">
        <v>14</v>
      </c>
      <c r="G243">
        <v>2915</v>
      </c>
      <c r="J243" t="s">
        <v>20</v>
      </c>
      <c r="K243">
        <v>92</v>
      </c>
    </row>
    <row r="244" spans="3:11" x14ac:dyDescent="0.3">
      <c r="C244" t="s">
        <v>14</v>
      </c>
      <c r="D244">
        <v>0</v>
      </c>
      <c r="F244" t="s">
        <v>14</v>
      </c>
      <c r="G244">
        <v>18</v>
      </c>
      <c r="J244" t="s">
        <v>20</v>
      </c>
      <c r="K244">
        <v>219</v>
      </c>
    </row>
    <row r="245" spans="3:11" x14ac:dyDescent="0.3">
      <c r="C245" t="s">
        <v>14</v>
      </c>
      <c r="D245">
        <v>1796</v>
      </c>
      <c r="F245" t="s">
        <v>14</v>
      </c>
      <c r="G245">
        <v>602</v>
      </c>
      <c r="J245" t="s">
        <v>20</v>
      </c>
      <c r="K245">
        <v>2526</v>
      </c>
    </row>
    <row r="246" spans="3:11" x14ac:dyDescent="0.3">
      <c r="C246" t="s">
        <v>14</v>
      </c>
      <c r="D246">
        <v>62</v>
      </c>
      <c r="F246" t="s">
        <v>14</v>
      </c>
      <c r="G246">
        <v>1</v>
      </c>
      <c r="J246" t="s">
        <v>20</v>
      </c>
      <c r="K246">
        <v>94</v>
      </c>
    </row>
    <row r="247" spans="3:11" x14ac:dyDescent="0.3">
      <c r="C247" t="s">
        <v>14</v>
      </c>
      <c r="D247">
        <v>347</v>
      </c>
      <c r="F247" t="s">
        <v>14</v>
      </c>
      <c r="G247">
        <v>3868</v>
      </c>
      <c r="J247" t="s">
        <v>20</v>
      </c>
      <c r="K247">
        <v>1713</v>
      </c>
    </row>
    <row r="248" spans="3:11" x14ac:dyDescent="0.3">
      <c r="C248" t="s">
        <v>14</v>
      </c>
      <c r="D248">
        <v>19</v>
      </c>
      <c r="F248" t="s">
        <v>14</v>
      </c>
      <c r="G248">
        <v>504</v>
      </c>
      <c r="J248" t="s">
        <v>20</v>
      </c>
      <c r="K248">
        <v>249</v>
      </c>
    </row>
    <row r="249" spans="3:11" x14ac:dyDescent="0.3">
      <c r="C249" t="s">
        <v>14</v>
      </c>
      <c r="D249">
        <v>1258</v>
      </c>
      <c r="F249" t="s">
        <v>14</v>
      </c>
      <c r="G249">
        <v>14</v>
      </c>
      <c r="J249" t="s">
        <v>20</v>
      </c>
      <c r="K249">
        <v>192</v>
      </c>
    </row>
    <row r="250" spans="3:11" x14ac:dyDescent="0.3">
      <c r="C250" t="s">
        <v>14</v>
      </c>
      <c r="D250">
        <v>362</v>
      </c>
      <c r="F250" t="s">
        <v>14</v>
      </c>
      <c r="G250">
        <v>750</v>
      </c>
      <c r="J250" t="s">
        <v>20</v>
      </c>
      <c r="K250">
        <v>247</v>
      </c>
    </row>
    <row r="251" spans="3:11" x14ac:dyDescent="0.3">
      <c r="C251" t="s">
        <v>14</v>
      </c>
      <c r="D251">
        <v>133</v>
      </c>
      <c r="F251" t="s">
        <v>14</v>
      </c>
      <c r="G251">
        <v>77</v>
      </c>
      <c r="J251" t="s">
        <v>20</v>
      </c>
      <c r="K251">
        <v>2293</v>
      </c>
    </row>
    <row r="252" spans="3:11" x14ac:dyDescent="0.3">
      <c r="C252" t="s">
        <v>14</v>
      </c>
      <c r="D252">
        <v>846</v>
      </c>
      <c r="F252" t="s">
        <v>14</v>
      </c>
      <c r="G252">
        <v>752</v>
      </c>
      <c r="J252" t="s">
        <v>20</v>
      </c>
      <c r="K252">
        <v>3131</v>
      </c>
    </row>
    <row r="253" spans="3:11" x14ac:dyDescent="0.3">
      <c r="C253" t="s">
        <v>14</v>
      </c>
      <c r="D253">
        <v>10</v>
      </c>
      <c r="F253" t="s">
        <v>14</v>
      </c>
      <c r="G253">
        <v>131</v>
      </c>
      <c r="J253" t="s">
        <v>20</v>
      </c>
      <c r="K253">
        <v>143</v>
      </c>
    </row>
    <row r="254" spans="3:11" x14ac:dyDescent="0.3">
      <c r="C254" t="s">
        <v>14</v>
      </c>
      <c r="D254">
        <v>191</v>
      </c>
      <c r="F254" t="s">
        <v>14</v>
      </c>
      <c r="G254">
        <v>87</v>
      </c>
      <c r="J254" t="s">
        <v>20</v>
      </c>
      <c r="K254">
        <v>296</v>
      </c>
    </row>
    <row r="255" spans="3:11" x14ac:dyDescent="0.3">
      <c r="C255" t="s">
        <v>14</v>
      </c>
      <c r="D255">
        <v>1979</v>
      </c>
      <c r="F255" t="s">
        <v>14</v>
      </c>
      <c r="G255">
        <v>1063</v>
      </c>
      <c r="J255" t="s">
        <v>20</v>
      </c>
      <c r="K255">
        <v>170</v>
      </c>
    </row>
    <row r="256" spans="3:11" x14ac:dyDescent="0.3">
      <c r="C256" t="s">
        <v>14</v>
      </c>
      <c r="D256">
        <v>63</v>
      </c>
      <c r="F256" t="s">
        <v>14</v>
      </c>
      <c r="G256">
        <v>76</v>
      </c>
      <c r="J256" t="s">
        <v>20</v>
      </c>
      <c r="K256">
        <v>86</v>
      </c>
    </row>
    <row r="257" spans="3:11" x14ac:dyDescent="0.3">
      <c r="C257" t="s">
        <v>14</v>
      </c>
      <c r="D257">
        <v>6080</v>
      </c>
      <c r="F257" t="s">
        <v>14</v>
      </c>
      <c r="G257">
        <v>4428</v>
      </c>
      <c r="J257" t="s">
        <v>20</v>
      </c>
      <c r="K257">
        <v>6286</v>
      </c>
    </row>
    <row r="258" spans="3:11" x14ac:dyDescent="0.3">
      <c r="C258" t="s">
        <v>14</v>
      </c>
      <c r="D258">
        <v>80</v>
      </c>
      <c r="F258" t="s">
        <v>14</v>
      </c>
      <c r="G258">
        <v>58</v>
      </c>
      <c r="J258" t="s">
        <v>20</v>
      </c>
      <c r="K258">
        <v>3727</v>
      </c>
    </row>
    <row r="259" spans="3:11" x14ac:dyDescent="0.3">
      <c r="C259" t="s">
        <v>14</v>
      </c>
      <c r="D259">
        <v>9</v>
      </c>
      <c r="F259" t="s">
        <v>14</v>
      </c>
      <c r="G259">
        <v>111</v>
      </c>
      <c r="J259" t="s">
        <v>20</v>
      </c>
      <c r="K259">
        <v>1605</v>
      </c>
    </row>
    <row r="260" spans="3:11" x14ac:dyDescent="0.3">
      <c r="C260" t="s">
        <v>14</v>
      </c>
      <c r="D260">
        <v>1784</v>
      </c>
      <c r="F260" t="s">
        <v>14</v>
      </c>
      <c r="G260">
        <v>2955</v>
      </c>
      <c r="J260" t="s">
        <v>20</v>
      </c>
      <c r="K260">
        <v>2120</v>
      </c>
    </row>
    <row r="261" spans="3:11" x14ac:dyDescent="0.3">
      <c r="C261" t="s">
        <v>14</v>
      </c>
      <c r="D261">
        <v>243</v>
      </c>
      <c r="F261" t="s">
        <v>14</v>
      </c>
      <c r="G261">
        <v>1657</v>
      </c>
      <c r="J261" t="s">
        <v>20</v>
      </c>
      <c r="K261">
        <v>50</v>
      </c>
    </row>
    <row r="262" spans="3:11" x14ac:dyDescent="0.3">
      <c r="C262" t="s">
        <v>14</v>
      </c>
      <c r="D262">
        <v>1296</v>
      </c>
      <c r="F262" t="s">
        <v>14</v>
      </c>
      <c r="G262">
        <v>926</v>
      </c>
      <c r="J262" t="s">
        <v>20</v>
      </c>
      <c r="K262">
        <v>2080</v>
      </c>
    </row>
    <row r="263" spans="3:11" x14ac:dyDescent="0.3">
      <c r="C263" t="s">
        <v>14</v>
      </c>
      <c r="D263">
        <v>77</v>
      </c>
      <c r="F263" t="s">
        <v>14</v>
      </c>
      <c r="G263">
        <v>77</v>
      </c>
      <c r="J263" t="s">
        <v>20</v>
      </c>
      <c r="K263">
        <v>2105</v>
      </c>
    </row>
    <row r="264" spans="3:11" x14ac:dyDescent="0.3">
      <c r="C264" t="s">
        <v>14</v>
      </c>
      <c r="D264">
        <v>395</v>
      </c>
      <c r="F264" t="s">
        <v>14</v>
      </c>
      <c r="G264">
        <v>1748</v>
      </c>
      <c r="J264" t="s">
        <v>20</v>
      </c>
      <c r="K264">
        <v>2436</v>
      </c>
    </row>
    <row r="265" spans="3:11" x14ac:dyDescent="0.3">
      <c r="C265" t="s">
        <v>14</v>
      </c>
      <c r="D265">
        <v>49</v>
      </c>
      <c r="F265" t="s">
        <v>14</v>
      </c>
      <c r="G265">
        <v>79</v>
      </c>
      <c r="J265" t="s">
        <v>20</v>
      </c>
      <c r="K265">
        <v>80</v>
      </c>
    </row>
    <row r="266" spans="3:11" x14ac:dyDescent="0.3">
      <c r="C266" t="s">
        <v>14</v>
      </c>
      <c r="D266">
        <v>180</v>
      </c>
      <c r="F266" t="s">
        <v>14</v>
      </c>
      <c r="G266">
        <v>889</v>
      </c>
      <c r="J266" t="s">
        <v>20</v>
      </c>
      <c r="K266">
        <v>42</v>
      </c>
    </row>
    <row r="267" spans="3:11" x14ac:dyDescent="0.3">
      <c r="C267" t="s">
        <v>14</v>
      </c>
      <c r="D267">
        <v>2690</v>
      </c>
      <c r="F267" t="s">
        <v>14</v>
      </c>
      <c r="G267">
        <v>56</v>
      </c>
      <c r="J267" t="s">
        <v>20</v>
      </c>
      <c r="K267">
        <v>139</v>
      </c>
    </row>
    <row r="268" spans="3:11" x14ac:dyDescent="0.3">
      <c r="C268" t="s">
        <v>14</v>
      </c>
      <c r="D268">
        <v>2779</v>
      </c>
      <c r="F268" t="s">
        <v>14</v>
      </c>
      <c r="G268">
        <v>1</v>
      </c>
      <c r="J268" t="s">
        <v>20</v>
      </c>
      <c r="K268">
        <v>159</v>
      </c>
    </row>
    <row r="269" spans="3:11" x14ac:dyDescent="0.3">
      <c r="C269" t="s">
        <v>14</v>
      </c>
      <c r="D269">
        <v>92</v>
      </c>
      <c r="F269" t="s">
        <v>14</v>
      </c>
      <c r="G269">
        <v>83</v>
      </c>
      <c r="J269" t="s">
        <v>20</v>
      </c>
      <c r="K269">
        <v>381</v>
      </c>
    </row>
    <row r="270" spans="3:11" x14ac:dyDescent="0.3">
      <c r="C270" t="s">
        <v>14</v>
      </c>
      <c r="D270">
        <v>1028</v>
      </c>
      <c r="F270" t="s">
        <v>14</v>
      </c>
      <c r="G270">
        <v>2025</v>
      </c>
      <c r="J270" t="s">
        <v>20</v>
      </c>
      <c r="K270">
        <v>194</v>
      </c>
    </row>
    <row r="271" spans="3:11" x14ac:dyDescent="0.3">
      <c r="C271" t="s">
        <v>14</v>
      </c>
      <c r="D271">
        <v>26</v>
      </c>
      <c r="F271" t="s">
        <v>14</v>
      </c>
      <c r="G271">
        <v>14</v>
      </c>
      <c r="J271" t="s">
        <v>20</v>
      </c>
      <c r="K271">
        <v>106</v>
      </c>
    </row>
    <row r="272" spans="3:11" x14ac:dyDescent="0.3">
      <c r="C272" t="s">
        <v>14</v>
      </c>
      <c r="D272">
        <v>1790</v>
      </c>
      <c r="F272" t="s">
        <v>14</v>
      </c>
      <c r="G272">
        <v>656</v>
      </c>
      <c r="J272" t="s">
        <v>20</v>
      </c>
      <c r="K272">
        <v>142</v>
      </c>
    </row>
    <row r="273" spans="3:11" x14ac:dyDescent="0.3">
      <c r="C273" t="s">
        <v>14</v>
      </c>
      <c r="D273">
        <v>37</v>
      </c>
      <c r="F273" t="s">
        <v>14</v>
      </c>
      <c r="G273">
        <v>1596</v>
      </c>
      <c r="J273" t="s">
        <v>20</v>
      </c>
      <c r="K273">
        <v>211</v>
      </c>
    </row>
    <row r="274" spans="3:11" x14ac:dyDescent="0.3">
      <c r="C274" t="s">
        <v>14</v>
      </c>
      <c r="D274">
        <v>35</v>
      </c>
      <c r="F274" t="s">
        <v>14</v>
      </c>
      <c r="G274">
        <v>10</v>
      </c>
      <c r="J274" t="s">
        <v>20</v>
      </c>
      <c r="K274">
        <v>2756</v>
      </c>
    </row>
    <row r="275" spans="3:11" x14ac:dyDescent="0.3">
      <c r="C275" t="s">
        <v>14</v>
      </c>
      <c r="D275">
        <v>558</v>
      </c>
      <c r="F275" t="s">
        <v>14</v>
      </c>
      <c r="G275">
        <v>1121</v>
      </c>
      <c r="J275" t="s">
        <v>20</v>
      </c>
      <c r="K275">
        <v>173</v>
      </c>
    </row>
    <row r="276" spans="3:11" x14ac:dyDescent="0.3">
      <c r="C276" t="s">
        <v>14</v>
      </c>
      <c r="D276">
        <v>64</v>
      </c>
      <c r="F276" t="s">
        <v>14</v>
      </c>
      <c r="G276">
        <v>15</v>
      </c>
      <c r="J276" t="s">
        <v>20</v>
      </c>
      <c r="K276">
        <v>87</v>
      </c>
    </row>
    <row r="277" spans="3:11" x14ac:dyDescent="0.3">
      <c r="C277" t="s">
        <v>14</v>
      </c>
      <c r="D277">
        <v>245</v>
      </c>
      <c r="F277" t="s">
        <v>14</v>
      </c>
      <c r="G277">
        <v>191</v>
      </c>
      <c r="J277" t="s">
        <v>20</v>
      </c>
      <c r="K277">
        <v>1572</v>
      </c>
    </row>
    <row r="278" spans="3:11" x14ac:dyDescent="0.3">
      <c r="C278" t="s">
        <v>14</v>
      </c>
      <c r="D278">
        <v>71</v>
      </c>
      <c r="F278" t="s">
        <v>14</v>
      </c>
      <c r="G278">
        <v>16</v>
      </c>
      <c r="J278" t="s">
        <v>20</v>
      </c>
      <c r="K278">
        <v>2346</v>
      </c>
    </row>
    <row r="279" spans="3:11" x14ac:dyDescent="0.3">
      <c r="C279" t="s">
        <v>14</v>
      </c>
      <c r="D279">
        <v>42</v>
      </c>
      <c r="F279" t="s">
        <v>14</v>
      </c>
      <c r="G279">
        <v>17</v>
      </c>
      <c r="J279" t="s">
        <v>20</v>
      </c>
      <c r="K279">
        <v>115</v>
      </c>
    </row>
    <row r="280" spans="3:11" x14ac:dyDescent="0.3">
      <c r="C280" t="s">
        <v>14</v>
      </c>
      <c r="D280">
        <v>156</v>
      </c>
      <c r="F280" t="s">
        <v>14</v>
      </c>
      <c r="G280">
        <v>34</v>
      </c>
      <c r="J280" t="s">
        <v>20</v>
      </c>
      <c r="K280">
        <v>85</v>
      </c>
    </row>
    <row r="281" spans="3:11" x14ac:dyDescent="0.3">
      <c r="C281" t="s">
        <v>14</v>
      </c>
      <c r="D281">
        <v>1368</v>
      </c>
      <c r="F281" t="s">
        <v>14</v>
      </c>
      <c r="G281">
        <v>1</v>
      </c>
      <c r="J281" t="s">
        <v>20</v>
      </c>
      <c r="K281">
        <v>144</v>
      </c>
    </row>
    <row r="282" spans="3:11" x14ac:dyDescent="0.3">
      <c r="C282" t="s">
        <v>14</v>
      </c>
      <c r="D282">
        <v>102</v>
      </c>
      <c r="F282" t="s">
        <v>14</v>
      </c>
      <c r="G282">
        <v>1274</v>
      </c>
      <c r="J282" t="s">
        <v>20</v>
      </c>
      <c r="K282">
        <v>2443</v>
      </c>
    </row>
    <row r="283" spans="3:11" x14ac:dyDescent="0.3">
      <c r="C283" t="s">
        <v>14</v>
      </c>
      <c r="D283">
        <v>86</v>
      </c>
      <c r="F283" t="s">
        <v>14</v>
      </c>
      <c r="G283">
        <v>210</v>
      </c>
      <c r="J283" t="s">
        <v>20</v>
      </c>
      <c r="K283">
        <v>64</v>
      </c>
    </row>
    <row r="284" spans="3:11" x14ac:dyDescent="0.3">
      <c r="C284" t="s">
        <v>14</v>
      </c>
      <c r="D284">
        <v>253</v>
      </c>
      <c r="F284" t="s">
        <v>14</v>
      </c>
      <c r="G284">
        <v>248</v>
      </c>
      <c r="J284" t="s">
        <v>20</v>
      </c>
      <c r="K284">
        <v>268</v>
      </c>
    </row>
    <row r="285" spans="3:11" x14ac:dyDescent="0.3">
      <c r="C285" t="s">
        <v>14</v>
      </c>
      <c r="D285">
        <v>157</v>
      </c>
      <c r="F285" t="s">
        <v>14</v>
      </c>
      <c r="G285">
        <v>513</v>
      </c>
      <c r="J285" t="s">
        <v>20</v>
      </c>
      <c r="K285">
        <v>195</v>
      </c>
    </row>
    <row r="286" spans="3:11" x14ac:dyDescent="0.3">
      <c r="C286" t="s">
        <v>14</v>
      </c>
      <c r="D286">
        <v>183</v>
      </c>
      <c r="F286" t="s">
        <v>14</v>
      </c>
      <c r="G286">
        <v>3410</v>
      </c>
      <c r="J286" t="s">
        <v>20</v>
      </c>
      <c r="K286">
        <v>186</v>
      </c>
    </row>
    <row r="287" spans="3:11" x14ac:dyDescent="0.3">
      <c r="C287" t="s">
        <v>14</v>
      </c>
      <c r="D287">
        <v>82</v>
      </c>
      <c r="F287" t="s">
        <v>14</v>
      </c>
      <c r="G287">
        <v>10</v>
      </c>
      <c r="J287" t="s">
        <v>20</v>
      </c>
      <c r="K287">
        <v>460</v>
      </c>
    </row>
    <row r="288" spans="3:11" x14ac:dyDescent="0.3">
      <c r="C288" t="s">
        <v>14</v>
      </c>
      <c r="D288">
        <v>1</v>
      </c>
      <c r="F288" t="s">
        <v>14</v>
      </c>
      <c r="G288">
        <v>2201</v>
      </c>
      <c r="J288" t="s">
        <v>20</v>
      </c>
      <c r="K288">
        <v>2528</v>
      </c>
    </row>
    <row r="289" spans="3:11" x14ac:dyDescent="0.3">
      <c r="C289" t="s">
        <v>14</v>
      </c>
      <c r="D289">
        <v>1198</v>
      </c>
      <c r="F289" t="s">
        <v>14</v>
      </c>
      <c r="G289">
        <v>676</v>
      </c>
      <c r="J289" t="s">
        <v>20</v>
      </c>
      <c r="K289">
        <v>3657</v>
      </c>
    </row>
    <row r="290" spans="3:11" x14ac:dyDescent="0.3">
      <c r="C290" t="s">
        <v>14</v>
      </c>
      <c r="D290">
        <v>648</v>
      </c>
      <c r="F290" t="s">
        <v>14</v>
      </c>
      <c r="G290">
        <v>831</v>
      </c>
      <c r="J290" t="s">
        <v>20</v>
      </c>
      <c r="K290">
        <v>131</v>
      </c>
    </row>
    <row r="291" spans="3:11" x14ac:dyDescent="0.3">
      <c r="C291" t="s">
        <v>14</v>
      </c>
      <c r="D291">
        <v>64</v>
      </c>
      <c r="F291" t="s">
        <v>14</v>
      </c>
      <c r="G291">
        <v>859</v>
      </c>
      <c r="J291" t="s">
        <v>20</v>
      </c>
      <c r="K291">
        <v>239</v>
      </c>
    </row>
    <row r="292" spans="3:11" x14ac:dyDescent="0.3">
      <c r="C292" t="s">
        <v>14</v>
      </c>
      <c r="D292">
        <v>62</v>
      </c>
      <c r="F292" t="s">
        <v>14</v>
      </c>
      <c r="G292">
        <v>45</v>
      </c>
      <c r="J292" t="s">
        <v>20</v>
      </c>
      <c r="K292">
        <v>78</v>
      </c>
    </row>
    <row r="293" spans="3:11" x14ac:dyDescent="0.3">
      <c r="C293" t="s">
        <v>14</v>
      </c>
      <c r="D293">
        <v>750</v>
      </c>
      <c r="F293" t="s">
        <v>14</v>
      </c>
      <c r="G293">
        <v>6</v>
      </c>
      <c r="J293" t="s">
        <v>20</v>
      </c>
      <c r="K293">
        <v>1773</v>
      </c>
    </row>
    <row r="294" spans="3:11" x14ac:dyDescent="0.3">
      <c r="C294" t="s">
        <v>14</v>
      </c>
      <c r="D294">
        <v>105</v>
      </c>
      <c r="F294" t="s">
        <v>14</v>
      </c>
      <c r="G294">
        <v>7</v>
      </c>
      <c r="J294" t="s">
        <v>20</v>
      </c>
      <c r="K294">
        <v>32</v>
      </c>
    </row>
    <row r="295" spans="3:11" x14ac:dyDescent="0.3">
      <c r="C295" t="s">
        <v>14</v>
      </c>
      <c r="D295">
        <v>2604</v>
      </c>
      <c r="F295" t="s">
        <v>14</v>
      </c>
      <c r="G295">
        <v>31</v>
      </c>
      <c r="J295" t="s">
        <v>20</v>
      </c>
      <c r="K295">
        <v>369</v>
      </c>
    </row>
    <row r="296" spans="3:11" x14ac:dyDescent="0.3">
      <c r="C296" t="s">
        <v>14</v>
      </c>
      <c r="D296">
        <v>65</v>
      </c>
      <c r="F296" t="s">
        <v>14</v>
      </c>
      <c r="G296">
        <v>78</v>
      </c>
      <c r="J296" t="s">
        <v>20</v>
      </c>
      <c r="K296">
        <v>89</v>
      </c>
    </row>
    <row r="297" spans="3:11" x14ac:dyDescent="0.3">
      <c r="C297" t="s">
        <v>14</v>
      </c>
      <c r="D297">
        <v>94</v>
      </c>
      <c r="F297" t="s">
        <v>14</v>
      </c>
      <c r="G297">
        <v>1225</v>
      </c>
      <c r="J297" t="s">
        <v>20</v>
      </c>
      <c r="K297">
        <v>147</v>
      </c>
    </row>
    <row r="298" spans="3:11" x14ac:dyDescent="0.3">
      <c r="C298" t="s">
        <v>14</v>
      </c>
      <c r="D298">
        <v>257</v>
      </c>
      <c r="F298" t="s">
        <v>14</v>
      </c>
      <c r="G298">
        <v>1</v>
      </c>
      <c r="J298" t="s">
        <v>20</v>
      </c>
      <c r="K298">
        <v>126</v>
      </c>
    </row>
    <row r="299" spans="3:11" x14ac:dyDescent="0.3">
      <c r="C299" t="s">
        <v>14</v>
      </c>
      <c r="D299">
        <v>2928</v>
      </c>
      <c r="F299" t="s">
        <v>14</v>
      </c>
      <c r="G299">
        <v>67</v>
      </c>
      <c r="J299" t="s">
        <v>20</v>
      </c>
      <c r="K299">
        <v>2218</v>
      </c>
    </row>
    <row r="300" spans="3:11" x14ac:dyDescent="0.3">
      <c r="C300" t="s">
        <v>14</v>
      </c>
      <c r="D300">
        <v>4697</v>
      </c>
      <c r="F300" t="s">
        <v>14</v>
      </c>
      <c r="G300">
        <v>19</v>
      </c>
      <c r="J300" t="s">
        <v>20</v>
      </c>
      <c r="K300">
        <v>202</v>
      </c>
    </row>
    <row r="301" spans="3:11" x14ac:dyDescent="0.3">
      <c r="C301" t="s">
        <v>14</v>
      </c>
      <c r="D301">
        <v>2915</v>
      </c>
      <c r="F301" t="s">
        <v>14</v>
      </c>
      <c r="G301">
        <v>2108</v>
      </c>
      <c r="J301" t="s">
        <v>20</v>
      </c>
      <c r="K301">
        <v>140</v>
      </c>
    </row>
    <row r="302" spans="3:11" x14ac:dyDescent="0.3">
      <c r="C302" t="s">
        <v>14</v>
      </c>
      <c r="D302">
        <v>18</v>
      </c>
      <c r="F302" t="s">
        <v>14</v>
      </c>
      <c r="G302">
        <v>679</v>
      </c>
      <c r="J302" t="s">
        <v>20</v>
      </c>
      <c r="K302">
        <v>1052</v>
      </c>
    </row>
    <row r="303" spans="3:11" x14ac:dyDescent="0.3">
      <c r="C303" t="s">
        <v>14</v>
      </c>
      <c r="D303">
        <v>602</v>
      </c>
      <c r="F303" t="s">
        <v>14</v>
      </c>
      <c r="G303">
        <v>36</v>
      </c>
      <c r="J303" t="s">
        <v>20</v>
      </c>
      <c r="K303">
        <v>247</v>
      </c>
    </row>
    <row r="304" spans="3:11" x14ac:dyDescent="0.3">
      <c r="C304" t="s">
        <v>14</v>
      </c>
      <c r="D304">
        <v>1</v>
      </c>
      <c r="F304" t="s">
        <v>14</v>
      </c>
      <c r="G304">
        <v>47</v>
      </c>
      <c r="J304" t="s">
        <v>20</v>
      </c>
      <c r="K304">
        <v>84</v>
      </c>
    </row>
    <row r="305" spans="3:11" x14ac:dyDescent="0.3">
      <c r="C305" t="s">
        <v>14</v>
      </c>
      <c r="D305">
        <v>3868</v>
      </c>
      <c r="F305" t="s">
        <v>14</v>
      </c>
      <c r="G305">
        <v>70</v>
      </c>
      <c r="J305" t="s">
        <v>20</v>
      </c>
      <c r="K305">
        <v>88</v>
      </c>
    </row>
    <row r="306" spans="3:11" x14ac:dyDescent="0.3">
      <c r="C306" t="s">
        <v>14</v>
      </c>
      <c r="D306">
        <v>504</v>
      </c>
      <c r="F306" t="s">
        <v>14</v>
      </c>
      <c r="G306">
        <v>154</v>
      </c>
      <c r="J306" t="s">
        <v>20</v>
      </c>
      <c r="K306">
        <v>156</v>
      </c>
    </row>
    <row r="307" spans="3:11" x14ac:dyDescent="0.3">
      <c r="C307" t="s">
        <v>14</v>
      </c>
      <c r="D307">
        <v>14</v>
      </c>
      <c r="F307" t="s">
        <v>14</v>
      </c>
      <c r="G307">
        <v>22</v>
      </c>
      <c r="J307" t="s">
        <v>20</v>
      </c>
      <c r="K307">
        <v>2985</v>
      </c>
    </row>
    <row r="308" spans="3:11" x14ac:dyDescent="0.3">
      <c r="C308" t="s">
        <v>14</v>
      </c>
      <c r="D308">
        <v>750</v>
      </c>
      <c r="F308" t="s">
        <v>14</v>
      </c>
      <c r="G308">
        <v>1758</v>
      </c>
      <c r="J308" t="s">
        <v>20</v>
      </c>
      <c r="K308">
        <v>762</v>
      </c>
    </row>
    <row r="309" spans="3:11" x14ac:dyDescent="0.3">
      <c r="C309" t="s">
        <v>14</v>
      </c>
      <c r="D309">
        <v>77</v>
      </c>
      <c r="F309" t="s">
        <v>14</v>
      </c>
      <c r="G309">
        <v>94</v>
      </c>
      <c r="J309" t="s">
        <v>20</v>
      </c>
      <c r="K309">
        <v>554</v>
      </c>
    </row>
    <row r="310" spans="3:11" x14ac:dyDescent="0.3">
      <c r="C310" t="s">
        <v>14</v>
      </c>
      <c r="D310">
        <v>752</v>
      </c>
      <c r="F310" t="s">
        <v>14</v>
      </c>
      <c r="G310">
        <v>33</v>
      </c>
      <c r="J310" t="s">
        <v>20</v>
      </c>
      <c r="K310">
        <v>135</v>
      </c>
    </row>
    <row r="311" spans="3:11" x14ac:dyDescent="0.3">
      <c r="C311" t="s">
        <v>14</v>
      </c>
      <c r="D311">
        <v>131</v>
      </c>
      <c r="F311" t="s">
        <v>14</v>
      </c>
      <c r="G311">
        <v>1</v>
      </c>
      <c r="J311" t="s">
        <v>20</v>
      </c>
      <c r="K311">
        <v>122</v>
      </c>
    </row>
    <row r="312" spans="3:11" x14ac:dyDescent="0.3">
      <c r="C312" t="s">
        <v>14</v>
      </c>
      <c r="D312">
        <v>87</v>
      </c>
      <c r="F312" t="s">
        <v>14</v>
      </c>
      <c r="G312">
        <v>31</v>
      </c>
      <c r="J312" t="s">
        <v>20</v>
      </c>
      <c r="K312">
        <v>221</v>
      </c>
    </row>
    <row r="313" spans="3:11" x14ac:dyDescent="0.3">
      <c r="C313" t="s">
        <v>14</v>
      </c>
      <c r="D313">
        <v>1063</v>
      </c>
      <c r="F313" t="s">
        <v>14</v>
      </c>
      <c r="G313">
        <v>35</v>
      </c>
      <c r="J313" t="s">
        <v>20</v>
      </c>
      <c r="K313">
        <v>126</v>
      </c>
    </row>
    <row r="314" spans="3:11" x14ac:dyDescent="0.3">
      <c r="C314" t="s">
        <v>14</v>
      </c>
      <c r="D314">
        <v>76</v>
      </c>
      <c r="F314" t="s">
        <v>14</v>
      </c>
      <c r="G314">
        <v>63</v>
      </c>
      <c r="J314" t="s">
        <v>20</v>
      </c>
      <c r="K314">
        <v>1022</v>
      </c>
    </row>
    <row r="315" spans="3:11" x14ac:dyDescent="0.3">
      <c r="C315" t="s">
        <v>14</v>
      </c>
      <c r="D315">
        <v>4428</v>
      </c>
      <c r="F315" t="s">
        <v>14</v>
      </c>
      <c r="G315">
        <v>526</v>
      </c>
      <c r="J315" t="s">
        <v>20</v>
      </c>
      <c r="K315">
        <v>3177</v>
      </c>
    </row>
    <row r="316" spans="3:11" x14ac:dyDescent="0.3">
      <c r="C316" t="s">
        <v>14</v>
      </c>
      <c r="D316">
        <v>58</v>
      </c>
      <c r="F316" t="s">
        <v>14</v>
      </c>
      <c r="G316">
        <v>121</v>
      </c>
      <c r="J316" t="s">
        <v>20</v>
      </c>
      <c r="K316">
        <v>198</v>
      </c>
    </row>
    <row r="317" spans="3:11" x14ac:dyDescent="0.3">
      <c r="C317" t="s">
        <v>14</v>
      </c>
      <c r="D317">
        <v>111</v>
      </c>
      <c r="F317" t="s">
        <v>14</v>
      </c>
      <c r="G317">
        <v>67</v>
      </c>
      <c r="J317" t="s">
        <v>20</v>
      </c>
      <c r="K317">
        <v>85</v>
      </c>
    </row>
    <row r="318" spans="3:11" x14ac:dyDescent="0.3">
      <c r="C318" t="s">
        <v>14</v>
      </c>
      <c r="D318">
        <v>2955</v>
      </c>
      <c r="F318" t="s">
        <v>14</v>
      </c>
      <c r="G318">
        <v>57</v>
      </c>
      <c r="J318" t="s">
        <v>20</v>
      </c>
      <c r="K318">
        <v>3596</v>
      </c>
    </row>
    <row r="319" spans="3:11" x14ac:dyDescent="0.3">
      <c r="C319" t="s">
        <v>14</v>
      </c>
      <c r="D319">
        <v>1657</v>
      </c>
      <c r="F319" t="s">
        <v>14</v>
      </c>
      <c r="G319">
        <v>1229</v>
      </c>
      <c r="J319" t="s">
        <v>20</v>
      </c>
      <c r="K319">
        <v>244</v>
      </c>
    </row>
    <row r="320" spans="3:11" x14ac:dyDescent="0.3">
      <c r="C320" t="s">
        <v>14</v>
      </c>
      <c r="D320">
        <v>926</v>
      </c>
      <c r="F320" t="s">
        <v>14</v>
      </c>
      <c r="G320">
        <v>12</v>
      </c>
      <c r="J320" t="s">
        <v>20</v>
      </c>
      <c r="K320">
        <v>5180</v>
      </c>
    </row>
    <row r="321" spans="3:11" x14ac:dyDescent="0.3">
      <c r="C321" t="s">
        <v>14</v>
      </c>
      <c r="D321">
        <v>77</v>
      </c>
      <c r="F321" t="s">
        <v>14</v>
      </c>
      <c r="G321">
        <v>452</v>
      </c>
      <c r="J321" t="s">
        <v>20</v>
      </c>
      <c r="K321">
        <v>589</v>
      </c>
    </row>
    <row r="322" spans="3:11" x14ac:dyDescent="0.3">
      <c r="C322" t="s">
        <v>14</v>
      </c>
      <c r="D322">
        <v>1748</v>
      </c>
      <c r="F322" t="s">
        <v>14</v>
      </c>
      <c r="G322">
        <v>1886</v>
      </c>
      <c r="J322" t="s">
        <v>20</v>
      </c>
      <c r="K322">
        <v>2725</v>
      </c>
    </row>
    <row r="323" spans="3:11" x14ac:dyDescent="0.3">
      <c r="C323" t="s">
        <v>14</v>
      </c>
      <c r="D323">
        <v>79</v>
      </c>
      <c r="F323" t="s">
        <v>14</v>
      </c>
      <c r="G323">
        <v>1825</v>
      </c>
      <c r="J323" t="s">
        <v>20</v>
      </c>
      <c r="K323">
        <v>300</v>
      </c>
    </row>
    <row r="324" spans="3:11" x14ac:dyDescent="0.3">
      <c r="C324" t="s">
        <v>14</v>
      </c>
      <c r="D324">
        <v>889</v>
      </c>
      <c r="F324" t="s">
        <v>14</v>
      </c>
      <c r="G324">
        <v>31</v>
      </c>
      <c r="J324" t="s">
        <v>20</v>
      </c>
      <c r="K324">
        <v>144</v>
      </c>
    </row>
    <row r="325" spans="3:11" x14ac:dyDescent="0.3">
      <c r="C325" t="s">
        <v>14</v>
      </c>
      <c r="D325">
        <v>56</v>
      </c>
      <c r="F325" t="s">
        <v>14</v>
      </c>
      <c r="G325">
        <v>107</v>
      </c>
      <c r="J325" t="s">
        <v>20</v>
      </c>
      <c r="K325">
        <v>87</v>
      </c>
    </row>
    <row r="326" spans="3:11" x14ac:dyDescent="0.3">
      <c r="C326" t="s">
        <v>14</v>
      </c>
      <c r="D326">
        <v>1</v>
      </c>
      <c r="F326" t="s">
        <v>14</v>
      </c>
      <c r="G326">
        <v>27</v>
      </c>
      <c r="J326" t="s">
        <v>20</v>
      </c>
      <c r="K326">
        <v>3116</v>
      </c>
    </row>
    <row r="327" spans="3:11" x14ac:dyDescent="0.3">
      <c r="C327" t="s">
        <v>14</v>
      </c>
      <c r="D327">
        <v>83</v>
      </c>
      <c r="F327" t="s">
        <v>14</v>
      </c>
      <c r="G327">
        <v>1221</v>
      </c>
      <c r="J327" t="s">
        <v>20</v>
      </c>
      <c r="K327">
        <v>909</v>
      </c>
    </row>
    <row r="328" spans="3:11" x14ac:dyDescent="0.3">
      <c r="C328" t="s">
        <v>14</v>
      </c>
      <c r="D328">
        <v>2025</v>
      </c>
      <c r="F328" t="s">
        <v>14</v>
      </c>
      <c r="G328">
        <v>1</v>
      </c>
      <c r="J328" t="s">
        <v>20</v>
      </c>
      <c r="K328">
        <v>1613</v>
      </c>
    </row>
    <row r="329" spans="3:11" x14ac:dyDescent="0.3">
      <c r="C329" t="s">
        <v>14</v>
      </c>
      <c r="D329">
        <v>14</v>
      </c>
      <c r="F329" t="s">
        <v>14</v>
      </c>
      <c r="G329">
        <v>16</v>
      </c>
      <c r="J329" t="s">
        <v>20</v>
      </c>
      <c r="K329">
        <v>136</v>
      </c>
    </row>
    <row r="330" spans="3:11" x14ac:dyDescent="0.3">
      <c r="C330" t="s">
        <v>14</v>
      </c>
      <c r="D330">
        <v>656</v>
      </c>
      <c r="F330" t="s">
        <v>14</v>
      </c>
      <c r="G330">
        <v>41</v>
      </c>
      <c r="J330" t="s">
        <v>20</v>
      </c>
      <c r="K330">
        <v>130</v>
      </c>
    </row>
    <row r="331" spans="3:11" x14ac:dyDescent="0.3">
      <c r="C331" t="s">
        <v>14</v>
      </c>
      <c r="D331">
        <v>1596</v>
      </c>
      <c r="F331" t="s">
        <v>14</v>
      </c>
      <c r="G331">
        <v>523</v>
      </c>
      <c r="J331" t="s">
        <v>20</v>
      </c>
      <c r="K331">
        <v>102</v>
      </c>
    </row>
    <row r="332" spans="3:11" x14ac:dyDescent="0.3">
      <c r="C332" t="s">
        <v>14</v>
      </c>
      <c r="D332">
        <v>10</v>
      </c>
      <c r="F332" t="s">
        <v>14</v>
      </c>
      <c r="G332">
        <v>141</v>
      </c>
      <c r="J332" t="s">
        <v>20</v>
      </c>
      <c r="K332">
        <v>4006</v>
      </c>
    </row>
    <row r="333" spans="3:11" x14ac:dyDescent="0.3">
      <c r="C333" t="s">
        <v>14</v>
      </c>
      <c r="D333">
        <v>1121</v>
      </c>
      <c r="F333" t="s">
        <v>14</v>
      </c>
      <c r="G333">
        <v>52</v>
      </c>
      <c r="J333" t="s">
        <v>20</v>
      </c>
      <c r="K333">
        <v>1629</v>
      </c>
    </row>
    <row r="334" spans="3:11" x14ac:dyDescent="0.3">
      <c r="C334" t="s">
        <v>14</v>
      </c>
      <c r="D334">
        <v>15</v>
      </c>
      <c r="F334" t="s">
        <v>14</v>
      </c>
      <c r="G334">
        <v>225</v>
      </c>
      <c r="J334" t="s">
        <v>20</v>
      </c>
      <c r="K334">
        <v>2188</v>
      </c>
    </row>
    <row r="335" spans="3:11" x14ac:dyDescent="0.3">
      <c r="C335" t="s">
        <v>14</v>
      </c>
      <c r="D335">
        <v>191</v>
      </c>
      <c r="F335" t="s">
        <v>14</v>
      </c>
      <c r="G335">
        <v>38</v>
      </c>
      <c r="J335" t="s">
        <v>20</v>
      </c>
      <c r="K335">
        <v>2409</v>
      </c>
    </row>
    <row r="336" spans="3:11" x14ac:dyDescent="0.3">
      <c r="C336" t="s">
        <v>14</v>
      </c>
      <c r="D336">
        <v>16</v>
      </c>
      <c r="F336" t="s">
        <v>14</v>
      </c>
      <c r="G336">
        <v>15</v>
      </c>
      <c r="J336" t="s">
        <v>20</v>
      </c>
      <c r="K336">
        <v>194</v>
      </c>
    </row>
    <row r="337" spans="3:11" x14ac:dyDescent="0.3">
      <c r="C337" t="s">
        <v>14</v>
      </c>
      <c r="D337">
        <v>17</v>
      </c>
      <c r="F337" t="s">
        <v>14</v>
      </c>
      <c r="G337">
        <v>37</v>
      </c>
      <c r="J337" t="s">
        <v>20</v>
      </c>
      <c r="K337">
        <v>1140</v>
      </c>
    </row>
    <row r="338" spans="3:11" x14ac:dyDescent="0.3">
      <c r="C338" t="s">
        <v>14</v>
      </c>
      <c r="D338">
        <v>34</v>
      </c>
      <c r="F338" t="s">
        <v>14</v>
      </c>
      <c r="G338">
        <v>112</v>
      </c>
      <c r="J338" t="s">
        <v>20</v>
      </c>
      <c r="K338">
        <v>102</v>
      </c>
    </row>
    <row r="339" spans="3:11" x14ac:dyDescent="0.3">
      <c r="C339" t="s">
        <v>14</v>
      </c>
      <c r="D339">
        <v>1</v>
      </c>
      <c r="F339" t="s">
        <v>14</v>
      </c>
      <c r="G339">
        <v>21</v>
      </c>
      <c r="J339" t="s">
        <v>20</v>
      </c>
      <c r="K339">
        <v>2857</v>
      </c>
    </row>
    <row r="340" spans="3:11" x14ac:dyDescent="0.3">
      <c r="C340" t="s">
        <v>14</v>
      </c>
      <c r="D340">
        <v>1274</v>
      </c>
      <c r="F340" t="s">
        <v>14</v>
      </c>
      <c r="G340">
        <v>67</v>
      </c>
      <c r="J340" t="s">
        <v>20</v>
      </c>
      <c r="K340">
        <v>107</v>
      </c>
    </row>
    <row r="341" spans="3:11" x14ac:dyDescent="0.3">
      <c r="C341" t="s">
        <v>14</v>
      </c>
      <c r="D341">
        <v>210</v>
      </c>
      <c r="F341" t="s">
        <v>14</v>
      </c>
      <c r="G341">
        <v>78</v>
      </c>
      <c r="J341" t="s">
        <v>20</v>
      </c>
      <c r="K341">
        <v>160</v>
      </c>
    </row>
    <row r="342" spans="3:11" x14ac:dyDescent="0.3">
      <c r="C342" t="s">
        <v>14</v>
      </c>
      <c r="D342">
        <v>248</v>
      </c>
      <c r="F342" t="s">
        <v>14</v>
      </c>
      <c r="G342">
        <v>67</v>
      </c>
      <c r="J342" t="s">
        <v>20</v>
      </c>
      <c r="K342">
        <v>2230</v>
      </c>
    </row>
    <row r="343" spans="3:11" x14ac:dyDescent="0.3">
      <c r="C343" t="s">
        <v>14</v>
      </c>
      <c r="D343">
        <v>513</v>
      </c>
      <c r="F343" t="s">
        <v>14</v>
      </c>
      <c r="G343">
        <v>263</v>
      </c>
      <c r="J343" t="s">
        <v>20</v>
      </c>
      <c r="K343">
        <v>316</v>
      </c>
    </row>
    <row r="344" spans="3:11" x14ac:dyDescent="0.3">
      <c r="C344" t="s">
        <v>14</v>
      </c>
      <c r="D344">
        <v>3410</v>
      </c>
      <c r="F344" t="s">
        <v>14</v>
      </c>
      <c r="G344">
        <v>1691</v>
      </c>
      <c r="J344" t="s">
        <v>20</v>
      </c>
      <c r="K344">
        <v>117</v>
      </c>
    </row>
    <row r="345" spans="3:11" x14ac:dyDescent="0.3">
      <c r="C345" t="s">
        <v>14</v>
      </c>
      <c r="D345">
        <v>10</v>
      </c>
      <c r="F345" t="s">
        <v>14</v>
      </c>
      <c r="G345">
        <v>181</v>
      </c>
      <c r="J345" t="s">
        <v>20</v>
      </c>
      <c r="K345">
        <v>6406</v>
      </c>
    </row>
    <row r="346" spans="3:11" x14ac:dyDescent="0.3">
      <c r="C346" t="s">
        <v>14</v>
      </c>
      <c r="D346">
        <v>2201</v>
      </c>
      <c r="F346" t="s">
        <v>14</v>
      </c>
      <c r="G346">
        <v>13</v>
      </c>
      <c r="J346" t="s">
        <v>20</v>
      </c>
      <c r="K346">
        <v>192</v>
      </c>
    </row>
    <row r="347" spans="3:11" x14ac:dyDescent="0.3">
      <c r="C347" t="s">
        <v>14</v>
      </c>
      <c r="D347">
        <v>676</v>
      </c>
      <c r="F347" t="s">
        <v>14</v>
      </c>
      <c r="G347">
        <v>1</v>
      </c>
      <c r="J347" t="s">
        <v>20</v>
      </c>
      <c r="K347">
        <v>26</v>
      </c>
    </row>
    <row r="348" spans="3:11" x14ac:dyDescent="0.3">
      <c r="C348" t="s">
        <v>14</v>
      </c>
      <c r="D348">
        <v>831</v>
      </c>
      <c r="F348" t="s">
        <v>14</v>
      </c>
      <c r="G348">
        <v>21</v>
      </c>
      <c r="J348" t="s">
        <v>20</v>
      </c>
      <c r="K348">
        <v>723</v>
      </c>
    </row>
    <row r="349" spans="3:11" x14ac:dyDescent="0.3">
      <c r="C349" t="s">
        <v>14</v>
      </c>
      <c r="D349">
        <v>859</v>
      </c>
      <c r="F349" t="s">
        <v>14</v>
      </c>
      <c r="G349">
        <v>830</v>
      </c>
      <c r="J349" t="s">
        <v>20</v>
      </c>
      <c r="K349">
        <v>170</v>
      </c>
    </row>
    <row r="350" spans="3:11" x14ac:dyDescent="0.3">
      <c r="C350" t="s">
        <v>14</v>
      </c>
      <c r="D350">
        <v>45</v>
      </c>
      <c r="F350" t="s">
        <v>14</v>
      </c>
      <c r="G350">
        <v>130</v>
      </c>
      <c r="J350" t="s">
        <v>20</v>
      </c>
      <c r="K350">
        <v>238</v>
      </c>
    </row>
    <row r="351" spans="3:11" x14ac:dyDescent="0.3">
      <c r="C351" t="s">
        <v>14</v>
      </c>
      <c r="D351">
        <v>6</v>
      </c>
      <c r="F351" t="s">
        <v>14</v>
      </c>
      <c r="G351">
        <v>55</v>
      </c>
      <c r="J351" t="s">
        <v>20</v>
      </c>
      <c r="K351">
        <v>55</v>
      </c>
    </row>
    <row r="352" spans="3:11" x14ac:dyDescent="0.3">
      <c r="C352" t="s">
        <v>14</v>
      </c>
      <c r="D352">
        <v>7</v>
      </c>
      <c r="F352" t="s">
        <v>14</v>
      </c>
      <c r="G352">
        <v>114</v>
      </c>
      <c r="J352" t="s">
        <v>20</v>
      </c>
      <c r="K352">
        <v>128</v>
      </c>
    </row>
    <row r="353" spans="3:11" x14ac:dyDescent="0.3">
      <c r="C353" t="s">
        <v>14</v>
      </c>
      <c r="D353">
        <v>31</v>
      </c>
      <c r="F353" t="s">
        <v>14</v>
      </c>
      <c r="G353">
        <v>594</v>
      </c>
      <c r="J353" t="s">
        <v>20</v>
      </c>
      <c r="K353">
        <v>2144</v>
      </c>
    </row>
    <row r="354" spans="3:11" x14ac:dyDescent="0.3">
      <c r="C354" t="s">
        <v>14</v>
      </c>
      <c r="D354">
        <v>78</v>
      </c>
      <c r="F354" t="s">
        <v>14</v>
      </c>
      <c r="G354">
        <v>24</v>
      </c>
      <c r="J354" t="s">
        <v>20</v>
      </c>
      <c r="K354">
        <v>2693</v>
      </c>
    </row>
    <row r="355" spans="3:11" x14ac:dyDescent="0.3">
      <c r="C355" t="s">
        <v>14</v>
      </c>
      <c r="D355">
        <v>1225</v>
      </c>
      <c r="F355" t="s">
        <v>14</v>
      </c>
      <c r="G355">
        <v>252</v>
      </c>
      <c r="J355" t="s">
        <v>20</v>
      </c>
      <c r="K355">
        <v>432</v>
      </c>
    </row>
    <row r="356" spans="3:11" x14ac:dyDescent="0.3">
      <c r="C356" t="s">
        <v>14</v>
      </c>
      <c r="D356">
        <v>1</v>
      </c>
      <c r="F356" t="s">
        <v>14</v>
      </c>
      <c r="G356">
        <v>67</v>
      </c>
      <c r="J356" t="s">
        <v>20</v>
      </c>
      <c r="K356">
        <v>189</v>
      </c>
    </row>
    <row r="357" spans="3:11" x14ac:dyDescent="0.3">
      <c r="C357" t="s">
        <v>14</v>
      </c>
      <c r="D357">
        <v>67</v>
      </c>
      <c r="F357" t="s">
        <v>14</v>
      </c>
      <c r="G357">
        <v>742</v>
      </c>
      <c r="J357" t="s">
        <v>20</v>
      </c>
      <c r="K357">
        <v>154</v>
      </c>
    </row>
    <row r="358" spans="3:11" x14ac:dyDescent="0.3">
      <c r="C358" t="s">
        <v>14</v>
      </c>
      <c r="D358">
        <v>19</v>
      </c>
      <c r="F358" t="s">
        <v>14</v>
      </c>
      <c r="G358">
        <v>75</v>
      </c>
      <c r="J358" t="s">
        <v>20</v>
      </c>
      <c r="K358">
        <v>96</v>
      </c>
    </row>
    <row r="359" spans="3:11" x14ac:dyDescent="0.3">
      <c r="C359" t="s">
        <v>14</v>
      </c>
      <c r="D359">
        <v>2108</v>
      </c>
      <c r="F359" t="s">
        <v>14</v>
      </c>
      <c r="G359">
        <v>4405</v>
      </c>
      <c r="J359" t="s">
        <v>20</v>
      </c>
      <c r="K359">
        <v>3063</v>
      </c>
    </row>
    <row r="360" spans="3:11" x14ac:dyDescent="0.3">
      <c r="C360" t="s">
        <v>14</v>
      </c>
      <c r="D360">
        <v>679</v>
      </c>
      <c r="F360" t="s">
        <v>14</v>
      </c>
      <c r="G360">
        <v>92</v>
      </c>
      <c r="J360" t="s">
        <v>20</v>
      </c>
      <c r="K360">
        <v>2266</v>
      </c>
    </row>
    <row r="361" spans="3:11" x14ac:dyDescent="0.3">
      <c r="C361" t="s">
        <v>14</v>
      </c>
      <c r="D361">
        <v>36</v>
      </c>
      <c r="F361" t="s">
        <v>14</v>
      </c>
      <c r="G361">
        <v>64</v>
      </c>
      <c r="J361" t="s">
        <v>20</v>
      </c>
      <c r="K361">
        <v>194</v>
      </c>
    </row>
    <row r="362" spans="3:11" x14ac:dyDescent="0.3">
      <c r="C362" t="s">
        <v>14</v>
      </c>
      <c r="D362">
        <v>47</v>
      </c>
      <c r="F362" t="s">
        <v>14</v>
      </c>
      <c r="G362">
        <v>64</v>
      </c>
      <c r="J362" t="s">
        <v>20</v>
      </c>
      <c r="K362">
        <v>129</v>
      </c>
    </row>
    <row r="363" spans="3:11" x14ac:dyDescent="0.3">
      <c r="C363" t="s">
        <v>14</v>
      </c>
      <c r="D363">
        <v>70</v>
      </c>
      <c r="F363" t="s">
        <v>14</v>
      </c>
      <c r="G363">
        <v>842</v>
      </c>
      <c r="J363" t="s">
        <v>20</v>
      </c>
      <c r="K363">
        <v>375</v>
      </c>
    </row>
    <row r="364" spans="3:11" x14ac:dyDescent="0.3">
      <c r="C364" t="s">
        <v>14</v>
      </c>
      <c r="D364">
        <v>154</v>
      </c>
      <c r="F364" t="s">
        <v>14</v>
      </c>
      <c r="G364">
        <v>112</v>
      </c>
      <c r="J364" t="s">
        <v>20</v>
      </c>
      <c r="K364">
        <v>409</v>
      </c>
    </row>
    <row r="365" spans="3:11" x14ac:dyDescent="0.3">
      <c r="C365" t="s">
        <v>14</v>
      </c>
      <c r="D365">
        <v>22</v>
      </c>
      <c r="F365" t="s">
        <v>14</v>
      </c>
      <c r="G365">
        <v>374</v>
      </c>
      <c r="J365" t="s">
        <v>20</v>
      </c>
      <c r="K365">
        <v>234</v>
      </c>
    </row>
    <row r="366" spans="3:11" x14ac:dyDescent="0.3">
      <c r="C366" t="s">
        <v>14</v>
      </c>
      <c r="D366">
        <v>1758</v>
      </c>
      <c r="J366" t="s">
        <v>20</v>
      </c>
      <c r="K366">
        <v>3016</v>
      </c>
    </row>
    <row r="367" spans="3:11" x14ac:dyDescent="0.3">
      <c r="C367" t="s">
        <v>14</v>
      </c>
      <c r="D367">
        <v>94</v>
      </c>
      <c r="J367" t="s">
        <v>20</v>
      </c>
      <c r="K367">
        <v>264</v>
      </c>
    </row>
    <row r="368" spans="3:11" x14ac:dyDescent="0.3">
      <c r="C368" t="s">
        <v>14</v>
      </c>
      <c r="D368">
        <v>33</v>
      </c>
      <c r="J368" t="s">
        <v>20</v>
      </c>
      <c r="K368">
        <v>272</v>
      </c>
    </row>
    <row r="369" spans="3:11" x14ac:dyDescent="0.3">
      <c r="C369" t="s">
        <v>14</v>
      </c>
      <c r="D369">
        <v>1</v>
      </c>
      <c r="J369" t="s">
        <v>20</v>
      </c>
      <c r="K369">
        <v>419</v>
      </c>
    </row>
    <row r="370" spans="3:11" x14ac:dyDescent="0.3">
      <c r="C370" t="s">
        <v>14</v>
      </c>
      <c r="D370">
        <v>31</v>
      </c>
      <c r="J370" t="s">
        <v>20</v>
      </c>
      <c r="K370">
        <v>1621</v>
      </c>
    </row>
    <row r="371" spans="3:11" x14ac:dyDescent="0.3">
      <c r="C371" t="s">
        <v>14</v>
      </c>
      <c r="D371">
        <v>35</v>
      </c>
      <c r="J371" t="s">
        <v>20</v>
      </c>
      <c r="K371">
        <v>1101</v>
      </c>
    </row>
    <row r="372" spans="3:11" x14ac:dyDescent="0.3">
      <c r="C372" t="s">
        <v>14</v>
      </c>
      <c r="D372">
        <v>63</v>
      </c>
      <c r="J372" t="s">
        <v>20</v>
      </c>
      <c r="K372">
        <v>1073</v>
      </c>
    </row>
    <row r="373" spans="3:11" x14ac:dyDescent="0.3">
      <c r="C373" t="s">
        <v>14</v>
      </c>
      <c r="D373">
        <v>526</v>
      </c>
      <c r="J373" t="s">
        <v>20</v>
      </c>
      <c r="K373">
        <v>331</v>
      </c>
    </row>
    <row r="374" spans="3:11" x14ac:dyDescent="0.3">
      <c r="C374" t="s">
        <v>14</v>
      </c>
      <c r="D374">
        <v>121</v>
      </c>
      <c r="J374" t="s">
        <v>20</v>
      </c>
      <c r="K374">
        <v>1170</v>
      </c>
    </row>
    <row r="375" spans="3:11" x14ac:dyDescent="0.3">
      <c r="C375" t="s">
        <v>14</v>
      </c>
      <c r="D375">
        <v>67</v>
      </c>
      <c r="J375" t="s">
        <v>20</v>
      </c>
      <c r="K375">
        <v>363</v>
      </c>
    </row>
    <row r="376" spans="3:11" x14ac:dyDescent="0.3">
      <c r="C376" t="s">
        <v>14</v>
      </c>
      <c r="D376">
        <v>57</v>
      </c>
      <c r="J376" t="s">
        <v>20</v>
      </c>
      <c r="K376">
        <v>103</v>
      </c>
    </row>
    <row r="377" spans="3:11" x14ac:dyDescent="0.3">
      <c r="C377" t="s">
        <v>14</v>
      </c>
      <c r="D377">
        <v>1229</v>
      </c>
      <c r="J377" t="s">
        <v>20</v>
      </c>
      <c r="K377">
        <v>147</v>
      </c>
    </row>
    <row r="378" spans="3:11" x14ac:dyDescent="0.3">
      <c r="C378" t="s">
        <v>14</v>
      </c>
      <c r="D378">
        <v>12</v>
      </c>
      <c r="J378" t="s">
        <v>20</v>
      </c>
      <c r="K378">
        <v>110</v>
      </c>
    </row>
    <row r="379" spans="3:11" x14ac:dyDescent="0.3">
      <c r="C379" t="s">
        <v>14</v>
      </c>
      <c r="D379">
        <v>452</v>
      </c>
      <c r="J379" t="s">
        <v>20</v>
      </c>
      <c r="K379">
        <v>134</v>
      </c>
    </row>
    <row r="380" spans="3:11" x14ac:dyDescent="0.3">
      <c r="C380" t="s">
        <v>14</v>
      </c>
      <c r="D380">
        <v>1886</v>
      </c>
      <c r="J380" t="s">
        <v>20</v>
      </c>
      <c r="K380">
        <v>269</v>
      </c>
    </row>
    <row r="381" spans="3:11" x14ac:dyDescent="0.3">
      <c r="C381" t="s">
        <v>14</v>
      </c>
      <c r="D381">
        <v>1825</v>
      </c>
      <c r="J381" t="s">
        <v>20</v>
      </c>
      <c r="K381">
        <v>175</v>
      </c>
    </row>
    <row r="382" spans="3:11" x14ac:dyDescent="0.3">
      <c r="C382" t="s">
        <v>14</v>
      </c>
      <c r="D382">
        <v>31</v>
      </c>
      <c r="J382" t="s">
        <v>20</v>
      </c>
      <c r="K382">
        <v>69</v>
      </c>
    </row>
    <row r="383" spans="3:11" x14ac:dyDescent="0.3">
      <c r="C383" t="s">
        <v>14</v>
      </c>
      <c r="D383">
        <v>107</v>
      </c>
      <c r="J383" t="s">
        <v>20</v>
      </c>
      <c r="K383">
        <v>190</v>
      </c>
    </row>
    <row r="384" spans="3:11" x14ac:dyDescent="0.3">
      <c r="C384" t="s">
        <v>14</v>
      </c>
      <c r="D384">
        <v>27</v>
      </c>
      <c r="J384" t="s">
        <v>20</v>
      </c>
      <c r="K384">
        <v>237</v>
      </c>
    </row>
    <row r="385" spans="3:11" x14ac:dyDescent="0.3">
      <c r="C385" t="s">
        <v>14</v>
      </c>
      <c r="D385">
        <v>1221</v>
      </c>
      <c r="J385" t="s">
        <v>20</v>
      </c>
      <c r="K385">
        <v>196</v>
      </c>
    </row>
    <row r="386" spans="3:11" x14ac:dyDescent="0.3">
      <c r="C386" t="s">
        <v>14</v>
      </c>
      <c r="D386">
        <v>1</v>
      </c>
      <c r="J386" t="s">
        <v>20</v>
      </c>
      <c r="K386">
        <v>7295</v>
      </c>
    </row>
    <row r="387" spans="3:11" x14ac:dyDescent="0.3">
      <c r="C387" t="s">
        <v>14</v>
      </c>
      <c r="D387">
        <v>16</v>
      </c>
      <c r="J387" t="s">
        <v>20</v>
      </c>
      <c r="K387">
        <v>2893</v>
      </c>
    </row>
    <row r="388" spans="3:11" x14ac:dyDescent="0.3">
      <c r="C388" t="s">
        <v>14</v>
      </c>
      <c r="D388">
        <v>41</v>
      </c>
      <c r="J388" t="s">
        <v>20</v>
      </c>
      <c r="K388">
        <v>820</v>
      </c>
    </row>
    <row r="389" spans="3:11" x14ac:dyDescent="0.3">
      <c r="C389" t="s">
        <v>14</v>
      </c>
      <c r="D389">
        <v>523</v>
      </c>
      <c r="J389" t="s">
        <v>20</v>
      </c>
      <c r="K389">
        <v>2038</v>
      </c>
    </row>
    <row r="390" spans="3:11" x14ac:dyDescent="0.3">
      <c r="C390" t="s">
        <v>14</v>
      </c>
      <c r="D390">
        <v>141</v>
      </c>
      <c r="J390" t="s">
        <v>20</v>
      </c>
      <c r="K390">
        <v>116</v>
      </c>
    </row>
    <row r="391" spans="3:11" x14ac:dyDescent="0.3">
      <c r="C391" t="s">
        <v>14</v>
      </c>
      <c r="D391">
        <v>52</v>
      </c>
      <c r="J391" t="s">
        <v>20</v>
      </c>
      <c r="K391">
        <v>1345</v>
      </c>
    </row>
    <row r="392" spans="3:11" x14ac:dyDescent="0.3">
      <c r="C392" t="s">
        <v>14</v>
      </c>
      <c r="D392">
        <v>225</v>
      </c>
      <c r="J392" t="s">
        <v>20</v>
      </c>
      <c r="K392">
        <v>168</v>
      </c>
    </row>
    <row r="393" spans="3:11" x14ac:dyDescent="0.3">
      <c r="C393" t="s">
        <v>14</v>
      </c>
      <c r="D393">
        <v>38</v>
      </c>
      <c r="J393" t="s">
        <v>20</v>
      </c>
      <c r="K393">
        <v>137</v>
      </c>
    </row>
    <row r="394" spans="3:11" x14ac:dyDescent="0.3">
      <c r="C394" t="s">
        <v>14</v>
      </c>
      <c r="D394">
        <v>15</v>
      </c>
      <c r="J394" t="s">
        <v>20</v>
      </c>
      <c r="K394">
        <v>186</v>
      </c>
    </row>
    <row r="395" spans="3:11" x14ac:dyDescent="0.3">
      <c r="C395" t="s">
        <v>14</v>
      </c>
      <c r="D395">
        <v>37</v>
      </c>
      <c r="J395" t="s">
        <v>20</v>
      </c>
      <c r="K395">
        <v>125</v>
      </c>
    </row>
    <row r="396" spans="3:11" x14ac:dyDescent="0.3">
      <c r="C396" t="s">
        <v>14</v>
      </c>
      <c r="D396">
        <v>112</v>
      </c>
      <c r="J396" t="s">
        <v>20</v>
      </c>
      <c r="K396">
        <v>202</v>
      </c>
    </row>
    <row r="397" spans="3:11" x14ac:dyDescent="0.3">
      <c r="C397" t="s">
        <v>14</v>
      </c>
      <c r="D397">
        <v>21</v>
      </c>
      <c r="J397" t="s">
        <v>20</v>
      </c>
      <c r="K397">
        <v>103</v>
      </c>
    </row>
    <row r="398" spans="3:11" x14ac:dyDescent="0.3">
      <c r="C398" t="s">
        <v>14</v>
      </c>
      <c r="D398">
        <v>67</v>
      </c>
      <c r="J398" t="s">
        <v>20</v>
      </c>
      <c r="K398">
        <v>1785</v>
      </c>
    </row>
    <row r="399" spans="3:11" x14ac:dyDescent="0.3">
      <c r="C399" t="s">
        <v>14</v>
      </c>
      <c r="D399">
        <v>78</v>
      </c>
      <c r="J399" t="s">
        <v>20</v>
      </c>
      <c r="K399">
        <v>157</v>
      </c>
    </row>
    <row r="400" spans="3:11" x14ac:dyDescent="0.3">
      <c r="C400" t="s">
        <v>14</v>
      </c>
      <c r="D400">
        <v>67</v>
      </c>
      <c r="J400" t="s">
        <v>20</v>
      </c>
      <c r="K400">
        <v>555</v>
      </c>
    </row>
    <row r="401" spans="3:11" x14ac:dyDescent="0.3">
      <c r="C401" t="s">
        <v>14</v>
      </c>
      <c r="D401">
        <v>263</v>
      </c>
      <c r="J401" t="s">
        <v>20</v>
      </c>
      <c r="K401">
        <v>297</v>
      </c>
    </row>
    <row r="402" spans="3:11" x14ac:dyDescent="0.3">
      <c r="C402" t="s">
        <v>14</v>
      </c>
      <c r="D402">
        <v>1691</v>
      </c>
      <c r="J402" t="s">
        <v>20</v>
      </c>
      <c r="K402">
        <v>123</v>
      </c>
    </row>
    <row r="403" spans="3:11" x14ac:dyDescent="0.3">
      <c r="C403" t="s">
        <v>14</v>
      </c>
      <c r="D403">
        <v>181</v>
      </c>
      <c r="J403" t="s">
        <v>20</v>
      </c>
      <c r="K403">
        <v>3036</v>
      </c>
    </row>
    <row r="404" spans="3:11" x14ac:dyDescent="0.3">
      <c r="C404" t="s">
        <v>14</v>
      </c>
      <c r="D404">
        <v>13</v>
      </c>
      <c r="J404" t="s">
        <v>20</v>
      </c>
      <c r="K404">
        <v>144</v>
      </c>
    </row>
    <row r="405" spans="3:11" x14ac:dyDescent="0.3">
      <c r="C405" t="s">
        <v>14</v>
      </c>
      <c r="D405">
        <v>1</v>
      </c>
      <c r="J405" t="s">
        <v>20</v>
      </c>
      <c r="K405">
        <v>121</v>
      </c>
    </row>
    <row r="406" spans="3:11" x14ac:dyDescent="0.3">
      <c r="C406" t="s">
        <v>14</v>
      </c>
      <c r="D406">
        <v>21</v>
      </c>
      <c r="J406" t="s">
        <v>20</v>
      </c>
      <c r="K406">
        <v>181</v>
      </c>
    </row>
    <row r="407" spans="3:11" x14ac:dyDescent="0.3">
      <c r="C407" t="s">
        <v>14</v>
      </c>
      <c r="D407">
        <v>830</v>
      </c>
      <c r="J407" t="s">
        <v>20</v>
      </c>
      <c r="K407">
        <v>122</v>
      </c>
    </row>
    <row r="408" spans="3:11" x14ac:dyDescent="0.3">
      <c r="C408" t="s">
        <v>14</v>
      </c>
      <c r="D408">
        <v>130</v>
      </c>
      <c r="J408" t="s">
        <v>20</v>
      </c>
      <c r="K408">
        <v>1071</v>
      </c>
    </row>
    <row r="409" spans="3:11" x14ac:dyDescent="0.3">
      <c r="C409" t="s">
        <v>14</v>
      </c>
      <c r="D409">
        <v>55</v>
      </c>
      <c r="J409" t="s">
        <v>20</v>
      </c>
      <c r="K409">
        <v>980</v>
      </c>
    </row>
    <row r="410" spans="3:11" x14ac:dyDescent="0.3">
      <c r="C410" t="s">
        <v>14</v>
      </c>
      <c r="D410">
        <v>114</v>
      </c>
      <c r="J410" t="s">
        <v>20</v>
      </c>
      <c r="K410">
        <v>536</v>
      </c>
    </row>
    <row r="411" spans="3:11" x14ac:dyDescent="0.3">
      <c r="C411" t="s">
        <v>14</v>
      </c>
      <c r="D411">
        <v>594</v>
      </c>
      <c r="J411" t="s">
        <v>20</v>
      </c>
      <c r="K411">
        <v>1991</v>
      </c>
    </row>
    <row r="412" spans="3:11" x14ac:dyDescent="0.3">
      <c r="C412" t="s">
        <v>14</v>
      </c>
      <c r="D412">
        <v>24</v>
      </c>
      <c r="J412" t="s">
        <v>20</v>
      </c>
      <c r="K412">
        <v>180</v>
      </c>
    </row>
    <row r="413" spans="3:11" x14ac:dyDescent="0.3">
      <c r="C413" t="s">
        <v>14</v>
      </c>
      <c r="D413">
        <v>252</v>
      </c>
      <c r="J413" t="s">
        <v>20</v>
      </c>
      <c r="K413">
        <v>130</v>
      </c>
    </row>
    <row r="414" spans="3:11" x14ac:dyDescent="0.3">
      <c r="C414" t="s">
        <v>14</v>
      </c>
      <c r="D414">
        <v>67</v>
      </c>
      <c r="J414" t="s">
        <v>20</v>
      </c>
      <c r="K414">
        <v>122</v>
      </c>
    </row>
    <row r="415" spans="3:11" x14ac:dyDescent="0.3">
      <c r="C415" t="s">
        <v>14</v>
      </c>
      <c r="D415">
        <v>742</v>
      </c>
      <c r="J415" t="s">
        <v>20</v>
      </c>
      <c r="K415">
        <v>140</v>
      </c>
    </row>
    <row r="416" spans="3:11" x14ac:dyDescent="0.3">
      <c r="C416" t="s">
        <v>14</v>
      </c>
      <c r="D416">
        <v>75</v>
      </c>
      <c r="J416" t="s">
        <v>20</v>
      </c>
      <c r="K416">
        <v>3388</v>
      </c>
    </row>
    <row r="417" spans="3:11" x14ac:dyDescent="0.3">
      <c r="C417" t="s">
        <v>14</v>
      </c>
      <c r="D417">
        <v>4405</v>
      </c>
      <c r="J417" t="s">
        <v>20</v>
      </c>
      <c r="K417">
        <v>280</v>
      </c>
    </row>
    <row r="418" spans="3:11" x14ac:dyDescent="0.3">
      <c r="C418" t="s">
        <v>14</v>
      </c>
      <c r="D418">
        <v>92</v>
      </c>
      <c r="J418" t="s">
        <v>20</v>
      </c>
      <c r="K418">
        <v>366</v>
      </c>
    </row>
    <row r="419" spans="3:11" x14ac:dyDescent="0.3">
      <c r="C419" t="s">
        <v>14</v>
      </c>
      <c r="D419">
        <v>64</v>
      </c>
      <c r="J419" t="s">
        <v>20</v>
      </c>
      <c r="K419">
        <v>270</v>
      </c>
    </row>
    <row r="420" spans="3:11" x14ac:dyDescent="0.3">
      <c r="C420" t="s">
        <v>14</v>
      </c>
      <c r="D420">
        <v>64</v>
      </c>
      <c r="J420" t="s">
        <v>20</v>
      </c>
      <c r="K420">
        <v>137</v>
      </c>
    </row>
    <row r="421" spans="3:11" x14ac:dyDescent="0.3">
      <c r="C421" t="s">
        <v>14</v>
      </c>
      <c r="D421">
        <v>842</v>
      </c>
      <c r="J421" t="s">
        <v>20</v>
      </c>
      <c r="K421">
        <v>3205</v>
      </c>
    </row>
    <row r="422" spans="3:11" x14ac:dyDescent="0.3">
      <c r="C422" t="s">
        <v>14</v>
      </c>
      <c r="D422">
        <v>112</v>
      </c>
      <c r="J422" t="s">
        <v>20</v>
      </c>
      <c r="K422">
        <v>288</v>
      </c>
    </row>
    <row r="423" spans="3:11" x14ac:dyDescent="0.3">
      <c r="C423" t="s">
        <v>14</v>
      </c>
      <c r="D423">
        <v>374</v>
      </c>
      <c r="J423" t="s">
        <v>20</v>
      </c>
      <c r="K423">
        <v>148</v>
      </c>
    </row>
    <row r="424" spans="3:11" x14ac:dyDescent="0.3">
      <c r="C424" t="s">
        <v>47</v>
      </c>
      <c r="D424">
        <v>708</v>
      </c>
      <c r="J424" t="s">
        <v>20</v>
      </c>
      <c r="K424">
        <v>114</v>
      </c>
    </row>
    <row r="425" spans="3:11" x14ac:dyDescent="0.3">
      <c r="C425" t="s">
        <v>47</v>
      </c>
      <c r="D425">
        <v>808</v>
      </c>
      <c r="J425" t="s">
        <v>20</v>
      </c>
      <c r="K425">
        <v>1518</v>
      </c>
    </row>
    <row r="426" spans="3:11" x14ac:dyDescent="0.3">
      <c r="C426" t="s">
        <v>47</v>
      </c>
      <c r="D426">
        <v>61</v>
      </c>
      <c r="J426" t="s">
        <v>20</v>
      </c>
      <c r="K426">
        <v>166</v>
      </c>
    </row>
    <row r="427" spans="3:11" x14ac:dyDescent="0.3">
      <c r="C427" t="s">
        <v>47</v>
      </c>
      <c r="D427">
        <v>211</v>
      </c>
      <c r="J427" t="s">
        <v>20</v>
      </c>
      <c r="K427">
        <v>100</v>
      </c>
    </row>
    <row r="428" spans="3:11" x14ac:dyDescent="0.3">
      <c r="C428" t="s">
        <v>47</v>
      </c>
      <c r="D428">
        <v>86</v>
      </c>
      <c r="J428" t="s">
        <v>20</v>
      </c>
      <c r="K428">
        <v>235</v>
      </c>
    </row>
    <row r="429" spans="3:11" x14ac:dyDescent="0.3">
      <c r="C429" t="s">
        <v>47</v>
      </c>
      <c r="D429">
        <v>1111</v>
      </c>
      <c r="J429" t="s">
        <v>20</v>
      </c>
      <c r="K429">
        <v>148</v>
      </c>
    </row>
    <row r="430" spans="3:11" x14ac:dyDescent="0.3">
      <c r="C430" t="s">
        <v>47</v>
      </c>
      <c r="D430">
        <v>1089</v>
      </c>
      <c r="J430" t="s">
        <v>20</v>
      </c>
      <c r="K430">
        <v>198</v>
      </c>
    </row>
    <row r="431" spans="3:11" x14ac:dyDescent="0.3">
      <c r="C431" t="s">
        <v>47</v>
      </c>
      <c r="D431">
        <v>3640</v>
      </c>
      <c r="J431" t="s">
        <v>20</v>
      </c>
      <c r="K431">
        <v>150</v>
      </c>
    </row>
    <row r="432" spans="3:11" x14ac:dyDescent="0.3">
      <c r="C432" t="s">
        <v>47</v>
      </c>
      <c r="D432">
        <v>278</v>
      </c>
      <c r="J432" t="s">
        <v>20</v>
      </c>
      <c r="K432">
        <v>216</v>
      </c>
    </row>
    <row r="433" spans="3:11" x14ac:dyDescent="0.3">
      <c r="C433" t="s">
        <v>47</v>
      </c>
      <c r="D433">
        <v>45</v>
      </c>
      <c r="J433" t="s">
        <v>20</v>
      </c>
      <c r="K433">
        <v>5139</v>
      </c>
    </row>
    <row r="434" spans="3:11" x14ac:dyDescent="0.3">
      <c r="C434" t="s">
        <v>47</v>
      </c>
      <c r="D434">
        <v>31</v>
      </c>
      <c r="J434" t="s">
        <v>20</v>
      </c>
      <c r="K434">
        <v>2353</v>
      </c>
    </row>
    <row r="435" spans="3:11" x14ac:dyDescent="0.3">
      <c r="C435" t="s">
        <v>47</v>
      </c>
      <c r="D435">
        <v>14</v>
      </c>
      <c r="J435" t="s">
        <v>20</v>
      </c>
      <c r="K435">
        <v>78</v>
      </c>
    </row>
    <row r="436" spans="3:11" x14ac:dyDescent="0.3">
      <c r="C436" t="s">
        <v>47</v>
      </c>
      <c r="D436">
        <v>27</v>
      </c>
      <c r="J436" t="s">
        <v>20</v>
      </c>
      <c r="K436">
        <v>174</v>
      </c>
    </row>
    <row r="437" spans="3:11" x14ac:dyDescent="0.3">
      <c r="C437" t="s">
        <v>47</v>
      </c>
      <c r="D437">
        <v>66</v>
      </c>
      <c r="J437" t="s">
        <v>20</v>
      </c>
      <c r="K437">
        <v>164</v>
      </c>
    </row>
    <row r="438" spans="3:11" x14ac:dyDescent="0.3">
      <c r="C438" t="s">
        <v>20</v>
      </c>
      <c r="D438">
        <v>158</v>
      </c>
      <c r="J438" t="s">
        <v>20</v>
      </c>
      <c r="K438">
        <v>161</v>
      </c>
    </row>
    <row r="439" spans="3:11" x14ac:dyDescent="0.3">
      <c r="C439" t="s">
        <v>20</v>
      </c>
      <c r="D439">
        <v>1425</v>
      </c>
      <c r="J439" t="s">
        <v>20</v>
      </c>
      <c r="K439">
        <v>138</v>
      </c>
    </row>
    <row r="440" spans="3:11" x14ac:dyDescent="0.3">
      <c r="C440" t="s">
        <v>20</v>
      </c>
      <c r="D440">
        <v>174</v>
      </c>
      <c r="J440" t="s">
        <v>20</v>
      </c>
      <c r="K440">
        <v>3308</v>
      </c>
    </row>
    <row r="441" spans="3:11" x14ac:dyDescent="0.3">
      <c r="C441" t="s">
        <v>20</v>
      </c>
      <c r="D441">
        <v>227</v>
      </c>
      <c r="J441" t="s">
        <v>20</v>
      </c>
      <c r="K441">
        <v>127</v>
      </c>
    </row>
    <row r="442" spans="3:11" x14ac:dyDescent="0.3">
      <c r="C442" t="s">
        <v>20</v>
      </c>
      <c r="D442">
        <v>220</v>
      </c>
      <c r="J442" t="s">
        <v>20</v>
      </c>
      <c r="K442">
        <v>207</v>
      </c>
    </row>
    <row r="443" spans="3:11" x14ac:dyDescent="0.3">
      <c r="C443" t="s">
        <v>20</v>
      </c>
      <c r="D443">
        <v>98</v>
      </c>
      <c r="J443" t="s">
        <v>20</v>
      </c>
      <c r="K443">
        <v>181</v>
      </c>
    </row>
    <row r="444" spans="3:11" x14ac:dyDescent="0.3">
      <c r="C444" t="s">
        <v>20</v>
      </c>
      <c r="D444">
        <v>100</v>
      </c>
      <c r="J444" t="s">
        <v>20</v>
      </c>
      <c r="K444">
        <v>110</v>
      </c>
    </row>
    <row r="445" spans="3:11" x14ac:dyDescent="0.3">
      <c r="C445" t="s">
        <v>20</v>
      </c>
      <c r="D445">
        <v>1249</v>
      </c>
      <c r="J445" t="s">
        <v>20</v>
      </c>
      <c r="K445">
        <v>185</v>
      </c>
    </row>
    <row r="446" spans="3:11" x14ac:dyDescent="0.3">
      <c r="C446" t="s">
        <v>20</v>
      </c>
      <c r="D446">
        <v>1396</v>
      </c>
      <c r="J446" t="s">
        <v>20</v>
      </c>
      <c r="K446">
        <v>121</v>
      </c>
    </row>
    <row r="447" spans="3:11" x14ac:dyDescent="0.3">
      <c r="C447" t="s">
        <v>20</v>
      </c>
      <c r="D447">
        <v>890</v>
      </c>
      <c r="J447" t="s">
        <v>20</v>
      </c>
      <c r="K447">
        <v>106</v>
      </c>
    </row>
    <row r="448" spans="3:11" x14ac:dyDescent="0.3">
      <c r="C448" t="s">
        <v>20</v>
      </c>
      <c r="D448">
        <v>142</v>
      </c>
      <c r="J448" t="s">
        <v>20</v>
      </c>
      <c r="K448">
        <v>142</v>
      </c>
    </row>
    <row r="449" spans="3:11" x14ac:dyDescent="0.3">
      <c r="C449" t="s">
        <v>20</v>
      </c>
      <c r="D449">
        <v>2673</v>
      </c>
      <c r="J449" t="s">
        <v>20</v>
      </c>
      <c r="K449">
        <v>233</v>
      </c>
    </row>
    <row r="450" spans="3:11" x14ac:dyDescent="0.3">
      <c r="C450" t="s">
        <v>20</v>
      </c>
      <c r="D450">
        <v>163</v>
      </c>
      <c r="J450" t="s">
        <v>20</v>
      </c>
      <c r="K450">
        <v>218</v>
      </c>
    </row>
    <row r="451" spans="3:11" x14ac:dyDescent="0.3">
      <c r="C451" t="s">
        <v>20</v>
      </c>
      <c r="D451">
        <v>2220</v>
      </c>
      <c r="J451" t="s">
        <v>20</v>
      </c>
      <c r="K451">
        <v>76</v>
      </c>
    </row>
    <row r="452" spans="3:11" x14ac:dyDescent="0.3">
      <c r="C452" t="s">
        <v>20</v>
      </c>
      <c r="D452">
        <v>1606</v>
      </c>
      <c r="J452" t="s">
        <v>20</v>
      </c>
      <c r="K452">
        <v>43</v>
      </c>
    </row>
    <row r="453" spans="3:11" x14ac:dyDescent="0.3">
      <c r="C453" t="s">
        <v>20</v>
      </c>
      <c r="D453">
        <v>129</v>
      </c>
      <c r="J453" t="s">
        <v>20</v>
      </c>
      <c r="K453">
        <v>221</v>
      </c>
    </row>
    <row r="454" spans="3:11" x14ac:dyDescent="0.3">
      <c r="C454" t="s">
        <v>20</v>
      </c>
      <c r="D454">
        <v>226</v>
      </c>
      <c r="J454" t="s">
        <v>20</v>
      </c>
      <c r="K454">
        <v>2805</v>
      </c>
    </row>
    <row r="455" spans="3:11" x14ac:dyDescent="0.3">
      <c r="C455" t="s">
        <v>20</v>
      </c>
      <c r="D455">
        <v>5419</v>
      </c>
      <c r="J455" t="s">
        <v>20</v>
      </c>
      <c r="K455">
        <v>68</v>
      </c>
    </row>
    <row r="456" spans="3:11" x14ac:dyDescent="0.3">
      <c r="C456" t="s">
        <v>20</v>
      </c>
      <c r="D456">
        <v>165</v>
      </c>
      <c r="J456" t="s">
        <v>20</v>
      </c>
      <c r="K456">
        <v>183</v>
      </c>
    </row>
    <row r="457" spans="3:11" x14ac:dyDescent="0.3">
      <c r="C457" t="s">
        <v>20</v>
      </c>
      <c r="D457">
        <v>1965</v>
      </c>
      <c r="J457" t="s">
        <v>20</v>
      </c>
      <c r="K457">
        <v>133</v>
      </c>
    </row>
    <row r="458" spans="3:11" x14ac:dyDescent="0.3">
      <c r="C458" t="s">
        <v>20</v>
      </c>
      <c r="D458">
        <v>16</v>
      </c>
      <c r="J458" t="s">
        <v>20</v>
      </c>
      <c r="K458">
        <v>2489</v>
      </c>
    </row>
    <row r="459" spans="3:11" x14ac:dyDescent="0.3">
      <c r="C459" t="s">
        <v>20</v>
      </c>
      <c r="D459">
        <v>107</v>
      </c>
      <c r="J459" t="s">
        <v>20</v>
      </c>
      <c r="K459">
        <v>69</v>
      </c>
    </row>
    <row r="460" spans="3:11" x14ac:dyDescent="0.3">
      <c r="C460" t="s">
        <v>20</v>
      </c>
      <c r="D460">
        <v>134</v>
      </c>
      <c r="J460" t="s">
        <v>20</v>
      </c>
      <c r="K460">
        <v>279</v>
      </c>
    </row>
    <row r="461" spans="3:11" x14ac:dyDescent="0.3">
      <c r="C461" t="s">
        <v>20</v>
      </c>
      <c r="D461">
        <v>198</v>
      </c>
      <c r="J461" t="s">
        <v>20</v>
      </c>
      <c r="K461">
        <v>210</v>
      </c>
    </row>
    <row r="462" spans="3:11" x14ac:dyDescent="0.3">
      <c r="C462" t="s">
        <v>20</v>
      </c>
      <c r="D462">
        <v>111</v>
      </c>
      <c r="J462" t="s">
        <v>20</v>
      </c>
      <c r="K462">
        <v>2100</v>
      </c>
    </row>
    <row r="463" spans="3:11" x14ac:dyDescent="0.3">
      <c r="C463" t="s">
        <v>20</v>
      </c>
      <c r="D463">
        <v>222</v>
      </c>
      <c r="J463" t="s">
        <v>20</v>
      </c>
      <c r="K463">
        <v>252</v>
      </c>
    </row>
    <row r="464" spans="3:11" x14ac:dyDescent="0.3">
      <c r="C464" t="s">
        <v>20</v>
      </c>
      <c r="D464">
        <v>6212</v>
      </c>
      <c r="J464" t="s">
        <v>20</v>
      </c>
      <c r="K464">
        <v>1280</v>
      </c>
    </row>
    <row r="465" spans="3:11" x14ac:dyDescent="0.3">
      <c r="C465" t="s">
        <v>20</v>
      </c>
      <c r="D465">
        <v>98</v>
      </c>
      <c r="J465" t="s">
        <v>20</v>
      </c>
      <c r="K465">
        <v>157</v>
      </c>
    </row>
    <row r="466" spans="3:11" x14ac:dyDescent="0.3">
      <c r="C466" t="s">
        <v>20</v>
      </c>
      <c r="D466">
        <v>92</v>
      </c>
      <c r="J466" t="s">
        <v>20</v>
      </c>
      <c r="K466">
        <v>194</v>
      </c>
    </row>
    <row r="467" spans="3:11" x14ac:dyDescent="0.3">
      <c r="C467" t="s">
        <v>20</v>
      </c>
      <c r="D467">
        <v>149</v>
      </c>
      <c r="J467" t="s">
        <v>20</v>
      </c>
      <c r="K467">
        <v>82</v>
      </c>
    </row>
    <row r="468" spans="3:11" x14ac:dyDescent="0.3">
      <c r="C468" t="s">
        <v>20</v>
      </c>
      <c r="D468">
        <v>2431</v>
      </c>
      <c r="J468" t="s">
        <v>20</v>
      </c>
      <c r="K468">
        <v>4233</v>
      </c>
    </row>
    <row r="469" spans="3:11" x14ac:dyDescent="0.3">
      <c r="C469" t="s">
        <v>20</v>
      </c>
      <c r="D469">
        <v>303</v>
      </c>
      <c r="J469" t="s">
        <v>20</v>
      </c>
      <c r="K469">
        <v>1297</v>
      </c>
    </row>
    <row r="470" spans="3:11" x14ac:dyDescent="0.3">
      <c r="C470" t="s">
        <v>20</v>
      </c>
      <c r="D470">
        <v>209</v>
      </c>
      <c r="J470" t="s">
        <v>20</v>
      </c>
      <c r="K470">
        <v>165</v>
      </c>
    </row>
    <row r="471" spans="3:11" x14ac:dyDescent="0.3">
      <c r="C471" t="s">
        <v>20</v>
      </c>
      <c r="D471">
        <v>131</v>
      </c>
      <c r="J471" t="s">
        <v>20</v>
      </c>
      <c r="K471">
        <v>119</v>
      </c>
    </row>
    <row r="472" spans="3:11" x14ac:dyDescent="0.3">
      <c r="C472" t="s">
        <v>20</v>
      </c>
      <c r="D472">
        <v>164</v>
      </c>
      <c r="J472" t="s">
        <v>20</v>
      </c>
      <c r="K472">
        <v>1797</v>
      </c>
    </row>
    <row r="473" spans="3:11" x14ac:dyDescent="0.3">
      <c r="C473" t="s">
        <v>20</v>
      </c>
      <c r="D473">
        <v>201</v>
      </c>
      <c r="J473" t="s">
        <v>20</v>
      </c>
      <c r="K473">
        <v>261</v>
      </c>
    </row>
    <row r="474" spans="3:11" x14ac:dyDescent="0.3">
      <c r="C474" t="s">
        <v>20</v>
      </c>
      <c r="D474">
        <v>211</v>
      </c>
      <c r="J474" t="s">
        <v>20</v>
      </c>
      <c r="K474">
        <v>157</v>
      </c>
    </row>
    <row r="475" spans="3:11" x14ac:dyDescent="0.3">
      <c r="C475" t="s">
        <v>20</v>
      </c>
      <c r="D475">
        <v>128</v>
      </c>
      <c r="J475" t="s">
        <v>20</v>
      </c>
      <c r="K475">
        <v>3533</v>
      </c>
    </row>
    <row r="476" spans="3:11" x14ac:dyDescent="0.3">
      <c r="C476" t="s">
        <v>20</v>
      </c>
      <c r="D476">
        <v>1600</v>
      </c>
      <c r="J476" t="s">
        <v>20</v>
      </c>
      <c r="K476">
        <v>155</v>
      </c>
    </row>
    <row r="477" spans="3:11" x14ac:dyDescent="0.3">
      <c r="C477" t="s">
        <v>20</v>
      </c>
      <c r="D477">
        <v>249</v>
      </c>
      <c r="J477" t="s">
        <v>20</v>
      </c>
      <c r="K477">
        <v>132</v>
      </c>
    </row>
    <row r="478" spans="3:11" x14ac:dyDescent="0.3">
      <c r="C478" t="s">
        <v>20</v>
      </c>
      <c r="D478">
        <v>236</v>
      </c>
      <c r="J478" t="s">
        <v>20</v>
      </c>
      <c r="K478">
        <v>1354</v>
      </c>
    </row>
    <row r="479" spans="3:11" x14ac:dyDescent="0.3">
      <c r="C479" t="s">
        <v>20</v>
      </c>
      <c r="D479">
        <v>4065</v>
      </c>
      <c r="J479" t="s">
        <v>20</v>
      </c>
      <c r="K479">
        <v>48</v>
      </c>
    </row>
    <row r="480" spans="3:11" x14ac:dyDescent="0.3">
      <c r="C480" t="s">
        <v>20</v>
      </c>
      <c r="D480">
        <v>246</v>
      </c>
      <c r="J480" t="s">
        <v>20</v>
      </c>
      <c r="K480">
        <v>110</v>
      </c>
    </row>
    <row r="481" spans="3:11" x14ac:dyDescent="0.3">
      <c r="C481" t="s">
        <v>20</v>
      </c>
      <c r="D481">
        <v>2475</v>
      </c>
      <c r="J481" t="s">
        <v>20</v>
      </c>
      <c r="K481">
        <v>172</v>
      </c>
    </row>
    <row r="482" spans="3:11" x14ac:dyDescent="0.3">
      <c r="C482" t="s">
        <v>20</v>
      </c>
      <c r="D482">
        <v>76</v>
      </c>
      <c r="J482" t="s">
        <v>20</v>
      </c>
      <c r="K482">
        <v>307</v>
      </c>
    </row>
    <row r="483" spans="3:11" x14ac:dyDescent="0.3">
      <c r="C483" t="s">
        <v>20</v>
      </c>
      <c r="D483">
        <v>54</v>
      </c>
      <c r="J483" t="s">
        <v>20</v>
      </c>
      <c r="K483">
        <v>160</v>
      </c>
    </row>
    <row r="484" spans="3:11" x14ac:dyDescent="0.3">
      <c r="C484" t="s">
        <v>20</v>
      </c>
      <c r="D484">
        <v>88</v>
      </c>
      <c r="J484" t="s">
        <v>20</v>
      </c>
      <c r="K484">
        <v>1467</v>
      </c>
    </row>
    <row r="485" spans="3:11" x14ac:dyDescent="0.3">
      <c r="C485" t="s">
        <v>20</v>
      </c>
      <c r="D485">
        <v>85</v>
      </c>
      <c r="J485" t="s">
        <v>20</v>
      </c>
      <c r="K485">
        <v>2662</v>
      </c>
    </row>
    <row r="486" spans="3:11" x14ac:dyDescent="0.3">
      <c r="C486" t="s">
        <v>20</v>
      </c>
      <c r="D486">
        <v>170</v>
      </c>
      <c r="J486" t="s">
        <v>20</v>
      </c>
      <c r="K486">
        <v>452</v>
      </c>
    </row>
    <row r="487" spans="3:11" x14ac:dyDescent="0.3">
      <c r="C487" t="s">
        <v>20</v>
      </c>
      <c r="D487">
        <v>330</v>
      </c>
      <c r="J487" t="s">
        <v>20</v>
      </c>
      <c r="K487">
        <v>158</v>
      </c>
    </row>
    <row r="488" spans="3:11" x14ac:dyDescent="0.3">
      <c r="C488" t="s">
        <v>20</v>
      </c>
      <c r="D488">
        <v>127</v>
      </c>
      <c r="J488" t="s">
        <v>20</v>
      </c>
      <c r="K488">
        <v>225</v>
      </c>
    </row>
    <row r="489" spans="3:11" x14ac:dyDescent="0.3">
      <c r="C489" t="s">
        <v>20</v>
      </c>
      <c r="D489">
        <v>411</v>
      </c>
      <c r="J489" t="s">
        <v>20</v>
      </c>
      <c r="K489">
        <v>65</v>
      </c>
    </row>
    <row r="490" spans="3:11" x14ac:dyDescent="0.3">
      <c r="C490" t="s">
        <v>20</v>
      </c>
      <c r="D490">
        <v>180</v>
      </c>
      <c r="J490" t="s">
        <v>20</v>
      </c>
      <c r="K490">
        <v>163</v>
      </c>
    </row>
    <row r="491" spans="3:11" x14ac:dyDescent="0.3">
      <c r="C491" t="s">
        <v>20</v>
      </c>
      <c r="D491">
        <v>374</v>
      </c>
      <c r="J491" t="s">
        <v>20</v>
      </c>
      <c r="K491">
        <v>85</v>
      </c>
    </row>
    <row r="492" spans="3:11" x14ac:dyDescent="0.3">
      <c r="C492" t="s">
        <v>20</v>
      </c>
      <c r="D492">
        <v>71</v>
      </c>
      <c r="J492" t="s">
        <v>20</v>
      </c>
      <c r="K492">
        <v>217</v>
      </c>
    </row>
    <row r="493" spans="3:11" x14ac:dyDescent="0.3">
      <c r="C493" t="s">
        <v>20</v>
      </c>
      <c r="D493">
        <v>203</v>
      </c>
      <c r="J493" t="s">
        <v>20</v>
      </c>
      <c r="K493">
        <v>150</v>
      </c>
    </row>
    <row r="494" spans="3:11" x14ac:dyDescent="0.3">
      <c r="C494" t="s">
        <v>20</v>
      </c>
      <c r="D494">
        <v>113</v>
      </c>
      <c r="J494" t="s">
        <v>20</v>
      </c>
      <c r="K494">
        <v>3272</v>
      </c>
    </row>
    <row r="495" spans="3:11" x14ac:dyDescent="0.3">
      <c r="C495" t="s">
        <v>20</v>
      </c>
      <c r="D495">
        <v>96</v>
      </c>
      <c r="J495" t="s">
        <v>20</v>
      </c>
      <c r="K495">
        <v>300</v>
      </c>
    </row>
    <row r="496" spans="3:11" x14ac:dyDescent="0.3">
      <c r="C496" t="s">
        <v>20</v>
      </c>
      <c r="D496">
        <v>498</v>
      </c>
      <c r="J496" t="s">
        <v>20</v>
      </c>
      <c r="K496">
        <v>126</v>
      </c>
    </row>
    <row r="497" spans="3:11" x14ac:dyDescent="0.3">
      <c r="C497" t="s">
        <v>20</v>
      </c>
      <c r="D497">
        <v>180</v>
      </c>
      <c r="J497" t="s">
        <v>20</v>
      </c>
      <c r="K497">
        <v>2320</v>
      </c>
    </row>
    <row r="498" spans="3:11" x14ac:dyDescent="0.3">
      <c r="C498" t="s">
        <v>20</v>
      </c>
      <c r="D498">
        <v>27</v>
      </c>
      <c r="J498" t="s">
        <v>20</v>
      </c>
      <c r="K498">
        <v>81</v>
      </c>
    </row>
    <row r="499" spans="3:11" x14ac:dyDescent="0.3">
      <c r="C499" t="s">
        <v>20</v>
      </c>
      <c r="D499">
        <v>2331</v>
      </c>
      <c r="J499" t="s">
        <v>20</v>
      </c>
      <c r="K499">
        <v>1887</v>
      </c>
    </row>
    <row r="500" spans="3:11" x14ac:dyDescent="0.3">
      <c r="C500" t="s">
        <v>20</v>
      </c>
      <c r="D500">
        <v>113</v>
      </c>
      <c r="J500" t="s">
        <v>20</v>
      </c>
      <c r="K500">
        <v>4358</v>
      </c>
    </row>
    <row r="501" spans="3:11" x14ac:dyDescent="0.3">
      <c r="C501" t="s">
        <v>20</v>
      </c>
      <c r="D501">
        <v>164</v>
      </c>
      <c r="J501" t="s">
        <v>20</v>
      </c>
      <c r="K501">
        <v>53</v>
      </c>
    </row>
    <row r="502" spans="3:11" x14ac:dyDescent="0.3">
      <c r="C502" t="s">
        <v>20</v>
      </c>
      <c r="D502">
        <v>164</v>
      </c>
      <c r="J502" t="s">
        <v>20</v>
      </c>
      <c r="K502">
        <v>2414</v>
      </c>
    </row>
    <row r="503" spans="3:11" x14ac:dyDescent="0.3">
      <c r="C503" t="s">
        <v>20</v>
      </c>
      <c r="D503">
        <v>336</v>
      </c>
      <c r="J503" t="s">
        <v>20</v>
      </c>
      <c r="K503">
        <v>80</v>
      </c>
    </row>
    <row r="504" spans="3:11" x14ac:dyDescent="0.3">
      <c r="C504" t="s">
        <v>20</v>
      </c>
      <c r="D504">
        <v>1917</v>
      </c>
      <c r="J504" t="s">
        <v>20</v>
      </c>
      <c r="K504">
        <v>193</v>
      </c>
    </row>
    <row r="505" spans="3:11" x14ac:dyDescent="0.3">
      <c r="C505" t="s">
        <v>20</v>
      </c>
      <c r="D505">
        <v>95</v>
      </c>
      <c r="J505" t="s">
        <v>20</v>
      </c>
      <c r="K505">
        <v>52</v>
      </c>
    </row>
    <row r="506" spans="3:11" x14ac:dyDescent="0.3">
      <c r="C506" t="s">
        <v>20</v>
      </c>
      <c r="D506">
        <v>147</v>
      </c>
      <c r="J506" t="s">
        <v>20</v>
      </c>
      <c r="K506">
        <v>290</v>
      </c>
    </row>
    <row r="507" spans="3:11" x14ac:dyDescent="0.3">
      <c r="C507" t="s">
        <v>20</v>
      </c>
      <c r="D507">
        <v>86</v>
      </c>
      <c r="J507" t="s">
        <v>20</v>
      </c>
      <c r="K507">
        <v>122</v>
      </c>
    </row>
    <row r="508" spans="3:11" x14ac:dyDescent="0.3">
      <c r="C508" t="s">
        <v>20</v>
      </c>
      <c r="D508">
        <v>83</v>
      </c>
      <c r="J508" t="s">
        <v>20</v>
      </c>
      <c r="K508">
        <v>1470</v>
      </c>
    </row>
    <row r="509" spans="3:11" x14ac:dyDescent="0.3">
      <c r="C509" t="s">
        <v>20</v>
      </c>
      <c r="D509">
        <v>676</v>
      </c>
      <c r="J509" t="s">
        <v>20</v>
      </c>
      <c r="K509">
        <v>165</v>
      </c>
    </row>
    <row r="510" spans="3:11" x14ac:dyDescent="0.3">
      <c r="C510" t="s">
        <v>20</v>
      </c>
      <c r="D510">
        <v>361</v>
      </c>
      <c r="J510" t="s">
        <v>20</v>
      </c>
      <c r="K510">
        <v>182</v>
      </c>
    </row>
    <row r="511" spans="3:11" x14ac:dyDescent="0.3">
      <c r="C511" t="s">
        <v>20</v>
      </c>
      <c r="D511">
        <v>131</v>
      </c>
      <c r="J511" t="s">
        <v>20</v>
      </c>
      <c r="K511">
        <v>199</v>
      </c>
    </row>
    <row r="512" spans="3:11" x14ac:dyDescent="0.3">
      <c r="C512" t="s">
        <v>20</v>
      </c>
      <c r="D512">
        <v>126</v>
      </c>
      <c r="J512" t="s">
        <v>20</v>
      </c>
      <c r="K512">
        <v>56</v>
      </c>
    </row>
    <row r="513" spans="3:11" x14ac:dyDescent="0.3">
      <c r="C513" t="s">
        <v>20</v>
      </c>
      <c r="D513">
        <v>275</v>
      </c>
      <c r="J513" t="s">
        <v>20</v>
      </c>
      <c r="K513">
        <v>1460</v>
      </c>
    </row>
    <row r="514" spans="3:11" x14ac:dyDescent="0.3">
      <c r="C514" t="s">
        <v>20</v>
      </c>
      <c r="D514">
        <v>67</v>
      </c>
      <c r="J514" t="s">
        <v>20</v>
      </c>
      <c r="K514">
        <v>123</v>
      </c>
    </row>
    <row r="515" spans="3:11" x14ac:dyDescent="0.3">
      <c r="C515" t="s">
        <v>20</v>
      </c>
      <c r="D515">
        <v>154</v>
      </c>
      <c r="J515" t="s">
        <v>20</v>
      </c>
      <c r="K515">
        <v>159</v>
      </c>
    </row>
    <row r="516" spans="3:11" x14ac:dyDescent="0.3">
      <c r="C516" t="s">
        <v>20</v>
      </c>
      <c r="D516">
        <v>1782</v>
      </c>
      <c r="J516" t="s">
        <v>20</v>
      </c>
      <c r="K516">
        <v>110</v>
      </c>
    </row>
    <row r="517" spans="3:11" x14ac:dyDescent="0.3">
      <c r="C517" t="s">
        <v>20</v>
      </c>
      <c r="D517">
        <v>903</v>
      </c>
      <c r="J517" t="s">
        <v>20</v>
      </c>
      <c r="K517">
        <v>236</v>
      </c>
    </row>
    <row r="518" spans="3:11" x14ac:dyDescent="0.3">
      <c r="C518" t="s">
        <v>20</v>
      </c>
      <c r="D518">
        <v>94</v>
      </c>
      <c r="J518" t="s">
        <v>20</v>
      </c>
      <c r="K518">
        <v>191</v>
      </c>
    </row>
    <row r="519" spans="3:11" x14ac:dyDescent="0.3">
      <c r="C519" t="s">
        <v>20</v>
      </c>
      <c r="D519">
        <v>180</v>
      </c>
      <c r="J519" t="s">
        <v>20</v>
      </c>
      <c r="K519">
        <v>3934</v>
      </c>
    </row>
    <row r="520" spans="3:11" x14ac:dyDescent="0.3">
      <c r="C520" t="s">
        <v>20</v>
      </c>
      <c r="D520">
        <v>533</v>
      </c>
      <c r="J520" t="s">
        <v>20</v>
      </c>
      <c r="K520">
        <v>80</v>
      </c>
    </row>
    <row r="521" spans="3:11" x14ac:dyDescent="0.3">
      <c r="C521" t="s">
        <v>20</v>
      </c>
      <c r="D521">
        <v>2443</v>
      </c>
      <c r="J521" t="s">
        <v>20</v>
      </c>
      <c r="K521">
        <v>462</v>
      </c>
    </row>
    <row r="522" spans="3:11" x14ac:dyDescent="0.3">
      <c r="C522" t="s">
        <v>20</v>
      </c>
      <c r="D522">
        <v>89</v>
      </c>
      <c r="J522" t="s">
        <v>20</v>
      </c>
      <c r="K522">
        <v>179</v>
      </c>
    </row>
    <row r="523" spans="3:11" x14ac:dyDescent="0.3">
      <c r="C523" t="s">
        <v>20</v>
      </c>
      <c r="D523">
        <v>159</v>
      </c>
      <c r="J523" t="s">
        <v>20</v>
      </c>
      <c r="K523">
        <v>1866</v>
      </c>
    </row>
    <row r="524" spans="3:11" x14ac:dyDescent="0.3">
      <c r="C524" t="s">
        <v>20</v>
      </c>
      <c r="D524">
        <v>50</v>
      </c>
      <c r="J524" t="s">
        <v>20</v>
      </c>
      <c r="K524">
        <v>156</v>
      </c>
    </row>
    <row r="525" spans="3:11" x14ac:dyDescent="0.3">
      <c r="C525" t="s">
        <v>20</v>
      </c>
      <c r="D525">
        <v>186</v>
      </c>
      <c r="J525" t="s">
        <v>20</v>
      </c>
      <c r="K525">
        <v>255</v>
      </c>
    </row>
    <row r="526" spans="3:11" x14ac:dyDescent="0.3">
      <c r="C526" t="s">
        <v>20</v>
      </c>
      <c r="D526">
        <v>1071</v>
      </c>
      <c r="J526" t="s">
        <v>20</v>
      </c>
      <c r="K526">
        <v>2261</v>
      </c>
    </row>
    <row r="527" spans="3:11" x14ac:dyDescent="0.3">
      <c r="C527" t="s">
        <v>20</v>
      </c>
      <c r="D527">
        <v>117</v>
      </c>
      <c r="J527" t="s">
        <v>20</v>
      </c>
      <c r="K527">
        <v>40</v>
      </c>
    </row>
    <row r="528" spans="3:11" x14ac:dyDescent="0.3">
      <c r="C528" t="s">
        <v>20</v>
      </c>
      <c r="D528">
        <v>70</v>
      </c>
      <c r="J528" t="s">
        <v>20</v>
      </c>
      <c r="K528">
        <v>2289</v>
      </c>
    </row>
    <row r="529" spans="3:11" x14ac:dyDescent="0.3">
      <c r="C529" t="s">
        <v>20</v>
      </c>
      <c r="D529">
        <v>135</v>
      </c>
      <c r="J529" t="s">
        <v>20</v>
      </c>
      <c r="K529">
        <v>65</v>
      </c>
    </row>
    <row r="530" spans="3:11" x14ac:dyDescent="0.3">
      <c r="C530" t="s">
        <v>20</v>
      </c>
      <c r="D530">
        <v>768</v>
      </c>
      <c r="J530" t="s">
        <v>20</v>
      </c>
      <c r="K530">
        <v>3777</v>
      </c>
    </row>
    <row r="531" spans="3:11" x14ac:dyDescent="0.3">
      <c r="C531" t="s">
        <v>20</v>
      </c>
      <c r="D531">
        <v>199</v>
      </c>
      <c r="J531" t="s">
        <v>20</v>
      </c>
      <c r="K531">
        <v>184</v>
      </c>
    </row>
    <row r="532" spans="3:11" x14ac:dyDescent="0.3">
      <c r="C532" t="s">
        <v>20</v>
      </c>
      <c r="D532">
        <v>107</v>
      </c>
      <c r="J532" t="s">
        <v>20</v>
      </c>
      <c r="K532">
        <v>85</v>
      </c>
    </row>
    <row r="533" spans="3:11" x14ac:dyDescent="0.3">
      <c r="C533" t="s">
        <v>20</v>
      </c>
      <c r="D533">
        <v>195</v>
      </c>
      <c r="J533" t="s">
        <v>20</v>
      </c>
      <c r="K533">
        <v>144</v>
      </c>
    </row>
    <row r="534" spans="3:11" x14ac:dyDescent="0.3">
      <c r="C534" t="s">
        <v>20</v>
      </c>
      <c r="D534">
        <v>3376</v>
      </c>
      <c r="J534" t="s">
        <v>20</v>
      </c>
      <c r="K534">
        <v>1902</v>
      </c>
    </row>
    <row r="535" spans="3:11" x14ac:dyDescent="0.3">
      <c r="C535" t="s">
        <v>20</v>
      </c>
      <c r="D535">
        <v>41</v>
      </c>
      <c r="J535" t="s">
        <v>20</v>
      </c>
      <c r="K535">
        <v>105</v>
      </c>
    </row>
    <row r="536" spans="3:11" x14ac:dyDescent="0.3">
      <c r="C536" t="s">
        <v>20</v>
      </c>
      <c r="D536">
        <v>1821</v>
      </c>
      <c r="J536" t="s">
        <v>20</v>
      </c>
      <c r="K536">
        <v>132</v>
      </c>
    </row>
    <row r="537" spans="3:11" x14ac:dyDescent="0.3">
      <c r="C537" t="s">
        <v>20</v>
      </c>
      <c r="D537">
        <v>164</v>
      </c>
      <c r="J537" t="s">
        <v>20</v>
      </c>
      <c r="K537">
        <v>96</v>
      </c>
    </row>
    <row r="538" spans="3:11" x14ac:dyDescent="0.3">
      <c r="C538" t="s">
        <v>20</v>
      </c>
      <c r="D538">
        <v>157</v>
      </c>
      <c r="J538" t="s">
        <v>20</v>
      </c>
      <c r="K538">
        <v>114</v>
      </c>
    </row>
    <row r="539" spans="3:11" x14ac:dyDescent="0.3">
      <c r="C539" t="s">
        <v>20</v>
      </c>
      <c r="D539">
        <v>246</v>
      </c>
      <c r="J539" t="s">
        <v>20</v>
      </c>
      <c r="K539">
        <v>203</v>
      </c>
    </row>
    <row r="540" spans="3:11" x14ac:dyDescent="0.3">
      <c r="C540" t="s">
        <v>20</v>
      </c>
      <c r="D540">
        <v>1396</v>
      </c>
      <c r="J540" t="s">
        <v>20</v>
      </c>
      <c r="K540">
        <v>1559</v>
      </c>
    </row>
    <row r="541" spans="3:11" x14ac:dyDescent="0.3">
      <c r="C541" t="s">
        <v>20</v>
      </c>
      <c r="D541">
        <v>2506</v>
      </c>
      <c r="J541" t="s">
        <v>20</v>
      </c>
      <c r="K541">
        <v>1548</v>
      </c>
    </row>
    <row r="542" spans="3:11" x14ac:dyDescent="0.3">
      <c r="C542" t="s">
        <v>20</v>
      </c>
      <c r="D542">
        <v>244</v>
      </c>
      <c r="J542" t="s">
        <v>20</v>
      </c>
      <c r="K542">
        <v>80</v>
      </c>
    </row>
    <row r="543" spans="3:11" x14ac:dyDescent="0.3">
      <c r="C543" t="s">
        <v>20</v>
      </c>
      <c r="D543">
        <v>146</v>
      </c>
      <c r="J543" t="s">
        <v>20</v>
      </c>
      <c r="K543">
        <v>131</v>
      </c>
    </row>
    <row r="544" spans="3:11" x14ac:dyDescent="0.3">
      <c r="C544" t="s">
        <v>20</v>
      </c>
      <c r="D544">
        <v>1267</v>
      </c>
      <c r="J544" t="s">
        <v>20</v>
      </c>
      <c r="K544">
        <v>112</v>
      </c>
    </row>
    <row r="545" spans="3:11" x14ac:dyDescent="0.3">
      <c r="C545" t="s">
        <v>20</v>
      </c>
      <c r="D545">
        <v>1561</v>
      </c>
      <c r="J545" t="s">
        <v>20</v>
      </c>
      <c r="K545">
        <v>155</v>
      </c>
    </row>
    <row r="546" spans="3:11" x14ac:dyDescent="0.3">
      <c r="C546" t="s">
        <v>20</v>
      </c>
      <c r="D546">
        <v>48</v>
      </c>
      <c r="J546" t="s">
        <v>20</v>
      </c>
      <c r="K546">
        <v>266</v>
      </c>
    </row>
    <row r="547" spans="3:11" x14ac:dyDescent="0.3">
      <c r="C547" t="s">
        <v>20</v>
      </c>
      <c r="D547">
        <v>2739</v>
      </c>
      <c r="J547" t="s">
        <v>20</v>
      </c>
      <c r="K547">
        <v>155</v>
      </c>
    </row>
    <row r="548" spans="3:11" x14ac:dyDescent="0.3">
      <c r="C548" t="s">
        <v>20</v>
      </c>
      <c r="D548">
        <v>3537</v>
      </c>
      <c r="J548" t="s">
        <v>20</v>
      </c>
      <c r="K548">
        <v>207</v>
      </c>
    </row>
    <row r="549" spans="3:11" x14ac:dyDescent="0.3">
      <c r="C549" t="s">
        <v>20</v>
      </c>
      <c r="D549">
        <v>2107</v>
      </c>
      <c r="J549" t="s">
        <v>20</v>
      </c>
      <c r="K549">
        <v>245</v>
      </c>
    </row>
    <row r="550" spans="3:11" x14ac:dyDescent="0.3">
      <c r="C550" t="s">
        <v>20</v>
      </c>
      <c r="D550">
        <v>3318</v>
      </c>
      <c r="J550" t="s">
        <v>20</v>
      </c>
      <c r="K550">
        <v>1573</v>
      </c>
    </row>
    <row r="551" spans="3:11" x14ac:dyDescent="0.3">
      <c r="C551" t="s">
        <v>20</v>
      </c>
      <c r="D551">
        <v>340</v>
      </c>
      <c r="J551" t="s">
        <v>20</v>
      </c>
      <c r="K551">
        <v>114</v>
      </c>
    </row>
    <row r="552" spans="3:11" x14ac:dyDescent="0.3">
      <c r="C552" t="s">
        <v>20</v>
      </c>
      <c r="D552">
        <v>1442</v>
      </c>
      <c r="J552" t="s">
        <v>20</v>
      </c>
      <c r="K552">
        <v>93</v>
      </c>
    </row>
    <row r="553" spans="3:11" x14ac:dyDescent="0.3">
      <c r="C553" t="s">
        <v>20</v>
      </c>
      <c r="D553">
        <v>126</v>
      </c>
      <c r="J553" t="s">
        <v>20</v>
      </c>
      <c r="K553">
        <v>1681</v>
      </c>
    </row>
    <row r="554" spans="3:11" x14ac:dyDescent="0.3">
      <c r="C554" t="s">
        <v>20</v>
      </c>
      <c r="D554">
        <v>524</v>
      </c>
      <c r="J554" t="s">
        <v>20</v>
      </c>
      <c r="K554">
        <v>32</v>
      </c>
    </row>
    <row r="555" spans="3:11" x14ac:dyDescent="0.3">
      <c r="C555" t="s">
        <v>20</v>
      </c>
      <c r="D555">
        <v>1989</v>
      </c>
      <c r="J555" t="s">
        <v>20</v>
      </c>
      <c r="K555">
        <v>135</v>
      </c>
    </row>
    <row r="556" spans="3:11" x14ac:dyDescent="0.3">
      <c r="C556" t="s">
        <v>20</v>
      </c>
      <c r="D556">
        <v>157</v>
      </c>
      <c r="J556" t="s">
        <v>20</v>
      </c>
      <c r="K556">
        <v>140</v>
      </c>
    </row>
    <row r="557" spans="3:11" x14ac:dyDescent="0.3">
      <c r="C557" t="s">
        <v>20</v>
      </c>
      <c r="D557">
        <v>4498</v>
      </c>
      <c r="J557" t="s">
        <v>20</v>
      </c>
      <c r="K557">
        <v>92</v>
      </c>
    </row>
    <row r="558" spans="3:11" x14ac:dyDescent="0.3">
      <c r="C558" t="s">
        <v>20</v>
      </c>
      <c r="D558">
        <v>80</v>
      </c>
      <c r="J558" t="s">
        <v>20</v>
      </c>
      <c r="K558">
        <v>1015</v>
      </c>
    </row>
    <row r="559" spans="3:11" x14ac:dyDescent="0.3">
      <c r="C559" t="s">
        <v>20</v>
      </c>
      <c r="D559">
        <v>43</v>
      </c>
      <c r="J559" t="s">
        <v>20</v>
      </c>
      <c r="K559">
        <v>323</v>
      </c>
    </row>
    <row r="560" spans="3:11" x14ac:dyDescent="0.3">
      <c r="C560" t="s">
        <v>20</v>
      </c>
      <c r="D560">
        <v>2053</v>
      </c>
      <c r="J560" t="s">
        <v>20</v>
      </c>
      <c r="K560">
        <v>2326</v>
      </c>
    </row>
    <row r="561" spans="3:11" x14ac:dyDescent="0.3">
      <c r="C561" t="s">
        <v>20</v>
      </c>
      <c r="D561">
        <v>168</v>
      </c>
      <c r="J561" t="s">
        <v>20</v>
      </c>
      <c r="K561">
        <v>381</v>
      </c>
    </row>
    <row r="562" spans="3:11" x14ac:dyDescent="0.3">
      <c r="C562" t="s">
        <v>20</v>
      </c>
      <c r="D562">
        <v>4289</v>
      </c>
      <c r="J562" t="s">
        <v>20</v>
      </c>
      <c r="K562">
        <v>480</v>
      </c>
    </row>
    <row r="563" spans="3:11" x14ac:dyDescent="0.3">
      <c r="C563" t="s">
        <v>20</v>
      </c>
      <c r="D563">
        <v>165</v>
      </c>
      <c r="J563" t="s">
        <v>20</v>
      </c>
      <c r="K563">
        <v>226</v>
      </c>
    </row>
    <row r="564" spans="3:11" x14ac:dyDescent="0.3">
      <c r="C564" t="s">
        <v>20</v>
      </c>
      <c r="D564">
        <v>1815</v>
      </c>
      <c r="J564" t="s">
        <v>20</v>
      </c>
      <c r="K564">
        <v>241</v>
      </c>
    </row>
    <row r="565" spans="3:11" x14ac:dyDescent="0.3">
      <c r="C565" t="s">
        <v>20</v>
      </c>
      <c r="D565">
        <v>397</v>
      </c>
      <c r="J565" t="s">
        <v>20</v>
      </c>
      <c r="K565">
        <v>132</v>
      </c>
    </row>
    <row r="566" spans="3:11" x14ac:dyDescent="0.3">
      <c r="C566" t="s">
        <v>20</v>
      </c>
      <c r="D566">
        <v>1539</v>
      </c>
      <c r="J566" t="s">
        <v>20</v>
      </c>
      <c r="K566">
        <v>2043</v>
      </c>
    </row>
    <row r="567" spans="3:11" x14ac:dyDescent="0.3">
      <c r="C567" t="s">
        <v>20</v>
      </c>
      <c r="D567">
        <v>138</v>
      </c>
    </row>
    <row r="568" spans="3:11" x14ac:dyDescent="0.3">
      <c r="C568" t="s">
        <v>20</v>
      </c>
      <c r="D568">
        <v>3594</v>
      </c>
    </row>
    <row r="569" spans="3:11" x14ac:dyDescent="0.3">
      <c r="C569" t="s">
        <v>20</v>
      </c>
      <c r="D569">
        <v>5880</v>
      </c>
    </row>
    <row r="570" spans="3:11" x14ac:dyDescent="0.3">
      <c r="C570" t="s">
        <v>20</v>
      </c>
      <c r="D570">
        <v>112</v>
      </c>
    </row>
    <row r="571" spans="3:11" x14ac:dyDescent="0.3">
      <c r="C571" t="s">
        <v>20</v>
      </c>
      <c r="D571">
        <v>943</v>
      </c>
    </row>
    <row r="572" spans="3:11" x14ac:dyDescent="0.3">
      <c r="C572" t="s">
        <v>20</v>
      </c>
      <c r="D572">
        <v>2468</v>
      </c>
    </row>
    <row r="573" spans="3:11" x14ac:dyDescent="0.3">
      <c r="C573" t="s">
        <v>20</v>
      </c>
      <c r="D573">
        <v>2551</v>
      </c>
    </row>
    <row r="574" spans="3:11" x14ac:dyDescent="0.3">
      <c r="C574" t="s">
        <v>20</v>
      </c>
      <c r="D574">
        <v>101</v>
      </c>
    </row>
    <row r="575" spans="3:11" x14ac:dyDescent="0.3">
      <c r="C575" t="s">
        <v>20</v>
      </c>
      <c r="D575">
        <v>92</v>
      </c>
    </row>
    <row r="576" spans="3:11" x14ac:dyDescent="0.3">
      <c r="C576" t="s">
        <v>20</v>
      </c>
      <c r="D576">
        <v>62</v>
      </c>
    </row>
    <row r="577" spans="3:4" x14ac:dyDescent="0.3">
      <c r="C577" t="s">
        <v>20</v>
      </c>
      <c r="D577">
        <v>149</v>
      </c>
    </row>
    <row r="578" spans="3:4" x14ac:dyDescent="0.3">
      <c r="C578" t="s">
        <v>20</v>
      </c>
      <c r="D578">
        <v>329</v>
      </c>
    </row>
    <row r="579" spans="3:4" x14ac:dyDescent="0.3">
      <c r="C579" t="s">
        <v>20</v>
      </c>
      <c r="D579">
        <v>97</v>
      </c>
    </row>
    <row r="580" spans="3:4" x14ac:dyDescent="0.3">
      <c r="C580" t="s">
        <v>20</v>
      </c>
      <c r="D580">
        <v>1784</v>
      </c>
    </row>
    <row r="581" spans="3:4" x14ac:dyDescent="0.3">
      <c r="C581" t="s">
        <v>20</v>
      </c>
      <c r="D581">
        <v>1684</v>
      </c>
    </row>
    <row r="582" spans="3:4" x14ac:dyDescent="0.3">
      <c r="C582" t="s">
        <v>20</v>
      </c>
      <c r="D582">
        <v>250</v>
      </c>
    </row>
    <row r="583" spans="3:4" x14ac:dyDescent="0.3">
      <c r="C583" t="s">
        <v>20</v>
      </c>
      <c r="D583">
        <v>238</v>
      </c>
    </row>
    <row r="584" spans="3:4" x14ac:dyDescent="0.3">
      <c r="C584" t="s">
        <v>20</v>
      </c>
      <c r="D584">
        <v>53</v>
      </c>
    </row>
    <row r="585" spans="3:4" x14ac:dyDescent="0.3">
      <c r="C585" t="s">
        <v>20</v>
      </c>
      <c r="D585">
        <v>214</v>
      </c>
    </row>
    <row r="586" spans="3:4" x14ac:dyDescent="0.3">
      <c r="C586" t="s">
        <v>20</v>
      </c>
      <c r="D586">
        <v>222</v>
      </c>
    </row>
    <row r="587" spans="3:4" x14ac:dyDescent="0.3">
      <c r="C587" t="s">
        <v>20</v>
      </c>
      <c r="D587">
        <v>1884</v>
      </c>
    </row>
    <row r="588" spans="3:4" x14ac:dyDescent="0.3">
      <c r="C588" t="s">
        <v>20</v>
      </c>
      <c r="D588">
        <v>218</v>
      </c>
    </row>
    <row r="589" spans="3:4" x14ac:dyDescent="0.3">
      <c r="C589" t="s">
        <v>20</v>
      </c>
      <c r="D589">
        <v>6465</v>
      </c>
    </row>
    <row r="590" spans="3:4" x14ac:dyDescent="0.3">
      <c r="C590" t="s">
        <v>20</v>
      </c>
      <c r="D590">
        <v>59</v>
      </c>
    </row>
    <row r="591" spans="3:4" x14ac:dyDescent="0.3">
      <c r="C591" t="s">
        <v>20</v>
      </c>
      <c r="D591">
        <v>88</v>
      </c>
    </row>
    <row r="592" spans="3:4" x14ac:dyDescent="0.3">
      <c r="C592" t="s">
        <v>20</v>
      </c>
      <c r="D592">
        <v>1697</v>
      </c>
    </row>
    <row r="593" spans="3:4" x14ac:dyDescent="0.3">
      <c r="C593" t="s">
        <v>20</v>
      </c>
      <c r="D593">
        <v>92</v>
      </c>
    </row>
    <row r="594" spans="3:4" x14ac:dyDescent="0.3">
      <c r="C594" t="s">
        <v>20</v>
      </c>
      <c r="D594">
        <v>186</v>
      </c>
    </row>
    <row r="595" spans="3:4" x14ac:dyDescent="0.3">
      <c r="C595" t="s">
        <v>20</v>
      </c>
      <c r="D595">
        <v>138</v>
      </c>
    </row>
    <row r="596" spans="3:4" x14ac:dyDescent="0.3">
      <c r="C596" t="s">
        <v>20</v>
      </c>
      <c r="D596">
        <v>261</v>
      </c>
    </row>
    <row r="597" spans="3:4" x14ac:dyDescent="0.3">
      <c r="C597" t="s">
        <v>20</v>
      </c>
      <c r="D597">
        <v>107</v>
      </c>
    </row>
    <row r="598" spans="3:4" x14ac:dyDescent="0.3">
      <c r="C598" t="s">
        <v>20</v>
      </c>
      <c r="D598">
        <v>199</v>
      </c>
    </row>
    <row r="599" spans="3:4" x14ac:dyDescent="0.3">
      <c r="C599" t="s">
        <v>20</v>
      </c>
      <c r="D599">
        <v>5512</v>
      </c>
    </row>
    <row r="600" spans="3:4" x14ac:dyDescent="0.3">
      <c r="C600" t="s">
        <v>20</v>
      </c>
      <c r="D600">
        <v>86</v>
      </c>
    </row>
    <row r="601" spans="3:4" x14ac:dyDescent="0.3">
      <c r="C601" t="s">
        <v>20</v>
      </c>
      <c r="D601">
        <v>2768</v>
      </c>
    </row>
    <row r="602" spans="3:4" x14ac:dyDescent="0.3">
      <c r="C602" t="s">
        <v>20</v>
      </c>
      <c r="D602">
        <v>48</v>
      </c>
    </row>
    <row r="603" spans="3:4" x14ac:dyDescent="0.3">
      <c r="C603" t="s">
        <v>20</v>
      </c>
      <c r="D603">
        <v>87</v>
      </c>
    </row>
    <row r="604" spans="3:4" x14ac:dyDescent="0.3">
      <c r="C604" t="s">
        <v>20</v>
      </c>
      <c r="D604">
        <v>1894</v>
      </c>
    </row>
    <row r="605" spans="3:4" x14ac:dyDescent="0.3">
      <c r="C605" t="s">
        <v>20</v>
      </c>
      <c r="D605">
        <v>282</v>
      </c>
    </row>
    <row r="606" spans="3:4" x14ac:dyDescent="0.3">
      <c r="C606" t="s">
        <v>20</v>
      </c>
      <c r="D606">
        <v>116</v>
      </c>
    </row>
    <row r="607" spans="3:4" x14ac:dyDescent="0.3">
      <c r="C607" t="s">
        <v>20</v>
      </c>
      <c r="D607">
        <v>83</v>
      </c>
    </row>
    <row r="608" spans="3:4" x14ac:dyDescent="0.3">
      <c r="C608" t="s">
        <v>20</v>
      </c>
      <c r="D608">
        <v>91</v>
      </c>
    </row>
    <row r="609" spans="3:4" x14ac:dyDescent="0.3">
      <c r="C609" t="s">
        <v>20</v>
      </c>
      <c r="D609">
        <v>546</v>
      </c>
    </row>
    <row r="610" spans="3:4" x14ac:dyDescent="0.3">
      <c r="C610" t="s">
        <v>20</v>
      </c>
      <c r="D610">
        <v>393</v>
      </c>
    </row>
    <row r="611" spans="3:4" x14ac:dyDescent="0.3">
      <c r="C611" t="s">
        <v>20</v>
      </c>
      <c r="D611">
        <v>133</v>
      </c>
    </row>
    <row r="612" spans="3:4" x14ac:dyDescent="0.3">
      <c r="C612" t="s">
        <v>20</v>
      </c>
      <c r="D612">
        <v>254</v>
      </c>
    </row>
    <row r="613" spans="3:4" x14ac:dyDescent="0.3">
      <c r="C613" t="s">
        <v>20</v>
      </c>
      <c r="D613">
        <v>176</v>
      </c>
    </row>
    <row r="614" spans="3:4" x14ac:dyDescent="0.3">
      <c r="C614" t="s">
        <v>20</v>
      </c>
      <c r="D614">
        <v>337</v>
      </c>
    </row>
    <row r="615" spans="3:4" x14ac:dyDescent="0.3">
      <c r="C615" t="s">
        <v>20</v>
      </c>
      <c r="D615">
        <v>107</v>
      </c>
    </row>
    <row r="616" spans="3:4" x14ac:dyDescent="0.3">
      <c r="C616" t="s">
        <v>20</v>
      </c>
      <c r="D616">
        <v>183</v>
      </c>
    </row>
    <row r="617" spans="3:4" x14ac:dyDescent="0.3">
      <c r="C617" t="s">
        <v>20</v>
      </c>
      <c r="D617">
        <v>72</v>
      </c>
    </row>
    <row r="618" spans="3:4" x14ac:dyDescent="0.3">
      <c r="C618" t="s">
        <v>20</v>
      </c>
      <c r="D618">
        <v>295</v>
      </c>
    </row>
    <row r="619" spans="3:4" x14ac:dyDescent="0.3">
      <c r="C619" t="s">
        <v>20</v>
      </c>
      <c r="D619">
        <v>142</v>
      </c>
    </row>
    <row r="620" spans="3:4" x14ac:dyDescent="0.3">
      <c r="C620" t="s">
        <v>20</v>
      </c>
      <c r="D620">
        <v>85</v>
      </c>
    </row>
    <row r="621" spans="3:4" x14ac:dyDescent="0.3">
      <c r="C621" t="s">
        <v>20</v>
      </c>
      <c r="D621">
        <v>659</v>
      </c>
    </row>
    <row r="622" spans="3:4" x14ac:dyDescent="0.3">
      <c r="C622" t="s">
        <v>20</v>
      </c>
      <c r="D622">
        <v>121</v>
      </c>
    </row>
    <row r="623" spans="3:4" x14ac:dyDescent="0.3">
      <c r="C623" t="s">
        <v>20</v>
      </c>
      <c r="D623">
        <v>3742</v>
      </c>
    </row>
    <row r="624" spans="3:4" x14ac:dyDescent="0.3">
      <c r="C624" t="s">
        <v>20</v>
      </c>
      <c r="D624">
        <v>223</v>
      </c>
    </row>
    <row r="625" spans="3:4" x14ac:dyDescent="0.3">
      <c r="C625" t="s">
        <v>20</v>
      </c>
      <c r="D625">
        <v>133</v>
      </c>
    </row>
    <row r="626" spans="3:4" x14ac:dyDescent="0.3">
      <c r="C626" t="s">
        <v>20</v>
      </c>
      <c r="D626">
        <v>5168</v>
      </c>
    </row>
    <row r="627" spans="3:4" x14ac:dyDescent="0.3">
      <c r="C627" t="s">
        <v>20</v>
      </c>
      <c r="D627">
        <v>307</v>
      </c>
    </row>
    <row r="628" spans="3:4" x14ac:dyDescent="0.3">
      <c r="C628" t="s">
        <v>20</v>
      </c>
      <c r="D628">
        <v>2441</v>
      </c>
    </row>
    <row r="629" spans="3:4" x14ac:dyDescent="0.3">
      <c r="C629" t="s">
        <v>20</v>
      </c>
      <c r="D629">
        <v>1385</v>
      </c>
    </row>
    <row r="630" spans="3:4" x14ac:dyDescent="0.3">
      <c r="C630" t="s">
        <v>20</v>
      </c>
      <c r="D630">
        <v>190</v>
      </c>
    </row>
    <row r="631" spans="3:4" x14ac:dyDescent="0.3">
      <c r="C631" t="s">
        <v>20</v>
      </c>
      <c r="D631">
        <v>470</v>
      </c>
    </row>
    <row r="632" spans="3:4" x14ac:dyDescent="0.3">
      <c r="C632" t="s">
        <v>20</v>
      </c>
      <c r="D632">
        <v>253</v>
      </c>
    </row>
    <row r="633" spans="3:4" x14ac:dyDescent="0.3">
      <c r="C633" t="s">
        <v>20</v>
      </c>
      <c r="D633">
        <v>1113</v>
      </c>
    </row>
    <row r="634" spans="3:4" x14ac:dyDescent="0.3">
      <c r="C634" t="s">
        <v>20</v>
      </c>
      <c r="D634">
        <v>2283</v>
      </c>
    </row>
    <row r="635" spans="3:4" x14ac:dyDescent="0.3">
      <c r="C635" t="s">
        <v>20</v>
      </c>
      <c r="D635">
        <v>1095</v>
      </c>
    </row>
    <row r="636" spans="3:4" x14ac:dyDescent="0.3">
      <c r="C636" t="s">
        <v>20</v>
      </c>
      <c r="D636">
        <v>1690</v>
      </c>
    </row>
    <row r="637" spans="3:4" x14ac:dyDescent="0.3">
      <c r="C637" t="s">
        <v>20</v>
      </c>
      <c r="D637">
        <v>191</v>
      </c>
    </row>
    <row r="638" spans="3:4" x14ac:dyDescent="0.3">
      <c r="C638" t="s">
        <v>20</v>
      </c>
      <c r="D638">
        <v>2013</v>
      </c>
    </row>
    <row r="639" spans="3:4" x14ac:dyDescent="0.3">
      <c r="C639" t="s">
        <v>20</v>
      </c>
      <c r="D639">
        <v>1703</v>
      </c>
    </row>
    <row r="640" spans="3:4" x14ac:dyDescent="0.3">
      <c r="C640" t="s">
        <v>20</v>
      </c>
      <c r="D640">
        <v>80</v>
      </c>
    </row>
    <row r="641" spans="3:4" x14ac:dyDescent="0.3">
      <c r="C641" t="s">
        <v>20</v>
      </c>
      <c r="D641">
        <v>41</v>
      </c>
    </row>
    <row r="642" spans="3:4" x14ac:dyDescent="0.3">
      <c r="C642" t="s">
        <v>20</v>
      </c>
      <c r="D642">
        <v>187</v>
      </c>
    </row>
    <row r="643" spans="3:4" x14ac:dyDescent="0.3">
      <c r="C643" t="s">
        <v>20</v>
      </c>
      <c r="D643">
        <v>2875</v>
      </c>
    </row>
    <row r="644" spans="3:4" x14ac:dyDescent="0.3">
      <c r="C644" t="s">
        <v>20</v>
      </c>
      <c r="D644">
        <v>88</v>
      </c>
    </row>
    <row r="645" spans="3:4" x14ac:dyDescent="0.3">
      <c r="C645" t="s">
        <v>20</v>
      </c>
      <c r="D645">
        <v>191</v>
      </c>
    </row>
    <row r="646" spans="3:4" x14ac:dyDescent="0.3">
      <c r="C646" t="s">
        <v>20</v>
      </c>
      <c r="D646">
        <v>139</v>
      </c>
    </row>
    <row r="647" spans="3:4" x14ac:dyDescent="0.3">
      <c r="C647" t="s">
        <v>20</v>
      </c>
      <c r="D647">
        <v>186</v>
      </c>
    </row>
    <row r="648" spans="3:4" x14ac:dyDescent="0.3">
      <c r="C648" t="s">
        <v>20</v>
      </c>
      <c r="D648">
        <v>112</v>
      </c>
    </row>
    <row r="649" spans="3:4" x14ac:dyDescent="0.3">
      <c r="C649" t="s">
        <v>20</v>
      </c>
      <c r="D649">
        <v>101</v>
      </c>
    </row>
    <row r="650" spans="3:4" x14ac:dyDescent="0.3">
      <c r="C650" t="s">
        <v>20</v>
      </c>
      <c r="D650">
        <v>206</v>
      </c>
    </row>
    <row r="651" spans="3:4" x14ac:dyDescent="0.3">
      <c r="C651" t="s">
        <v>20</v>
      </c>
      <c r="D651">
        <v>154</v>
      </c>
    </row>
    <row r="652" spans="3:4" x14ac:dyDescent="0.3">
      <c r="C652" t="s">
        <v>20</v>
      </c>
      <c r="D652">
        <v>5966</v>
      </c>
    </row>
    <row r="653" spans="3:4" x14ac:dyDescent="0.3">
      <c r="C653" t="s">
        <v>20</v>
      </c>
      <c r="D653">
        <v>169</v>
      </c>
    </row>
    <row r="654" spans="3:4" x14ac:dyDescent="0.3">
      <c r="C654" t="s">
        <v>20</v>
      </c>
      <c r="D654">
        <v>2106</v>
      </c>
    </row>
    <row r="655" spans="3:4" x14ac:dyDescent="0.3">
      <c r="C655" t="s">
        <v>20</v>
      </c>
      <c r="D655">
        <v>131</v>
      </c>
    </row>
    <row r="656" spans="3:4" x14ac:dyDescent="0.3">
      <c r="C656" t="s">
        <v>20</v>
      </c>
      <c r="D656">
        <v>84</v>
      </c>
    </row>
    <row r="657" spans="3:4" x14ac:dyDescent="0.3">
      <c r="C657" t="s">
        <v>20</v>
      </c>
      <c r="D657">
        <v>155</v>
      </c>
    </row>
    <row r="658" spans="3:4" x14ac:dyDescent="0.3">
      <c r="C658" t="s">
        <v>20</v>
      </c>
      <c r="D658">
        <v>189</v>
      </c>
    </row>
    <row r="659" spans="3:4" x14ac:dyDescent="0.3">
      <c r="C659" t="s">
        <v>20</v>
      </c>
      <c r="D659">
        <v>4799</v>
      </c>
    </row>
    <row r="660" spans="3:4" x14ac:dyDescent="0.3">
      <c r="C660" t="s">
        <v>20</v>
      </c>
      <c r="D660">
        <v>1137</v>
      </c>
    </row>
    <row r="661" spans="3:4" x14ac:dyDescent="0.3">
      <c r="C661" t="s">
        <v>20</v>
      </c>
      <c r="D661">
        <v>1152</v>
      </c>
    </row>
    <row r="662" spans="3:4" x14ac:dyDescent="0.3">
      <c r="C662" t="s">
        <v>20</v>
      </c>
      <c r="D662">
        <v>50</v>
      </c>
    </row>
    <row r="663" spans="3:4" x14ac:dyDescent="0.3">
      <c r="C663" t="s">
        <v>20</v>
      </c>
      <c r="D663">
        <v>3059</v>
      </c>
    </row>
    <row r="664" spans="3:4" x14ac:dyDescent="0.3">
      <c r="C664" t="s">
        <v>20</v>
      </c>
      <c r="D664">
        <v>34</v>
      </c>
    </row>
    <row r="665" spans="3:4" x14ac:dyDescent="0.3">
      <c r="C665" t="s">
        <v>20</v>
      </c>
      <c r="D665">
        <v>220</v>
      </c>
    </row>
    <row r="666" spans="3:4" x14ac:dyDescent="0.3">
      <c r="C666" t="s">
        <v>20</v>
      </c>
      <c r="D666">
        <v>1604</v>
      </c>
    </row>
    <row r="667" spans="3:4" x14ac:dyDescent="0.3">
      <c r="C667" t="s">
        <v>20</v>
      </c>
      <c r="D667">
        <v>454</v>
      </c>
    </row>
    <row r="668" spans="3:4" x14ac:dyDescent="0.3">
      <c r="C668" t="s">
        <v>20</v>
      </c>
      <c r="D668">
        <v>123</v>
      </c>
    </row>
    <row r="669" spans="3:4" x14ac:dyDescent="0.3">
      <c r="C669" t="s">
        <v>20</v>
      </c>
      <c r="D669">
        <v>299</v>
      </c>
    </row>
    <row r="670" spans="3:4" x14ac:dyDescent="0.3">
      <c r="C670" t="s">
        <v>20</v>
      </c>
      <c r="D670">
        <v>2237</v>
      </c>
    </row>
    <row r="671" spans="3:4" x14ac:dyDescent="0.3">
      <c r="C671" t="s">
        <v>20</v>
      </c>
      <c r="D671">
        <v>645</v>
      </c>
    </row>
    <row r="672" spans="3:4" x14ac:dyDescent="0.3">
      <c r="C672" t="s">
        <v>20</v>
      </c>
      <c r="D672">
        <v>484</v>
      </c>
    </row>
    <row r="673" spans="3:4" x14ac:dyDescent="0.3">
      <c r="C673" t="s">
        <v>20</v>
      </c>
      <c r="D673">
        <v>154</v>
      </c>
    </row>
    <row r="674" spans="3:4" x14ac:dyDescent="0.3">
      <c r="C674" t="s">
        <v>20</v>
      </c>
      <c r="D674">
        <v>82</v>
      </c>
    </row>
    <row r="675" spans="3:4" x14ac:dyDescent="0.3">
      <c r="C675" t="s">
        <v>20</v>
      </c>
      <c r="D675">
        <v>134</v>
      </c>
    </row>
    <row r="676" spans="3:4" x14ac:dyDescent="0.3">
      <c r="C676" t="s">
        <v>20</v>
      </c>
      <c r="D676">
        <v>5203</v>
      </c>
    </row>
    <row r="677" spans="3:4" x14ac:dyDescent="0.3">
      <c r="C677" t="s">
        <v>20</v>
      </c>
      <c r="D677">
        <v>94</v>
      </c>
    </row>
    <row r="678" spans="3:4" x14ac:dyDescent="0.3">
      <c r="C678" t="s">
        <v>20</v>
      </c>
      <c r="D678">
        <v>205</v>
      </c>
    </row>
    <row r="679" spans="3:4" x14ac:dyDescent="0.3">
      <c r="C679" t="s">
        <v>20</v>
      </c>
      <c r="D679">
        <v>92</v>
      </c>
    </row>
    <row r="680" spans="3:4" x14ac:dyDescent="0.3">
      <c r="C680" t="s">
        <v>20</v>
      </c>
      <c r="D680">
        <v>219</v>
      </c>
    </row>
    <row r="681" spans="3:4" x14ac:dyDescent="0.3">
      <c r="C681" t="s">
        <v>20</v>
      </c>
      <c r="D681">
        <v>2526</v>
      </c>
    </row>
    <row r="682" spans="3:4" x14ac:dyDescent="0.3">
      <c r="C682" t="s">
        <v>20</v>
      </c>
      <c r="D682">
        <v>94</v>
      </c>
    </row>
    <row r="683" spans="3:4" x14ac:dyDescent="0.3">
      <c r="C683" t="s">
        <v>20</v>
      </c>
      <c r="D683">
        <v>1713</v>
      </c>
    </row>
    <row r="684" spans="3:4" x14ac:dyDescent="0.3">
      <c r="C684" t="s">
        <v>20</v>
      </c>
      <c r="D684">
        <v>249</v>
      </c>
    </row>
    <row r="685" spans="3:4" x14ac:dyDescent="0.3">
      <c r="C685" t="s">
        <v>20</v>
      </c>
      <c r="D685">
        <v>192</v>
      </c>
    </row>
    <row r="686" spans="3:4" x14ac:dyDescent="0.3">
      <c r="C686" t="s">
        <v>20</v>
      </c>
      <c r="D686">
        <v>247</v>
      </c>
    </row>
    <row r="687" spans="3:4" x14ac:dyDescent="0.3">
      <c r="C687" t="s">
        <v>20</v>
      </c>
      <c r="D687">
        <v>2293</v>
      </c>
    </row>
    <row r="688" spans="3:4" x14ac:dyDescent="0.3">
      <c r="C688" t="s">
        <v>20</v>
      </c>
      <c r="D688">
        <v>3131</v>
      </c>
    </row>
    <row r="689" spans="3:4" x14ac:dyDescent="0.3">
      <c r="C689" t="s">
        <v>20</v>
      </c>
      <c r="D689">
        <v>143</v>
      </c>
    </row>
    <row r="690" spans="3:4" x14ac:dyDescent="0.3">
      <c r="C690" t="s">
        <v>20</v>
      </c>
      <c r="D690">
        <v>296</v>
      </c>
    </row>
    <row r="691" spans="3:4" x14ac:dyDescent="0.3">
      <c r="C691" t="s">
        <v>20</v>
      </c>
      <c r="D691">
        <v>170</v>
      </c>
    </row>
    <row r="692" spans="3:4" x14ac:dyDescent="0.3">
      <c r="C692" t="s">
        <v>20</v>
      </c>
      <c r="D692">
        <v>86</v>
      </c>
    </row>
    <row r="693" spans="3:4" x14ac:dyDescent="0.3">
      <c r="C693" t="s">
        <v>20</v>
      </c>
      <c r="D693">
        <v>6286</v>
      </c>
    </row>
    <row r="694" spans="3:4" x14ac:dyDescent="0.3">
      <c r="C694" t="s">
        <v>20</v>
      </c>
      <c r="D694">
        <v>3727</v>
      </c>
    </row>
    <row r="695" spans="3:4" x14ac:dyDescent="0.3">
      <c r="C695" t="s">
        <v>20</v>
      </c>
      <c r="D695">
        <v>1605</v>
      </c>
    </row>
    <row r="696" spans="3:4" x14ac:dyDescent="0.3">
      <c r="C696" t="s">
        <v>20</v>
      </c>
      <c r="D696">
        <v>2120</v>
      </c>
    </row>
    <row r="697" spans="3:4" x14ac:dyDescent="0.3">
      <c r="C697" t="s">
        <v>20</v>
      </c>
      <c r="D697">
        <v>50</v>
      </c>
    </row>
    <row r="698" spans="3:4" x14ac:dyDescent="0.3">
      <c r="C698" t="s">
        <v>20</v>
      </c>
      <c r="D698">
        <v>2080</v>
      </c>
    </row>
    <row r="699" spans="3:4" x14ac:dyDescent="0.3">
      <c r="C699" t="s">
        <v>20</v>
      </c>
      <c r="D699">
        <v>2105</v>
      </c>
    </row>
    <row r="700" spans="3:4" x14ac:dyDescent="0.3">
      <c r="C700" t="s">
        <v>20</v>
      </c>
      <c r="D700">
        <v>2436</v>
      </c>
    </row>
    <row r="701" spans="3:4" x14ac:dyDescent="0.3">
      <c r="C701" t="s">
        <v>20</v>
      </c>
      <c r="D701">
        <v>80</v>
      </c>
    </row>
    <row r="702" spans="3:4" x14ac:dyDescent="0.3">
      <c r="C702" t="s">
        <v>20</v>
      </c>
      <c r="D702">
        <v>42</v>
      </c>
    </row>
    <row r="703" spans="3:4" x14ac:dyDescent="0.3">
      <c r="C703" t="s">
        <v>20</v>
      </c>
      <c r="D703">
        <v>139</v>
      </c>
    </row>
    <row r="704" spans="3:4" x14ac:dyDescent="0.3">
      <c r="C704" t="s">
        <v>20</v>
      </c>
      <c r="D704">
        <v>159</v>
      </c>
    </row>
    <row r="705" spans="3:4" x14ac:dyDescent="0.3">
      <c r="C705" t="s">
        <v>20</v>
      </c>
      <c r="D705">
        <v>381</v>
      </c>
    </row>
    <row r="706" spans="3:4" x14ac:dyDescent="0.3">
      <c r="C706" t="s">
        <v>20</v>
      </c>
      <c r="D706">
        <v>194</v>
      </c>
    </row>
    <row r="707" spans="3:4" x14ac:dyDescent="0.3">
      <c r="C707" t="s">
        <v>20</v>
      </c>
      <c r="D707">
        <v>106</v>
      </c>
    </row>
    <row r="708" spans="3:4" x14ac:dyDescent="0.3">
      <c r="C708" t="s">
        <v>20</v>
      </c>
      <c r="D708">
        <v>142</v>
      </c>
    </row>
    <row r="709" spans="3:4" x14ac:dyDescent="0.3">
      <c r="C709" t="s">
        <v>20</v>
      </c>
      <c r="D709">
        <v>211</v>
      </c>
    </row>
    <row r="710" spans="3:4" x14ac:dyDescent="0.3">
      <c r="C710" t="s">
        <v>20</v>
      </c>
      <c r="D710">
        <v>2756</v>
      </c>
    </row>
    <row r="711" spans="3:4" x14ac:dyDescent="0.3">
      <c r="C711" t="s">
        <v>20</v>
      </c>
      <c r="D711">
        <v>173</v>
      </c>
    </row>
    <row r="712" spans="3:4" x14ac:dyDescent="0.3">
      <c r="C712" t="s">
        <v>20</v>
      </c>
      <c r="D712">
        <v>87</v>
      </c>
    </row>
    <row r="713" spans="3:4" x14ac:dyDescent="0.3">
      <c r="C713" t="s">
        <v>20</v>
      </c>
      <c r="D713">
        <v>1572</v>
      </c>
    </row>
    <row r="714" spans="3:4" x14ac:dyDescent="0.3">
      <c r="C714" t="s">
        <v>20</v>
      </c>
      <c r="D714">
        <v>2346</v>
      </c>
    </row>
    <row r="715" spans="3:4" x14ac:dyDescent="0.3">
      <c r="C715" t="s">
        <v>20</v>
      </c>
      <c r="D715">
        <v>115</v>
      </c>
    </row>
    <row r="716" spans="3:4" x14ac:dyDescent="0.3">
      <c r="C716" t="s">
        <v>20</v>
      </c>
      <c r="D716">
        <v>85</v>
      </c>
    </row>
    <row r="717" spans="3:4" x14ac:dyDescent="0.3">
      <c r="C717" t="s">
        <v>20</v>
      </c>
      <c r="D717">
        <v>144</v>
      </c>
    </row>
    <row r="718" spans="3:4" x14ac:dyDescent="0.3">
      <c r="C718" t="s">
        <v>20</v>
      </c>
      <c r="D718">
        <v>2443</v>
      </c>
    </row>
    <row r="719" spans="3:4" x14ac:dyDescent="0.3">
      <c r="C719" t="s">
        <v>20</v>
      </c>
      <c r="D719">
        <v>64</v>
      </c>
    </row>
    <row r="720" spans="3:4" x14ac:dyDescent="0.3">
      <c r="C720" t="s">
        <v>20</v>
      </c>
      <c r="D720">
        <v>268</v>
      </c>
    </row>
    <row r="721" spans="3:4" x14ac:dyDescent="0.3">
      <c r="C721" t="s">
        <v>20</v>
      </c>
      <c r="D721">
        <v>195</v>
      </c>
    </row>
    <row r="722" spans="3:4" x14ac:dyDescent="0.3">
      <c r="C722" t="s">
        <v>20</v>
      </c>
      <c r="D722">
        <v>186</v>
      </c>
    </row>
    <row r="723" spans="3:4" x14ac:dyDescent="0.3">
      <c r="C723" t="s">
        <v>20</v>
      </c>
      <c r="D723">
        <v>460</v>
      </c>
    </row>
    <row r="724" spans="3:4" x14ac:dyDescent="0.3">
      <c r="C724" t="s">
        <v>20</v>
      </c>
      <c r="D724">
        <v>2528</v>
      </c>
    </row>
    <row r="725" spans="3:4" x14ac:dyDescent="0.3">
      <c r="C725" t="s">
        <v>20</v>
      </c>
      <c r="D725">
        <v>3657</v>
      </c>
    </row>
    <row r="726" spans="3:4" x14ac:dyDescent="0.3">
      <c r="C726" t="s">
        <v>20</v>
      </c>
      <c r="D726">
        <v>131</v>
      </c>
    </row>
    <row r="727" spans="3:4" x14ac:dyDescent="0.3">
      <c r="C727" t="s">
        <v>20</v>
      </c>
      <c r="D727">
        <v>239</v>
      </c>
    </row>
    <row r="728" spans="3:4" x14ac:dyDescent="0.3">
      <c r="C728" t="s">
        <v>20</v>
      </c>
      <c r="D728">
        <v>78</v>
      </c>
    </row>
    <row r="729" spans="3:4" x14ac:dyDescent="0.3">
      <c r="C729" t="s">
        <v>20</v>
      </c>
      <c r="D729">
        <v>1773</v>
      </c>
    </row>
    <row r="730" spans="3:4" x14ac:dyDescent="0.3">
      <c r="C730" t="s">
        <v>20</v>
      </c>
      <c r="D730">
        <v>32</v>
      </c>
    </row>
    <row r="731" spans="3:4" x14ac:dyDescent="0.3">
      <c r="C731" t="s">
        <v>20</v>
      </c>
      <c r="D731">
        <v>369</v>
      </c>
    </row>
    <row r="732" spans="3:4" x14ac:dyDescent="0.3">
      <c r="C732" t="s">
        <v>20</v>
      </c>
      <c r="D732">
        <v>89</v>
      </c>
    </row>
    <row r="733" spans="3:4" x14ac:dyDescent="0.3">
      <c r="C733" t="s">
        <v>20</v>
      </c>
      <c r="D733">
        <v>147</v>
      </c>
    </row>
    <row r="734" spans="3:4" x14ac:dyDescent="0.3">
      <c r="C734" t="s">
        <v>20</v>
      </c>
      <c r="D734">
        <v>126</v>
      </c>
    </row>
    <row r="735" spans="3:4" x14ac:dyDescent="0.3">
      <c r="C735" t="s">
        <v>20</v>
      </c>
      <c r="D735">
        <v>2218</v>
      </c>
    </row>
    <row r="736" spans="3:4" x14ac:dyDescent="0.3">
      <c r="C736" t="s">
        <v>20</v>
      </c>
      <c r="D736">
        <v>202</v>
      </c>
    </row>
    <row r="737" spans="3:4" x14ac:dyDescent="0.3">
      <c r="C737" t="s">
        <v>20</v>
      </c>
      <c r="D737">
        <v>140</v>
      </c>
    </row>
    <row r="738" spans="3:4" x14ac:dyDescent="0.3">
      <c r="C738" t="s">
        <v>20</v>
      </c>
      <c r="D738">
        <v>1052</v>
      </c>
    </row>
    <row r="739" spans="3:4" x14ac:dyDescent="0.3">
      <c r="C739" t="s">
        <v>20</v>
      </c>
      <c r="D739">
        <v>247</v>
      </c>
    </row>
    <row r="740" spans="3:4" x14ac:dyDescent="0.3">
      <c r="C740" t="s">
        <v>20</v>
      </c>
      <c r="D740">
        <v>84</v>
      </c>
    </row>
    <row r="741" spans="3:4" x14ac:dyDescent="0.3">
      <c r="C741" t="s">
        <v>20</v>
      </c>
      <c r="D741">
        <v>88</v>
      </c>
    </row>
    <row r="742" spans="3:4" x14ac:dyDescent="0.3">
      <c r="C742" t="s">
        <v>20</v>
      </c>
      <c r="D742">
        <v>156</v>
      </c>
    </row>
    <row r="743" spans="3:4" x14ac:dyDescent="0.3">
      <c r="C743" t="s">
        <v>20</v>
      </c>
      <c r="D743">
        <v>2985</v>
      </c>
    </row>
    <row r="744" spans="3:4" x14ac:dyDescent="0.3">
      <c r="C744" t="s">
        <v>20</v>
      </c>
      <c r="D744">
        <v>762</v>
      </c>
    </row>
    <row r="745" spans="3:4" x14ac:dyDescent="0.3">
      <c r="C745" t="s">
        <v>20</v>
      </c>
      <c r="D745">
        <v>554</v>
      </c>
    </row>
    <row r="746" spans="3:4" x14ac:dyDescent="0.3">
      <c r="C746" t="s">
        <v>20</v>
      </c>
      <c r="D746">
        <v>135</v>
      </c>
    </row>
    <row r="747" spans="3:4" x14ac:dyDescent="0.3">
      <c r="C747" t="s">
        <v>20</v>
      </c>
      <c r="D747">
        <v>122</v>
      </c>
    </row>
    <row r="748" spans="3:4" x14ac:dyDescent="0.3">
      <c r="C748" t="s">
        <v>20</v>
      </c>
      <c r="D748">
        <v>221</v>
      </c>
    </row>
    <row r="749" spans="3:4" x14ac:dyDescent="0.3">
      <c r="C749" t="s">
        <v>20</v>
      </c>
      <c r="D749">
        <v>126</v>
      </c>
    </row>
    <row r="750" spans="3:4" x14ac:dyDescent="0.3">
      <c r="C750" t="s">
        <v>20</v>
      </c>
      <c r="D750">
        <v>1022</v>
      </c>
    </row>
    <row r="751" spans="3:4" x14ac:dyDescent="0.3">
      <c r="C751" t="s">
        <v>20</v>
      </c>
      <c r="D751">
        <v>3177</v>
      </c>
    </row>
    <row r="752" spans="3:4" x14ac:dyDescent="0.3">
      <c r="C752" t="s">
        <v>20</v>
      </c>
      <c r="D752">
        <v>198</v>
      </c>
    </row>
    <row r="753" spans="3:4" x14ac:dyDescent="0.3">
      <c r="C753" t="s">
        <v>20</v>
      </c>
      <c r="D753">
        <v>85</v>
      </c>
    </row>
    <row r="754" spans="3:4" x14ac:dyDescent="0.3">
      <c r="C754" t="s">
        <v>20</v>
      </c>
      <c r="D754">
        <v>3596</v>
      </c>
    </row>
    <row r="755" spans="3:4" x14ac:dyDescent="0.3">
      <c r="C755" t="s">
        <v>20</v>
      </c>
      <c r="D755">
        <v>244</v>
      </c>
    </row>
    <row r="756" spans="3:4" x14ac:dyDescent="0.3">
      <c r="C756" t="s">
        <v>20</v>
      </c>
      <c r="D756">
        <v>5180</v>
      </c>
    </row>
    <row r="757" spans="3:4" x14ac:dyDescent="0.3">
      <c r="C757" t="s">
        <v>20</v>
      </c>
      <c r="D757">
        <v>589</v>
      </c>
    </row>
    <row r="758" spans="3:4" x14ac:dyDescent="0.3">
      <c r="C758" t="s">
        <v>20</v>
      </c>
      <c r="D758">
        <v>2725</v>
      </c>
    </row>
    <row r="759" spans="3:4" x14ac:dyDescent="0.3">
      <c r="C759" t="s">
        <v>20</v>
      </c>
      <c r="D759">
        <v>300</v>
      </c>
    </row>
    <row r="760" spans="3:4" x14ac:dyDescent="0.3">
      <c r="C760" t="s">
        <v>20</v>
      </c>
      <c r="D760">
        <v>144</v>
      </c>
    </row>
    <row r="761" spans="3:4" x14ac:dyDescent="0.3">
      <c r="C761" t="s">
        <v>20</v>
      </c>
      <c r="D761">
        <v>87</v>
      </c>
    </row>
    <row r="762" spans="3:4" x14ac:dyDescent="0.3">
      <c r="C762" t="s">
        <v>20</v>
      </c>
      <c r="D762">
        <v>3116</v>
      </c>
    </row>
    <row r="763" spans="3:4" x14ac:dyDescent="0.3">
      <c r="C763" t="s">
        <v>20</v>
      </c>
      <c r="D763">
        <v>909</v>
      </c>
    </row>
    <row r="764" spans="3:4" x14ac:dyDescent="0.3">
      <c r="C764" t="s">
        <v>20</v>
      </c>
      <c r="D764">
        <v>1613</v>
      </c>
    </row>
    <row r="765" spans="3:4" x14ac:dyDescent="0.3">
      <c r="C765" t="s">
        <v>20</v>
      </c>
      <c r="D765">
        <v>136</v>
      </c>
    </row>
    <row r="766" spans="3:4" x14ac:dyDescent="0.3">
      <c r="C766" t="s">
        <v>20</v>
      </c>
      <c r="D766">
        <v>130</v>
      </c>
    </row>
    <row r="767" spans="3:4" x14ac:dyDescent="0.3">
      <c r="C767" t="s">
        <v>20</v>
      </c>
      <c r="D767">
        <v>102</v>
      </c>
    </row>
    <row r="768" spans="3:4" x14ac:dyDescent="0.3">
      <c r="C768" t="s">
        <v>20</v>
      </c>
      <c r="D768">
        <v>4006</v>
      </c>
    </row>
    <row r="769" spans="3:4" x14ac:dyDescent="0.3">
      <c r="C769" t="s">
        <v>20</v>
      </c>
      <c r="D769">
        <v>1629</v>
      </c>
    </row>
    <row r="770" spans="3:4" x14ac:dyDescent="0.3">
      <c r="C770" t="s">
        <v>20</v>
      </c>
      <c r="D770">
        <v>2188</v>
      </c>
    </row>
    <row r="771" spans="3:4" x14ac:dyDescent="0.3">
      <c r="C771" t="s">
        <v>20</v>
      </c>
      <c r="D771">
        <v>2409</v>
      </c>
    </row>
    <row r="772" spans="3:4" x14ac:dyDescent="0.3">
      <c r="C772" t="s">
        <v>20</v>
      </c>
      <c r="D772">
        <v>194</v>
      </c>
    </row>
    <row r="773" spans="3:4" x14ac:dyDescent="0.3">
      <c r="C773" t="s">
        <v>20</v>
      </c>
      <c r="D773">
        <v>1140</v>
      </c>
    </row>
    <row r="774" spans="3:4" x14ac:dyDescent="0.3">
      <c r="C774" t="s">
        <v>20</v>
      </c>
      <c r="D774">
        <v>102</v>
      </c>
    </row>
    <row r="775" spans="3:4" x14ac:dyDescent="0.3">
      <c r="C775" t="s">
        <v>20</v>
      </c>
      <c r="D775">
        <v>2857</v>
      </c>
    </row>
    <row r="776" spans="3:4" x14ac:dyDescent="0.3">
      <c r="C776" t="s">
        <v>20</v>
      </c>
      <c r="D776">
        <v>107</v>
      </c>
    </row>
    <row r="777" spans="3:4" x14ac:dyDescent="0.3">
      <c r="C777" t="s">
        <v>20</v>
      </c>
      <c r="D777">
        <v>160</v>
      </c>
    </row>
    <row r="778" spans="3:4" x14ac:dyDescent="0.3">
      <c r="C778" t="s">
        <v>20</v>
      </c>
      <c r="D778">
        <v>2230</v>
      </c>
    </row>
    <row r="779" spans="3:4" x14ac:dyDescent="0.3">
      <c r="C779" t="s">
        <v>20</v>
      </c>
      <c r="D779">
        <v>316</v>
      </c>
    </row>
    <row r="780" spans="3:4" x14ac:dyDescent="0.3">
      <c r="C780" t="s">
        <v>20</v>
      </c>
      <c r="D780">
        <v>117</v>
      </c>
    </row>
    <row r="781" spans="3:4" x14ac:dyDescent="0.3">
      <c r="C781" t="s">
        <v>20</v>
      </c>
      <c r="D781">
        <v>6406</v>
      </c>
    </row>
    <row r="782" spans="3:4" x14ac:dyDescent="0.3">
      <c r="C782" t="s">
        <v>20</v>
      </c>
      <c r="D782">
        <v>192</v>
      </c>
    </row>
    <row r="783" spans="3:4" x14ac:dyDescent="0.3">
      <c r="C783" t="s">
        <v>20</v>
      </c>
      <c r="D783">
        <v>26</v>
      </c>
    </row>
    <row r="784" spans="3:4" x14ac:dyDescent="0.3">
      <c r="C784" t="s">
        <v>20</v>
      </c>
      <c r="D784">
        <v>723</v>
      </c>
    </row>
    <row r="785" spans="3:4" x14ac:dyDescent="0.3">
      <c r="C785" t="s">
        <v>20</v>
      </c>
      <c r="D785">
        <v>170</v>
      </c>
    </row>
    <row r="786" spans="3:4" x14ac:dyDescent="0.3">
      <c r="C786" t="s">
        <v>20</v>
      </c>
      <c r="D786">
        <v>238</v>
      </c>
    </row>
    <row r="787" spans="3:4" x14ac:dyDescent="0.3">
      <c r="C787" t="s">
        <v>20</v>
      </c>
      <c r="D787">
        <v>55</v>
      </c>
    </row>
    <row r="788" spans="3:4" x14ac:dyDescent="0.3">
      <c r="C788" t="s">
        <v>20</v>
      </c>
      <c r="D788">
        <v>128</v>
      </c>
    </row>
    <row r="789" spans="3:4" x14ac:dyDescent="0.3">
      <c r="C789" t="s">
        <v>20</v>
      </c>
      <c r="D789">
        <v>2144</v>
      </c>
    </row>
    <row r="790" spans="3:4" x14ac:dyDescent="0.3">
      <c r="C790" t="s">
        <v>20</v>
      </c>
      <c r="D790">
        <v>2693</v>
      </c>
    </row>
    <row r="791" spans="3:4" x14ac:dyDescent="0.3">
      <c r="C791" t="s">
        <v>20</v>
      </c>
      <c r="D791">
        <v>432</v>
      </c>
    </row>
    <row r="792" spans="3:4" x14ac:dyDescent="0.3">
      <c r="C792" t="s">
        <v>20</v>
      </c>
      <c r="D792">
        <v>189</v>
      </c>
    </row>
    <row r="793" spans="3:4" x14ac:dyDescent="0.3">
      <c r="C793" t="s">
        <v>20</v>
      </c>
      <c r="D793">
        <v>154</v>
      </c>
    </row>
    <row r="794" spans="3:4" x14ac:dyDescent="0.3">
      <c r="C794" t="s">
        <v>20</v>
      </c>
      <c r="D794">
        <v>96</v>
      </c>
    </row>
    <row r="795" spans="3:4" x14ac:dyDescent="0.3">
      <c r="C795" t="s">
        <v>20</v>
      </c>
      <c r="D795">
        <v>3063</v>
      </c>
    </row>
    <row r="796" spans="3:4" x14ac:dyDescent="0.3">
      <c r="C796" t="s">
        <v>20</v>
      </c>
      <c r="D796">
        <v>2266</v>
      </c>
    </row>
    <row r="797" spans="3:4" x14ac:dyDescent="0.3">
      <c r="C797" t="s">
        <v>20</v>
      </c>
      <c r="D797">
        <v>194</v>
      </c>
    </row>
    <row r="798" spans="3:4" x14ac:dyDescent="0.3">
      <c r="C798" t="s">
        <v>20</v>
      </c>
      <c r="D798">
        <v>129</v>
      </c>
    </row>
    <row r="799" spans="3:4" x14ac:dyDescent="0.3">
      <c r="C799" t="s">
        <v>20</v>
      </c>
      <c r="D799">
        <v>375</v>
      </c>
    </row>
    <row r="800" spans="3:4" x14ac:dyDescent="0.3">
      <c r="C800" t="s">
        <v>20</v>
      </c>
      <c r="D800">
        <v>409</v>
      </c>
    </row>
    <row r="801" spans="3:4" x14ac:dyDescent="0.3">
      <c r="C801" t="s">
        <v>20</v>
      </c>
      <c r="D801">
        <v>234</v>
      </c>
    </row>
    <row r="802" spans="3:4" x14ac:dyDescent="0.3">
      <c r="C802" t="s">
        <v>20</v>
      </c>
      <c r="D802">
        <v>3016</v>
      </c>
    </row>
    <row r="803" spans="3:4" x14ac:dyDescent="0.3">
      <c r="C803" t="s">
        <v>20</v>
      </c>
      <c r="D803">
        <v>264</v>
      </c>
    </row>
    <row r="804" spans="3:4" x14ac:dyDescent="0.3">
      <c r="C804" t="s">
        <v>20</v>
      </c>
      <c r="D804">
        <v>272</v>
      </c>
    </row>
    <row r="805" spans="3:4" x14ac:dyDescent="0.3">
      <c r="C805" t="s">
        <v>20</v>
      </c>
      <c r="D805">
        <v>419</v>
      </c>
    </row>
    <row r="806" spans="3:4" x14ac:dyDescent="0.3">
      <c r="C806" t="s">
        <v>20</v>
      </c>
      <c r="D806">
        <v>1621</v>
      </c>
    </row>
    <row r="807" spans="3:4" x14ac:dyDescent="0.3">
      <c r="C807" t="s">
        <v>20</v>
      </c>
      <c r="D807">
        <v>1101</v>
      </c>
    </row>
    <row r="808" spans="3:4" x14ac:dyDescent="0.3">
      <c r="C808" t="s">
        <v>20</v>
      </c>
      <c r="D808">
        <v>1073</v>
      </c>
    </row>
    <row r="809" spans="3:4" x14ac:dyDescent="0.3">
      <c r="C809" t="s">
        <v>20</v>
      </c>
      <c r="D809">
        <v>331</v>
      </c>
    </row>
    <row r="810" spans="3:4" x14ac:dyDescent="0.3">
      <c r="C810" t="s">
        <v>20</v>
      </c>
      <c r="D810">
        <v>1170</v>
      </c>
    </row>
    <row r="811" spans="3:4" x14ac:dyDescent="0.3">
      <c r="C811" t="s">
        <v>20</v>
      </c>
      <c r="D811">
        <v>363</v>
      </c>
    </row>
    <row r="812" spans="3:4" x14ac:dyDescent="0.3">
      <c r="C812" t="s">
        <v>20</v>
      </c>
      <c r="D812">
        <v>103</v>
      </c>
    </row>
    <row r="813" spans="3:4" x14ac:dyDescent="0.3">
      <c r="C813" t="s">
        <v>20</v>
      </c>
      <c r="D813">
        <v>147</v>
      </c>
    </row>
    <row r="814" spans="3:4" x14ac:dyDescent="0.3">
      <c r="C814" t="s">
        <v>20</v>
      </c>
      <c r="D814">
        <v>110</v>
      </c>
    </row>
    <row r="815" spans="3:4" x14ac:dyDescent="0.3">
      <c r="C815" t="s">
        <v>20</v>
      </c>
      <c r="D815">
        <v>134</v>
      </c>
    </row>
    <row r="816" spans="3:4" x14ac:dyDescent="0.3">
      <c r="C816" t="s">
        <v>20</v>
      </c>
      <c r="D816">
        <v>269</v>
      </c>
    </row>
    <row r="817" spans="3:4" x14ac:dyDescent="0.3">
      <c r="C817" t="s">
        <v>20</v>
      </c>
      <c r="D817">
        <v>175</v>
      </c>
    </row>
    <row r="818" spans="3:4" x14ac:dyDescent="0.3">
      <c r="C818" t="s">
        <v>20</v>
      </c>
      <c r="D818">
        <v>69</v>
      </c>
    </row>
    <row r="819" spans="3:4" x14ac:dyDescent="0.3">
      <c r="C819" t="s">
        <v>20</v>
      </c>
      <c r="D819">
        <v>190</v>
      </c>
    </row>
    <row r="820" spans="3:4" x14ac:dyDescent="0.3">
      <c r="C820" t="s">
        <v>20</v>
      </c>
      <c r="D820">
        <v>237</v>
      </c>
    </row>
    <row r="821" spans="3:4" x14ac:dyDescent="0.3">
      <c r="C821" t="s">
        <v>20</v>
      </c>
      <c r="D821">
        <v>196</v>
      </c>
    </row>
    <row r="822" spans="3:4" x14ac:dyDescent="0.3">
      <c r="C822" t="s">
        <v>20</v>
      </c>
      <c r="D822">
        <v>7295</v>
      </c>
    </row>
    <row r="823" spans="3:4" x14ac:dyDescent="0.3">
      <c r="C823" t="s">
        <v>20</v>
      </c>
      <c r="D823">
        <v>2893</v>
      </c>
    </row>
    <row r="824" spans="3:4" x14ac:dyDescent="0.3">
      <c r="C824" t="s">
        <v>20</v>
      </c>
      <c r="D824">
        <v>820</v>
      </c>
    </row>
    <row r="825" spans="3:4" x14ac:dyDescent="0.3">
      <c r="C825" t="s">
        <v>20</v>
      </c>
      <c r="D825">
        <v>2038</v>
      </c>
    </row>
    <row r="826" spans="3:4" x14ac:dyDescent="0.3">
      <c r="C826" t="s">
        <v>20</v>
      </c>
      <c r="D826">
        <v>116</v>
      </c>
    </row>
    <row r="827" spans="3:4" x14ac:dyDescent="0.3">
      <c r="C827" t="s">
        <v>20</v>
      </c>
      <c r="D827">
        <v>1345</v>
      </c>
    </row>
    <row r="828" spans="3:4" x14ac:dyDescent="0.3">
      <c r="C828" t="s">
        <v>20</v>
      </c>
      <c r="D828">
        <v>168</v>
      </c>
    </row>
    <row r="829" spans="3:4" x14ac:dyDescent="0.3">
      <c r="C829" t="s">
        <v>20</v>
      </c>
      <c r="D829">
        <v>137</v>
      </c>
    </row>
    <row r="830" spans="3:4" x14ac:dyDescent="0.3">
      <c r="C830" t="s">
        <v>20</v>
      </c>
      <c r="D830">
        <v>186</v>
      </c>
    </row>
    <row r="831" spans="3:4" x14ac:dyDescent="0.3">
      <c r="C831" t="s">
        <v>20</v>
      </c>
      <c r="D831">
        <v>125</v>
      </c>
    </row>
    <row r="832" spans="3:4" x14ac:dyDescent="0.3">
      <c r="C832" t="s">
        <v>20</v>
      </c>
      <c r="D832">
        <v>202</v>
      </c>
    </row>
    <row r="833" spans="3:4" x14ac:dyDescent="0.3">
      <c r="C833" t="s">
        <v>20</v>
      </c>
      <c r="D833">
        <v>103</v>
      </c>
    </row>
    <row r="834" spans="3:4" x14ac:dyDescent="0.3">
      <c r="C834" t="s">
        <v>20</v>
      </c>
      <c r="D834">
        <v>1785</v>
      </c>
    </row>
    <row r="835" spans="3:4" x14ac:dyDescent="0.3">
      <c r="C835" t="s">
        <v>20</v>
      </c>
      <c r="D835">
        <v>157</v>
      </c>
    </row>
    <row r="836" spans="3:4" x14ac:dyDescent="0.3">
      <c r="C836" t="s">
        <v>20</v>
      </c>
      <c r="D836">
        <v>555</v>
      </c>
    </row>
    <row r="837" spans="3:4" x14ac:dyDescent="0.3">
      <c r="C837" t="s">
        <v>20</v>
      </c>
      <c r="D837">
        <v>297</v>
      </c>
    </row>
    <row r="838" spans="3:4" x14ac:dyDescent="0.3">
      <c r="C838" t="s">
        <v>20</v>
      </c>
      <c r="D838">
        <v>123</v>
      </c>
    </row>
    <row r="839" spans="3:4" x14ac:dyDescent="0.3">
      <c r="C839" t="s">
        <v>20</v>
      </c>
      <c r="D839">
        <v>3036</v>
      </c>
    </row>
    <row r="840" spans="3:4" x14ac:dyDescent="0.3">
      <c r="C840" t="s">
        <v>20</v>
      </c>
      <c r="D840">
        <v>144</v>
      </c>
    </row>
    <row r="841" spans="3:4" x14ac:dyDescent="0.3">
      <c r="C841" t="s">
        <v>20</v>
      </c>
      <c r="D841">
        <v>121</v>
      </c>
    </row>
    <row r="842" spans="3:4" x14ac:dyDescent="0.3">
      <c r="C842" t="s">
        <v>20</v>
      </c>
      <c r="D842">
        <v>181</v>
      </c>
    </row>
    <row r="843" spans="3:4" x14ac:dyDescent="0.3">
      <c r="C843" t="s">
        <v>20</v>
      </c>
      <c r="D843">
        <v>122</v>
      </c>
    </row>
    <row r="844" spans="3:4" x14ac:dyDescent="0.3">
      <c r="C844" t="s">
        <v>20</v>
      </c>
      <c r="D844">
        <v>1071</v>
      </c>
    </row>
    <row r="845" spans="3:4" x14ac:dyDescent="0.3">
      <c r="C845" t="s">
        <v>20</v>
      </c>
      <c r="D845">
        <v>980</v>
      </c>
    </row>
    <row r="846" spans="3:4" x14ac:dyDescent="0.3">
      <c r="C846" t="s">
        <v>20</v>
      </c>
      <c r="D846">
        <v>536</v>
      </c>
    </row>
    <row r="847" spans="3:4" x14ac:dyDescent="0.3">
      <c r="C847" t="s">
        <v>20</v>
      </c>
      <c r="D847">
        <v>1991</v>
      </c>
    </row>
    <row r="848" spans="3:4" x14ac:dyDescent="0.3">
      <c r="C848" t="s">
        <v>20</v>
      </c>
      <c r="D848">
        <v>180</v>
      </c>
    </row>
    <row r="849" spans="3:4" x14ac:dyDescent="0.3">
      <c r="C849" t="s">
        <v>20</v>
      </c>
      <c r="D849">
        <v>130</v>
      </c>
    </row>
    <row r="850" spans="3:4" x14ac:dyDescent="0.3">
      <c r="C850" t="s">
        <v>20</v>
      </c>
      <c r="D850">
        <v>122</v>
      </c>
    </row>
    <row r="851" spans="3:4" x14ac:dyDescent="0.3">
      <c r="C851" t="s">
        <v>20</v>
      </c>
      <c r="D851">
        <v>140</v>
      </c>
    </row>
    <row r="852" spans="3:4" x14ac:dyDescent="0.3">
      <c r="C852" t="s">
        <v>20</v>
      </c>
      <c r="D852">
        <v>3388</v>
      </c>
    </row>
    <row r="853" spans="3:4" x14ac:dyDescent="0.3">
      <c r="C853" t="s">
        <v>20</v>
      </c>
      <c r="D853">
        <v>280</v>
      </c>
    </row>
    <row r="854" spans="3:4" x14ac:dyDescent="0.3">
      <c r="C854" t="s">
        <v>20</v>
      </c>
      <c r="D854">
        <v>366</v>
      </c>
    </row>
    <row r="855" spans="3:4" x14ac:dyDescent="0.3">
      <c r="C855" t="s">
        <v>20</v>
      </c>
      <c r="D855">
        <v>270</v>
      </c>
    </row>
    <row r="856" spans="3:4" x14ac:dyDescent="0.3">
      <c r="C856" t="s">
        <v>20</v>
      </c>
      <c r="D856">
        <v>137</v>
      </c>
    </row>
    <row r="857" spans="3:4" x14ac:dyDescent="0.3">
      <c r="C857" t="s">
        <v>20</v>
      </c>
      <c r="D857">
        <v>3205</v>
      </c>
    </row>
    <row r="858" spans="3:4" x14ac:dyDescent="0.3">
      <c r="C858" t="s">
        <v>20</v>
      </c>
      <c r="D858">
        <v>288</v>
      </c>
    </row>
    <row r="859" spans="3:4" x14ac:dyDescent="0.3">
      <c r="C859" t="s">
        <v>20</v>
      </c>
      <c r="D859">
        <v>148</v>
      </c>
    </row>
    <row r="860" spans="3:4" x14ac:dyDescent="0.3">
      <c r="C860" t="s">
        <v>20</v>
      </c>
      <c r="D860">
        <v>114</v>
      </c>
    </row>
    <row r="861" spans="3:4" x14ac:dyDescent="0.3">
      <c r="C861" t="s">
        <v>20</v>
      </c>
      <c r="D861">
        <v>1518</v>
      </c>
    </row>
    <row r="862" spans="3:4" x14ac:dyDescent="0.3">
      <c r="C862" t="s">
        <v>20</v>
      </c>
      <c r="D862">
        <v>166</v>
      </c>
    </row>
    <row r="863" spans="3:4" x14ac:dyDescent="0.3">
      <c r="C863" t="s">
        <v>20</v>
      </c>
      <c r="D863">
        <v>100</v>
      </c>
    </row>
    <row r="864" spans="3:4" x14ac:dyDescent="0.3">
      <c r="C864" t="s">
        <v>20</v>
      </c>
      <c r="D864">
        <v>235</v>
      </c>
    </row>
    <row r="865" spans="3:4" x14ac:dyDescent="0.3">
      <c r="C865" t="s">
        <v>20</v>
      </c>
      <c r="D865">
        <v>148</v>
      </c>
    </row>
    <row r="866" spans="3:4" x14ac:dyDescent="0.3">
      <c r="C866" t="s">
        <v>20</v>
      </c>
      <c r="D866">
        <v>198</v>
      </c>
    </row>
    <row r="867" spans="3:4" x14ac:dyDescent="0.3">
      <c r="C867" t="s">
        <v>20</v>
      </c>
      <c r="D867">
        <v>150</v>
      </c>
    </row>
    <row r="868" spans="3:4" x14ac:dyDescent="0.3">
      <c r="C868" t="s">
        <v>20</v>
      </c>
      <c r="D868">
        <v>216</v>
      </c>
    </row>
    <row r="869" spans="3:4" x14ac:dyDescent="0.3">
      <c r="C869" t="s">
        <v>20</v>
      </c>
      <c r="D869">
        <v>5139</v>
      </c>
    </row>
    <row r="870" spans="3:4" x14ac:dyDescent="0.3">
      <c r="C870" t="s">
        <v>20</v>
      </c>
      <c r="D870">
        <v>2353</v>
      </c>
    </row>
    <row r="871" spans="3:4" x14ac:dyDescent="0.3">
      <c r="C871" t="s">
        <v>20</v>
      </c>
      <c r="D871">
        <v>78</v>
      </c>
    </row>
    <row r="872" spans="3:4" x14ac:dyDescent="0.3">
      <c r="C872" t="s">
        <v>20</v>
      </c>
      <c r="D872">
        <v>174</v>
      </c>
    </row>
    <row r="873" spans="3:4" x14ac:dyDescent="0.3">
      <c r="C873" t="s">
        <v>20</v>
      </c>
      <c r="D873">
        <v>164</v>
      </c>
    </row>
    <row r="874" spans="3:4" x14ac:dyDescent="0.3">
      <c r="C874" t="s">
        <v>20</v>
      </c>
      <c r="D874">
        <v>161</v>
      </c>
    </row>
    <row r="875" spans="3:4" x14ac:dyDescent="0.3">
      <c r="C875" t="s">
        <v>20</v>
      </c>
      <c r="D875">
        <v>138</v>
      </c>
    </row>
    <row r="876" spans="3:4" x14ac:dyDescent="0.3">
      <c r="C876" t="s">
        <v>20</v>
      </c>
      <c r="D876">
        <v>3308</v>
      </c>
    </row>
    <row r="877" spans="3:4" x14ac:dyDescent="0.3">
      <c r="C877" t="s">
        <v>20</v>
      </c>
      <c r="D877">
        <v>127</v>
      </c>
    </row>
    <row r="878" spans="3:4" x14ac:dyDescent="0.3">
      <c r="C878" t="s">
        <v>20</v>
      </c>
      <c r="D878">
        <v>207</v>
      </c>
    </row>
    <row r="879" spans="3:4" x14ac:dyDescent="0.3">
      <c r="C879" t="s">
        <v>20</v>
      </c>
      <c r="D879">
        <v>181</v>
      </c>
    </row>
    <row r="880" spans="3:4" x14ac:dyDescent="0.3">
      <c r="C880" t="s">
        <v>20</v>
      </c>
      <c r="D880">
        <v>110</v>
      </c>
    </row>
    <row r="881" spans="3:4" x14ac:dyDescent="0.3">
      <c r="C881" t="s">
        <v>20</v>
      </c>
      <c r="D881">
        <v>185</v>
      </c>
    </row>
    <row r="882" spans="3:4" x14ac:dyDescent="0.3">
      <c r="C882" t="s">
        <v>20</v>
      </c>
      <c r="D882">
        <v>121</v>
      </c>
    </row>
    <row r="883" spans="3:4" x14ac:dyDescent="0.3">
      <c r="C883" t="s">
        <v>20</v>
      </c>
      <c r="D883">
        <v>106</v>
      </c>
    </row>
    <row r="884" spans="3:4" x14ac:dyDescent="0.3">
      <c r="C884" t="s">
        <v>20</v>
      </c>
      <c r="D884">
        <v>142</v>
      </c>
    </row>
    <row r="885" spans="3:4" x14ac:dyDescent="0.3">
      <c r="C885" t="s">
        <v>20</v>
      </c>
      <c r="D885">
        <v>233</v>
      </c>
    </row>
    <row r="886" spans="3:4" x14ac:dyDescent="0.3">
      <c r="C886" t="s">
        <v>20</v>
      </c>
      <c r="D886">
        <v>218</v>
      </c>
    </row>
    <row r="887" spans="3:4" x14ac:dyDescent="0.3">
      <c r="C887" t="s">
        <v>20</v>
      </c>
      <c r="D887">
        <v>76</v>
      </c>
    </row>
    <row r="888" spans="3:4" x14ac:dyDescent="0.3">
      <c r="C888" t="s">
        <v>20</v>
      </c>
      <c r="D888">
        <v>43</v>
      </c>
    </row>
    <row r="889" spans="3:4" x14ac:dyDescent="0.3">
      <c r="C889" t="s">
        <v>20</v>
      </c>
      <c r="D889">
        <v>221</v>
      </c>
    </row>
    <row r="890" spans="3:4" x14ac:dyDescent="0.3">
      <c r="C890" t="s">
        <v>20</v>
      </c>
      <c r="D890">
        <v>2805</v>
      </c>
    </row>
    <row r="891" spans="3:4" x14ac:dyDescent="0.3">
      <c r="C891" t="s">
        <v>20</v>
      </c>
      <c r="D891">
        <v>68</v>
      </c>
    </row>
    <row r="892" spans="3:4" x14ac:dyDescent="0.3">
      <c r="C892" t="s">
        <v>20</v>
      </c>
      <c r="D892">
        <v>183</v>
      </c>
    </row>
    <row r="893" spans="3:4" x14ac:dyDescent="0.3">
      <c r="C893" t="s">
        <v>20</v>
      </c>
      <c r="D893">
        <v>133</v>
      </c>
    </row>
    <row r="894" spans="3:4" x14ac:dyDescent="0.3">
      <c r="C894" t="s">
        <v>20</v>
      </c>
      <c r="D894">
        <v>2489</v>
      </c>
    </row>
    <row r="895" spans="3:4" x14ac:dyDescent="0.3">
      <c r="C895" t="s">
        <v>20</v>
      </c>
      <c r="D895">
        <v>69</v>
      </c>
    </row>
    <row r="896" spans="3:4" x14ac:dyDescent="0.3">
      <c r="C896" t="s">
        <v>20</v>
      </c>
      <c r="D896">
        <v>279</v>
      </c>
    </row>
    <row r="897" spans="3:4" x14ac:dyDescent="0.3">
      <c r="C897" t="s">
        <v>20</v>
      </c>
      <c r="D897">
        <v>210</v>
      </c>
    </row>
    <row r="898" spans="3:4" x14ac:dyDescent="0.3">
      <c r="C898" t="s">
        <v>20</v>
      </c>
      <c r="D898">
        <v>2100</v>
      </c>
    </row>
    <row r="899" spans="3:4" x14ac:dyDescent="0.3">
      <c r="C899" t="s">
        <v>20</v>
      </c>
      <c r="D899">
        <v>252</v>
      </c>
    </row>
    <row r="900" spans="3:4" x14ac:dyDescent="0.3">
      <c r="C900" t="s">
        <v>20</v>
      </c>
      <c r="D900">
        <v>1280</v>
      </c>
    </row>
    <row r="901" spans="3:4" x14ac:dyDescent="0.3">
      <c r="C901" t="s">
        <v>20</v>
      </c>
      <c r="D901">
        <v>157</v>
      </c>
    </row>
    <row r="902" spans="3:4" x14ac:dyDescent="0.3">
      <c r="C902" t="s">
        <v>20</v>
      </c>
      <c r="D902">
        <v>194</v>
      </c>
    </row>
    <row r="903" spans="3:4" x14ac:dyDescent="0.3">
      <c r="C903" t="s">
        <v>20</v>
      </c>
      <c r="D903">
        <v>82</v>
      </c>
    </row>
    <row r="904" spans="3:4" x14ac:dyDescent="0.3">
      <c r="C904" t="s">
        <v>20</v>
      </c>
      <c r="D904">
        <v>4233</v>
      </c>
    </row>
    <row r="905" spans="3:4" x14ac:dyDescent="0.3">
      <c r="C905" t="s">
        <v>20</v>
      </c>
      <c r="D905">
        <v>1297</v>
      </c>
    </row>
    <row r="906" spans="3:4" x14ac:dyDescent="0.3">
      <c r="C906" t="s">
        <v>20</v>
      </c>
      <c r="D906">
        <v>165</v>
      </c>
    </row>
    <row r="907" spans="3:4" x14ac:dyDescent="0.3">
      <c r="C907" t="s">
        <v>20</v>
      </c>
      <c r="D907">
        <v>119</v>
      </c>
    </row>
    <row r="908" spans="3:4" x14ac:dyDescent="0.3">
      <c r="C908" t="s">
        <v>20</v>
      </c>
      <c r="D908">
        <v>1797</v>
      </c>
    </row>
    <row r="909" spans="3:4" x14ac:dyDescent="0.3">
      <c r="C909" t="s">
        <v>20</v>
      </c>
      <c r="D909">
        <v>261</v>
      </c>
    </row>
    <row r="910" spans="3:4" x14ac:dyDescent="0.3">
      <c r="C910" t="s">
        <v>20</v>
      </c>
      <c r="D910">
        <v>157</v>
      </c>
    </row>
    <row r="911" spans="3:4" x14ac:dyDescent="0.3">
      <c r="C911" t="s">
        <v>20</v>
      </c>
      <c r="D911">
        <v>3533</v>
      </c>
    </row>
    <row r="912" spans="3:4" x14ac:dyDescent="0.3">
      <c r="C912" t="s">
        <v>20</v>
      </c>
      <c r="D912">
        <v>155</v>
      </c>
    </row>
    <row r="913" spans="3:4" x14ac:dyDescent="0.3">
      <c r="C913" t="s">
        <v>20</v>
      </c>
      <c r="D913">
        <v>132</v>
      </c>
    </row>
    <row r="914" spans="3:4" x14ac:dyDescent="0.3">
      <c r="C914" t="s">
        <v>20</v>
      </c>
      <c r="D914">
        <v>1354</v>
      </c>
    </row>
    <row r="915" spans="3:4" x14ac:dyDescent="0.3">
      <c r="C915" t="s">
        <v>20</v>
      </c>
      <c r="D915">
        <v>48</v>
      </c>
    </row>
    <row r="916" spans="3:4" x14ac:dyDescent="0.3">
      <c r="C916" t="s">
        <v>20</v>
      </c>
      <c r="D916">
        <v>110</v>
      </c>
    </row>
    <row r="917" spans="3:4" x14ac:dyDescent="0.3">
      <c r="C917" t="s">
        <v>20</v>
      </c>
      <c r="D917">
        <v>172</v>
      </c>
    </row>
    <row r="918" spans="3:4" x14ac:dyDescent="0.3">
      <c r="C918" t="s">
        <v>20</v>
      </c>
      <c r="D918">
        <v>307</v>
      </c>
    </row>
    <row r="919" spans="3:4" x14ac:dyDescent="0.3">
      <c r="C919" t="s">
        <v>20</v>
      </c>
      <c r="D919">
        <v>160</v>
      </c>
    </row>
    <row r="920" spans="3:4" x14ac:dyDescent="0.3">
      <c r="C920" t="s">
        <v>20</v>
      </c>
      <c r="D920">
        <v>1467</v>
      </c>
    </row>
    <row r="921" spans="3:4" x14ac:dyDescent="0.3">
      <c r="C921" t="s">
        <v>20</v>
      </c>
      <c r="D921">
        <v>2662</v>
      </c>
    </row>
    <row r="922" spans="3:4" x14ac:dyDescent="0.3">
      <c r="C922" t="s">
        <v>20</v>
      </c>
      <c r="D922">
        <v>452</v>
      </c>
    </row>
    <row r="923" spans="3:4" x14ac:dyDescent="0.3">
      <c r="C923" t="s">
        <v>20</v>
      </c>
      <c r="D923">
        <v>158</v>
      </c>
    </row>
    <row r="924" spans="3:4" x14ac:dyDescent="0.3">
      <c r="C924" t="s">
        <v>20</v>
      </c>
      <c r="D924">
        <v>225</v>
      </c>
    </row>
    <row r="925" spans="3:4" x14ac:dyDescent="0.3">
      <c r="C925" t="s">
        <v>20</v>
      </c>
      <c r="D925">
        <v>65</v>
      </c>
    </row>
    <row r="926" spans="3:4" x14ac:dyDescent="0.3">
      <c r="C926" t="s">
        <v>20</v>
      </c>
      <c r="D926">
        <v>163</v>
      </c>
    </row>
    <row r="927" spans="3:4" x14ac:dyDescent="0.3">
      <c r="C927" t="s">
        <v>20</v>
      </c>
      <c r="D927">
        <v>85</v>
      </c>
    </row>
    <row r="928" spans="3:4" x14ac:dyDescent="0.3">
      <c r="C928" t="s">
        <v>20</v>
      </c>
      <c r="D928">
        <v>217</v>
      </c>
    </row>
    <row r="929" spans="3:4" x14ac:dyDescent="0.3">
      <c r="C929" t="s">
        <v>20</v>
      </c>
      <c r="D929">
        <v>150</v>
      </c>
    </row>
    <row r="930" spans="3:4" x14ac:dyDescent="0.3">
      <c r="C930" t="s">
        <v>20</v>
      </c>
      <c r="D930">
        <v>3272</v>
      </c>
    </row>
    <row r="931" spans="3:4" x14ac:dyDescent="0.3">
      <c r="C931" t="s">
        <v>20</v>
      </c>
      <c r="D931">
        <v>300</v>
      </c>
    </row>
    <row r="932" spans="3:4" x14ac:dyDescent="0.3">
      <c r="C932" t="s">
        <v>20</v>
      </c>
      <c r="D932">
        <v>126</v>
      </c>
    </row>
    <row r="933" spans="3:4" x14ac:dyDescent="0.3">
      <c r="C933" t="s">
        <v>20</v>
      </c>
      <c r="D933">
        <v>2320</v>
      </c>
    </row>
    <row r="934" spans="3:4" x14ac:dyDescent="0.3">
      <c r="C934" t="s">
        <v>20</v>
      </c>
      <c r="D934">
        <v>81</v>
      </c>
    </row>
    <row r="935" spans="3:4" x14ac:dyDescent="0.3">
      <c r="C935" t="s">
        <v>20</v>
      </c>
      <c r="D935">
        <v>1887</v>
      </c>
    </row>
    <row r="936" spans="3:4" x14ac:dyDescent="0.3">
      <c r="C936" t="s">
        <v>20</v>
      </c>
      <c r="D936">
        <v>4358</v>
      </c>
    </row>
    <row r="937" spans="3:4" x14ac:dyDescent="0.3">
      <c r="C937" t="s">
        <v>20</v>
      </c>
      <c r="D937">
        <v>53</v>
      </c>
    </row>
    <row r="938" spans="3:4" x14ac:dyDescent="0.3">
      <c r="C938" t="s">
        <v>20</v>
      </c>
      <c r="D938">
        <v>2414</v>
      </c>
    </row>
    <row r="939" spans="3:4" x14ac:dyDescent="0.3">
      <c r="C939" t="s">
        <v>20</v>
      </c>
      <c r="D939">
        <v>80</v>
      </c>
    </row>
    <row r="940" spans="3:4" x14ac:dyDescent="0.3">
      <c r="C940" t="s">
        <v>20</v>
      </c>
      <c r="D940">
        <v>193</v>
      </c>
    </row>
    <row r="941" spans="3:4" x14ac:dyDescent="0.3">
      <c r="C941" t="s">
        <v>20</v>
      </c>
      <c r="D941">
        <v>52</v>
      </c>
    </row>
    <row r="942" spans="3:4" x14ac:dyDescent="0.3">
      <c r="C942" t="s">
        <v>20</v>
      </c>
      <c r="D942">
        <v>290</v>
      </c>
    </row>
    <row r="943" spans="3:4" x14ac:dyDescent="0.3">
      <c r="C943" t="s">
        <v>20</v>
      </c>
      <c r="D943">
        <v>122</v>
      </c>
    </row>
    <row r="944" spans="3:4" x14ac:dyDescent="0.3">
      <c r="C944" t="s">
        <v>20</v>
      </c>
      <c r="D944">
        <v>1470</v>
      </c>
    </row>
    <row r="945" spans="3:4" x14ac:dyDescent="0.3">
      <c r="C945" t="s">
        <v>20</v>
      </c>
      <c r="D945">
        <v>165</v>
      </c>
    </row>
    <row r="946" spans="3:4" x14ac:dyDescent="0.3">
      <c r="C946" t="s">
        <v>20</v>
      </c>
      <c r="D946">
        <v>182</v>
      </c>
    </row>
    <row r="947" spans="3:4" x14ac:dyDescent="0.3">
      <c r="C947" t="s">
        <v>20</v>
      </c>
      <c r="D947">
        <v>199</v>
      </c>
    </row>
    <row r="948" spans="3:4" x14ac:dyDescent="0.3">
      <c r="C948" t="s">
        <v>20</v>
      </c>
      <c r="D948">
        <v>56</v>
      </c>
    </row>
    <row r="949" spans="3:4" x14ac:dyDescent="0.3">
      <c r="C949" t="s">
        <v>20</v>
      </c>
      <c r="D949">
        <v>1460</v>
      </c>
    </row>
    <row r="950" spans="3:4" x14ac:dyDescent="0.3">
      <c r="C950" t="s">
        <v>20</v>
      </c>
      <c r="D950">
        <v>123</v>
      </c>
    </row>
    <row r="951" spans="3:4" x14ac:dyDescent="0.3">
      <c r="C951" t="s">
        <v>20</v>
      </c>
      <c r="D951">
        <v>159</v>
      </c>
    </row>
    <row r="952" spans="3:4" x14ac:dyDescent="0.3">
      <c r="C952" t="s">
        <v>20</v>
      </c>
      <c r="D952">
        <v>110</v>
      </c>
    </row>
    <row r="953" spans="3:4" x14ac:dyDescent="0.3">
      <c r="C953" t="s">
        <v>20</v>
      </c>
      <c r="D953">
        <v>236</v>
      </c>
    </row>
    <row r="954" spans="3:4" x14ac:dyDescent="0.3">
      <c r="C954" t="s">
        <v>20</v>
      </c>
      <c r="D954">
        <v>191</v>
      </c>
    </row>
    <row r="955" spans="3:4" x14ac:dyDescent="0.3">
      <c r="C955" t="s">
        <v>20</v>
      </c>
      <c r="D955">
        <v>3934</v>
      </c>
    </row>
    <row r="956" spans="3:4" x14ac:dyDescent="0.3">
      <c r="C956" t="s">
        <v>20</v>
      </c>
      <c r="D956">
        <v>80</v>
      </c>
    </row>
    <row r="957" spans="3:4" x14ac:dyDescent="0.3">
      <c r="C957" t="s">
        <v>20</v>
      </c>
      <c r="D957">
        <v>462</v>
      </c>
    </row>
    <row r="958" spans="3:4" x14ac:dyDescent="0.3">
      <c r="C958" t="s">
        <v>20</v>
      </c>
      <c r="D958">
        <v>179</v>
      </c>
    </row>
    <row r="959" spans="3:4" x14ac:dyDescent="0.3">
      <c r="C959" t="s">
        <v>20</v>
      </c>
      <c r="D959">
        <v>1866</v>
      </c>
    </row>
    <row r="960" spans="3:4" x14ac:dyDescent="0.3">
      <c r="C960" t="s">
        <v>20</v>
      </c>
      <c r="D960">
        <v>156</v>
      </c>
    </row>
    <row r="961" spans="3:4" x14ac:dyDescent="0.3">
      <c r="C961" t="s">
        <v>20</v>
      </c>
      <c r="D961">
        <v>255</v>
      </c>
    </row>
    <row r="962" spans="3:4" x14ac:dyDescent="0.3">
      <c r="C962" t="s">
        <v>20</v>
      </c>
      <c r="D962">
        <v>2261</v>
      </c>
    </row>
    <row r="963" spans="3:4" x14ac:dyDescent="0.3">
      <c r="C963" t="s">
        <v>20</v>
      </c>
      <c r="D963">
        <v>40</v>
      </c>
    </row>
    <row r="964" spans="3:4" x14ac:dyDescent="0.3">
      <c r="C964" t="s">
        <v>20</v>
      </c>
      <c r="D964">
        <v>2289</v>
      </c>
    </row>
    <row r="965" spans="3:4" x14ac:dyDescent="0.3">
      <c r="C965" t="s">
        <v>20</v>
      </c>
      <c r="D965">
        <v>65</v>
      </c>
    </row>
    <row r="966" spans="3:4" x14ac:dyDescent="0.3">
      <c r="C966" t="s">
        <v>20</v>
      </c>
      <c r="D966">
        <v>3777</v>
      </c>
    </row>
    <row r="967" spans="3:4" x14ac:dyDescent="0.3">
      <c r="C967" t="s">
        <v>20</v>
      </c>
      <c r="D967">
        <v>184</v>
      </c>
    </row>
    <row r="968" spans="3:4" x14ac:dyDescent="0.3">
      <c r="C968" t="s">
        <v>20</v>
      </c>
      <c r="D968">
        <v>85</v>
      </c>
    </row>
    <row r="969" spans="3:4" x14ac:dyDescent="0.3">
      <c r="C969" t="s">
        <v>20</v>
      </c>
      <c r="D969">
        <v>144</v>
      </c>
    </row>
    <row r="970" spans="3:4" x14ac:dyDescent="0.3">
      <c r="C970" t="s">
        <v>20</v>
      </c>
      <c r="D970">
        <v>1902</v>
      </c>
    </row>
    <row r="971" spans="3:4" x14ac:dyDescent="0.3">
      <c r="C971" t="s">
        <v>20</v>
      </c>
      <c r="D971">
        <v>105</v>
      </c>
    </row>
    <row r="972" spans="3:4" x14ac:dyDescent="0.3">
      <c r="C972" t="s">
        <v>20</v>
      </c>
      <c r="D972">
        <v>132</v>
      </c>
    </row>
    <row r="973" spans="3:4" x14ac:dyDescent="0.3">
      <c r="C973" t="s">
        <v>20</v>
      </c>
      <c r="D973">
        <v>96</v>
      </c>
    </row>
    <row r="974" spans="3:4" x14ac:dyDescent="0.3">
      <c r="C974" t="s">
        <v>20</v>
      </c>
      <c r="D974">
        <v>114</v>
      </c>
    </row>
    <row r="975" spans="3:4" x14ac:dyDescent="0.3">
      <c r="C975" t="s">
        <v>20</v>
      </c>
      <c r="D975">
        <v>203</v>
      </c>
    </row>
    <row r="976" spans="3:4" x14ac:dyDescent="0.3">
      <c r="C976" t="s">
        <v>20</v>
      </c>
      <c r="D976">
        <v>1559</v>
      </c>
    </row>
    <row r="977" spans="3:4" x14ac:dyDescent="0.3">
      <c r="C977" t="s">
        <v>20</v>
      </c>
      <c r="D977">
        <v>1548</v>
      </c>
    </row>
    <row r="978" spans="3:4" x14ac:dyDescent="0.3">
      <c r="C978" t="s">
        <v>20</v>
      </c>
      <c r="D978">
        <v>80</v>
      </c>
    </row>
    <row r="979" spans="3:4" x14ac:dyDescent="0.3">
      <c r="C979" t="s">
        <v>20</v>
      </c>
      <c r="D979">
        <v>131</v>
      </c>
    </row>
    <row r="980" spans="3:4" x14ac:dyDescent="0.3">
      <c r="C980" t="s">
        <v>20</v>
      </c>
      <c r="D980">
        <v>112</v>
      </c>
    </row>
    <row r="981" spans="3:4" x14ac:dyDescent="0.3">
      <c r="C981" t="s">
        <v>20</v>
      </c>
      <c r="D981">
        <v>155</v>
      </c>
    </row>
    <row r="982" spans="3:4" x14ac:dyDescent="0.3">
      <c r="C982" t="s">
        <v>20</v>
      </c>
      <c r="D982">
        <v>266</v>
      </c>
    </row>
    <row r="983" spans="3:4" x14ac:dyDescent="0.3">
      <c r="C983" t="s">
        <v>20</v>
      </c>
      <c r="D983">
        <v>155</v>
      </c>
    </row>
    <row r="984" spans="3:4" x14ac:dyDescent="0.3">
      <c r="C984" t="s">
        <v>20</v>
      </c>
      <c r="D984">
        <v>207</v>
      </c>
    </row>
    <row r="985" spans="3:4" x14ac:dyDescent="0.3">
      <c r="C985" t="s">
        <v>20</v>
      </c>
      <c r="D985">
        <v>245</v>
      </c>
    </row>
    <row r="986" spans="3:4" x14ac:dyDescent="0.3">
      <c r="C986" t="s">
        <v>20</v>
      </c>
      <c r="D986">
        <v>1573</v>
      </c>
    </row>
    <row r="987" spans="3:4" x14ac:dyDescent="0.3">
      <c r="C987" t="s">
        <v>20</v>
      </c>
      <c r="D987">
        <v>114</v>
      </c>
    </row>
    <row r="988" spans="3:4" x14ac:dyDescent="0.3">
      <c r="C988" t="s">
        <v>20</v>
      </c>
      <c r="D988">
        <v>93</v>
      </c>
    </row>
    <row r="989" spans="3:4" x14ac:dyDescent="0.3">
      <c r="C989" t="s">
        <v>20</v>
      </c>
      <c r="D989">
        <v>1681</v>
      </c>
    </row>
    <row r="990" spans="3:4" x14ac:dyDescent="0.3">
      <c r="C990" t="s">
        <v>20</v>
      </c>
      <c r="D990">
        <v>32</v>
      </c>
    </row>
    <row r="991" spans="3:4" x14ac:dyDescent="0.3">
      <c r="C991" t="s">
        <v>20</v>
      </c>
      <c r="D991">
        <v>135</v>
      </c>
    </row>
    <row r="992" spans="3:4" x14ac:dyDescent="0.3">
      <c r="C992" t="s">
        <v>20</v>
      </c>
      <c r="D992">
        <v>140</v>
      </c>
    </row>
    <row r="993" spans="3:4" x14ac:dyDescent="0.3">
      <c r="C993" t="s">
        <v>20</v>
      </c>
      <c r="D993">
        <v>92</v>
      </c>
    </row>
    <row r="994" spans="3:4" x14ac:dyDescent="0.3">
      <c r="C994" t="s">
        <v>20</v>
      </c>
      <c r="D994">
        <v>1015</v>
      </c>
    </row>
    <row r="995" spans="3:4" x14ac:dyDescent="0.3">
      <c r="C995" t="s">
        <v>20</v>
      </c>
      <c r="D995">
        <v>323</v>
      </c>
    </row>
    <row r="996" spans="3:4" x14ac:dyDescent="0.3">
      <c r="C996" t="s">
        <v>20</v>
      </c>
      <c r="D996">
        <v>2326</v>
      </c>
    </row>
    <row r="997" spans="3:4" x14ac:dyDescent="0.3">
      <c r="C997" t="s">
        <v>20</v>
      </c>
      <c r="D997">
        <v>381</v>
      </c>
    </row>
    <row r="998" spans="3:4" x14ac:dyDescent="0.3">
      <c r="C998" t="s">
        <v>20</v>
      </c>
      <c r="D998">
        <v>480</v>
      </c>
    </row>
    <row r="999" spans="3:4" x14ac:dyDescent="0.3">
      <c r="C999" t="s">
        <v>20</v>
      </c>
      <c r="D999">
        <v>226</v>
      </c>
    </row>
    <row r="1000" spans="3:4" x14ac:dyDescent="0.3">
      <c r="C1000" t="s">
        <v>20</v>
      </c>
      <c r="D1000">
        <v>241</v>
      </c>
    </row>
    <row r="1001" spans="3:4" x14ac:dyDescent="0.3">
      <c r="C1001" t="s">
        <v>20</v>
      </c>
      <c r="D1001">
        <v>132</v>
      </c>
    </row>
    <row r="1002" spans="3:4" x14ac:dyDescent="0.3">
      <c r="C1002" t="s">
        <v>20</v>
      </c>
      <c r="D1002">
        <v>2043</v>
      </c>
    </row>
  </sheetData>
  <sortState xmlns:xlrd2="http://schemas.microsoft.com/office/spreadsheetml/2017/richdata2" ref="C3:D1002">
    <sortCondition ref="C3:C1002"/>
  </sortState>
  <conditionalFormatting sqref="B1:B1048576">
    <cfRule type="cellIs" dxfId="26" priority="21" operator="between">
      <formula>100</formula>
      <formula>200</formula>
    </cfRule>
    <cfRule type="cellIs" dxfId="25" priority="22" operator="between">
      <formula>200</formula>
      <formula>1754</formula>
    </cfRule>
    <cfRule type="cellIs" dxfId="24" priority="23" operator="between">
      <formula>100</formula>
      <formula>200</formula>
    </cfRule>
    <cfRule type="cellIs" dxfId="23" priority="24" operator="between">
      <formula>0</formula>
      <formula>100</formula>
    </cfRule>
    <cfRule type="cellIs" dxfId="22" priority="25" operator="greaterThan">
      <formula>199</formula>
    </cfRule>
    <cfRule type="cellIs" dxfId="21" priority="26" operator="between">
      <formula>100</formula>
      <formula>200</formula>
    </cfRule>
    <cfRule type="cellIs" priority="27" operator="between">
      <formula>100</formula>
      <formula>200</formula>
    </cfRule>
    <cfRule type="cellIs" dxfId="20" priority="28" operator="lessThan">
      <formula>101</formula>
    </cfRule>
  </conditionalFormatting>
  <conditionalFormatting sqref="C1:C1048576">
    <cfRule type="cellIs" dxfId="15" priority="16" operator="equal">
      <formula>"canceled"</formula>
    </cfRule>
    <cfRule type="cellIs" dxfId="14" priority="17" operator="equal">
      <formula>"live"</formula>
    </cfRule>
    <cfRule type="cellIs" dxfId="13" priority="18" operator="equal">
      <formula>"successful"</formula>
    </cfRule>
    <cfRule type="cellIs" dxfId="12" priority="19" operator="equal">
      <formula>"failed"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5">
    <cfRule type="cellIs" dxfId="11" priority="11" operator="equal">
      <formula>"canceled"</formula>
    </cfRule>
    <cfRule type="cellIs" dxfId="10" priority="12" operator="equal">
      <formula>"live"</formula>
    </cfRule>
    <cfRule type="cellIs" dxfId="9" priority="13" operator="equal">
      <formula>"successful"</formula>
    </cfRule>
    <cfRule type="cellIs" dxfId="8" priority="14" operator="equal">
      <formula>"failed"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5">
    <cfRule type="cellIs" dxfId="7" priority="6" operator="equal">
      <formula>"canceled"</formula>
    </cfRule>
    <cfRule type="cellIs" dxfId="6" priority="7" operator="equal">
      <formula>"live"</formula>
    </cfRule>
    <cfRule type="cellIs" dxfId="5" priority="8" operator="equal">
      <formula>"successful"</formula>
    </cfRule>
    <cfRule type="cellIs" dxfId="4" priority="9" operator="equal">
      <formula>"failed"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66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03A4-BFD9-4167-909A-A58404CB300F}">
  <dimension ref="A1:H13"/>
  <sheetViews>
    <sheetView topLeftCell="C6" workbookViewId="0">
      <selection activeCell="I4" sqref="I4"/>
    </sheetView>
  </sheetViews>
  <sheetFormatPr defaultRowHeight="15.6" x14ac:dyDescent="0.3"/>
  <cols>
    <col min="1" max="1" width="27.3984375" customWidth="1"/>
    <col min="2" max="2" width="15.59765625" customWidth="1"/>
    <col min="6" max="6" width="15.8984375" customWidth="1"/>
    <col min="7" max="7" width="16.296875" customWidth="1"/>
    <col min="8" max="8" width="16.796875" customWidth="1"/>
  </cols>
  <sheetData>
    <row r="1" spans="1:8" ht="26.4" x14ac:dyDescent="0.3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1" t="s">
        <v>2093</v>
      </c>
    </row>
    <row r="2" spans="1:8" x14ac:dyDescent="0.3">
      <c r="A2" t="s">
        <v>2094</v>
      </c>
      <c r="B2">
        <v>30</v>
      </c>
      <c r="C2">
        <v>20</v>
      </c>
      <c r="D2">
        <v>1</v>
      </c>
      <c r="E2">
        <f>B2+C2+D2</f>
        <v>51</v>
      </c>
      <c r="F2">
        <f>ROUND(B2/E2%,0)</f>
        <v>59</v>
      </c>
      <c r="G2">
        <f>ROUND(C2/E2%,0)</f>
        <v>39</v>
      </c>
      <c r="H2" s="12">
        <f>ROUND(D2/E2%,0)</f>
        <v>2</v>
      </c>
    </row>
    <row r="3" spans="1:8" x14ac:dyDescent="0.3">
      <c r="A3" t="s">
        <v>2095</v>
      </c>
      <c r="B3">
        <v>191</v>
      </c>
      <c r="C3">
        <v>38</v>
      </c>
      <c r="D3">
        <v>2</v>
      </c>
      <c r="E3">
        <f t="shared" ref="E3:E13" si="0">B3+C3+D3</f>
        <v>231</v>
      </c>
      <c r="F3">
        <f t="shared" ref="F3:F13" si="1">ROUND(B3/E3%,0)</f>
        <v>83</v>
      </c>
      <c r="G3">
        <f t="shared" ref="G3:G13" si="2">ROUND(C3/E3%,0)</f>
        <v>16</v>
      </c>
      <c r="H3" s="12">
        <f t="shared" ref="H3:H13" si="3">ROUND(D3/E3%,0)</f>
        <v>1</v>
      </c>
    </row>
    <row r="4" spans="1:8" x14ac:dyDescent="0.3">
      <c r="A4" t="s">
        <v>2096</v>
      </c>
      <c r="B4">
        <v>164</v>
      </c>
      <c r="C4">
        <v>126</v>
      </c>
      <c r="D4">
        <v>25</v>
      </c>
      <c r="E4">
        <f t="shared" si="0"/>
        <v>315</v>
      </c>
      <c r="F4">
        <f t="shared" si="1"/>
        <v>52</v>
      </c>
      <c r="G4">
        <f t="shared" si="2"/>
        <v>40</v>
      </c>
      <c r="H4" s="12">
        <f t="shared" si="3"/>
        <v>8</v>
      </c>
    </row>
    <row r="5" spans="1:8" x14ac:dyDescent="0.3">
      <c r="A5" t="s">
        <v>2097</v>
      </c>
      <c r="B5">
        <v>4</v>
      </c>
      <c r="C5">
        <v>5</v>
      </c>
      <c r="D5">
        <v>0</v>
      </c>
      <c r="E5">
        <f t="shared" si="0"/>
        <v>9</v>
      </c>
      <c r="F5">
        <f t="shared" si="1"/>
        <v>44</v>
      </c>
      <c r="G5">
        <f t="shared" si="2"/>
        <v>56</v>
      </c>
      <c r="H5" s="12">
        <f t="shared" si="3"/>
        <v>0</v>
      </c>
    </row>
    <row r="6" spans="1:8" x14ac:dyDescent="0.3">
      <c r="A6" t="s">
        <v>2098</v>
      </c>
      <c r="B6">
        <v>10</v>
      </c>
      <c r="C6">
        <v>0</v>
      </c>
      <c r="D6">
        <v>0</v>
      </c>
      <c r="E6">
        <f t="shared" si="0"/>
        <v>10</v>
      </c>
      <c r="F6">
        <f t="shared" si="1"/>
        <v>100</v>
      </c>
      <c r="G6">
        <f t="shared" si="2"/>
        <v>0</v>
      </c>
      <c r="H6" s="12">
        <f t="shared" si="3"/>
        <v>0</v>
      </c>
    </row>
    <row r="7" spans="1:8" x14ac:dyDescent="0.3">
      <c r="A7" t="s">
        <v>2099</v>
      </c>
      <c r="B7">
        <v>7</v>
      </c>
      <c r="C7">
        <v>0</v>
      </c>
      <c r="D7">
        <v>0</v>
      </c>
      <c r="E7">
        <f t="shared" si="0"/>
        <v>7</v>
      </c>
      <c r="F7">
        <f t="shared" si="1"/>
        <v>100</v>
      </c>
      <c r="G7">
        <f t="shared" si="2"/>
        <v>0</v>
      </c>
      <c r="H7" s="12">
        <f t="shared" si="3"/>
        <v>0</v>
      </c>
    </row>
    <row r="8" spans="1:8" x14ac:dyDescent="0.3">
      <c r="A8" t="s">
        <v>2100</v>
      </c>
      <c r="B8">
        <v>11</v>
      </c>
      <c r="C8">
        <v>3</v>
      </c>
      <c r="D8">
        <v>0</v>
      </c>
      <c r="E8">
        <f t="shared" si="0"/>
        <v>14</v>
      </c>
      <c r="F8">
        <f t="shared" si="1"/>
        <v>79</v>
      </c>
      <c r="G8">
        <f t="shared" si="2"/>
        <v>21</v>
      </c>
      <c r="H8" s="12">
        <f t="shared" si="3"/>
        <v>0</v>
      </c>
    </row>
    <row r="9" spans="1:8" x14ac:dyDescent="0.3">
      <c r="A9" t="s">
        <v>2101</v>
      </c>
      <c r="B9">
        <v>7</v>
      </c>
      <c r="C9">
        <v>0</v>
      </c>
      <c r="D9">
        <v>0</v>
      </c>
      <c r="E9">
        <f t="shared" si="0"/>
        <v>7</v>
      </c>
      <c r="F9">
        <f t="shared" si="1"/>
        <v>100</v>
      </c>
      <c r="G9">
        <f t="shared" si="2"/>
        <v>0</v>
      </c>
      <c r="H9" s="12">
        <f t="shared" si="3"/>
        <v>0</v>
      </c>
    </row>
    <row r="10" spans="1:8" x14ac:dyDescent="0.3">
      <c r="A10" t="s">
        <v>2102</v>
      </c>
      <c r="B10">
        <v>8</v>
      </c>
      <c r="C10">
        <v>3</v>
      </c>
      <c r="D10">
        <v>1</v>
      </c>
      <c r="E10">
        <f t="shared" si="0"/>
        <v>12</v>
      </c>
      <c r="F10">
        <f t="shared" si="1"/>
        <v>67</v>
      </c>
      <c r="G10">
        <f t="shared" si="2"/>
        <v>25</v>
      </c>
      <c r="H10" s="12">
        <f t="shared" si="3"/>
        <v>8</v>
      </c>
    </row>
    <row r="11" spans="1:8" x14ac:dyDescent="0.3">
      <c r="A11" t="s">
        <v>2103</v>
      </c>
      <c r="B11">
        <v>11</v>
      </c>
      <c r="C11">
        <v>3</v>
      </c>
      <c r="D11">
        <v>0</v>
      </c>
      <c r="E11">
        <f t="shared" si="0"/>
        <v>14</v>
      </c>
      <c r="F11">
        <f t="shared" si="1"/>
        <v>79</v>
      </c>
      <c r="G11">
        <f t="shared" si="2"/>
        <v>21</v>
      </c>
      <c r="H11" s="12">
        <f t="shared" si="3"/>
        <v>0</v>
      </c>
    </row>
    <row r="12" spans="1:8" x14ac:dyDescent="0.3">
      <c r="A12" t="s">
        <v>2104</v>
      </c>
      <c r="B12">
        <v>8</v>
      </c>
      <c r="C12">
        <v>3</v>
      </c>
      <c r="D12">
        <v>0</v>
      </c>
      <c r="E12">
        <f t="shared" si="0"/>
        <v>11</v>
      </c>
      <c r="F12">
        <f t="shared" si="1"/>
        <v>73</v>
      </c>
      <c r="G12">
        <f t="shared" si="2"/>
        <v>27</v>
      </c>
      <c r="H12" s="12">
        <f t="shared" si="3"/>
        <v>0</v>
      </c>
    </row>
    <row r="13" spans="1:8" x14ac:dyDescent="0.3">
      <c r="A13" t="s">
        <v>2105</v>
      </c>
      <c r="B13">
        <v>114</v>
      </c>
      <c r="C13">
        <v>163</v>
      </c>
      <c r="D13">
        <v>28</v>
      </c>
      <c r="E13">
        <f t="shared" si="0"/>
        <v>305</v>
      </c>
      <c r="F13">
        <f t="shared" si="1"/>
        <v>37</v>
      </c>
      <c r="G13">
        <f t="shared" si="2"/>
        <v>53</v>
      </c>
      <c r="H13" s="12">
        <f t="shared" si="3"/>
        <v>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Sheet5</vt:lpstr>
      <vt:lpstr>Crowdfunding</vt:lpstr>
      <vt:lpstr>Sheet11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Derek PInto</cp:lastModifiedBy>
  <dcterms:created xsi:type="dcterms:W3CDTF">2021-09-29T18:52:28Z</dcterms:created>
  <dcterms:modified xsi:type="dcterms:W3CDTF">2023-06-15T21:26:36Z</dcterms:modified>
</cp:coreProperties>
</file>